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filterPrivacy="1" defaultThemeVersion="124226"/>
  <xr:revisionPtr revIDLastSave="0" documentId="8_{458AAF27-0AA8-4B76-9E46-7FAA6A631119}" xr6:coauthVersionLast="47" xr6:coauthVersionMax="47" xr10:uidLastSave="{00000000-0000-0000-0000-000000000000}"/>
  <bookViews>
    <workbookView xWindow="-110" yWindow="-110" windowWidth="22780" windowHeight="14540" tabRatio="811" activeTab="1" xr2:uid="{00000000-000D-0000-FFFF-FFFF00000000}"/>
  </bookViews>
  <sheets>
    <sheet name="Summary" sheetId="1" r:id="rId1"/>
    <sheet name="All data " sheetId="2" r:id="rId2"/>
    <sheet name="All data per plot segment" sheetId="3" r:id="rId3"/>
    <sheet name="Contaminated Only " sheetId="4" r:id="rId4"/>
    <sheet name="AWS" sheetId="5" r:id="rId5"/>
    <sheet name="Affinity" sheetId="6" r:id="rId6"/>
    <sheet name="Severn Trent" sheetId="7" r:id="rId7"/>
    <sheet name="Thames" sheetId="8" r:id="rId8"/>
    <sheet name="Yorkshire" sheetId="9" r:id="rId9"/>
    <sheet name="UU" sheetId="10" r:id="rId10"/>
    <sheet name="NWL" sheetId="11" r:id="rId11"/>
    <sheet name="SW" sheetId="12" r:id="rId12"/>
    <sheet name="Bristol" sheetId="13" r:id="rId13"/>
    <sheet name="Portsmouth" sheetId="14" r:id="rId14"/>
  </sheets>
  <definedNames>
    <definedName name="_xlnm._FilterDatabase" localSheetId="1" hidden="1">'All data '!#REF!</definedName>
    <definedName name="_xlnm._FilterDatabase" localSheetId="2" hidden="1">'All data per plot segment'!#REF!</definedName>
    <definedName name="Z_228C7195_431D_4C1C_968D_B9B61C537536_.wvu.Rows" localSheetId="2" hidden="1">'All data per plot segment'!$51:$54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2" i="1" l="1"/>
  <c r="G52" i="1"/>
  <c r="F52" i="1"/>
  <c r="E52" i="1"/>
  <c r="F33" i="1"/>
  <c r="G33" i="1"/>
  <c r="H33" i="1"/>
  <c r="I33" i="1"/>
  <c r="J33" i="1"/>
  <c r="K33" i="1"/>
  <c r="E33" i="1"/>
  <c r="CW25" i="3" l="1"/>
  <c r="CW40" i="3" s="1"/>
  <c r="CY24" i="3"/>
  <c r="DA18" i="3"/>
  <c r="DB18" i="3"/>
  <c r="CY18" i="3"/>
  <c r="CZ18" i="3"/>
  <c r="CU18" i="3"/>
  <c r="CV18" i="3"/>
  <c r="CP18" i="3"/>
  <c r="CN18" i="3"/>
  <c r="BM18" i="3"/>
  <c r="CQ18" i="3"/>
  <c r="AR18" i="3"/>
  <c r="CO18" i="3"/>
  <c r="CK18" i="3"/>
  <c r="CJ18" i="3"/>
  <c r="S18" i="3"/>
  <c r="N18" i="3"/>
  <c r="CT18" i="3"/>
  <c r="CM18" i="3"/>
  <c r="CL18" i="3"/>
  <c r="CI18" i="3"/>
  <c r="CG18" i="3"/>
  <c r="CH18" i="3"/>
  <c r="AT18" i="3"/>
  <c r="BF18" i="3"/>
  <c r="BT18" i="3"/>
  <c r="AS18" i="3"/>
  <c r="CB18" i="3"/>
  <c r="BS18" i="3"/>
  <c r="BE18" i="3"/>
  <c r="AK18" i="3"/>
  <c r="M18" i="3"/>
  <c r="BN18" i="3"/>
  <c r="G18" i="3"/>
  <c r="W18" i="3"/>
  <c r="AZ18" i="3"/>
  <c r="Q18" i="3"/>
  <c r="AF18" i="3"/>
  <c r="BI18" i="3"/>
  <c r="AQ18" i="3"/>
  <c r="BY18" i="3"/>
  <c r="BX18" i="3"/>
  <c r="AL18" i="3"/>
  <c r="BW18" i="3"/>
  <c r="AI18" i="3"/>
  <c r="AW18" i="3"/>
  <c r="AV18" i="3"/>
  <c r="BU18" i="3"/>
  <c r="J18" i="3"/>
  <c r="AH18" i="3"/>
  <c r="BR18" i="3"/>
  <c r="AU18" i="3"/>
  <c r="AD18" i="3"/>
  <c r="CA18" i="3"/>
  <c r="BL18" i="3"/>
  <c r="BZ18" i="3"/>
  <c r="F18" i="3"/>
  <c r="AN18" i="3"/>
  <c r="AJ18" i="3"/>
  <c r="BK18" i="3"/>
  <c r="BD18" i="3"/>
  <c r="AP18" i="3"/>
  <c r="CC18" i="3"/>
  <c r="AO18" i="3"/>
  <c r="AA18" i="3"/>
  <c r="E18" i="3"/>
  <c r="L18" i="3"/>
  <c r="AM18" i="3"/>
  <c r="BG18" i="3"/>
  <c r="T18" i="3"/>
  <c r="H18" i="3"/>
  <c r="P18" i="3"/>
  <c r="Z18" i="3"/>
  <c r="AX18" i="3"/>
  <c r="BC18" i="3"/>
  <c r="D18" i="3"/>
  <c r="AB18" i="3"/>
  <c r="AG18" i="3"/>
  <c r="C18" i="3"/>
  <c r="K18" i="3"/>
  <c r="Y18" i="3"/>
  <c r="BB18" i="3"/>
  <c r="BQ18" i="3"/>
  <c r="O18" i="3"/>
  <c r="X18" i="3"/>
  <c r="DA16" i="3"/>
  <c r="DB16" i="3"/>
  <c r="CY16" i="3"/>
  <c r="CZ16" i="3"/>
  <c r="CU16" i="3"/>
  <c r="CV16" i="3"/>
  <c r="CP16" i="3"/>
  <c r="CN16" i="3"/>
  <c r="BM16" i="3"/>
  <c r="CQ16" i="3"/>
  <c r="AR16" i="3"/>
  <c r="CO16" i="3"/>
  <c r="CK16" i="3"/>
  <c r="CJ16" i="3"/>
  <c r="S16" i="3"/>
  <c r="N16" i="3"/>
  <c r="CT16" i="3"/>
  <c r="CM16" i="3"/>
  <c r="CL16" i="3"/>
  <c r="CI16" i="3"/>
  <c r="CG16" i="3"/>
  <c r="CH16" i="3"/>
  <c r="AT16" i="3"/>
  <c r="BF16" i="3"/>
  <c r="BT16" i="3"/>
  <c r="AS16" i="3"/>
  <c r="CB16" i="3"/>
  <c r="BS16" i="3"/>
  <c r="BE16" i="3"/>
  <c r="AK16" i="3"/>
  <c r="M16" i="3"/>
  <c r="BN16" i="3"/>
  <c r="G16" i="3"/>
  <c r="W16" i="3"/>
  <c r="AZ16" i="3"/>
  <c r="Q16" i="3"/>
  <c r="AF16" i="3"/>
  <c r="BI16" i="3"/>
  <c r="AQ16" i="3"/>
  <c r="BY16" i="3"/>
  <c r="BX16" i="3"/>
  <c r="AL16" i="3"/>
  <c r="BW16" i="3"/>
  <c r="AI16" i="3"/>
  <c r="AW16" i="3"/>
  <c r="AV16" i="3"/>
  <c r="BU16" i="3"/>
  <c r="J16" i="3"/>
  <c r="AH16" i="3"/>
  <c r="BR16" i="3"/>
  <c r="AU16" i="3"/>
  <c r="AD16" i="3"/>
  <c r="CA16" i="3"/>
  <c r="BL16" i="3"/>
  <c r="BZ16" i="3"/>
  <c r="F16" i="3"/>
  <c r="AN16" i="3"/>
  <c r="AJ16" i="3"/>
  <c r="BK16" i="3"/>
  <c r="BD16" i="3"/>
  <c r="AP16" i="3"/>
  <c r="CC16" i="3"/>
  <c r="AO16" i="3"/>
  <c r="AA16" i="3"/>
  <c r="E16" i="3"/>
  <c r="L16" i="3"/>
  <c r="AM16" i="3"/>
  <c r="BG16" i="3"/>
  <c r="T16" i="3"/>
  <c r="H16" i="3"/>
  <c r="P16" i="3"/>
  <c r="Z16" i="3"/>
  <c r="AX16" i="3"/>
  <c r="BC16" i="3"/>
  <c r="D16" i="3"/>
  <c r="AB16" i="3"/>
  <c r="AG16" i="3"/>
  <c r="C16" i="3"/>
  <c r="K16" i="3"/>
  <c r="Y16" i="3"/>
  <c r="BB16" i="3"/>
  <c r="BQ16" i="3"/>
  <c r="O16" i="3"/>
  <c r="X16" i="3"/>
  <c r="CX25" i="2"/>
  <c r="DA24" i="2" l="1"/>
  <c r="LE42" i="8"/>
  <c r="LC42" i="8"/>
  <c r="LB42" i="8"/>
  <c r="KZ42" i="8"/>
  <c r="KY42" i="8"/>
  <c r="KW42" i="8"/>
  <c r="KS42" i="8"/>
  <c r="KQ42" i="8"/>
  <c r="KP42" i="8"/>
  <c r="KN42" i="8"/>
  <c r="KM42" i="8"/>
  <c r="KK42" i="8"/>
  <c r="KJ42" i="8"/>
  <c r="KH42" i="8"/>
  <c r="KG42" i="8"/>
  <c r="KE42" i="8"/>
  <c r="KD42" i="8"/>
  <c r="KB42" i="8"/>
  <c r="JX42" i="8"/>
  <c r="JV42" i="8"/>
  <c r="JU42" i="8"/>
  <c r="JS42" i="8"/>
  <c r="JR42" i="8"/>
  <c r="JP42" i="8"/>
  <c r="JO42" i="8"/>
  <c r="JM42" i="8"/>
  <c r="JL42" i="8"/>
  <c r="JJ42" i="8"/>
  <c r="JI42" i="8"/>
  <c r="JG42" i="8"/>
  <c r="JC42" i="8"/>
  <c r="JA42" i="8"/>
  <c r="IZ42" i="8"/>
  <c r="IX42" i="8"/>
  <c r="IW42" i="8"/>
  <c r="IU42" i="8"/>
  <c r="IT42" i="8"/>
  <c r="IR42" i="8"/>
  <c r="IQ42" i="8"/>
  <c r="IO42" i="8"/>
  <c r="IN42" i="8"/>
  <c r="IL42" i="8"/>
  <c r="IH42" i="8"/>
  <c r="IF42" i="8"/>
  <c r="IE42" i="8"/>
  <c r="IC42" i="8"/>
  <c r="IB42" i="8"/>
  <c r="HZ42" i="8"/>
  <c r="HY42" i="8"/>
  <c r="HW42" i="8"/>
  <c r="HV42" i="8"/>
  <c r="HT42" i="8"/>
  <c r="HS42" i="8"/>
  <c r="HQ42" i="8"/>
  <c r="HM42" i="8"/>
  <c r="HK42" i="8"/>
  <c r="HJ42" i="8"/>
  <c r="HH42" i="8"/>
  <c r="HG42" i="8"/>
  <c r="HE42" i="8"/>
  <c r="HD42" i="8"/>
  <c r="HB42" i="8"/>
  <c r="HA42" i="8"/>
  <c r="GY42" i="8"/>
  <c r="GX42" i="8"/>
  <c r="GV42" i="8"/>
  <c r="GR42" i="8"/>
  <c r="GP42" i="8"/>
  <c r="GO42" i="8"/>
  <c r="GM42" i="8"/>
  <c r="GL42" i="8"/>
  <c r="GJ42" i="8"/>
  <c r="GI42" i="8"/>
  <c r="GG42" i="8"/>
  <c r="GF42" i="8"/>
  <c r="GD42" i="8"/>
  <c r="GC42" i="8"/>
  <c r="GA42" i="8"/>
  <c r="FW42" i="8"/>
  <c r="FU42" i="8"/>
  <c r="FT42" i="8"/>
  <c r="FR42" i="8"/>
  <c r="FQ42" i="8"/>
  <c r="FO42" i="8"/>
  <c r="FN42" i="8"/>
  <c r="FL42" i="8"/>
  <c r="FK42" i="8"/>
  <c r="FI42" i="8"/>
  <c r="FH42" i="8"/>
  <c r="FF42" i="8"/>
  <c r="FB42" i="8"/>
  <c r="EZ42" i="8"/>
  <c r="EY42" i="8"/>
  <c r="EW42" i="8"/>
  <c r="EV42" i="8"/>
  <c r="ET42" i="8"/>
  <c r="ES42" i="8"/>
  <c r="EQ42" i="8"/>
  <c r="EP42" i="8"/>
  <c r="EN42" i="8"/>
  <c r="EM42" i="8"/>
  <c r="EK42" i="8"/>
  <c r="EG42" i="8"/>
  <c r="EE42" i="8"/>
  <c r="ED42" i="8"/>
  <c r="EB42" i="8"/>
  <c r="EA42" i="8"/>
  <c r="DY42" i="8"/>
  <c r="DX42" i="8"/>
  <c r="DV42" i="8"/>
  <c r="DU42" i="8"/>
  <c r="DS42" i="8"/>
  <c r="DR42" i="8"/>
  <c r="DP42" i="8"/>
  <c r="DL42" i="8"/>
  <c r="DJ42" i="8"/>
  <c r="DI42" i="8"/>
  <c r="DG42" i="8"/>
  <c r="DF42" i="8"/>
  <c r="DD42" i="8"/>
  <c r="DC42" i="8"/>
  <c r="DA42" i="8"/>
  <c r="CZ42" i="8"/>
  <c r="CX42" i="8"/>
  <c r="CW42" i="8"/>
  <c r="CU42" i="8"/>
  <c r="CQ42" i="8"/>
  <c r="CO42" i="8"/>
  <c r="CN42" i="8"/>
  <c r="CL42" i="8"/>
  <c r="CK42" i="8"/>
  <c r="CI42" i="8"/>
  <c r="CH42" i="8"/>
  <c r="CF42" i="8"/>
  <c r="CE42" i="8"/>
  <c r="CC42" i="8"/>
  <c r="CB42" i="8"/>
  <c r="BZ42" i="8"/>
  <c r="BV42" i="8"/>
  <c r="BT42" i="8"/>
  <c r="BS42" i="8"/>
  <c r="BQ42" i="8"/>
  <c r="BP42" i="8"/>
  <c r="BN42" i="8"/>
  <c r="BM42" i="8"/>
  <c r="BK42" i="8"/>
  <c r="BJ42" i="8"/>
  <c r="BH42" i="8"/>
  <c r="BG42" i="8"/>
  <c r="BE42" i="8"/>
  <c r="BA42" i="8"/>
  <c r="AY42" i="8"/>
  <c r="AX42" i="8"/>
  <c r="AV42" i="8"/>
  <c r="AU42" i="8"/>
  <c r="AS42" i="8"/>
  <c r="AR42" i="8"/>
  <c r="AP42" i="8"/>
  <c r="AO42" i="8"/>
  <c r="AM42" i="8"/>
  <c r="AL42" i="8"/>
  <c r="AJ42" i="8"/>
  <c r="AF42" i="8"/>
  <c r="AD42" i="8"/>
  <c r="AC42" i="8"/>
  <c r="AA42" i="8"/>
  <c r="Z42" i="8"/>
  <c r="X42" i="8"/>
  <c r="W42" i="8"/>
  <c r="U42" i="8"/>
  <c r="T42" i="8"/>
  <c r="R42" i="8"/>
  <c r="Q42" i="8"/>
  <c r="K42" i="8"/>
  <c r="H42" i="8"/>
  <c r="E42" i="8"/>
  <c r="CB33" i="2" l="1"/>
  <c r="CH33" i="3"/>
  <c r="CY33" i="2"/>
  <c r="CU33" i="3"/>
  <c r="CL33" i="2"/>
  <c r="CK33" i="3"/>
  <c r="CW33" i="2"/>
  <c r="CV33" i="3"/>
  <c r="BX33" i="2"/>
  <c r="AS33" i="3"/>
  <c r="CW33" i="3"/>
  <c r="CW48" i="3" s="1"/>
  <c r="CX33" i="2"/>
  <c r="DB33" i="2"/>
  <c r="DB33" i="3"/>
  <c r="CF33" i="3"/>
  <c r="CF48" i="3" s="1"/>
  <c r="BM33" i="2"/>
  <c r="AD33" i="2"/>
  <c r="AO33" i="3"/>
  <c r="CR33" i="3"/>
  <c r="CR48" i="3" s="1"/>
  <c r="CM33" i="2"/>
  <c r="BV33" i="3"/>
  <c r="BV48" i="3" s="1"/>
  <c r="AZ33" i="2"/>
  <c r="CX33" i="3"/>
  <c r="CX48" i="3" s="1"/>
  <c r="CV33" i="2"/>
  <c r="CK33" i="2"/>
  <c r="CJ33" i="3"/>
  <c r="CS33" i="3"/>
  <c r="CS48" i="3" s="1"/>
  <c r="CS33" i="2"/>
  <c r="J33" i="2"/>
  <c r="AG33" i="3"/>
  <c r="CD33" i="2"/>
  <c r="CG33" i="3"/>
  <c r="AV33" i="2"/>
  <c r="J33" i="3"/>
  <c r="H33" i="2"/>
  <c r="K33" i="3"/>
  <c r="T33" i="2"/>
  <c r="BG33" i="3"/>
  <c r="CH33" i="2"/>
  <c r="CT33" i="3"/>
  <c r="CQ33" i="2"/>
  <c r="BM33" i="3"/>
  <c r="AO33" i="2"/>
  <c r="BL33" i="3"/>
  <c r="AU33" i="2"/>
  <c r="AH33" i="3"/>
  <c r="I33" i="2"/>
  <c r="C33" i="3"/>
  <c r="CI33" i="2"/>
  <c r="N33" i="3"/>
  <c r="BG33" i="2"/>
  <c r="AQ33" i="3"/>
  <c r="X33" i="2"/>
  <c r="L33" i="3"/>
  <c r="DC33" i="2"/>
  <c r="DA33" i="3"/>
  <c r="CN33" i="2"/>
  <c r="CO33" i="3"/>
  <c r="BE33" i="2"/>
  <c r="BX33" i="3"/>
  <c r="BW33" i="2"/>
  <c r="CB33" i="3"/>
  <c r="L33" i="2"/>
  <c r="D33" i="3"/>
  <c r="CR33" i="2"/>
  <c r="CN33" i="3"/>
  <c r="AX33" i="2"/>
  <c r="AV33" i="3"/>
  <c r="CO33" i="2"/>
  <c r="AR33" i="3"/>
  <c r="Q33" i="2"/>
  <c r="H33" i="3"/>
  <c r="AE33" i="3"/>
  <c r="AE48" i="3" s="1"/>
  <c r="U33" i="2"/>
  <c r="AY33" i="2"/>
  <c r="AW33" i="3"/>
  <c r="BP33" i="3"/>
  <c r="BP48" i="3" s="1"/>
  <c r="CC33" i="2"/>
  <c r="CA33" i="2"/>
  <c r="AT33" i="3"/>
  <c r="BQ33" i="2"/>
  <c r="BN33" i="3"/>
  <c r="V33" i="3"/>
  <c r="V48" i="3" s="1"/>
  <c r="BA33" i="2"/>
  <c r="BR33" i="2"/>
  <c r="M33" i="3"/>
  <c r="AC33" i="3"/>
  <c r="AC48" i="3" s="1"/>
  <c r="AR33" i="2"/>
  <c r="U33" i="3"/>
  <c r="U48" i="3" s="1"/>
  <c r="AF33" i="2"/>
  <c r="E33" i="2"/>
  <c r="BQ33" i="3"/>
  <c r="BK33" i="2"/>
  <c r="Q33" i="3"/>
  <c r="AJ33" i="2"/>
  <c r="AJ33" i="3"/>
  <c r="R33" i="2"/>
  <c r="T33" i="3"/>
  <c r="BS33" i="2"/>
  <c r="AK33" i="3"/>
  <c r="Z33" i="2"/>
  <c r="I33" i="3"/>
  <c r="I48" i="3" s="1"/>
  <c r="E33" i="3"/>
  <c r="AC33" i="2"/>
  <c r="BH33" i="2"/>
  <c r="BI33" i="3"/>
  <c r="BN33" i="2"/>
  <c r="AZ33" i="3"/>
  <c r="K33" i="2"/>
  <c r="AB33" i="3"/>
  <c r="BY33" i="2"/>
  <c r="BT33" i="3"/>
  <c r="BC33" i="2"/>
  <c r="BW33" i="3"/>
  <c r="AL33" i="2"/>
  <c r="AN33" i="3"/>
  <c r="CE33" i="3"/>
  <c r="CE48" i="3" s="1"/>
  <c r="BL33" i="2"/>
  <c r="BJ33" i="2"/>
  <c r="AF33" i="3"/>
  <c r="AB33" i="2"/>
  <c r="AA33" i="3"/>
  <c r="N33" i="2"/>
  <c r="AY33" i="3"/>
  <c r="AY48" i="3" s="1"/>
  <c r="AX33" i="3"/>
  <c r="V33" i="2"/>
  <c r="AI33" i="2"/>
  <c r="BK33" i="3"/>
  <c r="C33" i="2"/>
  <c r="X33" i="3"/>
  <c r="AE33" i="2"/>
  <c r="CD33" i="3"/>
  <c r="CD48" i="3" s="1"/>
  <c r="CC33" i="3"/>
  <c r="AK33" i="2"/>
  <c r="BT33" i="2"/>
  <c r="BE33" i="3"/>
  <c r="F33" i="2"/>
  <c r="BB33" i="3"/>
  <c r="AT33" i="2"/>
  <c r="BR33" i="3"/>
  <c r="AP33" i="2"/>
  <c r="CA33" i="3"/>
  <c r="AW33" i="2"/>
  <c r="BU33" i="3"/>
  <c r="W33" i="2"/>
  <c r="AM33" i="3"/>
  <c r="CE33" i="2"/>
  <c r="CI33" i="3"/>
  <c r="BJ33" i="3"/>
  <c r="BJ48" i="3" s="1"/>
  <c r="BI33" i="2"/>
  <c r="M33" i="2"/>
  <c r="BC33" i="3"/>
  <c r="O33" i="2"/>
  <c r="Z33" i="3"/>
  <c r="AH33" i="2"/>
  <c r="BD33" i="3"/>
  <c r="G33" i="2"/>
  <c r="Y33" i="3"/>
  <c r="CF33" i="2"/>
  <c r="CL33" i="3"/>
  <c r="P33" i="2"/>
  <c r="P33" i="3"/>
  <c r="BA33" i="3"/>
  <c r="BA48" i="3" s="1"/>
  <c r="BU33" i="2"/>
  <c r="CJ33" i="2"/>
  <c r="S33" i="3"/>
  <c r="AG33" i="2"/>
  <c r="AP33" i="3"/>
  <c r="AM33" i="2"/>
  <c r="F33" i="3"/>
  <c r="BD33" i="2"/>
  <c r="AL33" i="3"/>
  <c r="D33" i="2"/>
  <c r="O33" i="3"/>
  <c r="BO33" i="3"/>
  <c r="BO48" i="3" s="1"/>
  <c r="AA33" i="2"/>
  <c r="BL48" i="2"/>
  <c r="U48" i="2"/>
  <c r="AA48" i="2"/>
  <c r="V48" i="2"/>
  <c r="CV48" i="2"/>
  <c r="AC48" i="2"/>
  <c r="AK48" i="2"/>
  <c r="CX48" i="2"/>
  <c r="BA48" i="2"/>
  <c r="BM48" i="2"/>
  <c r="BI48" i="2"/>
  <c r="CM48" i="2"/>
  <c r="CC48" i="2"/>
  <c r="AF48" i="2"/>
  <c r="C67" i="4" l="1"/>
  <c r="M69" i="4"/>
  <c r="C68" i="4"/>
  <c r="M18" i="4" l="1"/>
  <c r="J18" i="4"/>
  <c r="L18" i="4"/>
  <c r="K18" i="4"/>
  <c r="P18" i="4"/>
  <c r="I18" i="4"/>
  <c r="Q18" i="4"/>
  <c r="C18" i="4"/>
  <c r="F18" i="4"/>
  <c r="G18" i="4"/>
  <c r="E18" i="4"/>
  <c r="D18" i="4"/>
  <c r="N18" i="4"/>
  <c r="H18" i="4"/>
  <c r="T18" i="4"/>
  <c r="V18" i="4"/>
  <c r="W18" i="4"/>
  <c r="O18" i="4"/>
  <c r="S18" i="4"/>
  <c r="R18" i="4"/>
  <c r="U18" i="4"/>
  <c r="M17" i="4"/>
  <c r="J17" i="4"/>
  <c r="L17" i="4"/>
  <c r="K17" i="4"/>
  <c r="P17" i="4"/>
  <c r="I17" i="4"/>
  <c r="Q17" i="4"/>
  <c r="C17" i="4"/>
  <c r="F17" i="4"/>
  <c r="G17" i="4"/>
  <c r="E17" i="4"/>
  <c r="D17" i="4"/>
  <c r="N17" i="4"/>
  <c r="H17" i="4"/>
  <c r="T17" i="4"/>
  <c r="V17" i="4"/>
  <c r="W17" i="4"/>
  <c r="O17" i="4"/>
  <c r="S17" i="4"/>
  <c r="R17" i="4"/>
  <c r="U17" i="4"/>
  <c r="M16" i="4"/>
  <c r="J16" i="4"/>
  <c r="L16" i="4"/>
  <c r="K16" i="4"/>
  <c r="P16" i="4"/>
  <c r="I16" i="4"/>
  <c r="Q16" i="4"/>
  <c r="C16" i="4"/>
  <c r="F16" i="4"/>
  <c r="G16" i="4"/>
  <c r="E16" i="4"/>
  <c r="D16" i="4"/>
  <c r="N16" i="4"/>
  <c r="H16" i="4"/>
  <c r="T16" i="4"/>
  <c r="V16" i="4"/>
  <c r="W16" i="4"/>
  <c r="O16" i="4"/>
  <c r="S16" i="4"/>
  <c r="R16" i="4"/>
  <c r="U16" i="4"/>
  <c r="H14" i="5"/>
  <c r="E14" i="5"/>
  <c r="D18" i="2"/>
  <c r="BD18" i="2"/>
  <c r="BP18" i="2"/>
  <c r="AM18" i="2"/>
  <c r="AG18" i="2"/>
  <c r="CJ18" i="2"/>
  <c r="P18" i="2"/>
  <c r="CF18" i="2"/>
  <c r="AE18" i="2"/>
  <c r="C18" i="2"/>
  <c r="AH18" i="2"/>
  <c r="N18" i="2"/>
  <c r="O18" i="2"/>
  <c r="F18" i="2"/>
  <c r="BT18" i="2"/>
  <c r="CE18" i="2"/>
  <c r="W18" i="2"/>
  <c r="AW18" i="2"/>
  <c r="AP18" i="2"/>
  <c r="AT18" i="2"/>
  <c r="M18" i="2"/>
  <c r="BZ18" i="2"/>
  <c r="G18" i="2"/>
  <c r="AI18" i="2"/>
  <c r="AB18" i="2"/>
  <c r="AN18" i="2"/>
  <c r="BJ18" i="2"/>
  <c r="AL18" i="2"/>
  <c r="BC18" i="2"/>
  <c r="BY18" i="2"/>
  <c r="K18" i="2"/>
  <c r="BV18" i="2"/>
  <c r="BN18" i="2"/>
  <c r="BH18" i="2"/>
  <c r="BS18" i="2"/>
  <c r="R18" i="2"/>
  <c r="AJ18" i="2"/>
  <c r="BO18" i="2"/>
  <c r="BK18" i="2"/>
  <c r="E18" i="2"/>
  <c r="BR18" i="2"/>
  <c r="BQ18" i="2"/>
  <c r="CA18" i="2"/>
  <c r="AY18" i="2"/>
  <c r="Q18" i="2"/>
  <c r="AS18" i="2"/>
  <c r="CO18" i="2"/>
  <c r="AX18" i="2"/>
  <c r="CR18" i="2"/>
  <c r="L18" i="2"/>
  <c r="BW18" i="2"/>
  <c r="BE18" i="2"/>
  <c r="BF18" i="2"/>
  <c r="CN18" i="2"/>
  <c r="DC18" i="2"/>
  <c r="X18" i="2"/>
  <c r="BG18" i="2"/>
  <c r="CI18" i="2"/>
  <c r="I18" i="2"/>
  <c r="Z18" i="2"/>
  <c r="AU18" i="2"/>
  <c r="AO18" i="2"/>
  <c r="CQ18" i="2"/>
  <c r="CH18" i="2"/>
  <c r="T18" i="2"/>
  <c r="H18" i="2"/>
  <c r="AQ18" i="2"/>
  <c r="AV18" i="2"/>
  <c r="CD18" i="2"/>
  <c r="J18" i="2"/>
  <c r="CK18" i="2"/>
  <c r="AD18" i="2"/>
  <c r="DB18" i="2"/>
  <c r="CU18" i="2"/>
  <c r="BX18" i="2"/>
  <c r="CW18" i="2"/>
  <c r="CL18" i="2"/>
  <c r="CY18" i="2"/>
  <c r="CB18" i="2"/>
  <c r="BB18" i="2"/>
  <c r="CZ18" i="2"/>
  <c r="CG18" i="2"/>
  <c r="CP18" i="2"/>
  <c r="DA18" i="2"/>
  <c r="D16" i="2"/>
  <c r="BD16" i="2"/>
  <c r="BP16" i="2"/>
  <c r="AM16" i="2"/>
  <c r="AG16" i="2"/>
  <c r="CJ16" i="2"/>
  <c r="P16" i="2"/>
  <c r="CF16" i="2"/>
  <c r="AE16" i="2"/>
  <c r="C16" i="2"/>
  <c r="AH16" i="2"/>
  <c r="N16" i="2"/>
  <c r="O16" i="2"/>
  <c r="F16" i="2"/>
  <c r="BT16" i="2"/>
  <c r="CE16" i="2"/>
  <c r="W16" i="2"/>
  <c r="AW16" i="2"/>
  <c r="AP16" i="2"/>
  <c r="AT16" i="2"/>
  <c r="M16" i="2"/>
  <c r="BZ16" i="2"/>
  <c r="G16" i="2"/>
  <c r="AI16" i="2"/>
  <c r="AB16" i="2"/>
  <c r="AN16" i="2"/>
  <c r="BJ16" i="2"/>
  <c r="AL16" i="2"/>
  <c r="BC16" i="2"/>
  <c r="BY16" i="2"/>
  <c r="K16" i="2"/>
  <c r="BV16" i="2"/>
  <c r="BN16" i="2"/>
  <c r="BH16" i="2"/>
  <c r="BS16" i="2"/>
  <c r="R16" i="2"/>
  <c r="AJ16" i="2"/>
  <c r="BO16" i="2"/>
  <c r="BK16" i="2"/>
  <c r="E16" i="2"/>
  <c r="BR16" i="2"/>
  <c r="BQ16" i="2"/>
  <c r="CA16" i="2"/>
  <c r="AY16" i="2"/>
  <c r="Q16" i="2"/>
  <c r="AS16" i="2"/>
  <c r="CO16" i="2"/>
  <c r="AX16" i="2"/>
  <c r="CR16" i="2"/>
  <c r="L16" i="2"/>
  <c r="BW16" i="2"/>
  <c r="BE16" i="2"/>
  <c r="BF16" i="2"/>
  <c r="CN16" i="2"/>
  <c r="DC16" i="2"/>
  <c r="X16" i="2"/>
  <c r="BG16" i="2"/>
  <c r="CI16" i="2"/>
  <c r="I16" i="2"/>
  <c r="Z16" i="2"/>
  <c r="AU16" i="2"/>
  <c r="AO16" i="2"/>
  <c r="CQ16" i="2"/>
  <c r="CH16" i="2"/>
  <c r="T16" i="2"/>
  <c r="H16" i="2"/>
  <c r="AQ16" i="2"/>
  <c r="AV16" i="2"/>
  <c r="CD16" i="2"/>
  <c r="J16" i="2"/>
  <c r="CK16" i="2"/>
  <c r="AD16" i="2"/>
  <c r="DB16" i="2"/>
  <c r="CU16" i="2"/>
  <c r="BX16" i="2"/>
  <c r="CW16" i="2"/>
  <c r="CL16" i="2"/>
  <c r="CY16" i="2"/>
  <c r="CB16" i="2"/>
  <c r="BB16" i="2"/>
  <c r="CZ16" i="2"/>
  <c r="CG16" i="2"/>
  <c r="CP16" i="2"/>
  <c r="DA16" i="2"/>
  <c r="LC41" i="5"/>
  <c r="KZ41" i="5"/>
  <c r="O23" i="3" s="1"/>
  <c r="KW41" i="5"/>
  <c r="AL23" i="3" s="1"/>
  <c r="KT41" i="5"/>
  <c r="G23" i="3" s="1"/>
  <c r="KQ41" i="5"/>
  <c r="F23" i="3" s="1"/>
  <c r="KN41" i="5"/>
  <c r="AP23" i="3" s="1"/>
  <c r="KK41" i="5"/>
  <c r="S23" i="3" s="1"/>
  <c r="KH41" i="5"/>
  <c r="KE41" i="5"/>
  <c r="P23" i="3" s="1"/>
  <c r="KB41" i="5"/>
  <c r="CL23" i="3" s="1"/>
  <c r="JY41" i="5"/>
  <c r="JV41" i="5"/>
  <c r="Y23" i="3" s="1"/>
  <c r="JS41" i="5"/>
  <c r="BD23" i="3" s="1"/>
  <c r="JP41" i="5"/>
  <c r="JM41" i="5"/>
  <c r="Z23" i="3" s="1"/>
  <c r="JJ41" i="5"/>
  <c r="BC23" i="3" s="1"/>
  <c r="JG41" i="5"/>
  <c r="JD41" i="5"/>
  <c r="BF23" i="3" s="1"/>
  <c r="JA41" i="5"/>
  <c r="CI23" i="3" s="1"/>
  <c r="IX41" i="5"/>
  <c r="AM23" i="3" s="1"/>
  <c r="IU41" i="5"/>
  <c r="BU23" i="3" s="1"/>
  <c r="IR41" i="5"/>
  <c r="CA23" i="3" s="1"/>
  <c r="IO41" i="5"/>
  <c r="BR23" i="3" s="1"/>
  <c r="IL41" i="5"/>
  <c r="BB23" i="3" s="1"/>
  <c r="II41" i="5"/>
  <c r="IF41" i="5"/>
  <c r="BE23" i="3" s="1"/>
  <c r="IC41" i="5"/>
  <c r="HZ41" i="5"/>
  <c r="X23" i="3" s="1"/>
  <c r="HW41" i="5"/>
  <c r="BK23" i="3" s="1"/>
  <c r="HT41" i="5"/>
  <c r="HQ41" i="5"/>
  <c r="AA23" i="3" s="1"/>
  <c r="HN41" i="5"/>
  <c r="BZ23" i="3" s="1"/>
  <c r="HK41" i="5"/>
  <c r="AF23" i="3" s="1"/>
  <c r="HH41" i="5"/>
  <c r="HE41" i="5"/>
  <c r="AN23" i="3" s="1"/>
  <c r="HB41" i="5"/>
  <c r="BW23" i="3" s="1"/>
  <c r="GY41" i="5"/>
  <c r="BT23" i="3" s="1"/>
  <c r="GV41" i="5"/>
  <c r="AB23" i="3" s="1"/>
  <c r="GS41" i="5"/>
  <c r="BS23" i="3" s="1"/>
  <c r="GP41" i="5"/>
  <c r="AZ23" i="3" s="1"/>
  <c r="GM41" i="5"/>
  <c r="BI23" i="3" s="1"/>
  <c r="GJ41" i="5"/>
  <c r="GG41" i="5"/>
  <c r="AK23" i="3" s="1"/>
  <c r="GD41" i="5"/>
  <c r="T23" i="3" s="1"/>
  <c r="GA41" i="5"/>
  <c r="AJ23" i="3" s="1"/>
  <c r="FX41" i="5"/>
  <c r="W23" i="3" s="1"/>
  <c r="FU41" i="5"/>
  <c r="Q23" i="3" s="1"/>
  <c r="FR41" i="5"/>
  <c r="BQ23" i="3" s="1"/>
  <c r="FO41" i="5"/>
  <c r="FL41" i="5"/>
  <c r="FI41" i="5"/>
  <c r="M23" i="3" s="1"/>
  <c r="FF41" i="5"/>
  <c r="FC41" i="5"/>
  <c r="EZ41" i="5"/>
  <c r="BN23" i="3" s="1"/>
  <c r="EW41" i="5"/>
  <c r="AT23" i="3" s="1"/>
  <c r="ET41" i="5"/>
  <c r="EQ41" i="5"/>
  <c r="AW23" i="3" s="1"/>
  <c r="EN41" i="5"/>
  <c r="EK41" i="5"/>
  <c r="H23" i="3" s="1"/>
  <c r="EH41" i="5"/>
  <c r="AU23" i="3" s="1"/>
  <c r="EE41" i="5"/>
  <c r="AR23" i="3" s="1"/>
  <c r="EB41" i="5"/>
  <c r="AV23" i="3" s="1"/>
  <c r="DY41" i="5"/>
  <c r="CN23" i="3" s="1"/>
  <c r="DV41" i="5"/>
  <c r="D23" i="3" s="1"/>
  <c r="DS41" i="5"/>
  <c r="CB23" i="3" s="1"/>
  <c r="DP41" i="5"/>
  <c r="BX23" i="3" s="1"/>
  <c r="DM41" i="5"/>
  <c r="BY23" i="3" s="1"/>
  <c r="DJ41" i="5"/>
  <c r="CO23" i="3" s="1"/>
  <c r="DG41" i="5"/>
  <c r="DA23" i="3" s="1"/>
  <c r="DD41" i="5"/>
  <c r="L23" i="3" s="1"/>
  <c r="DA41" i="5"/>
  <c r="AQ23" i="3" s="1"/>
  <c r="CX41" i="5"/>
  <c r="N23" i="3" s="1"/>
  <c r="CU41" i="5"/>
  <c r="C23" i="3" s="1"/>
  <c r="CR41" i="5"/>
  <c r="CO41" i="5"/>
  <c r="AH23" i="3" s="1"/>
  <c r="CL41" i="5"/>
  <c r="BL23" i="3" s="1"/>
  <c r="CI41" i="5"/>
  <c r="BM23" i="3" s="1"/>
  <c r="CF41" i="5"/>
  <c r="CT23" i="3" s="1"/>
  <c r="CC41" i="5"/>
  <c r="BG23" i="3" s="1"/>
  <c r="BZ41" i="5"/>
  <c r="K23" i="3" s="1"/>
  <c r="BW41" i="5"/>
  <c r="AD23" i="3" s="1"/>
  <c r="BT41" i="5"/>
  <c r="J23" i="3" s="1"/>
  <c r="BQ41" i="5"/>
  <c r="CG23" i="3" s="1"/>
  <c r="BN41" i="5"/>
  <c r="AG23" i="3" s="1"/>
  <c r="BK41" i="5"/>
  <c r="BH41" i="5"/>
  <c r="CJ23" i="3" s="1"/>
  <c r="BE41" i="5"/>
  <c r="BB41" i="5"/>
  <c r="AY41" i="5"/>
  <c r="AV41" i="5"/>
  <c r="AS41" i="5"/>
  <c r="AO23" i="3" s="1"/>
  <c r="AP41" i="5"/>
  <c r="AM41" i="5"/>
  <c r="DB23" i="3" s="1"/>
  <c r="AJ41" i="5"/>
  <c r="AG41" i="5"/>
  <c r="CP23" i="3" s="1"/>
  <c r="AD41" i="5"/>
  <c r="AS23" i="3" s="1"/>
  <c r="AA41" i="5"/>
  <c r="CV23" i="3" s="1"/>
  <c r="X41" i="5"/>
  <c r="CK23" i="3" s="1"/>
  <c r="U41" i="5"/>
  <c r="CU23" i="3" s="1"/>
  <c r="R41" i="5"/>
  <c r="CH23" i="3" s="1"/>
  <c r="O41" i="5"/>
  <c r="AI23" i="3" s="1"/>
  <c r="L41" i="5"/>
  <c r="CZ23" i="3" s="1"/>
  <c r="I41" i="5"/>
  <c r="CM23" i="3" s="1"/>
  <c r="F41" i="5"/>
  <c r="CQ23" i="3" s="1"/>
  <c r="C41" i="5"/>
  <c r="CY23" i="3" s="1"/>
  <c r="LC43" i="7"/>
  <c r="KZ43" i="7"/>
  <c r="O24" i="3" s="1"/>
  <c r="KW43" i="7"/>
  <c r="AL24" i="3" s="1"/>
  <c r="KT43" i="7"/>
  <c r="G24" i="3" s="1"/>
  <c r="KQ43" i="7"/>
  <c r="F24" i="3" s="1"/>
  <c r="KN43" i="7"/>
  <c r="AP24" i="3" s="1"/>
  <c r="KK43" i="7"/>
  <c r="S24" i="3" s="1"/>
  <c r="KH43" i="7"/>
  <c r="KE43" i="7"/>
  <c r="P24" i="3" s="1"/>
  <c r="KB43" i="7"/>
  <c r="CL24" i="3" s="1"/>
  <c r="JY43" i="7"/>
  <c r="JV43" i="7"/>
  <c r="Y24" i="3" s="1"/>
  <c r="JS43" i="7"/>
  <c r="BD24" i="3" s="1"/>
  <c r="JP43" i="7"/>
  <c r="JM43" i="7"/>
  <c r="Z24" i="3" s="1"/>
  <c r="JJ43" i="7"/>
  <c r="BC24" i="3" s="1"/>
  <c r="JG43" i="7"/>
  <c r="JD43" i="7"/>
  <c r="BF24" i="3" s="1"/>
  <c r="JA43" i="7"/>
  <c r="CI24" i="3" s="1"/>
  <c r="IX43" i="7"/>
  <c r="AM24" i="3" s="1"/>
  <c r="IU43" i="7"/>
  <c r="BU24" i="3" s="1"/>
  <c r="IR43" i="7"/>
  <c r="CA24" i="3" s="1"/>
  <c r="IO43" i="7"/>
  <c r="BR24" i="3" s="1"/>
  <c r="IL43" i="7"/>
  <c r="BB24" i="3" s="1"/>
  <c r="II43" i="7"/>
  <c r="IF43" i="7"/>
  <c r="BE24" i="3" s="1"/>
  <c r="IC43" i="7"/>
  <c r="HZ43" i="7"/>
  <c r="X24" i="3" s="1"/>
  <c r="HW43" i="7"/>
  <c r="BK24" i="3" s="1"/>
  <c r="HT43" i="7"/>
  <c r="HQ43" i="7"/>
  <c r="AA24" i="3" s="1"/>
  <c r="HN43" i="7"/>
  <c r="BZ24" i="3" s="1"/>
  <c r="HK43" i="7"/>
  <c r="AF24" i="3" s="1"/>
  <c r="HH43" i="7"/>
  <c r="HE43" i="7"/>
  <c r="AN24" i="3" s="1"/>
  <c r="HB43" i="7"/>
  <c r="BW24" i="3" s="1"/>
  <c r="GY43" i="7"/>
  <c r="BT24" i="3" s="1"/>
  <c r="GV43" i="7"/>
  <c r="AB24" i="3" s="1"/>
  <c r="GS43" i="7"/>
  <c r="BS24" i="3" s="1"/>
  <c r="GP43" i="7"/>
  <c r="AZ24" i="3" s="1"/>
  <c r="GM43" i="7"/>
  <c r="BI24" i="3" s="1"/>
  <c r="GJ43" i="7"/>
  <c r="GG43" i="7"/>
  <c r="AK24" i="3" s="1"/>
  <c r="GD43" i="7"/>
  <c r="T24" i="3" s="1"/>
  <c r="GA43" i="7"/>
  <c r="AJ24" i="3" s="1"/>
  <c r="FX43" i="7"/>
  <c r="W24" i="3" s="1"/>
  <c r="FU43" i="7"/>
  <c r="Q24" i="3" s="1"/>
  <c r="FR43" i="7"/>
  <c r="BQ24" i="3" s="1"/>
  <c r="FO43" i="7"/>
  <c r="FL43" i="7"/>
  <c r="FI43" i="7"/>
  <c r="M24" i="3" s="1"/>
  <c r="FF43" i="7"/>
  <c r="FC43" i="7"/>
  <c r="EZ43" i="7"/>
  <c r="BN24" i="3" s="1"/>
  <c r="EW43" i="7"/>
  <c r="AT24" i="3" s="1"/>
  <c r="ET43" i="7"/>
  <c r="EQ43" i="7"/>
  <c r="AW24" i="3" s="1"/>
  <c r="EN43" i="7"/>
  <c r="EK43" i="7"/>
  <c r="H24" i="3" s="1"/>
  <c r="EH43" i="7"/>
  <c r="AU24" i="3" s="1"/>
  <c r="EE43" i="7"/>
  <c r="AR24" i="3" s="1"/>
  <c r="EB43" i="7"/>
  <c r="AV24" i="3" s="1"/>
  <c r="DY43" i="7"/>
  <c r="CN24" i="3" s="1"/>
  <c r="DV43" i="7"/>
  <c r="D24" i="3" s="1"/>
  <c r="DS43" i="7"/>
  <c r="CB24" i="3" s="1"/>
  <c r="DP43" i="7"/>
  <c r="BX24" i="3" s="1"/>
  <c r="DM43" i="7"/>
  <c r="BY24" i="3" s="1"/>
  <c r="DJ43" i="7"/>
  <c r="CO24" i="3" s="1"/>
  <c r="DG43" i="7"/>
  <c r="DA24" i="3" s="1"/>
  <c r="DD43" i="7"/>
  <c r="L24" i="3" s="1"/>
  <c r="DA43" i="7"/>
  <c r="AQ24" i="3" s="1"/>
  <c r="CX43" i="7"/>
  <c r="N24" i="3" s="1"/>
  <c r="CU43" i="7"/>
  <c r="C24" i="3" s="1"/>
  <c r="CR43" i="7"/>
  <c r="CO43" i="7"/>
  <c r="AH24" i="3" s="1"/>
  <c r="CL43" i="7"/>
  <c r="BL24" i="3" s="1"/>
  <c r="CI43" i="7"/>
  <c r="BM24" i="3" s="1"/>
  <c r="CF43" i="7"/>
  <c r="CT24" i="3" s="1"/>
  <c r="CC43" i="7"/>
  <c r="BG24" i="3" s="1"/>
  <c r="BZ43" i="7"/>
  <c r="K24" i="3" s="1"/>
  <c r="BW43" i="7"/>
  <c r="AD24" i="3" s="1"/>
  <c r="BT43" i="7"/>
  <c r="J24" i="3" s="1"/>
  <c r="BQ43" i="7"/>
  <c r="CG24" i="3" s="1"/>
  <c r="BN43" i="7"/>
  <c r="AG24" i="3" s="1"/>
  <c r="BK43" i="7"/>
  <c r="BH43" i="7"/>
  <c r="CJ24" i="3" s="1"/>
  <c r="BE43" i="7"/>
  <c r="BB43" i="7"/>
  <c r="AY43" i="7"/>
  <c r="AV43" i="7"/>
  <c r="AS43" i="7"/>
  <c r="AO24" i="3" s="1"/>
  <c r="AP43" i="7"/>
  <c r="AM43" i="7"/>
  <c r="DB24" i="3" s="1"/>
  <c r="AJ43" i="7"/>
  <c r="AG43" i="7"/>
  <c r="CP24" i="3" s="1"/>
  <c r="AD43" i="7"/>
  <c r="AS24" i="3" s="1"/>
  <c r="AA43" i="7"/>
  <c r="CV24" i="3" s="1"/>
  <c r="X43" i="7"/>
  <c r="CK24" i="3" s="1"/>
  <c r="U43" i="7"/>
  <c r="CU24" i="3" s="1"/>
  <c r="R43" i="7"/>
  <c r="CH24" i="3" s="1"/>
  <c r="O43" i="7"/>
  <c r="AI24" i="3" s="1"/>
  <c r="L43" i="7"/>
  <c r="CZ24" i="3" s="1"/>
  <c r="I43" i="7"/>
  <c r="CM24" i="3" s="1"/>
  <c r="F43" i="7"/>
  <c r="CQ24" i="3" s="1"/>
  <c r="CW24" i="3" l="1"/>
  <c r="CW39" i="3" s="1"/>
  <c r="CX24" i="2"/>
  <c r="CF24" i="3"/>
  <c r="CF39" i="3" s="1"/>
  <c r="BM24" i="2"/>
  <c r="CR24" i="3"/>
  <c r="CR39" i="3" s="1"/>
  <c r="CM24" i="2"/>
  <c r="BV24" i="3"/>
  <c r="BV39" i="3" s="1"/>
  <c r="AZ24" i="2"/>
  <c r="DC24" i="3"/>
  <c r="DC39" i="3" s="1"/>
  <c r="CT24" i="2"/>
  <c r="CX24" i="3"/>
  <c r="CX39" i="3" s="1"/>
  <c r="CV24" i="2"/>
  <c r="CS24" i="3"/>
  <c r="CS39" i="3" s="1"/>
  <c r="CS24" i="2"/>
  <c r="AE24" i="3"/>
  <c r="AE39" i="3" s="1"/>
  <c r="U24" i="2"/>
  <c r="BP24" i="3"/>
  <c r="BP39" i="3" s="1"/>
  <c r="CC24" i="2"/>
  <c r="R24" i="3"/>
  <c r="R39" i="3" s="1"/>
  <c r="S24" i="2"/>
  <c r="V24" i="3"/>
  <c r="V39" i="3" s="1"/>
  <c r="BA24" i="2"/>
  <c r="AC24" i="3"/>
  <c r="AC39" i="3" s="1"/>
  <c r="AR24" i="2"/>
  <c r="U24" i="3"/>
  <c r="U39" i="3" s="1"/>
  <c r="AF24" i="2"/>
  <c r="I24" i="3"/>
  <c r="I39" i="3" s="1"/>
  <c r="E24" i="3"/>
  <c r="AC24" i="2"/>
  <c r="CE24" i="3"/>
  <c r="CE39" i="3" s="1"/>
  <c r="BL24" i="2"/>
  <c r="AY24" i="3"/>
  <c r="AY39" i="3" s="1"/>
  <c r="AX24" i="3"/>
  <c r="V24" i="2"/>
  <c r="CD24" i="3"/>
  <c r="CD39" i="3" s="1"/>
  <c r="CC24" i="3"/>
  <c r="AK24" i="2"/>
  <c r="BH24" i="3"/>
  <c r="BH39" i="3" s="1"/>
  <c r="Y24" i="2"/>
  <c r="BJ24" i="3"/>
  <c r="BJ39" i="3" s="1"/>
  <c r="BI24" i="2"/>
  <c r="BA24" i="3"/>
  <c r="BA39" i="3" s="1"/>
  <c r="BU24" i="2"/>
  <c r="BO24" i="3"/>
  <c r="BO39" i="3" s="1"/>
  <c r="AA24" i="2"/>
  <c r="CW23" i="3"/>
  <c r="CW38" i="3" s="1"/>
  <c r="CX23" i="2"/>
  <c r="CF23" i="3"/>
  <c r="CF38" i="3" s="1"/>
  <c r="BM23" i="2"/>
  <c r="CR23" i="3"/>
  <c r="CR38" i="3" s="1"/>
  <c r="CM23" i="2"/>
  <c r="BV23" i="3"/>
  <c r="BV38" i="3" s="1"/>
  <c r="AZ23" i="2"/>
  <c r="DC23" i="3"/>
  <c r="DC38" i="3" s="1"/>
  <c r="CT23" i="2"/>
  <c r="CX23" i="3"/>
  <c r="CX38" i="3" s="1"/>
  <c r="CV23" i="2"/>
  <c r="CS23" i="3"/>
  <c r="CS38" i="3" s="1"/>
  <c r="CS23" i="2"/>
  <c r="AE23" i="3"/>
  <c r="AE38" i="3" s="1"/>
  <c r="U23" i="2"/>
  <c r="BP23" i="3"/>
  <c r="BP38" i="3" s="1"/>
  <c r="CC23" i="2"/>
  <c r="R23" i="3"/>
  <c r="R38" i="3" s="1"/>
  <c r="S23" i="2"/>
  <c r="V23" i="3"/>
  <c r="V38" i="3" s="1"/>
  <c r="BA23" i="2"/>
  <c r="AC23" i="3"/>
  <c r="AC38" i="3" s="1"/>
  <c r="AR23" i="2"/>
  <c r="U23" i="3"/>
  <c r="U38" i="3" s="1"/>
  <c r="AF23" i="2"/>
  <c r="I23" i="3"/>
  <c r="I38" i="3" s="1"/>
  <c r="E23" i="3"/>
  <c r="AC23" i="2"/>
  <c r="CE23" i="3"/>
  <c r="CE38" i="3" s="1"/>
  <c r="BL23" i="2"/>
  <c r="AY23" i="3"/>
  <c r="AY38" i="3" s="1"/>
  <c r="AX23" i="3"/>
  <c r="V23" i="2"/>
  <c r="CD23" i="3"/>
  <c r="CD38" i="3" s="1"/>
  <c r="CC23" i="3"/>
  <c r="AK23" i="2"/>
  <c r="BH23" i="3"/>
  <c r="BH38" i="3" s="1"/>
  <c r="Y23" i="2"/>
  <c r="BJ23" i="3"/>
  <c r="BJ38" i="3" s="1"/>
  <c r="BI23" i="2"/>
  <c r="BA23" i="3"/>
  <c r="BA38" i="3" s="1"/>
  <c r="BU23" i="2"/>
  <c r="BO23" i="3"/>
  <c r="BO38" i="3" s="1"/>
  <c r="AA23" i="2"/>
  <c r="CG24" i="2"/>
  <c r="BB24" i="2"/>
  <c r="CY24" i="2"/>
  <c r="CW24" i="2"/>
  <c r="CU24" i="2"/>
  <c r="DB24" i="2"/>
  <c r="AD24" i="2"/>
  <c r="AK39" i="2"/>
  <c r="AF39" i="2"/>
  <c r="BL39" i="2"/>
  <c r="CD24" i="2"/>
  <c r="AQ24" i="2"/>
  <c r="T24" i="2"/>
  <c r="CQ24" i="2"/>
  <c r="AU24" i="2"/>
  <c r="I24" i="2"/>
  <c r="BG24" i="2"/>
  <c r="DC24" i="2"/>
  <c r="BF24" i="2"/>
  <c r="BW24" i="2"/>
  <c r="CR24" i="2"/>
  <c r="CO24" i="2"/>
  <c r="Q24" i="2"/>
  <c r="AY24" i="2"/>
  <c r="CA24" i="2"/>
  <c r="Y39" i="2"/>
  <c r="BR24" i="2"/>
  <c r="S39" i="2"/>
  <c r="BK24" i="2"/>
  <c r="AJ24" i="2"/>
  <c r="BS24" i="2"/>
  <c r="BH24" i="2"/>
  <c r="BV24" i="2"/>
  <c r="BY24" i="2"/>
  <c r="AL24" i="2"/>
  <c r="BJ24" i="2"/>
  <c r="AB24" i="2"/>
  <c r="AI24" i="2"/>
  <c r="AE24" i="2"/>
  <c r="CS39" i="2"/>
  <c r="AT24" i="2"/>
  <c r="AW24" i="2"/>
  <c r="CE24" i="2"/>
  <c r="CV39" i="2"/>
  <c r="O24" i="2"/>
  <c r="AH24" i="2"/>
  <c r="AZ39" i="2"/>
  <c r="P24" i="2"/>
  <c r="CJ24" i="2"/>
  <c r="AM24" i="2"/>
  <c r="BD24" i="2"/>
  <c r="AC39" i="2"/>
  <c r="CP23" i="2"/>
  <c r="CZ23" i="2"/>
  <c r="CB23" i="2"/>
  <c r="CL23" i="2"/>
  <c r="BX23" i="2"/>
  <c r="BM38" i="2"/>
  <c r="CT38" i="2"/>
  <c r="BA38" i="2"/>
  <c r="BU38" i="2"/>
  <c r="CK23" i="2"/>
  <c r="J23" i="2"/>
  <c r="AV23" i="2"/>
  <c r="H23" i="2"/>
  <c r="CH23" i="2"/>
  <c r="AO23" i="2"/>
  <c r="AR38" i="2"/>
  <c r="CI23" i="2"/>
  <c r="X23" i="2"/>
  <c r="CN23" i="2"/>
  <c r="BE23" i="2"/>
  <c r="L23" i="2"/>
  <c r="AX23" i="2"/>
  <c r="AS23" i="2"/>
  <c r="BI38" i="2"/>
  <c r="CC38" i="2"/>
  <c r="BQ23" i="2"/>
  <c r="U38" i="2"/>
  <c r="AA38" i="2"/>
  <c r="E23" i="2"/>
  <c r="BO23" i="2"/>
  <c r="R23" i="2"/>
  <c r="Z23" i="2"/>
  <c r="BN23" i="2"/>
  <c r="K23" i="2"/>
  <c r="BC23" i="2"/>
  <c r="CX38" i="2"/>
  <c r="AN23" i="2"/>
  <c r="N23" i="2"/>
  <c r="C23" i="2"/>
  <c r="BT23" i="2"/>
  <c r="F23" i="2"/>
  <c r="AP23" i="2"/>
  <c r="W23" i="2"/>
  <c r="BZ23" i="2"/>
  <c r="M23" i="2"/>
  <c r="V38" i="2"/>
  <c r="G23" i="2"/>
  <c r="CF23" i="2"/>
  <c r="CM38" i="2"/>
  <c r="AG23" i="2"/>
  <c r="BP23" i="2"/>
  <c r="D23" i="2"/>
  <c r="CP24" i="2"/>
  <c r="LF43" i="7"/>
  <c r="CZ24" i="2"/>
  <c r="CB24" i="2"/>
  <c r="CL24" i="2"/>
  <c r="BX24" i="2"/>
  <c r="BM39" i="2"/>
  <c r="CT39" i="2"/>
  <c r="BA39" i="2"/>
  <c r="BU39" i="2"/>
  <c r="CK24" i="2"/>
  <c r="J24" i="2"/>
  <c r="AV24" i="2"/>
  <c r="H24" i="2"/>
  <c r="CH24" i="2"/>
  <c r="AO24" i="2"/>
  <c r="AR39" i="2"/>
  <c r="CI24" i="2"/>
  <c r="X24" i="2"/>
  <c r="CN24" i="2"/>
  <c r="BE24" i="2"/>
  <c r="L24" i="2"/>
  <c r="AX24" i="2"/>
  <c r="AS24" i="2"/>
  <c r="BI39" i="2"/>
  <c r="CC39" i="2"/>
  <c r="BQ24" i="2"/>
  <c r="U39" i="2"/>
  <c r="AA39" i="2"/>
  <c r="E24" i="2"/>
  <c r="BO24" i="2"/>
  <c r="R24" i="2"/>
  <c r="Z24" i="2"/>
  <c r="BN24" i="2"/>
  <c r="K24" i="2"/>
  <c r="BC24" i="2"/>
  <c r="CX39" i="2"/>
  <c r="AN24" i="2"/>
  <c r="N24" i="2"/>
  <c r="C24" i="2"/>
  <c r="BT24" i="2"/>
  <c r="F24" i="2"/>
  <c r="AP24" i="2"/>
  <c r="W24" i="2"/>
  <c r="BZ24" i="2"/>
  <c r="M24" i="2"/>
  <c r="V39" i="2"/>
  <c r="G24" i="2"/>
  <c r="CF24" i="2"/>
  <c r="CM39" i="2"/>
  <c r="AG24" i="2"/>
  <c r="BP24" i="2"/>
  <c r="D24" i="2"/>
  <c r="DA23" i="2"/>
  <c r="LG41" i="5"/>
  <c r="CG23" i="2"/>
  <c r="BB23" i="2"/>
  <c r="CY23" i="2"/>
  <c r="CW23" i="2"/>
  <c r="CU23" i="2"/>
  <c r="DB23" i="2"/>
  <c r="AD23" i="2"/>
  <c r="AK38" i="2"/>
  <c r="AF38" i="2"/>
  <c r="BL38" i="2"/>
  <c r="CD23" i="2"/>
  <c r="AQ23" i="2"/>
  <c r="T23" i="2"/>
  <c r="CQ23" i="2"/>
  <c r="AU23" i="2"/>
  <c r="I23" i="2"/>
  <c r="BG23" i="2"/>
  <c r="DC23" i="2"/>
  <c r="BF23" i="2"/>
  <c r="BW23" i="2"/>
  <c r="CR23" i="2"/>
  <c r="CO23" i="2"/>
  <c r="Q23" i="2"/>
  <c r="AY23" i="2"/>
  <c r="CA23" i="2"/>
  <c r="Y38" i="2"/>
  <c r="BR23" i="2"/>
  <c r="S38" i="2"/>
  <c r="BK23" i="2"/>
  <c r="AJ23" i="2"/>
  <c r="BS23" i="2"/>
  <c r="BH23" i="2"/>
  <c r="BV23" i="2"/>
  <c r="BY23" i="2"/>
  <c r="AL23" i="2"/>
  <c r="BJ23" i="2"/>
  <c r="AB23" i="2"/>
  <c r="AI23" i="2"/>
  <c r="AE23" i="2"/>
  <c r="CS38" i="2"/>
  <c r="AT23" i="2"/>
  <c r="AW23" i="2"/>
  <c r="CE23" i="2"/>
  <c r="CV38" i="2"/>
  <c r="O23" i="2"/>
  <c r="AH23" i="2"/>
  <c r="AZ38" i="2"/>
  <c r="P23" i="2"/>
  <c r="CJ23" i="2"/>
  <c r="AM23" i="2"/>
  <c r="BD23" i="2"/>
  <c r="AC38" i="2"/>
  <c r="U33" i="4"/>
  <c r="U23" i="4"/>
  <c r="U24" i="4"/>
  <c r="R33" i="4"/>
  <c r="R23" i="4"/>
  <c r="R24" i="4"/>
  <c r="S33" i="4"/>
  <c r="S23" i="4"/>
  <c r="S24" i="4"/>
  <c r="W23" i="4"/>
  <c r="W24" i="4"/>
  <c r="H33" i="4"/>
  <c r="H23" i="4"/>
  <c r="H24" i="4"/>
  <c r="N33" i="4"/>
  <c r="N23" i="4"/>
  <c r="N24" i="4"/>
  <c r="E33" i="4"/>
  <c r="E23" i="4"/>
  <c r="E24" i="4"/>
  <c r="G33" i="4"/>
  <c r="G23" i="4"/>
  <c r="G24" i="4"/>
  <c r="C33" i="4"/>
  <c r="C23" i="4"/>
  <c r="C24" i="4"/>
  <c r="Q33" i="4"/>
  <c r="Q23" i="4"/>
  <c r="Q24" i="4"/>
  <c r="I33" i="4"/>
  <c r="I23" i="4"/>
  <c r="I24" i="4"/>
  <c r="J33" i="4"/>
  <c r="J23" i="4"/>
  <c r="J24" i="4"/>
  <c r="LD13" i="5"/>
  <c r="LA13" i="5"/>
  <c r="KR13" i="5"/>
  <c r="KO13" i="5"/>
  <c r="KL13" i="5"/>
  <c r="KI13" i="5"/>
  <c r="KF13" i="5"/>
  <c r="KC13" i="5"/>
  <c r="JZ13" i="5"/>
  <c r="JW13" i="5"/>
  <c r="JT13" i="5"/>
  <c r="JQ13" i="5"/>
  <c r="JN13" i="5"/>
  <c r="JK13" i="5"/>
  <c r="JH13" i="5"/>
  <c r="JE13" i="5"/>
  <c r="JB13" i="5"/>
  <c r="IY13" i="5"/>
  <c r="IV13" i="5"/>
  <c r="IS13" i="5"/>
  <c r="IP13" i="5"/>
  <c r="IM13" i="5"/>
  <c r="IJ13" i="5"/>
  <c r="IG13" i="5"/>
  <c r="ID13" i="5"/>
  <c r="IA13" i="5"/>
  <c r="HX13" i="5"/>
  <c r="HU13" i="5"/>
  <c r="HR13" i="5"/>
  <c r="HO13" i="5"/>
  <c r="HL13" i="5"/>
  <c r="HI13" i="5"/>
  <c r="HF13" i="5"/>
  <c r="HC13" i="5"/>
  <c r="GZ13" i="5"/>
  <c r="GW13" i="5"/>
  <c r="GT13" i="5"/>
  <c r="GQ13" i="5"/>
  <c r="GN13" i="5"/>
  <c r="GK13" i="5"/>
  <c r="GH13" i="5"/>
  <c r="GE13" i="5"/>
  <c r="GB13" i="5"/>
  <c r="FY13" i="5"/>
  <c r="FV13" i="5"/>
  <c r="FS13" i="5"/>
  <c r="FP13" i="5"/>
  <c r="FM13" i="5"/>
  <c r="FJ13" i="5"/>
  <c r="FG13" i="5"/>
  <c r="FD13" i="5"/>
  <c r="FA13" i="5"/>
  <c r="EX13" i="5"/>
  <c r="EU13" i="5"/>
  <c r="ER13" i="5"/>
  <c r="EO13" i="5"/>
  <c r="EP13" i="5" s="1"/>
  <c r="EL13" i="5"/>
  <c r="EI13" i="5"/>
  <c r="EF13" i="5"/>
  <c r="EC13" i="5"/>
  <c r="DZ13" i="5"/>
  <c r="DW13" i="5"/>
  <c r="DT13" i="5"/>
  <c r="DQ13" i="5"/>
  <c r="DN13" i="5"/>
  <c r="DK13" i="5"/>
  <c r="DH13" i="5"/>
  <c r="DE13" i="5"/>
  <c r="DB13" i="5"/>
  <c r="CY13" i="5"/>
  <c r="CV13" i="5"/>
  <c r="CS13" i="5"/>
  <c r="CP13" i="5"/>
  <c r="CM13" i="5"/>
  <c r="CJ13" i="5"/>
  <c r="CG13" i="5"/>
  <c r="CD13" i="5"/>
  <c r="CA13" i="5"/>
  <c r="BX13" i="5"/>
  <c r="BU13" i="5"/>
  <c r="BR13" i="5"/>
  <c r="BO13" i="5"/>
  <c r="BI13" i="5"/>
  <c r="BC13" i="5"/>
  <c r="AZ13" i="5"/>
  <c r="AT13" i="5"/>
  <c r="AN13" i="5"/>
  <c r="AE13" i="5"/>
  <c r="AB13" i="5"/>
  <c r="V13" i="5"/>
  <c r="M13" i="5"/>
  <c r="G13" i="5"/>
  <c r="D13" i="5"/>
  <c r="LE29" i="5"/>
  <c r="LB29" i="5"/>
  <c r="KY29" i="5"/>
  <c r="KV29" i="5"/>
  <c r="KS29" i="5"/>
  <c r="KP29" i="5"/>
  <c r="KM29" i="5"/>
  <c r="KJ29" i="5"/>
  <c r="KG29" i="5"/>
  <c r="KD29" i="5"/>
  <c r="KA29" i="5"/>
  <c r="JX29" i="5"/>
  <c r="JU29" i="5"/>
  <c r="JR29" i="5"/>
  <c r="JO29" i="5"/>
  <c r="JL29" i="5"/>
  <c r="JI29" i="5"/>
  <c r="JF29" i="5"/>
  <c r="JC29" i="5"/>
  <c r="IZ29" i="5"/>
  <c r="IW29" i="5"/>
  <c r="IT29" i="5"/>
  <c r="IQ29" i="5"/>
  <c r="IN29" i="5"/>
  <c r="IK29" i="5"/>
  <c r="IH29" i="5"/>
  <c r="IE29" i="5"/>
  <c r="IB29" i="5"/>
  <c r="HY29" i="5"/>
  <c r="HV29" i="5"/>
  <c r="HS29" i="5"/>
  <c r="HP29" i="5"/>
  <c r="HM29" i="5"/>
  <c r="HJ29" i="5"/>
  <c r="HG29" i="5"/>
  <c r="HD29" i="5"/>
  <c r="HA29" i="5"/>
  <c r="GX29" i="5"/>
  <c r="GU29" i="5"/>
  <c r="GR29" i="5"/>
  <c r="GO29" i="5"/>
  <c r="GL29" i="5"/>
  <c r="GI29" i="5"/>
  <c r="GF29" i="5"/>
  <c r="GC29" i="5"/>
  <c r="FZ29" i="5"/>
  <c r="FW29" i="5"/>
  <c r="FT29" i="5"/>
  <c r="FQ29" i="5"/>
  <c r="FN29" i="5"/>
  <c r="FK29" i="5"/>
  <c r="FH29" i="5"/>
  <c r="FE29" i="5"/>
  <c r="FB29" i="5"/>
  <c r="EY29" i="5"/>
  <c r="EV29" i="5"/>
  <c r="ES29" i="5"/>
  <c r="EP29" i="5"/>
  <c r="EM29" i="5"/>
  <c r="EJ29" i="5"/>
  <c r="EG29" i="5"/>
  <c r="ED29" i="5"/>
  <c r="EA29" i="5"/>
  <c r="DX29" i="5"/>
  <c r="DU29" i="5"/>
  <c r="DR29" i="5"/>
  <c r="DO29" i="5"/>
  <c r="DL29" i="5"/>
  <c r="DI29" i="5"/>
  <c r="DF29" i="5"/>
  <c r="DC29" i="5"/>
  <c r="CZ29" i="5"/>
  <c r="CW29" i="5"/>
  <c r="CT29" i="5"/>
  <c r="CQ29" i="5"/>
  <c r="CN29" i="5"/>
  <c r="CK29" i="5"/>
  <c r="CH29" i="5"/>
  <c r="CE29" i="5"/>
  <c r="CB29" i="5"/>
  <c r="BY29" i="5"/>
  <c r="BV29" i="5"/>
  <c r="BS29" i="5"/>
  <c r="BP29" i="5"/>
  <c r="BM29" i="5"/>
  <c r="BJ29" i="5"/>
  <c r="BG29" i="5"/>
  <c r="BD29" i="5"/>
  <c r="BA29" i="5"/>
  <c r="AX29" i="5"/>
  <c r="AU29" i="5"/>
  <c r="AR29" i="5"/>
  <c r="AO29" i="5"/>
  <c r="AL29" i="5"/>
  <c r="AI29" i="5"/>
  <c r="AF29" i="5"/>
  <c r="AC29" i="5"/>
  <c r="Z29" i="5"/>
  <c r="W29" i="5"/>
  <c r="T29" i="5"/>
  <c r="Q29" i="5"/>
  <c r="N29" i="5"/>
  <c r="K29" i="5"/>
  <c r="H29" i="5"/>
  <c r="LE24" i="5"/>
  <c r="LB24" i="5"/>
  <c r="KY24" i="5"/>
  <c r="KV24" i="5"/>
  <c r="KS24" i="5"/>
  <c r="KP24" i="5"/>
  <c r="KM24" i="5"/>
  <c r="KJ24" i="5"/>
  <c r="KG24" i="5"/>
  <c r="KD24" i="5"/>
  <c r="KA24" i="5"/>
  <c r="JX24" i="5"/>
  <c r="JU24" i="5"/>
  <c r="JR24" i="5"/>
  <c r="JO24" i="5"/>
  <c r="JL24" i="5"/>
  <c r="JI24" i="5"/>
  <c r="JF24" i="5"/>
  <c r="JC24" i="5"/>
  <c r="IZ24" i="5"/>
  <c r="IW24" i="5"/>
  <c r="IT24" i="5"/>
  <c r="IQ24" i="5"/>
  <c r="IN24" i="5"/>
  <c r="IK24" i="5"/>
  <c r="IH24" i="5"/>
  <c r="IE24" i="5"/>
  <c r="IB24" i="5"/>
  <c r="HY24" i="5"/>
  <c r="HV24" i="5"/>
  <c r="HS24" i="5"/>
  <c r="HP24" i="5"/>
  <c r="HM24" i="5"/>
  <c r="HJ24" i="5"/>
  <c r="HG24" i="5"/>
  <c r="HD24" i="5"/>
  <c r="HA24" i="5"/>
  <c r="GX24" i="5"/>
  <c r="GU24" i="5"/>
  <c r="GR24" i="5"/>
  <c r="GO24" i="5"/>
  <c r="GL24" i="5"/>
  <c r="GI24" i="5"/>
  <c r="GF24" i="5"/>
  <c r="GC24" i="5"/>
  <c r="FZ24" i="5"/>
  <c r="FW24" i="5"/>
  <c r="FT24" i="5"/>
  <c r="FQ24" i="5"/>
  <c r="FN24" i="5"/>
  <c r="FK24" i="5"/>
  <c r="FH24" i="5"/>
  <c r="FE24" i="5"/>
  <c r="FB24" i="5"/>
  <c r="EY24" i="5"/>
  <c r="EV24" i="5"/>
  <c r="ES24" i="5"/>
  <c r="EP24" i="5"/>
  <c r="EM24" i="5"/>
  <c r="EJ24" i="5"/>
  <c r="EG24" i="5"/>
  <c r="ED24" i="5"/>
  <c r="EA24" i="5"/>
  <c r="DX24" i="5"/>
  <c r="DU24" i="5"/>
  <c r="DR24" i="5"/>
  <c r="DO24" i="5"/>
  <c r="DL24" i="5"/>
  <c r="DI24" i="5"/>
  <c r="DF24" i="5"/>
  <c r="DC24" i="5"/>
  <c r="CZ24" i="5"/>
  <c r="CW24" i="5"/>
  <c r="CT24" i="5"/>
  <c r="CQ24" i="5"/>
  <c r="CN24" i="5"/>
  <c r="CK24" i="5"/>
  <c r="CH24" i="5"/>
  <c r="CE24" i="5"/>
  <c r="CB24" i="5"/>
  <c r="BY24" i="5"/>
  <c r="BV24" i="5"/>
  <c r="BS24" i="5"/>
  <c r="BP24" i="5"/>
  <c r="BM24" i="5"/>
  <c r="BJ24" i="5"/>
  <c r="BG24" i="5"/>
  <c r="BD24" i="5"/>
  <c r="BA24" i="5"/>
  <c r="AX24" i="5"/>
  <c r="AU24" i="5"/>
  <c r="AR24" i="5"/>
  <c r="AO24" i="5"/>
  <c r="AL24" i="5"/>
  <c r="AI24" i="5"/>
  <c r="AF24" i="5"/>
  <c r="AC24" i="5"/>
  <c r="Z24" i="5"/>
  <c r="W24" i="5"/>
  <c r="T24" i="5"/>
  <c r="Q24" i="5"/>
  <c r="N24" i="5"/>
  <c r="K24" i="5"/>
  <c r="H24" i="5"/>
  <c r="LE19" i="5"/>
  <c r="LB19" i="5"/>
  <c r="KY19" i="5"/>
  <c r="KV19" i="5"/>
  <c r="KS19" i="5"/>
  <c r="KP19" i="5"/>
  <c r="KM19" i="5"/>
  <c r="KJ19" i="5"/>
  <c r="KG19" i="5"/>
  <c r="KD19" i="5"/>
  <c r="KA19" i="5"/>
  <c r="JX19" i="5"/>
  <c r="JU19" i="5"/>
  <c r="JR19" i="5"/>
  <c r="JO19" i="5"/>
  <c r="JL19" i="5"/>
  <c r="JI19" i="5"/>
  <c r="JF19" i="5"/>
  <c r="JC19" i="5"/>
  <c r="IZ19" i="5"/>
  <c r="IW19" i="5"/>
  <c r="IT19" i="5"/>
  <c r="IQ19" i="5"/>
  <c r="IN19" i="5"/>
  <c r="IK19" i="5"/>
  <c r="IH19" i="5"/>
  <c r="IE19" i="5"/>
  <c r="IB19" i="5"/>
  <c r="HY19" i="5"/>
  <c r="HV19" i="5"/>
  <c r="HS19" i="5"/>
  <c r="HP19" i="5"/>
  <c r="HM19" i="5"/>
  <c r="HJ19" i="5"/>
  <c r="HG19" i="5"/>
  <c r="HD19" i="5"/>
  <c r="HA19" i="5"/>
  <c r="GX19" i="5"/>
  <c r="GU19" i="5"/>
  <c r="GR19" i="5"/>
  <c r="GO19" i="5"/>
  <c r="GL19" i="5"/>
  <c r="GI19" i="5"/>
  <c r="GF19" i="5"/>
  <c r="GC19" i="5"/>
  <c r="FZ19" i="5"/>
  <c r="FW19" i="5"/>
  <c r="FT19" i="5"/>
  <c r="FQ19" i="5"/>
  <c r="FN19" i="5"/>
  <c r="FK19" i="5"/>
  <c r="FH19" i="5"/>
  <c r="FE19" i="5"/>
  <c r="FB19" i="5"/>
  <c r="EY19" i="5"/>
  <c r="EV19" i="5"/>
  <c r="ES19" i="5"/>
  <c r="EP19" i="5"/>
  <c r="EM19" i="5"/>
  <c r="EJ19" i="5"/>
  <c r="EG19" i="5"/>
  <c r="ED19" i="5"/>
  <c r="EA19" i="5"/>
  <c r="DX19" i="5"/>
  <c r="DU19" i="5"/>
  <c r="DR19" i="5"/>
  <c r="DO19" i="5"/>
  <c r="DL19" i="5"/>
  <c r="DI19" i="5"/>
  <c r="DF19" i="5"/>
  <c r="DC19" i="5"/>
  <c r="CZ19" i="5"/>
  <c r="CW19" i="5"/>
  <c r="CT19" i="5"/>
  <c r="CQ19" i="5"/>
  <c r="CN19" i="5"/>
  <c r="CK19" i="5"/>
  <c r="CH19" i="5"/>
  <c r="CE19" i="5"/>
  <c r="CB19" i="5"/>
  <c r="BY19" i="5"/>
  <c r="BV19" i="5"/>
  <c r="BS19" i="5"/>
  <c r="BP19" i="5"/>
  <c r="BM19" i="5"/>
  <c r="BJ19" i="5"/>
  <c r="BG19" i="5"/>
  <c r="BD19" i="5"/>
  <c r="BA19" i="5"/>
  <c r="AX19" i="5"/>
  <c r="AU19" i="5"/>
  <c r="AR19" i="5"/>
  <c r="AO19" i="5"/>
  <c r="AL19" i="5"/>
  <c r="AI19" i="5"/>
  <c r="AF19" i="5"/>
  <c r="AC19" i="5"/>
  <c r="Z19" i="5"/>
  <c r="W19" i="5"/>
  <c r="T19" i="5"/>
  <c r="Q19" i="5"/>
  <c r="N19" i="5"/>
  <c r="K19" i="5"/>
  <c r="H19" i="5"/>
  <c r="E29" i="5"/>
  <c r="E24" i="5"/>
  <c r="E19" i="5"/>
  <c r="LE14" i="5"/>
  <c r="LB14" i="5"/>
  <c r="KY14" i="5"/>
  <c r="KV14" i="5"/>
  <c r="KS14" i="5"/>
  <c r="KP14" i="5"/>
  <c r="KM14" i="5"/>
  <c r="KJ14" i="5"/>
  <c r="KG14" i="5"/>
  <c r="KD14" i="5"/>
  <c r="KA14" i="5"/>
  <c r="JX14" i="5"/>
  <c r="JU14" i="5"/>
  <c r="JR14" i="5"/>
  <c r="JO14" i="5"/>
  <c r="JL14" i="5"/>
  <c r="JI14" i="5"/>
  <c r="JF14" i="5"/>
  <c r="JC14" i="5"/>
  <c r="IZ14" i="5"/>
  <c r="IW14" i="5"/>
  <c r="IT14" i="5"/>
  <c r="IQ14" i="5"/>
  <c r="IN14" i="5"/>
  <c r="IK14" i="5"/>
  <c r="IH14" i="5"/>
  <c r="IE14" i="5"/>
  <c r="IB14" i="5"/>
  <c r="HY14" i="5"/>
  <c r="HV14" i="5"/>
  <c r="HS14" i="5"/>
  <c r="HP14" i="5"/>
  <c r="HM14" i="5"/>
  <c r="HJ14" i="5"/>
  <c r="HG14" i="5"/>
  <c r="HD14" i="5"/>
  <c r="HA14" i="5"/>
  <c r="GX14" i="5"/>
  <c r="GU14" i="5"/>
  <c r="GR14" i="5"/>
  <c r="GO14" i="5"/>
  <c r="GL14" i="5"/>
  <c r="GI14" i="5"/>
  <c r="GF14" i="5"/>
  <c r="GC14" i="5"/>
  <c r="FZ14" i="5"/>
  <c r="FW14" i="5"/>
  <c r="FT14" i="5"/>
  <c r="FQ14" i="5"/>
  <c r="FN14" i="5"/>
  <c r="FK14" i="5"/>
  <c r="FH14" i="5"/>
  <c r="FE14" i="5"/>
  <c r="FB14" i="5"/>
  <c r="EY14" i="5"/>
  <c r="EV14" i="5"/>
  <c r="ES14" i="5"/>
  <c r="EP14" i="5"/>
  <c r="EP37" i="5"/>
  <c r="EP36" i="5"/>
  <c r="EP35" i="5"/>
  <c r="EP34" i="5"/>
  <c r="EP33" i="5"/>
  <c r="EP32" i="5"/>
  <c r="EP31" i="5"/>
  <c r="EP30" i="5"/>
  <c r="EP28" i="5"/>
  <c r="EP27" i="5"/>
  <c r="EP26" i="5"/>
  <c r="EP25" i="5"/>
  <c r="EP23" i="5"/>
  <c r="EP22" i="5"/>
  <c r="EP21" i="5"/>
  <c r="EP20" i="5"/>
  <c r="EP18" i="5"/>
  <c r="EP17" i="5"/>
  <c r="EP16" i="5"/>
  <c r="EP15" i="5"/>
  <c r="EP12" i="5"/>
  <c r="EP11" i="5"/>
  <c r="EP10" i="5"/>
  <c r="EM14" i="5"/>
  <c r="EJ14" i="5"/>
  <c r="EG14" i="5"/>
  <c r="ED14" i="5"/>
  <c r="EA14" i="5"/>
  <c r="DX14" i="5"/>
  <c r="DU14" i="5"/>
  <c r="DR14" i="5"/>
  <c r="DO14" i="5"/>
  <c r="DL14" i="5"/>
  <c r="DI14" i="5"/>
  <c r="DF14" i="5"/>
  <c r="DC14" i="5"/>
  <c r="CZ14" i="5"/>
  <c r="CW14" i="5"/>
  <c r="CT14" i="5"/>
  <c r="CQ14" i="5"/>
  <c r="CN14" i="5"/>
  <c r="CK14" i="5"/>
  <c r="CH14" i="5"/>
  <c r="CE14" i="5"/>
  <c r="CB14" i="5"/>
  <c r="BY14" i="5"/>
  <c r="BV14" i="5"/>
  <c r="BS14" i="5"/>
  <c r="BP14" i="5"/>
  <c r="BM14" i="5"/>
  <c r="BJ14" i="5"/>
  <c r="BG14" i="5"/>
  <c r="BD14" i="5"/>
  <c r="BA14" i="5"/>
  <c r="AX14" i="5"/>
  <c r="AU14" i="5"/>
  <c r="AR14" i="5"/>
  <c r="AO14" i="5"/>
  <c r="AL14" i="5"/>
  <c r="AI14" i="5"/>
  <c r="AF14" i="5"/>
  <c r="AC14" i="5"/>
  <c r="Z14" i="5"/>
  <c r="W14" i="5"/>
  <c r="T14" i="5"/>
  <c r="K14" i="5"/>
  <c r="N14" i="5"/>
  <c r="Q14" i="5"/>
  <c r="L33" i="4" l="1"/>
  <c r="L24" i="4"/>
  <c r="L23" i="4"/>
  <c r="F33" i="4"/>
  <c r="F23" i="4"/>
  <c r="F24" i="4"/>
  <c r="T33" i="4"/>
  <c r="T23" i="4"/>
  <c r="T24" i="4"/>
  <c r="P33" i="4"/>
  <c r="P23" i="4"/>
  <c r="P24" i="4"/>
  <c r="V33" i="4"/>
  <c r="V23" i="4"/>
  <c r="V24" i="4"/>
  <c r="M33" i="4"/>
  <c r="M24" i="4"/>
  <c r="M23" i="4"/>
  <c r="K23" i="4"/>
  <c r="K24" i="4"/>
  <c r="D23" i="4"/>
  <c r="D24" i="4"/>
  <c r="O33" i="4"/>
  <c r="O23" i="4"/>
  <c r="O24" i="4"/>
  <c r="P67" i="4" l="1"/>
  <c r="Q67" i="4"/>
  <c r="R67" i="4"/>
  <c r="S67" i="4"/>
  <c r="T67" i="4"/>
  <c r="U67" i="4"/>
  <c r="V67" i="4"/>
  <c r="W67" i="4"/>
  <c r="P68" i="4"/>
  <c r="Q68" i="4"/>
  <c r="R68" i="4"/>
  <c r="S68" i="4"/>
  <c r="T68" i="4"/>
  <c r="U68" i="4"/>
  <c r="V68" i="4"/>
  <c r="W68" i="4"/>
  <c r="P69" i="4"/>
  <c r="Q69" i="4"/>
  <c r="R69" i="4"/>
  <c r="S69" i="4"/>
  <c r="T69" i="4"/>
  <c r="U69" i="4"/>
  <c r="V69" i="4"/>
  <c r="W69" i="4"/>
  <c r="P70" i="4"/>
  <c r="Q70" i="4"/>
  <c r="R70" i="4"/>
  <c r="S70" i="4"/>
  <c r="T70" i="4"/>
  <c r="U70" i="4"/>
  <c r="V70" i="4"/>
  <c r="W70" i="4"/>
  <c r="LE42" i="13" l="1"/>
  <c r="LC42" i="13" s="1"/>
  <c r="LB42" i="13"/>
  <c r="KZ42" i="13" s="1"/>
  <c r="O25" i="3" s="1"/>
  <c r="KY42" i="13"/>
  <c r="KW42" i="13" s="1"/>
  <c r="AL25" i="3" s="1"/>
  <c r="KV42" i="13"/>
  <c r="KT42" i="13" s="1"/>
  <c r="G25" i="3" s="1"/>
  <c r="KS42" i="13"/>
  <c r="KQ42" i="13" s="1"/>
  <c r="F25" i="3" s="1"/>
  <c r="KP42" i="13"/>
  <c r="KN42" i="13" s="1"/>
  <c r="AP25" i="3" s="1"/>
  <c r="KM42" i="13"/>
  <c r="KK42" i="13" s="1"/>
  <c r="S25" i="3" s="1"/>
  <c r="KJ42" i="13"/>
  <c r="KH42" i="13" s="1"/>
  <c r="KG42" i="13"/>
  <c r="KE42" i="13" s="1"/>
  <c r="P25" i="3" s="1"/>
  <c r="TG43" i="11"/>
  <c r="TC40" i="11" s="1"/>
  <c r="TF43" i="11"/>
  <c r="TB43" i="11"/>
  <c r="TA43" i="11"/>
  <c r="SW43" i="11"/>
  <c r="SS40" i="11" s="1"/>
  <c r="AL28" i="3" s="1"/>
  <c r="SV43" i="11"/>
  <c r="SS41" i="11" s="1"/>
  <c r="AL27" i="3" s="1"/>
  <c r="TC41" i="11"/>
  <c r="SX41" i="11"/>
  <c r="SX40" i="11"/>
  <c r="SR43" i="11"/>
  <c r="SN40" i="11" s="1"/>
  <c r="SQ43" i="11"/>
  <c r="SN41" i="11" s="1"/>
  <c r="SM43" i="11"/>
  <c r="SI40" i="11" s="1"/>
  <c r="SL43" i="11"/>
  <c r="SH43" i="11"/>
  <c r="SD40" i="11" s="1"/>
  <c r="AP28" i="3" s="1"/>
  <c r="SG43" i="11"/>
  <c r="SD41" i="11" s="1"/>
  <c r="AP27" i="3" s="1"/>
  <c r="SI41" i="11"/>
  <c r="SC43" i="11"/>
  <c r="RY40" i="11" s="1"/>
  <c r="S28" i="3" s="1"/>
  <c r="SB43" i="11"/>
  <c r="RY41" i="11" s="1"/>
  <c r="S27" i="3" s="1"/>
  <c r="RX43" i="11"/>
  <c r="RT40" i="11" s="1"/>
  <c r="RW43" i="11"/>
  <c r="RT41" i="11" s="1"/>
  <c r="RS43" i="11"/>
  <c r="RO40" i="11" s="1"/>
  <c r="P28" i="3" s="1"/>
  <c r="RR43" i="11"/>
  <c r="RO41" i="11" s="1"/>
  <c r="P27" i="3" s="1"/>
  <c r="RC43" i="11"/>
  <c r="QZ41" i="11" s="1"/>
  <c r="RD43" i="11"/>
  <c r="QZ40" i="11" s="1"/>
  <c r="RH43" i="11"/>
  <c r="RE41" i="11" s="1"/>
  <c r="LE43" i="10"/>
  <c r="LC43" i="10" s="1"/>
  <c r="LB43" i="10"/>
  <c r="KZ43" i="10" s="1"/>
  <c r="O32" i="3" s="1"/>
  <c r="KY43" i="10"/>
  <c r="KW43" i="10" s="1"/>
  <c r="AL32" i="3" s="1"/>
  <c r="KV43" i="10"/>
  <c r="KT43" i="10" s="1"/>
  <c r="G32" i="3" s="1"/>
  <c r="KS43" i="10"/>
  <c r="KQ43" i="10" s="1"/>
  <c r="F32" i="3" s="1"/>
  <c r="KP43" i="10"/>
  <c r="KN43" i="10" s="1"/>
  <c r="AP32" i="3" s="1"/>
  <c r="KM43" i="10"/>
  <c r="KK43" i="10" s="1"/>
  <c r="S32" i="3" s="1"/>
  <c r="KJ43" i="10"/>
  <c r="KH43" i="10" s="1"/>
  <c r="KG43" i="10"/>
  <c r="KE43" i="10" s="1"/>
  <c r="P32" i="3" s="1"/>
  <c r="LE43" i="9"/>
  <c r="LC43" i="9" s="1"/>
  <c r="LB43" i="9"/>
  <c r="KZ43" i="9" s="1"/>
  <c r="O29" i="3" s="1"/>
  <c r="KY43" i="9"/>
  <c r="KW43" i="9" s="1"/>
  <c r="AL29" i="3" s="1"/>
  <c r="KV43" i="9"/>
  <c r="KT43" i="9" s="1"/>
  <c r="G29" i="3" s="1"/>
  <c r="KS43" i="9"/>
  <c r="KQ43" i="9" s="1"/>
  <c r="F29" i="3" s="1"/>
  <c r="KP43" i="9"/>
  <c r="KN43" i="9" s="1"/>
  <c r="AP29" i="3" s="1"/>
  <c r="KM43" i="9"/>
  <c r="KK43" i="9" s="1"/>
  <c r="S29" i="3" s="1"/>
  <c r="KJ43" i="9"/>
  <c r="KH43" i="9" s="1"/>
  <c r="KG43" i="9"/>
  <c r="KE43" i="9" s="1"/>
  <c r="P29" i="3" s="1"/>
  <c r="LE43" i="6"/>
  <c r="LC43" i="6" s="1"/>
  <c r="LB43" i="6"/>
  <c r="KZ43" i="6" s="1"/>
  <c r="O30" i="3" s="1"/>
  <c r="KY43" i="6"/>
  <c r="KW43" i="6" s="1"/>
  <c r="AL30" i="3" s="1"/>
  <c r="KV43" i="6"/>
  <c r="KT43" i="6" s="1"/>
  <c r="G30" i="3" s="1"/>
  <c r="KS43" i="6"/>
  <c r="KQ43" i="6" s="1"/>
  <c r="F30" i="3" s="1"/>
  <c r="KP43" i="6"/>
  <c r="KN43" i="6" s="1"/>
  <c r="AP30" i="3" s="1"/>
  <c r="KM43" i="6"/>
  <c r="KK43" i="6" s="1"/>
  <c r="S30" i="3" s="1"/>
  <c r="KJ43" i="6"/>
  <c r="KH43" i="6" s="1"/>
  <c r="KG43" i="6"/>
  <c r="KE43" i="6" s="1"/>
  <c r="P30" i="3" s="1"/>
  <c r="LC7" i="7"/>
  <c r="M5" i="4" s="1"/>
  <c r="M39" i="4" s="1"/>
  <c r="KZ7" i="7"/>
  <c r="O5" i="3" s="1"/>
  <c r="O39" i="3" s="1"/>
  <c r="KW7" i="7"/>
  <c r="AL5" i="3" s="1"/>
  <c r="AL39" i="3" s="1"/>
  <c r="KT7" i="7"/>
  <c r="G5" i="3" s="1"/>
  <c r="G39" i="3" s="1"/>
  <c r="KQ7" i="7"/>
  <c r="F5" i="3" s="1"/>
  <c r="F39" i="3" s="1"/>
  <c r="KN7" i="7"/>
  <c r="AP5" i="3" s="1"/>
  <c r="AP39" i="3" s="1"/>
  <c r="KK7" i="7"/>
  <c r="S5" i="3" s="1"/>
  <c r="S39" i="3" s="1"/>
  <c r="KH7" i="7"/>
  <c r="J5" i="4" s="1"/>
  <c r="J39" i="4" s="1"/>
  <c r="KE7" i="7"/>
  <c r="P5" i="3" s="1"/>
  <c r="P39" i="3" s="1"/>
  <c r="TG37" i="11"/>
  <c r="TF37" i="11"/>
  <c r="TG36" i="11"/>
  <c r="TF36" i="11"/>
  <c r="TG35" i="11"/>
  <c r="TF35" i="11"/>
  <c r="TG34" i="11"/>
  <c r="TF34" i="11"/>
  <c r="TG33" i="11"/>
  <c r="TF33" i="11"/>
  <c r="TG32" i="11"/>
  <c r="TF32" i="11"/>
  <c r="TG31" i="11"/>
  <c r="TF31" i="11"/>
  <c r="TG30" i="11"/>
  <c r="TF30" i="11"/>
  <c r="TG29" i="11"/>
  <c r="TF29" i="11"/>
  <c r="TG28" i="11"/>
  <c r="TF28" i="11"/>
  <c r="TG27" i="11"/>
  <c r="TF27" i="11"/>
  <c r="TG26" i="11"/>
  <c r="TF26" i="11"/>
  <c r="TG25" i="11"/>
  <c r="TF25" i="11"/>
  <c r="TG24" i="11"/>
  <c r="TF24" i="11"/>
  <c r="TG23" i="11"/>
  <c r="TF23" i="11"/>
  <c r="TG22" i="11"/>
  <c r="TF22" i="11"/>
  <c r="TG21" i="11"/>
  <c r="TF21" i="11"/>
  <c r="TG20" i="11"/>
  <c r="TF20" i="11"/>
  <c r="TG19" i="11"/>
  <c r="TF19" i="11"/>
  <c r="TG18" i="11"/>
  <c r="TF18" i="11"/>
  <c r="TG17" i="11"/>
  <c r="TF17" i="11"/>
  <c r="TG16" i="11"/>
  <c r="TF16" i="11"/>
  <c r="TG15" i="11"/>
  <c r="TF15" i="11"/>
  <c r="TG14" i="11"/>
  <c r="TF14" i="11"/>
  <c r="TG13" i="11"/>
  <c r="TF13" i="11"/>
  <c r="TG12" i="11"/>
  <c r="TF12" i="11"/>
  <c r="TG11" i="11"/>
  <c r="TF11" i="11"/>
  <c r="TG10" i="11"/>
  <c r="TF10" i="11"/>
  <c r="TB37" i="11"/>
  <c r="TA37" i="11"/>
  <c r="TB36" i="11"/>
  <c r="TA36" i="11"/>
  <c r="TB35" i="11"/>
  <c r="TA35" i="11"/>
  <c r="TB34" i="11"/>
  <c r="TA34" i="11"/>
  <c r="TB33" i="11"/>
  <c r="TA33" i="11"/>
  <c r="TB32" i="11"/>
  <c r="TA32" i="11"/>
  <c r="TB31" i="11"/>
  <c r="TA31" i="11"/>
  <c r="TB30" i="11"/>
  <c r="TA30" i="11"/>
  <c r="TB29" i="11"/>
  <c r="TA29" i="11"/>
  <c r="TB28" i="11"/>
  <c r="TA28" i="11"/>
  <c r="TB27" i="11"/>
  <c r="TA27" i="11"/>
  <c r="TB26" i="11"/>
  <c r="TA26" i="11"/>
  <c r="TB25" i="11"/>
  <c r="TA25" i="11"/>
  <c r="TB24" i="11"/>
  <c r="TA24" i="11"/>
  <c r="TB23" i="11"/>
  <c r="TA23" i="11"/>
  <c r="TB22" i="11"/>
  <c r="TA22" i="11"/>
  <c r="TB21" i="11"/>
  <c r="TA21" i="11"/>
  <c r="TB20" i="11"/>
  <c r="TA20" i="11"/>
  <c r="TB19" i="11"/>
  <c r="TA19" i="11"/>
  <c r="TB18" i="11"/>
  <c r="TA18" i="11"/>
  <c r="TB17" i="11"/>
  <c r="TA17" i="11"/>
  <c r="TB16" i="11"/>
  <c r="TA16" i="11"/>
  <c r="TB15" i="11"/>
  <c r="TA15" i="11"/>
  <c r="TB14" i="11"/>
  <c r="TA14" i="11"/>
  <c r="TB13" i="11"/>
  <c r="TA13" i="11"/>
  <c r="TB12" i="11"/>
  <c r="TA12" i="11"/>
  <c r="TB11" i="11"/>
  <c r="TA11" i="11"/>
  <c r="TB10" i="11"/>
  <c r="TA10" i="11"/>
  <c r="SW37" i="11"/>
  <c r="SV37" i="11"/>
  <c r="SW36" i="11"/>
  <c r="SV36" i="11"/>
  <c r="SW35" i="11"/>
  <c r="SV35" i="11"/>
  <c r="SW34" i="11"/>
  <c r="SV34" i="11"/>
  <c r="SW33" i="11"/>
  <c r="SV33" i="11"/>
  <c r="SW32" i="11"/>
  <c r="SV32" i="11"/>
  <c r="SW31" i="11"/>
  <c r="SV31" i="11"/>
  <c r="SW30" i="11"/>
  <c r="SV30" i="11"/>
  <c r="SW29" i="11"/>
  <c r="SV29" i="11"/>
  <c r="SW28" i="11"/>
  <c r="SV28" i="11"/>
  <c r="SW27" i="11"/>
  <c r="SV27" i="11"/>
  <c r="SW26" i="11"/>
  <c r="SV26" i="11"/>
  <c r="SW25" i="11"/>
  <c r="SV25" i="11"/>
  <c r="SW24" i="11"/>
  <c r="SV24" i="11"/>
  <c r="SW23" i="11"/>
  <c r="SV23" i="11"/>
  <c r="SW22" i="11"/>
  <c r="SV22" i="11"/>
  <c r="SW21" i="11"/>
  <c r="SV21" i="11"/>
  <c r="SW20" i="11"/>
  <c r="SV20" i="11"/>
  <c r="SW19" i="11"/>
  <c r="SV19" i="11"/>
  <c r="SW18" i="11"/>
  <c r="SV18" i="11"/>
  <c r="SW17" i="11"/>
  <c r="SV17" i="11"/>
  <c r="SW16" i="11"/>
  <c r="SV16" i="11"/>
  <c r="SW15" i="11"/>
  <c r="SV15" i="11"/>
  <c r="SW14" i="11"/>
  <c r="SV14" i="11"/>
  <c r="SW13" i="11"/>
  <c r="SV13" i="11"/>
  <c r="SW12" i="11"/>
  <c r="SV12" i="11"/>
  <c r="SW11" i="11"/>
  <c r="SV11" i="11"/>
  <c r="SW10" i="11"/>
  <c r="SV10" i="11"/>
  <c r="SR37" i="11"/>
  <c r="SQ37" i="11"/>
  <c r="SR36" i="11"/>
  <c r="SQ36" i="11"/>
  <c r="SR35" i="11"/>
  <c r="SQ35" i="11"/>
  <c r="SR34" i="11"/>
  <c r="SQ34" i="11"/>
  <c r="SR33" i="11"/>
  <c r="SQ33" i="11"/>
  <c r="SR32" i="11"/>
  <c r="SQ32" i="11"/>
  <c r="SR31" i="11"/>
  <c r="SQ31" i="11"/>
  <c r="SR30" i="11"/>
  <c r="SQ30" i="11"/>
  <c r="SR29" i="11"/>
  <c r="SQ29" i="11"/>
  <c r="SR28" i="11"/>
  <c r="SQ28" i="11"/>
  <c r="SR27" i="11"/>
  <c r="SQ27" i="11"/>
  <c r="SR26" i="11"/>
  <c r="SQ26" i="11"/>
  <c r="SR25" i="11"/>
  <c r="SQ25" i="11"/>
  <c r="SR24" i="11"/>
  <c r="SQ24" i="11"/>
  <c r="SR23" i="11"/>
  <c r="SQ23" i="11"/>
  <c r="SR22" i="11"/>
  <c r="SQ22" i="11"/>
  <c r="SR21" i="11"/>
  <c r="SQ21" i="11"/>
  <c r="SR20" i="11"/>
  <c r="SQ20" i="11"/>
  <c r="SR19" i="11"/>
  <c r="SQ19" i="11"/>
  <c r="SR18" i="11"/>
  <c r="SQ18" i="11"/>
  <c r="SR17" i="11"/>
  <c r="SQ17" i="11"/>
  <c r="SR16" i="11"/>
  <c r="SQ16" i="11"/>
  <c r="SR15" i="11"/>
  <c r="SQ15" i="11"/>
  <c r="SR14" i="11"/>
  <c r="SQ14" i="11"/>
  <c r="SR13" i="11"/>
  <c r="SQ13" i="11"/>
  <c r="SR12" i="11"/>
  <c r="SQ12" i="11"/>
  <c r="SR11" i="11"/>
  <c r="SQ11" i="11"/>
  <c r="SR10" i="11"/>
  <c r="SQ10" i="11"/>
  <c r="SM37" i="11"/>
  <c r="SL37" i="11"/>
  <c r="SM36" i="11"/>
  <c r="SL36" i="11"/>
  <c r="SM35" i="11"/>
  <c r="SL35" i="11"/>
  <c r="SM34" i="11"/>
  <c r="SL34" i="11"/>
  <c r="SM33" i="11"/>
  <c r="SL33" i="11"/>
  <c r="SM32" i="11"/>
  <c r="SL32" i="11"/>
  <c r="SM31" i="11"/>
  <c r="SL31" i="11"/>
  <c r="SM30" i="11"/>
  <c r="SL30" i="11"/>
  <c r="SM29" i="11"/>
  <c r="SL29" i="11"/>
  <c r="SM28" i="11"/>
  <c r="SL28" i="11"/>
  <c r="SM27" i="11"/>
  <c r="SL27" i="11"/>
  <c r="SM26" i="11"/>
  <c r="SL26" i="11"/>
  <c r="SM25" i="11"/>
  <c r="SL25" i="11"/>
  <c r="SM24" i="11"/>
  <c r="SL24" i="11"/>
  <c r="SM23" i="11"/>
  <c r="SL23" i="11"/>
  <c r="SM22" i="11"/>
  <c r="SL22" i="11"/>
  <c r="SM21" i="11"/>
  <c r="SL21" i="11"/>
  <c r="SM20" i="11"/>
  <c r="SL20" i="11"/>
  <c r="SM19" i="11"/>
  <c r="SL19" i="11"/>
  <c r="SM18" i="11"/>
  <c r="SL18" i="11"/>
  <c r="SM17" i="11"/>
  <c r="SL17" i="11"/>
  <c r="SM16" i="11"/>
  <c r="SL16" i="11"/>
  <c r="SM15" i="11"/>
  <c r="SL15" i="11"/>
  <c r="SM14" i="11"/>
  <c r="SL14" i="11"/>
  <c r="SM13" i="11"/>
  <c r="SL13" i="11"/>
  <c r="SM12" i="11"/>
  <c r="SL12" i="11"/>
  <c r="SM11" i="11"/>
  <c r="SL11" i="11"/>
  <c r="SM10" i="11"/>
  <c r="SL10" i="11"/>
  <c r="SH37" i="11"/>
  <c r="SG37" i="11"/>
  <c r="SH36" i="11"/>
  <c r="SG36" i="11"/>
  <c r="SH35" i="11"/>
  <c r="SG35" i="11"/>
  <c r="SH34" i="11"/>
  <c r="SG34" i="11"/>
  <c r="SH33" i="11"/>
  <c r="SG33" i="11"/>
  <c r="SH32" i="11"/>
  <c r="SG32" i="11"/>
  <c r="SH31" i="11"/>
  <c r="SG31" i="11"/>
  <c r="SH30" i="11"/>
  <c r="SG30" i="11"/>
  <c r="SH29" i="11"/>
  <c r="SG29" i="11"/>
  <c r="SH28" i="11"/>
  <c r="SG28" i="11"/>
  <c r="SH27" i="11"/>
  <c r="SG27" i="11"/>
  <c r="SH26" i="11"/>
  <c r="SG26" i="11"/>
  <c r="SH25" i="11"/>
  <c r="SG25" i="11"/>
  <c r="SH24" i="11"/>
  <c r="SG24" i="11"/>
  <c r="SH23" i="11"/>
  <c r="SG23" i="11"/>
  <c r="SH22" i="11"/>
  <c r="SG22" i="11"/>
  <c r="SH21" i="11"/>
  <c r="SG21" i="11"/>
  <c r="SH20" i="11"/>
  <c r="SG20" i="11"/>
  <c r="SH19" i="11"/>
  <c r="SG19" i="11"/>
  <c r="SH18" i="11"/>
  <c r="SG18" i="11"/>
  <c r="SH17" i="11"/>
  <c r="SG17" i="11"/>
  <c r="SH16" i="11"/>
  <c r="SG16" i="11"/>
  <c r="SH15" i="11"/>
  <c r="SG15" i="11"/>
  <c r="SH14" i="11"/>
  <c r="SG14" i="11"/>
  <c r="SH13" i="11"/>
  <c r="SG13" i="11"/>
  <c r="SH12" i="11"/>
  <c r="SG12" i="11"/>
  <c r="SH11" i="11"/>
  <c r="SG11" i="11"/>
  <c r="SH10" i="11"/>
  <c r="SG10" i="11"/>
  <c r="SC37" i="11"/>
  <c r="SB37" i="11"/>
  <c r="SC36" i="11"/>
  <c r="SB36" i="11"/>
  <c r="SC35" i="11"/>
  <c r="SB35" i="11"/>
  <c r="SC34" i="11"/>
  <c r="SB34" i="11"/>
  <c r="SC33" i="11"/>
  <c r="SB33" i="11"/>
  <c r="SC32" i="11"/>
  <c r="SB32" i="11"/>
  <c r="SC31" i="11"/>
  <c r="SB31" i="11"/>
  <c r="SC30" i="11"/>
  <c r="SB30" i="11"/>
  <c r="SC29" i="11"/>
  <c r="SB29" i="11"/>
  <c r="SC28" i="11"/>
  <c r="SB28" i="11"/>
  <c r="SC27" i="11"/>
  <c r="SB27" i="11"/>
  <c r="SC26" i="11"/>
  <c r="SB26" i="11"/>
  <c r="SC25" i="11"/>
  <c r="SB25" i="11"/>
  <c r="SC24" i="11"/>
  <c r="SB24" i="11"/>
  <c r="SC23" i="11"/>
  <c r="SB23" i="11"/>
  <c r="SC22" i="11"/>
  <c r="SB22" i="11"/>
  <c r="SC21" i="11"/>
  <c r="SB21" i="11"/>
  <c r="SC20" i="11"/>
  <c r="SB20" i="11"/>
  <c r="SC19" i="11"/>
  <c r="SB19" i="11"/>
  <c r="SC18" i="11"/>
  <c r="SB18" i="11"/>
  <c r="SC17" i="11"/>
  <c r="SB17" i="11"/>
  <c r="SC16" i="11"/>
  <c r="SB16" i="11"/>
  <c r="SC15" i="11"/>
  <c r="SB15" i="11"/>
  <c r="SC14" i="11"/>
  <c r="SB14" i="11"/>
  <c r="SC13" i="11"/>
  <c r="SB13" i="11"/>
  <c r="SC12" i="11"/>
  <c r="SB12" i="11"/>
  <c r="SC11" i="11"/>
  <c r="SB11" i="11"/>
  <c r="SC10" i="11"/>
  <c r="SB10" i="11"/>
  <c r="RX37" i="11"/>
  <c r="RW37" i="11"/>
  <c r="RX36" i="11"/>
  <c r="RW36" i="11"/>
  <c r="RX35" i="11"/>
  <c r="RW35" i="11"/>
  <c r="RX34" i="11"/>
  <c r="RW34" i="11"/>
  <c r="RX33" i="11"/>
  <c r="RW33" i="11"/>
  <c r="RX32" i="11"/>
  <c r="RW32" i="11"/>
  <c r="RX31" i="11"/>
  <c r="RW31" i="11"/>
  <c r="RX30" i="11"/>
  <c r="RW30" i="11"/>
  <c r="RX29" i="11"/>
  <c r="RW29" i="11"/>
  <c r="RX28" i="11"/>
  <c r="RW28" i="11"/>
  <c r="RX27" i="11"/>
  <c r="RW27" i="11"/>
  <c r="RX26" i="11"/>
  <c r="RW26" i="11"/>
  <c r="RX25" i="11"/>
  <c r="RW25" i="11"/>
  <c r="RX24" i="11"/>
  <c r="RW24" i="11"/>
  <c r="RX23" i="11"/>
  <c r="RW23" i="11"/>
  <c r="RX22" i="11"/>
  <c r="RW22" i="11"/>
  <c r="RX21" i="11"/>
  <c r="RW21" i="11"/>
  <c r="RX20" i="11"/>
  <c r="RW20" i="11"/>
  <c r="RX19" i="11"/>
  <c r="RW19" i="11"/>
  <c r="RX18" i="11"/>
  <c r="RW18" i="11"/>
  <c r="RX17" i="11"/>
  <c r="RW17" i="11"/>
  <c r="RX16" i="11"/>
  <c r="RW16" i="11"/>
  <c r="RX15" i="11"/>
  <c r="RW15" i="11"/>
  <c r="RX14" i="11"/>
  <c r="RW14" i="11"/>
  <c r="RX13" i="11"/>
  <c r="RW13" i="11"/>
  <c r="RX12" i="11"/>
  <c r="RW12" i="11"/>
  <c r="RX11" i="11"/>
  <c r="RW11" i="11"/>
  <c r="RX10" i="11"/>
  <c r="RW10" i="11"/>
  <c r="RS37" i="11"/>
  <c r="RR37" i="11"/>
  <c r="RS36" i="11"/>
  <c r="RR36" i="11"/>
  <c r="RS35" i="11"/>
  <c r="RR35" i="11"/>
  <c r="RS34" i="11"/>
  <c r="RR34" i="11"/>
  <c r="RS33" i="11"/>
  <c r="RR33" i="11"/>
  <c r="RS32" i="11"/>
  <c r="RR32" i="11"/>
  <c r="RS31" i="11"/>
  <c r="RR31" i="11"/>
  <c r="RS30" i="11"/>
  <c r="RR30" i="11"/>
  <c r="RS29" i="11"/>
  <c r="RR29" i="11"/>
  <c r="RS28" i="11"/>
  <c r="RR28" i="11"/>
  <c r="RS27" i="11"/>
  <c r="RR27" i="11"/>
  <c r="RS26" i="11"/>
  <c r="RR26" i="11"/>
  <c r="RS25" i="11"/>
  <c r="RR25" i="11"/>
  <c r="RS24" i="11"/>
  <c r="RR24" i="11"/>
  <c r="RS23" i="11"/>
  <c r="RR23" i="11"/>
  <c r="RS22" i="11"/>
  <c r="RR22" i="11"/>
  <c r="RS21" i="11"/>
  <c r="RR21" i="11"/>
  <c r="RS20" i="11"/>
  <c r="RR20" i="11"/>
  <c r="RS19" i="11"/>
  <c r="RR19" i="11"/>
  <c r="RS18" i="11"/>
  <c r="RR18" i="11"/>
  <c r="RS17" i="11"/>
  <c r="RR17" i="11"/>
  <c r="RS16" i="11"/>
  <c r="RR16" i="11"/>
  <c r="RS15" i="11"/>
  <c r="RR15" i="11"/>
  <c r="RS14" i="11"/>
  <c r="RR14" i="11"/>
  <c r="RS13" i="11"/>
  <c r="RR13" i="11"/>
  <c r="RS12" i="11"/>
  <c r="RR12" i="11"/>
  <c r="RS11" i="11"/>
  <c r="RR11" i="11"/>
  <c r="RS10" i="11"/>
  <c r="RR10" i="11"/>
  <c r="LC9" i="12"/>
  <c r="KZ9" i="12"/>
  <c r="KW9" i="12"/>
  <c r="KT9" i="12"/>
  <c r="KQ9" i="12"/>
  <c r="KN9" i="12"/>
  <c r="KK9" i="12"/>
  <c r="KH9" i="12"/>
  <c r="KE9" i="12"/>
  <c r="LE42" i="12"/>
  <c r="LC42" i="12" s="1"/>
  <c r="LB42" i="12"/>
  <c r="KZ42" i="12" s="1"/>
  <c r="O26" i="3" s="1"/>
  <c r="KY42" i="12"/>
  <c r="KW42" i="12" s="1"/>
  <c r="AL26" i="3" s="1"/>
  <c r="KV42" i="12"/>
  <c r="KT42" i="12" s="1"/>
  <c r="G26" i="3" s="1"/>
  <c r="KS42" i="12"/>
  <c r="KQ42" i="12" s="1"/>
  <c r="F26" i="3" s="1"/>
  <c r="KP42" i="12"/>
  <c r="KN42" i="12" s="1"/>
  <c r="AP26" i="3" s="1"/>
  <c r="KM42" i="12"/>
  <c r="KK42" i="12" s="1"/>
  <c r="S26" i="3" s="1"/>
  <c r="KJ42" i="12"/>
  <c r="KH42" i="12" s="1"/>
  <c r="KG42" i="12"/>
  <c r="KE42" i="12" s="1"/>
  <c r="P26" i="3" s="1"/>
  <c r="LE44" i="14"/>
  <c r="LC44" i="14" s="1"/>
  <c r="LB44" i="14"/>
  <c r="KZ44" i="14" s="1"/>
  <c r="O31" i="3" s="1"/>
  <c r="KY44" i="14"/>
  <c r="KW44" i="14" s="1"/>
  <c r="AL31" i="3" s="1"/>
  <c r="LC39" i="14"/>
  <c r="LE40" i="14" s="1"/>
  <c r="KZ39" i="14"/>
  <c r="LB40" i="14" s="1"/>
  <c r="KW39" i="14"/>
  <c r="KY40" i="14" s="1"/>
  <c r="KV44" i="14"/>
  <c r="KT44" i="14" s="1"/>
  <c r="G31" i="3" s="1"/>
  <c r="KS44" i="14"/>
  <c r="KQ44" i="14" s="1"/>
  <c r="F31" i="3" s="1"/>
  <c r="KP44" i="14"/>
  <c r="KN44" i="14" s="1"/>
  <c r="AP31" i="3" s="1"/>
  <c r="KT39" i="14"/>
  <c r="KV40" i="14" s="1"/>
  <c r="KQ39" i="14"/>
  <c r="KS40" i="14" s="1"/>
  <c r="KN39" i="14"/>
  <c r="KP40" i="14" s="1"/>
  <c r="KM44" i="14"/>
  <c r="KK44" i="14" s="1"/>
  <c r="S31" i="3" s="1"/>
  <c r="KJ44" i="14"/>
  <c r="KH44" i="14" s="1"/>
  <c r="KG44" i="14"/>
  <c r="KE44" i="14" s="1"/>
  <c r="P31" i="3" s="1"/>
  <c r="KK39" i="14"/>
  <c r="KM40" i="14" s="1"/>
  <c r="KH39" i="14"/>
  <c r="KJ40" i="14" s="1"/>
  <c r="KE39" i="14"/>
  <c r="KG40" i="14" s="1"/>
  <c r="LE37" i="14"/>
  <c r="LB37" i="14"/>
  <c r="KY37" i="14"/>
  <c r="KV37" i="14"/>
  <c r="KS37" i="14"/>
  <c r="KP37" i="14"/>
  <c r="KM37" i="14"/>
  <c r="KJ37" i="14"/>
  <c r="KG37" i="14"/>
  <c r="LE36" i="14"/>
  <c r="LB36" i="14"/>
  <c r="KY36" i="14"/>
  <c r="KV36" i="14"/>
  <c r="KS36" i="14"/>
  <c r="KP36" i="14"/>
  <c r="KM36" i="14"/>
  <c r="KJ36" i="14"/>
  <c r="KG36" i="14"/>
  <c r="LE35" i="14"/>
  <c r="LB35" i="14"/>
  <c r="KY35" i="14"/>
  <c r="KV35" i="14"/>
  <c r="KS35" i="14"/>
  <c r="KP35" i="14"/>
  <c r="KM35" i="14"/>
  <c r="KJ35" i="14"/>
  <c r="KG35" i="14"/>
  <c r="LE34" i="14"/>
  <c r="LB34" i="14"/>
  <c r="KY34" i="14"/>
  <c r="KV34" i="14"/>
  <c r="KS34" i="14"/>
  <c r="KP34" i="14"/>
  <c r="KM34" i="14"/>
  <c r="KJ34" i="14"/>
  <c r="KG34" i="14"/>
  <c r="LE33" i="14"/>
  <c r="LB33" i="14"/>
  <c r="KY33" i="14"/>
  <c r="KV33" i="14"/>
  <c r="KS33" i="14"/>
  <c r="KP33" i="14"/>
  <c r="KM33" i="14"/>
  <c r="KJ33" i="14"/>
  <c r="KG33" i="14"/>
  <c r="LE32" i="14"/>
  <c r="LB32" i="14"/>
  <c r="KY32" i="14"/>
  <c r="KV32" i="14"/>
  <c r="KS32" i="14"/>
  <c r="KP32" i="14"/>
  <c r="KM32" i="14"/>
  <c r="KJ32" i="14"/>
  <c r="KG32" i="14"/>
  <c r="LE31" i="14"/>
  <c r="LB31" i="14"/>
  <c r="KY31" i="14"/>
  <c r="KV31" i="14"/>
  <c r="KS31" i="14"/>
  <c r="KP31" i="14"/>
  <c r="KM31" i="14"/>
  <c r="KJ31" i="14"/>
  <c r="KG31" i="14"/>
  <c r="LE30" i="14"/>
  <c r="LB30" i="14"/>
  <c r="KY30" i="14"/>
  <c r="KV30" i="14"/>
  <c r="KS30" i="14"/>
  <c r="KP30" i="14"/>
  <c r="KM30" i="14"/>
  <c r="KJ30" i="14"/>
  <c r="KG30" i="14"/>
  <c r="LE29" i="14"/>
  <c r="LB29" i="14"/>
  <c r="KY29" i="14"/>
  <c r="KV29" i="14"/>
  <c r="KS29" i="14"/>
  <c r="KP29" i="14"/>
  <c r="KM29" i="14"/>
  <c r="KJ29" i="14"/>
  <c r="KG29" i="14"/>
  <c r="LE28" i="14"/>
  <c r="LB28" i="14"/>
  <c r="KY28" i="14"/>
  <c r="KV28" i="14"/>
  <c r="KS28" i="14"/>
  <c r="KP28" i="14"/>
  <c r="KM28" i="14"/>
  <c r="KJ28" i="14"/>
  <c r="KG28" i="14"/>
  <c r="LE27" i="14"/>
  <c r="LB27" i="14"/>
  <c r="KY27" i="14"/>
  <c r="KV27" i="14"/>
  <c r="KS27" i="14"/>
  <c r="KP27" i="14"/>
  <c r="KM27" i="14"/>
  <c r="KJ27" i="14"/>
  <c r="KG27" i="14"/>
  <c r="LE26" i="14"/>
  <c r="LB26" i="14"/>
  <c r="KY26" i="14"/>
  <c r="KV26" i="14"/>
  <c r="KS26" i="14"/>
  <c r="KP26" i="14"/>
  <c r="KM26" i="14"/>
  <c r="KJ26" i="14"/>
  <c r="KG26" i="14"/>
  <c r="LE25" i="14"/>
  <c r="LB25" i="14"/>
  <c r="KY25" i="14"/>
  <c r="KV25" i="14"/>
  <c r="KS25" i="14"/>
  <c r="KP25" i="14"/>
  <c r="KM25" i="14"/>
  <c r="KJ25" i="14"/>
  <c r="KG25" i="14"/>
  <c r="LE24" i="14"/>
  <c r="LB24" i="14"/>
  <c r="KY24" i="14"/>
  <c r="KV24" i="14"/>
  <c r="KS24" i="14"/>
  <c r="KP24" i="14"/>
  <c r="KM24" i="14"/>
  <c r="KJ24" i="14"/>
  <c r="KG24" i="14"/>
  <c r="LE23" i="14"/>
  <c r="LB23" i="14"/>
  <c r="KY23" i="14"/>
  <c r="KV23" i="14"/>
  <c r="KS23" i="14"/>
  <c r="KP23" i="14"/>
  <c r="KM23" i="14"/>
  <c r="KJ23" i="14"/>
  <c r="KG23" i="14"/>
  <c r="LE22" i="14"/>
  <c r="LB22" i="14"/>
  <c r="KY22" i="14"/>
  <c r="KV22" i="14"/>
  <c r="KS22" i="14"/>
  <c r="KP22" i="14"/>
  <c r="KM22" i="14"/>
  <c r="KJ22" i="14"/>
  <c r="KG22" i="14"/>
  <c r="LE21" i="14"/>
  <c r="LB21" i="14"/>
  <c r="KY21" i="14"/>
  <c r="KV21" i="14"/>
  <c r="KS21" i="14"/>
  <c r="KP21" i="14"/>
  <c r="KM21" i="14"/>
  <c r="KJ21" i="14"/>
  <c r="KG21" i="14"/>
  <c r="LE20" i="14"/>
  <c r="LB20" i="14"/>
  <c r="KY20" i="14"/>
  <c r="KV20" i="14"/>
  <c r="KS20" i="14"/>
  <c r="KP20" i="14"/>
  <c r="KM20" i="14"/>
  <c r="KJ20" i="14"/>
  <c r="KG20" i="14"/>
  <c r="LE19" i="14"/>
  <c r="LB19" i="14"/>
  <c r="KY19" i="14"/>
  <c r="KV19" i="14"/>
  <c r="KS19" i="14"/>
  <c r="KP19" i="14"/>
  <c r="KM19" i="14"/>
  <c r="KJ19" i="14"/>
  <c r="KG19" i="14"/>
  <c r="LE18" i="14"/>
  <c r="LB18" i="14"/>
  <c r="KY18" i="14"/>
  <c r="KV18" i="14"/>
  <c r="KS18" i="14"/>
  <c r="KP18" i="14"/>
  <c r="KM18" i="14"/>
  <c r="KJ18" i="14"/>
  <c r="KG18" i="14"/>
  <c r="LE17" i="14"/>
  <c r="LB17" i="14"/>
  <c r="KY17" i="14"/>
  <c r="KV17" i="14"/>
  <c r="KS17" i="14"/>
  <c r="KP17" i="14"/>
  <c r="KM17" i="14"/>
  <c r="KJ17" i="14"/>
  <c r="KG17" i="14"/>
  <c r="LE16" i="14"/>
  <c r="LB16" i="14"/>
  <c r="KY16" i="14"/>
  <c r="KV16" i="14"/>
  <c r="KS16" i="14"/>
  <c r="KP16" i="14"/>
  <c r="KM16" i="14"/>
  <c r="KJ16" i="14"/>
  <c r="KG16" i="14"/>
  <c r="LE15" i="14"/>
  <c r="LB15" i="14"/>
  <c r="KY15" i="14"/>
  <c r="KV15" i="14"/>
  <c r="KS15" i="14"/>
  <c r="KP15" i="14"/>
  <c r="KM15" i="14"/>
  <c r="KJ15" i="14"/>
  <c r="KG15" i="14"/>
  <c r="LE14" i="14"/>
  <c r="LB14" i="14"/>
  <c r="KY14" i="14"/>
  <c r="KV14" i="14"/>
  <c r="KS14" i="14"/>
  <c r="KP14" i="14"/>
  <c r="KM14" i="14"/>
  <c r="KJ14" i="14"/>
  <c r="KG14" i="14"/>
  <c r="LE13" i="14"/>
  <c r="LB13" i="14"/>
  <c r="KY13" i="14"/>
  <c r="KV13" i="14"/>
  <c r="KS13" i="14"/>
  <c r="KP13" i="14"/>
  <c r="KM13" i="14"/>
  <c r="KJ13" i="14"/>
  <c r="KG13" i="14"/>
  <c r="LE12" i="14"/>
  <c r="LB12" i="14"/>
  <c r="KY12" i="14"/>
  <c r="KV12" i="14"/>
  <c r="KS12" i="14"/>
  <c r="KP12" i="14"/>
  <c r="KM12" i="14"/>
  <c r="KJ12" i="14"/>
  <c r="KG12" i="14"/>
  <c r="LE11" i="14"/>
  <c r="LB11" i="14"/>
  <c r="KY11" i="14"/>
  <c r="KV11" i="14"/>
  <c r="KS11" i="14"/>
  <c r="KP11" i="14"/>
  <c r="KM11" i="14"/>
  <c r="KJ11" i="14"/>
  <c r="KG11" i="14"/>
  <c r="LE10" i="14"/>
  <c r="LB10" i="14"/>
  <c r="LB38" i="14" s="1"/>
  <c r="KY10" i="14"/>
  <c r="KY38" i="14" s="1"/>
  <c r="KV10" i="14"/>
  <c r="KV38" i="14" s="1"/>
  <c r="KS10" i="14"/>
  <c r="KP10" i="14"/>
  <c r="KP38" i="14" s="1"/>
  <c r="KM10" i="14"/>
  <c r="KM38" i="14" s="1"/>
  <c r="KJ10" i="14"/>
  <c r="KG10" i="14"/>
  <c r="KG38" i="14" s="1"/>
  <c r="LE37" i="13"/>
  <c r="LB37" i="13"/>
  <c r="KY37" i="13"/>
  <c r="KV37" i="13"/>
  <c r="KS37" i="13"/>
  <c r="KP37" i="13"/>
  <c r="KM37" i="13"/>
  <c r="KJ37" i="13"/>
  <c r="KG37" i="13"/>
  <c r="LE36" i="13"/>
  <c r="LB36" i="13"/>
  <c r="KY36" i="13"/>
  <c r="KV36" i="13"/>
  <c r="KS36" i="13"/>
  <c r="KP36" i="13"/>
  <c r="KM36" i="13"/>
  <c r="KJ36" i="13"/>
  <c r="KG36" i="13"/>
  <c r="LE35" i="13"/>
  <c r="LB35" i="13"/>
  <c r="KY35" i="13"/>
  <c r="KV35" i="13"/>
  <c r="KS35" i="13"/>
  <c r="KP35" i="13"/>
  <c r="KM35" i="13"/>
  <c r="KJ35" i="13"/>
  <c r="KG35" i="13"/>
  <c r="LE34" i="13"/>
  <c r="LB34" i="13"/>
  <c r="KY34" i="13"/>
  <c r="KV34" i="13"/>
  <c r="KS34" i="13"/>
  <c r="KP34" i="13"/>
  <c r="KM34" i="13"/>
  <c r="KJ34" i="13"/>
  <c r="KG34" i="13"/>
  <c r="LE33" i="13"/>
  <c r="LB33" i="13"/>
  <c r="KY33" i="13"/>
  <c r="KV33" i="13"/>
  <c r="KS33" i="13"/>
  <c r="KP33" i="13"/>
  <c r="KM33" i="13"/>
  <c r="KJ33" i="13"/>
  <c r="KG33" i="13"/>
  <c r="LE32" i="13"/>
  <c r="LB32" i="13"/>
  <c r="KY32" i="13"/>
  <c r="KV32" i="13"/>
  <c r="KS32" i="13"/>
  <c r="KP32" i="13"/>
  <c r="KM32" i="13"/>
  <c r="KJ32" i="13"/>
  <c r="KG32" i="13"/>
  <c r="LE31" i="13"/>
  <c r="LB31" i="13"/>
  <c r="KY31" i="13"/>
  <c r="KV31" i="13"/>
  <c r="KS31" i="13"/>
  <c r="KP31" i="13"/>
  <c r="KM31" i="13"/>
  <c r="KJ31" i="13"/>
  <c r="KG31" i="13"/>
  <c r="LE30" i="13"/>
  <c r="LB30" i="13"/>
  <c r="KY30" i="13"/>
  <c r="KV30" i="13"/>
  <c r="KS30" i="13"/>
  <c r="KP30" i="13"/>
  <c r="KM30" i="13"/>
  <c r="KJ30" i="13"/>
  <c r="KG30" i="13"/>
  <c r="LE29" i="13"/>
  <c r="LB29" i="13"/>
  <c r="KY29" i="13"/>
  <c r="KV29" i="13"/>
  <c r="KS29" i="13"/>
  <c r="KP29" i="13"/>
  <c r="KM29" i="13"/>
  <c r="KJ29" i="13"/>
  <c r="KG29" i="13"/>
  <c r="LE28" i="13"/>
  <c r="LB28" i="13"/>
  <c r="KY28" i="13"/>
  <c r="KV28" i="13"/>
  <c r="KS28" i="13"/>
  <c r="KP28" i="13"/>
  <c r="KM28" i="13"/>
  <c r="KJ28" i="13"/>
  <c r="KG28" i="13"/>
  <c r="LE27" i="13"/>
  <c r="LB27" i="13"/>
  <c r="KY27" i="13"/>
  <c r="KV27" i="13"/>
  <c r="KS27" i="13"/>
  <c r="KP27" i="13"/>
  <c r="KM27" i="13"/>
  <c r="KJ27" i="13"/>
  <c r="KG27" i="13"/>
  <c r="LE26" i="13"/>
  <c r="LB26" i="13"/>
  <c r="KY26" i="13"/>
  <c r="KV26" i="13"/>
  <c r="KS26" i="13"/>
  <c r="KP26" i="13"/>
  <c r="KM26" i="13"/>
  <c r="KJ26" i="13"/>
  <c r="KG26" i="13"/>
  <c r="LE25" i="13"/>
  <c r="LB25" i="13"/>
  <c r="KY25" i="13"/>
  <c r="KV25" i="13"/>
  <c r="KS25" i="13"/>
  <c r="KP25" i="13"/>
  <c r="KM25" i="13"/>
  <c r="KJ25" i="13"/>
  <c r="KG25" i="13"/>
  <c r="LE24" i="13"/>
  <c r="LB24" i="13"/>
  <c r="KY24" i="13"/>
  <c r="KV24" i="13"/>
  <c r="KS24" i="13"/>
  <c r="KP24" i="13"/>
  <c r="KM24" i="13"/>
  <c r="KJ24" i="13"/>
  <c r="KG24" i="13"/>
  <c r="LE23" i="13"/>
  <c r="LB23" i="13"/>
  <c r="KY23" i="13"/>
  <c r="KV23" i="13"/>
  <c r="KS23" i="13"/>
  <c r="KP23" i="13"/>
  <c r="KM23" i="13"/>
  <c r="KJ23" i="13"/>
  <c r="KG23" i="13"/>
  <c r="LE22" i="13"/>
  <c r="LB22" i="13"/>
  <c r="KY22" i="13"/>
  <c r="KV22" i="13"/>
  <c r="KS22" i="13"/>
  <c r="KP22" i="13"/>
  <c r="KM22" i="13"/>
  <c r="KJ22" i="13"/>
  <c r="KG22" i="13"/>
  <c r="LE21" i="13"/>
  <c r="LB21" i="13"/>
  <c r="KY21" i="13"/>
  <c r="KV21" i="13"/>
  <c r="KS21" i="13"/>
  <c r="KP21" i="13"/>
  <c r="KM21" i="13"/>
  <c r="KJ21" i="13"/>
  <c r="KG21" i="13"/>
  <c r="LE20" i="13"/>
  <c r="LB20" i="13"/>
  <c r="KY20" i="13"/>
  <c r="KV20" i="13"/>
  <c r="KS20" i="13"/>
  <c r="KP20" i="13"/>
  <c r="KM20" i="13"/>
  <c r="KJ20" i="13"/>
  <c r="KG20" i="13"/>
  <c r="LE19" i="13"/>
  <c r="LB19" i="13"/>
  <c r="KY19" i="13"/>
  <c r="KV19" i="13"/>
  <c r="KS19" i="13"/>
  <c r="KP19" i="13"/>
  <c r="KM19" i="13"/>
  <c r="KJ19" i="13"/>
  <c r="KG19" i="13"/>
  <c r="LE18" i="13"/>
  <c r="LB18" i="13"/>
  <c r="KY18" i="13"/>
  <c r="KV18" i="13"/>
  <c r="KS18" i="13"/>
  <c r="KP18" i="13"/>
  <c r="KM18" i="13"/>
  <c r="KJ18" i="13"/>
  <c r="KG18" i="13"/>
  <c r="LE17" i="13"/>
  <c r="LB17" i="13"/>
  <c r="KY17" i="13"/>
  <c r="KV17" i="13"/>
  <c r="KS17" i="13"/>
  <c r="KP17" i="13"/>
  <c r="KM17" i="13"/>
  <c r="KJ17" i="13"/>
  <c r="KG17" i="13"/>
  <c r="LE16" i="13"/>
  <c r="LB16" i="13"/>
  <c r="KY16" i="13"/>
  <c r="KV16" i="13"/>
  <c r="KS16" i="13"/>
  <c r="KP16" i="13"/>
  <c r="KM16" i="13"/>
  <c r="KJ16" i="13"/>
  <c r="KG16" i="13"/>
  <c r="LE15" i="13"/>
  <c r="LB15" i="13"/>
  <c r="KY15" i="13"/>
  <c r="KV15" i="13"/>
  <c r="KS15" i="13"/>
  <c r="KP15" i="13"/>
  <c r="KM15" i="13"/>
  <c r="KJ15" i="13"/>
  <c r="KG15" i="13"/>
  <c r="LE14" i="13"/>
  <c r="LB14" i="13"/>
  <c r="KY14" i="13"/>
  <c r="KV14" i="13"/>
  <c r="KS14" i="13"/>
  <c r="KP14" i="13"/>
  <c r="KM14" i="13"/>
  <c r="KJ14" i="13"/>
  <c r="KG14" i="13"/>
  <c r="LE13" i="13"/>
  <c r="LB13" i="13"/>
  <c r="KY13" i="13"/>
  <c r="KV13" i="13"/>
  <c r="KS13" i="13"/>
  <c r="KP13" i="13"/>
  <c r="KM13" i="13"/>
  <c r="KJ13" i="13"/>
  <c r="KG13" i="13"/>
  <c r="LE12" i="13"/>
  <c r="LB12" i="13"/>
  <c r="KY12" i="13"/>
  <c r="KV12" i="13"/>
  <c r="KS12" i="13"/>
  <c r="KP12" i="13"/>
  <c r="KM12" i="13"/>
  <c r="KJ12" i="13"/>
  <c r="KG12" i="13"/>
  <c r="LE11" i="13"/>
  <c r="LB11" i="13"/>
  <c r="KY11" i="13"/>
  <c r="KV11" i="13"/>
  <c r="KS11" i="13"/>
  <c r="KP11" i="13"/>
  <c r="KM11" i="13"/>
  <c r="KJ11" i="13"/>
  <c r="KG11" i="13"/>
  <c r="LE10" i="13"/>
  <c r="LE38" i="13" s="1"/>
  <c r="M6" i="4" s="1"/>
  <c r="LB10" i="13"/>
  <c r="LB38" i="13" s="1"/>
  <c r="O6" i="3" s="1"/>
  <c r="KY10" i="13"/>
  <c r="KY38" i="13" s="1"/>
  <c r="AL6" i="3" s="1"/>
  <c r="KV10" i="13"/>
  <c r="KV38" i="13" s="1"/>
  <c r="G6" i="3" s="1"/>
  <c r="KS10" i="13"/>
  <c r="KS38" i="13" s="1"/>
  <c r="F6" i="3" s="1"/>
  <c r="KP10" i="13"/>
  <c r="KP38" i="13" s="1"/>
  <c r="AP6" i="3" s="1"/>
  <c r="KM10" i="13"/>
  <c r="KM38" i="13" s="1"/>
  <c r="S6" i="3" s="1"/>
  <c r="KJ10" i="13"/>
  <c r="KJ38" i="13" s="1"/>
  <c r="J6" i="4" s="1"/>
  <c r="KG10" i="13"/>
  <c r="KG38" i="13" s="1"/>
  <c r="P6" i="3" s="1"/>
  <c r="LE38" i="12"/>
  <c r="LB38" i="12"/>
  <c r="KY38" i="12"/>
  <c r="KV38" i="12"/>
  <c r="KS38" i="12"/>
  <c r="KP38" i="12"/>
  <c r="KM38" i="12"/>
  <c r="KJ38" i="12"/>
  <c r="KG38" i="12"/>
  <c r="LE37" i="12"/>
  <c r="LB37" i="12"/>
  <c r="KY37" i="12"/>
  <c r="KV37" i="12"/>
  <c r="KS37" i="12"/>
  <c r="KP37" i="12"/>
  <c r="KM37" i="12"/>
  <c r="KJ37" i="12"/>
  <c r="KG37" i="12"/>
  <c r="LE36" i="12"/>
  <c r="LB36" i="12"/>
  <c r="KY36" i="12"/>
  <c r="KV36" i="12"/>
  <c r="KS36" i="12"/>
  <c r="KP36" i="12"/>
  <c r="KM36" i="12"/>
  <c r="KJ36" i="12"/>
  <c r="KG36" i="12"/>
  <c r="LE35" i="12"/>
  <c r="LB35" i="12"/>
  <c r="KY35" i="12"/>
  <c r="KV35" i="12"/>
  <c r="KS35" i="12"/>
  <c r="KP35" i="12"/>
  <c r="KM35" i="12"/>
  <c r="KJ35" i="12"/>
  <c r="KG35" i="12"/>
  <c r="LE34" i="12"/>
  <c r="LB34" i="12"/>
  <c r="KY34" i="12"/>
  <c r="KV34" i="12"/>
  <c r="KS34" i="12"/>
  <c r="KP34" i="12"/>
  <c r="KM34" i="12"/>
  <c r="KJ34" i="12"/>
  <c r="KG34" i="12"/>
  <c r="LE33" i="12"/>
  <c r="LB33" i="12"/>
  <c r="KY33" i="12"/>
  <c r="KV33" i="12"/>
  <c r="KS33" i="12"/>
  <c r="KP33" i="12"/>
  <c r="KM33" i="12"/>
  <c r="KJ33" i="12"/>
  <c r="KG33" i="12"/>
  <c r="LE32" i="12"/>
  <c r="LB32" i="12"/>
  <c r="KY32" i="12"/>
  <c r="KV32" i="12"/>
  <c r="KS32" i="12"/>
  <c r="KP32" i="12"/>
  <c r="KM32" i="12"/>
  <c r="KJ32" i="12"/>
  <c r="KG32" i="12"/>
  <c r="LE31" i="12"/>
  <c r="LB31" i="12"/>
  <c r="KY31" i="12"/>
  <c r="KV31" i="12"/>
  <c r="KS31" i="12"/>
  <c r="KP31" i="12"/>
  <c r="KM31" i="12"/>
  <c r="KJ31" i="12"/>
  <c r="KG31" i="12"/>
  <c r="LE30" i="12"/>
  <c r="LB30" i="12"/>
  <c r="KY30" i="12"/>
  <c r="KV30" i="12"/>
  <c r="KS30" i="12"/>
  <c r="KP30" i="12"/>
  <c r="KM30" i="12"/>
  <c r="KJ30" i="12"/>
  <c r="KG30" i="12"/>
  <c r="LE29" i="12"/>
  <c r="LB29" i="12"/>
  <c r="KY29" i="12"/>
  <c r="KV29" i="12"/>
  <c r="KS29" i="12"/>
  <c r="KP29" i="12"/>
  <c r="KM29" i="12"/>
  <c r="KJ29" i="12"/>
  <c r="KG29" i="12"/>
  <c r="LE28" i="12"/>
  <c r="LB28" i="12"/>
  <c r="KY28" i="12"/>
  <c r="KV28" i="12"/>
  <c r="KS28" i="12"/>
  <c r="KP28" i="12"/>
  <c r="KM28" i="12"/>
  <c r="KJ28" i="12"/>
  <c r="KG28" i="12"/>
  <c r="LE27" i="12"/>
  <c r="LB27" i="12"/>
  <c r="KY27" i="12"/>
  <c r="KV27" i="12"/>
  <c r="KS27" i="12"/>
  <c r="KP27" i="12"/>
  <c r="KM27" i="12"/>
  <c r="KJ27" i="12"/>
  <c r="KG27" i="12"/>
  <c r="LE26" i="12"/>
  <c r="LB26" i="12"/>
  <c r="KY26" i="12"/>
  <c r="KV26" i="12"/>
  <c r="KS26" i="12"/>
  <c r="KP26" i="12"/>
  <c r="KM26" i="12"/>
  <c r="KJ26" i="12"/>
  <c r="KG26" i="12"/>
  <c r="LE25" i="12"/>
  <c r="LB25" i="12"/>
  <c r="KY25" i="12"/>
  <c r="KV25" i="12"/>
  <c r="KS25" i="12"/>
  <c r="KP25" i="12"/>
  <c r="KM25" i="12"/>
  <c r="KJ25" i="12"/>
  <c r="KG25" i="12"/>
  <c r="LE24" i="12"/>
  <c r="LB24" i="12"/>
  <c r="KY24" i="12"/>
  <c r="KV24" i="12"/>
  <c r="KS24" i="12"/>
  <c r="KP24" i="12"/>
  <c r="KM24" i="12"/>
  <c r="KJ24" i="12"/>
  <c r="KG24" i="12"/>
  <c r="LE23" i="12"/>
  <c r="LB23" i="12"/>
  <c r="KY23" i="12"/>
  <c r="KV23" i="12"/>
  <c r="KS23" i="12"/>
  <c r="KP23" i="12"/>
  <c r="KM23" i="12"/>
  <c r="KJ23" i="12"/>
  <c r="KG23" i="12"/>
  <c r="LE22" i="12"/>
  <c r="LB22" i="12"/>
  <c r="KY22" i="12"/>
  <c r="KV22" i="12"/>
  <c r="KS22" i="12"/>
  <c r="KP22" i="12"/>
  <c r="KM22" i="12"/>
  <c r="KJ22" i="12"/>
  <c r="KG22" i="12"/>
  <c r="LE21" i="12"/>
  <c r="LB21" i="12"/>
  <c r="KY21" i="12"/>
  <c r="KV21" i="12"/>
  <c r="KS21" i="12"/>
  <c r="KP21" i="12"/>
  <c r="KM21" i="12"/>
  <c r="KJ21" i="12"/>
  <c r="KG21" i="12"/>
  <c r="LE20" i="12"/>
  <c r="LB20" i="12"/>
  <c r="KY20" i="12"/>
  <c r="KV20" i="12"/>
  <c r="KS20" i="12"/>
  <c r="KP20" i="12"/>
  <c r="KM20" i="12"/>
  <c r="KJ20" i="12"/>
  <c r="KG20" i="12"/>
  <c r="LE19" i="12"/>
  <c r="LB19" i="12"/>
  <c r="KY19" i="12"/>
  <c r="KV19" i="12"/>
  <c r="KS19" i="12"/>
  <c r="KP19" i="12"/>
  <c r="KM19" i="12"/>
  <c r="KJ19" i="12"/>
  <c r="KG19" i="12"/>
  <c r="LE18" i="12"/>
  <c r="LB18" i="12"/>
  <c r="KY18" i="12"/>
  <c r="KV18" i="12"/>
  <c r="KS18" i="12"/>
  <c r="KP18" i="12"/>
  <c r="KM18" i="12"/>
  <c r="KJ18" i="12"/>
  <c r="KG18" i="12"/>
  <c r="LE17" i="12"/>
  <c r="LB17" i="12"/>
  <c r="KY17" i="12"/>
  <c r="KV17" i="12"/>
  <c r="KS17" i="12"/>
  <c r="KP17" i="12"/>
  <c r="KM17" i="12"/>
  <c r="KJ17" i="12"/>
  <c r="KG17" i="12"/>
  <c r="LE16" i="12"/>
  <c r="LB16" i="12"/>
  <c r="KY16" i="12"/>
  <c r="KV16" i="12"/>
  <c r="KS16" i="12"/>
  <c r="KP16" i="12"/>
  <c r="KM16" i="12"/>
  <c r="KJ16" i="12"/>
  <c r="KG16" i="12"/>
  <c r="LE15" i="12"/>
  <c r="LB15" i="12"/>
  <c r="KY15" i="12"/>
  <c r="KV15" i="12"/>
  <c r="KS15" i="12"/>
  <c r="KP15" i="12"/>
  <c r="KM15" i="12"/>
  <c r="KJ15" i="12"/>
  <c r="KG15" i="12"/>
  <c r="LE14" i="12"/>
  <c r="LB14" i="12"/>
  <c r="KY14" i="12"/>
  <c r="KV14" i="12"/>
  <c r="KS14" i="12"/>
  <c r="KP14" i="12"/>
  <c r="KM14" i="12"/>
  <c r="KJ14" i="12"/>
  <c r="KG14" i="12"/>
  <c r="LE13" i="12"/>
  <c r="LB13" i="12"/>
  <c r="KY13" i="12"/>
  <c r="KV13" i="12"/>
  <c r="KS13" i="12"/>
  <c r="KP13" i="12"/>
  <c r="KM13" i="12"/>
  <c r="KJ13" i="12"/>
  <c r="KG13" i="12"/>
  <c r="LE12" i="12"/>
  <c r="LB12" i="12"/>
  <c r="KY12" i="12"/>
  <c r="KV12" i="12"/>
  <c r="KS12" i="12"/>
  <c r="KP12" i="12"/>
  <c r="KM12" i="12"/>
  <c r="KJ12" i="12"/>
  <c r="KG12" i="12"/>
  <c r="LE11" i="12"/>
  <c r="LE39" i="12" s="1"/>
  <c r="M7" i="4" s="1"/>
  <c r="LB11" i="12"/>
  <c r="KY11" i="12"/>
  <c r="KY39" i="12" s="1"/>
  <c r="AL7" i="3" s="1"/>
  <c r="KV11" i="12"/>
  <c r="KS11" i="12"/>
  <c r="KP11" i="12"/>
  <c r="KM11" i="12"/>
  <c r="KM39" i="12" s="1"/>
  <c r="S7" i="3" s="1"/>
  <c r="KJ11" i="12"/>
  <c r="KG11" i="12"/>
  <c r="KG39" i="12" s="1"/>
  <c r="P7" i="3" s="1"/>
  <c r="LE37" i="10"/>
  <c r="LB37" i="10"/>
  <c r="KY37" i="10"/>
  <c r="KV37" i="10"/>
  <c r="KS37" i="10"/>
  <c r="KP37" i="10"/>
  <c r="KM37" i="10"/>
  <c r="KJ37" i="10"/>
  <c r="KG37" i="10"/>
  <c r="LE36" i="10"/>
  <c r="LB36" i="10"/>
  <c r="KY36" i="10"/>
  <c r="KV36" i="10"/>
  <c r="KS36" i="10"/>
  <c r="KP36" i="10"/>
  <c r="KM36" i="10"/>
  <c r="KJ36" i="10"/>
  <c r="KG36" i="10"/>
  <c r="LE35" i="10"/>
  <c r="LB35" i="10"/>
  <c r="KY35" i="10"/>
  <c r="KV35" i="10"/>
  <c r="KS35" i="10"/>
  <c r="KP35" i="10"/>
  <c r="KM35" i="10"/>
  <c r="KJ35" i="10"/>
  <c r="KG35" i="10"/>
  <c r="LE34" i="10"/>
  <c r="LB34" i="10"/>
  <c r="KY34" i="10"/>
  <c r="KV34" i="10"/>
  <c r="KS34" i="10"/>
  <c r="KP34" i="10"/>
  <c r="KM34" i="10"/>
  <c r="KJ34" i="10"/>
  <c r="KG34" i="10"/>
  <c r="LE33" i="10"/>
  <c r="LB33" i="10"/>
  <c r="KY33" i="10"/>
  <c r="KV33" i="10"/>
  <c r="KS33" i="10"/>
  <c r="KP33" i="10"/>
  <c r="KM33" i="10"/>
  <c r="KJ33" i="10"/>
  <c r="KG33" i="10"/>
  <c r="LE32" i="10"/>
  <c r="LB32" i="10"/>
  <c r="KY32" i="10"/>
  <c r="KV32" i="10"/>
  <c r="KS32" i="10"/>
  <c r="KP32" i="10"/>
  <c r="KM32" i="10"/>
  <c r="KJ32" i="10"/>
  <c r="KG32" i="10"/>
  <c r="LE31" i="10"/>
  <c r="LB31" i="10"/>
  <c r="KY31" i="10"/>
  <c r="KV31" i="10"/>
  <c r="KS31" i="10"/>
  <c r="KP31" i="10"/>
  <c r="KM31" i="10"/>
  <c r="KJ31" i="10"/>
  <c r="KG31" i="10"/>
  <c r="LE30" i="10"/>
  <c r="LB30" i="10"/>
  <c r="KY30" i="10"/>
  <c r="KV30" i="10"/>
  <c r="KS30" i="10"/>
  <c r="KP30" i="10"/>
  <c r="KM30" i="10"/>
  <c r="KJ30" i="10"/>
  <c r="KG30" i="10"/>
  <c r="LE29" i="10"/>
  <c r="LB29" i="10"/>
  <c r="KY29" i="10"/>
  <c r="KV29" i="10"/>
  <c r="KS29" i="10"/>
  <c r="KP29" i="10"/>
  <c r="KM29" i="10"/>
  <c r="KJ29" i="10"/>
  <c r="KG29" i="10"/>
  <c r="LE28" i="10"/>
  <c r="LB28" i="10"/>
  <c r="KY28" i="10"/>
  <c r="KV28" i="10"/>
  <c r="KS28" i="10"/>
  <c r="KP28" i="10"/>
  <c r="KM28" i="10"/>
  <c r="KJ28" i="10"/>
  <c r="KG28" i="10"/>
  <c r="LE27" i="10"/>
  <c r="LB27" i="10"/>
  <c r="KY27" i="10"/>
  <c r="KV27" i="10"/>
  <c r="KS27" i="10"/>
  <c r="KP27" i="10"/>
  <c r="KM27" i="10"/>
  <c r="KJ27" i="10"/>
  <c r="KG27" i="10"/>
  <c r="LE26" i="10"/>
  <c r="LB26" i="10"/>
  <c r="KY26" i="10"/>
  <c r="KV26" i="10"/>
  <c r="KS26" i="10"/>
  <c r="KP26" i="10"/>
  <c r="KM26" i="10"/>
  <c r="KJ26" i="10"/>
  <c r="KG26" i="10"/>
  <c r="LE25" i="10"/>
  <c r="LB25" i="10"/>
  <c r="KY25" i="10"/>
  <c r="KV25" i="10"/>
  <c r="KS25" i="10"/>
  <c r="KP25" i="10"/>
  <c r="KM25" i="10"/>
  <c r="KJ25" i="10"/>
  <c r="KG25" i="10"/>
  <c r="LE24" i="10"/>
  <c r="LB24" i="10"/>
  <c r="KY24" i="10"/>
  <c r="KV24" i="10"/>
  <c r="KS24" i="10"/>
  <c r="KP24" i="10"/>
  <c r="KM24" i="10"/>
  <c r="KJ24" i="10"/>
  <c r="KG24" i="10"/>
  <c r="LE23" i="10"/>
  <c r="LB23" i="10"/>
  <c r="KY23" i="10"/>
  <c r="KV23" i="10"/>
  <c r="KS23" i="10"/>
  <c r="KP23" i="10"/>
  <c r="KM23" i="10"/>
  <c r="KJ23" i="10"/>
  <c r="KG23" i="10"/>
  <c r="LE22" i="10"/>
  <c r="LB22" i="10"/>
  <c r="KY22" i="10"/>
  <c r="KV22" i="10"/>
  <c r="KS22" i="10"/>
  <c r="KP22" i="10"/>
  <c r="KM22" i="10"/>
  <c r="KJ22" i="10"/>
  <c r="KG22" i="10"/>
  <c r="LE21" i="10"/>
  <c r="LB21" i="10"/>
  <c r="KY21" i="10"/>
  <c r="KV21" i="10"/>
  <c r="KS21" i="10"/>
  <c r="KP21" i="10"/>
  <c r="KM21" i="10"/>
  <c r="KJ21" i="10"/>
  <c r="KG21" i="10"/>
  <c r="LE20" i="10"/>
  <c r="LB20" i="10"/>
  <c r="KY20" i="10"/>
  <c r="KV20" i="10"/>
  <c r="KS20" i="10"/>
  <c r="KP20" i="10"/>
  <c r="KM20" i="10"/>
  <c r="KJ20" i="10"/>
  <c r="KG20" i="10"/>
  <c r="LE19" i="10"/>
  <c r="LB19" i="10"/>
  <c r="KY19" i="10"/>
  <c r="KV19" i="10"/>
  <c r="KS19" i="10"/>
  <c r="KP19" i="10"/>
  <c r="KM19" i="10"/>
  <c r="KJ19" i="10"/>
  <c r="KG19" i="10"/>
  <c r="LE18" i="10"/>
  <c r="LB18" i="10"/>
  <c r="KY18" i="10"/>
  <c r="KV18" i="10"/>
  <c r="KS18" i="10"/>
  <c r="KP18" i="10"/>
  <c r="KM18" i="10"/>
  <c r="KJ18" i="10"/>
  <c r="KG18" i="10"/>
  <c r="LE17" i="10"/>
  <c r="LB17" i="10"/>
  <c r="KY17" i="10"/>
  <c r="KV17" i="10"/>
  <c r="KS17" i="10"/>
  <c r="KP17" i="10"/>
  <c r="KM17" i="10"/>
  <c r="KJ17" i="10"/>
  <c r="KG17" i="10"/>
  <c r="LE16" i="10"/>
  <c r="LB16" i="10"/>
  <c r="KY16" i="10"/>
  <c r="KV16" i="10"/>
  <c r="KS16" i="10"/>
  <c r="KP16" i="10"/>
  <c r="KM16" i="10"/>
  <c r="KJ16" i="10"/>
  <c r="KG16" i="10"/>
  <c r="LE15" i="10"/>
  <c r="LB15" i="10"/>
  <c r="KY15" i="10"/>
  <c r="KV15" i="10"/>
  <c r="KS15" i="10"/>
  <c r="KP15" i="10"/>
  <c r="KM15" i="10"/>
  <c r="KJ15" i="10"/>
  <c r="KG15" i="10"/>
  <c r="LE14" i="10"/>
  <c r="LB14" i="10"/>
  <c r="KY14" i="10"/>
  <c r="KV14" i="10"/>
  <c r="KS14" i="10"/>
  <c r="KP14" i="10"/>
  <c r="KM14" i="10"/>
  <c r="KJ14" i="10"/>
  <c r="KG14" i="10"/>
  <c r="LE13" i="10"/>
  <c r="LB13" i="10"/>
  <c r="KY13" i="10"/>
  <c r="KV13" i="10"/>
  <c r="KS13" i="10"/>
  <c r="KP13" i="10"/>
  <c r="KM13" i="10"/>
  <c r="KJ13" i="10"/>
  <c r="KG13" i="10"/>
  <c r="LE12" i="10"/>
  <c r="LB12" i="10"/>
  <c r="KY12" i="10"/>
  <c r="KV12" i="10"/>
  <c r="KS12" i="10"/>
  <c r="KP12" i="10"/>
  <c r="KM12" i="10"/>
  <c r="KJ12" i="10"/>
  <c r="KG12" i="10"/>
  <c r="LE11" i="10"/>
  <c r="LB11" i="10"/>
  <c r="KY11" i="10"/>
  <c r="KV11" i="10"/>
  <c r="KS11" i="10"/>
  <c r="KP11" i="10"/>
  <c r="KM11" i="10"/>
  <c r="KJ11" i="10"/>
  <c r="KG11" i="10"/>
  <c r="LE10" i="10"/>
  <c r="LE38" i="10" s="1"/>
  <c r="M13" i="4" s="1"/>
  <c r="LB10" i="10"/>
  <c r="LB38" i="10" s="1"/>
  <c r="O13" i="3" s="1"/>
  <c r="KY10" i="10"/>
  <c r="KY38" i="10" s="1"/>
  <c r="AL13" i="3" s="1"/>
  <c r="KV10" i="10"/>
  <c r="KV38" i="10" s="1"/>
  <c r="G13" i="3" s="1"/>
  <c r="KS10" i="10"/>
  <c r="KS38" i="10" s="1"/>
  <c r="F13" i="3" s="1"/>
  <c r="KP10" i="10"/>
  <c r="KP38" i="10" s="1"/>
  <c r="AP13" i="3" s="1"/>
  <c r="KM10" i="10"/>
  <c r="KM38" i="10" s="1"/>
  <c r="S13" i="3" s="1"/>
  <c r="KJ10" i="10"/>
  <c r="KJ38" i="10" s="1"/>
  <c r="J13" i="4" s="1"/>
  <c r="KG10" i="10"/>
  <c r="KG38" i="10" s="1"/>
  <c r="P13" i="3" s="1"/>
  <c r="LE37" i="9"/>
  <c r="LB37" i="9"/>
  <c r="KY37" i="9"/>
  <c r="KV37" i="9"/>
  <c r="KS37" i="9"/>
  <c r="KP37" i="9"/>
  <c r="KM37" i="9"/>
  <c r="KJ37" i="9"/>
  <c r="KG37" i="9"/>
  <c r="LE36" i="9"/>
  <c r="LB36" i="9"/>
  <c r="KY36" i="9"/>
  <c r="KV36" i="9"/>
  <c r="KS36" i="9"/>
  <c r="KP36" i="9"/>
  <c r="KM36" i="9"/>
  <c r="KJ36" i="9"/>
  <c r="KG36" i="9"/>
  <c r="LE35" i="9"/>
  <c r="LB35" i="9"/>
  <c r="KY35" i="9"/>
  <c r="KV35" i="9"/>
  <c r="KS35" i="9"/>
  <c r="KP35" i="9"/>
  <c r="KM35" i="9"/>
  <c r="KJ35" i="9"/>
  <c r="KG35" i="9"/>
  <c r="LE34" i="9"/>
  <c r="LB34" i="9"/>
  <c r="KY34" i="9"/>
  <c r="KV34" i="9"/>
  <c r="KS34" i="9"/>
  <c r="KP34" i="9"/>
  <c r="KM34" i="9"/>
  <c r="KJ34" i="9"/>
  <c r="KG34" i="9"/>
  <c r="LE33" i="9"/>
  <c r="LB33" i="9"/>
  <c r="KY33" i="9"/>
  <c r="KV33" i="9"/>
  <c r="KS33" i="9"/>
  <c r="KP33" i="9"/>
  <c r="KM33" i="9"/>
  <c r="KJ33" i="9"/>
  <c r="KG33" i="9"/>
  <c r="LE32" i="9"/>
  <c r="LB32" i="9"/>
  <c r="KY32" i="9"/>
  <c r="KV32" i="9"/>
  <c r="KS32" i="9"/>
  <c r="KP32" i="9"/>
  <c r="KM32" i="9"/>
  <c r="KJ32" i="9"/>
  <c r="KG32" i="9"/>
  <c r="LE31" i="9"/>
  <c r="LB31" i="9"/>
  <c r="KY31" i="9"/>
  <c r="KV31" i="9"/>
  <c r="KS31" i="9"/>
  <c r="KP31" i="9"/>
  <c r="KM31" i="9"/>
  <c r="KJ31" i="9"/>
  <c r="KG31" i="9"/>
  <c r="LE30" i="9"/>
  <c r="LB30" i="9"/>
  <c r="KY30" i="9"/>
  <c r="KV30" i="9"/>
  <c r="KS30" i="9"/>
  <c r="KP30" i="9"/>
  <c r="KM30" i="9"/>
  <c r="KJ30" i="9"/>
  <c r="KG30" i="9"/>
  <c r="LE29" i="9"/>
  <c r="LB29" i="9"/>
  <c r="KY29" i="9"/>
  <c r="KV29" i="9"/>
  <c r="KS29" i="9"/>
  <c r="KP29" i="9"/>
  <c r="KM29" i="9"/>
  <c r="KJ29" i="9"/>
  <c r="KG29" i="9"/>
  <c r="LE28" i="9"/>
  <c r="LB28" i="9"/>
  <c r="KY28" i="9"/>
  <c r="KV28" i="9"/>
  <c r="KS28" i="9"/>
  <c r="KP28" i="9"/>
  <c r="KM28" i="9"/>
  <c r="KJ28" i="9"/>
  <c r="KG28" i="9"/>
  <c r="LE27" i="9"/>
  <c r="LB27" i="9"/>
  <c r="KY27" i="9"/>
  <c r="KV27" i="9"/>
  <c r="KS27" i="9"/>
  <c r="KP27" i="9"/>
  <c r="KM27" i="9"/>
  <c r="KJ27" i="9"/>
  <c r="KG27" i="9"/>
  <c r="LE26" i="9"/>
  <c r="LB26" i="9"/>
  <c r="KY26" i="9"/>
  <c r="KV26" i="9"/>
  <c r="KS26" i="9"/>
  <c r="KP26" i="9"/>
  <c r="KM26" i="9"/>
  <c r="KJ26" i="9"/>
  <c r="KG26" i="9"/>
  <c r="LE25" i="9"/>
  <c r="LB25" i="9"/>
  <c r="KY25" i="9"/>
  <c r="KV25" i="9"/>
  <c r="KS25" i="9"/>
  <c r="KP25" i="9"/>
  <c r="KM25" i="9"/>
  <c r="KJ25" i="9"/>
  <c r="KG25" i="9"/>
  <c r="LE24" i="9"/>
  <c r="LB24" i="9"/>
  <c r="KY24" i="9"/>
  <c r="KV24" i="9"/>
  <c r="KS24" i="9"/>
  <c r="KP24" i="9"/>
  <c r="KM24" i="9"/>
  <c r="KJ24" i="9"/>
  <c r="KG24" i="9"/>
  <c r="LE23" i="9"/>
  <c r="LB23" i="9"/>
  <c r="KY23" i="9"/>
  <c r="KV23" i="9"/>
  <c r="KS23" i="9"/>
  <c r="KP23" i="9"/>
  <c r="KM23" i="9"/>
  <c r="KJ23" i="9"/>
  <c r="KG23" i="9"/>
  <c r="LE22" i="9"/>
  <c r="LB22" i="9"/>
  <c r="KY22" i="9"/>
  <c r="KV22" i="9"/>
  <c r="KS22" i="9"/>
  <c r="KP22" i="9"/>
  <c r="KM22" i="9"/>
  <c r="KJ22" i="9"/>
  <c r="KG22" i="9"/>
  <c r="LE21" i="9"/>
  <c r="LB21" i="9"/>
  <c r="KY21" i="9"/>
  <c r="KV21" i="9"/>
  <c r="KS21" i="9"/>
  <c r="KP21" i="9"/>
  <c r="KM21" i="9"/>
  <c r="KJ21" i="9"/>
  <c r="KG21" i="9"/>
  <c r="LE20" i="9"/>
  <c r="LB20" i="9"/>
  <c r="KY20" i="9"/>
  <c r="KV20" i="9"/>
  <c r="KS20" i="9"/>
  <c r="KP20" i="9"/>
  <c r="KM20" i="9"/>
  <c r="KJ20" i="9"/>
  <c r="KG20" i="9"/>
  <c r="LE19" i="9"/>
  <c r="LB19" i="9"/>
  <c r="KY19" i="9"/>
  <c r="KV19" i="9"/>
  <c r="KS19" i="9"/>
  <c r="KP19" i="9"/>
  <c r="KM19" i="9"/>
  <c r="KJ19" i="9"/>
  <c r="KG19" i="9"/>
  <c r="LE18" i="9"/>
  <c r="LB18" i="9"/>
  <c r="KY18" i="9"/>
  <c r="KV18" i="9"/>
  <c r="KS18" i="9"/>
  <c r="KP18" i="9"/>
  <c r="KM18" i="9"/>
  <c r="KJ18" i="9"/>
  <c r="KG18" i="9"/>
  <c r="LE17" i="9"/>
  <c r="LB17" i="9"/>
  <c r="KY17" i="9"/>
  <c r="KV17" i="9"/>
  <c r="KS17" i="9"/>
  <c r="KP17" i="9"/>
  <c r="KM17" i="9"/>
  <c r="KJ17" i="9"/>
  <c r="KG17" i="9"/>
  <c r="LE16" i="9"/>
  <c r="LB16" i="9"/>
  <c r="KY16" i="9"/>
  <c r="KV16" i="9"/>
  <c r="KS16" i="9"/>
  <c r="KP16" i="9"/>
  <c r="KM16" i="9"/>
  <c r="KJ16" i="9"/>
  <c r="KG16" i="9"/>
  <c r="LE15" i="9"/>
  <c r="LB15" i="9"/>
  <c r="KY15" i="9"/>
  <c r="KV15" i="9"/>
  <c r="KS15" i="9"/>
  <c r="KP15" i="9"/>
  <c r="KM15" i="9"/>
  <c r="KJ15" i="9"/>
  <c r="KG15" i="9"/>
  <c r="LE14" i="9"/>
  <c r="LB14" i="9"/>
  <c r="KY14" i="9"/>
  <c r="KV14" i="9"/>
  <c r="KS14" i="9"/>
  <c r="KP14" i="9"/>
  <c r="KM14" i="9"/>
  <c r="KJ14" i="9"/>
  <c r="KG14" i="9"/>
  <c r="LE13" i="9"/>
  <c r="LB13" i="9"/>
  <c r="KY13" i="9"/>
  <c r="KV13" i="9"/>
  <c r="KS13" i="9"/>
  <c r="KP13" i="9"/>
  <c r="KM13" i="9"/>
  <c r="KJ13" i="9"/>
  <c r="KG13" i="9"/>
  <c r="LE12" i="9"/>
  <c r="LB12" i="9"/>
  <c r="KY12" i="9"/>
  <c r="KV12" i="9"/>
  <c r="KS12" i="9"/>
  <c r="KP12" i="9"/>
  <c r="KM12" i="9"/>
  <c r="KJ12" i="9"/>
  <c r="KG12" i="9"/>
  <c r="LE11" i="9"/>
  <c r="LB11" i="9"/>
  <c r="KY11" i="9"/>
  <c r="KV11" i="9"/>
  <c r="KS11" i="9"/>
  <c r="KP11" i="9"/>
  <c r="KM11" i="9"/>
  <c r="KJ11" i="9"/>
  <c r="KG11" i="9"/>
  <c r="LE10" i="9"/>
  <c r="LE38" i="9" s="1"/>
  <c r="M10" i="4" s="1"/>
  <c r="LB10" i="9"/>
  <c r="LB38" i="9" s="1"/>
  <c r="O10" i="3" s="1"/>
  <c r="KY10" i="9"/>
  <c r="KY38" i="9" s="1"/>
  <c r="AL10" i="3" s="1"/>
  <c r="KV10" i="9"/>
  <c r="KV38" i="9" s="1"/>
  <c r="G10" i="3" s="1"/>
  <c r="KS10" i="9"/>
  <c r="KS38" i="9" s="1"/>
  <c r="F10" i="3" s="1"/>
  <c r="KP10" i="9"/>
  <c r="KP38" i="9" s="1"/>
  <c r="AP10" i="3" s="1"/>
  <c r="KM10" i="9"/>
  <c r="KM38" i="9" s="1"/>
  <c r="S10" i="3" s="1"/>
  <c r="KJ10" i="9"/>
  <c r="KJ38" i="9" s="1"/>
  <c r="J10" i="4" s="1"/>
  <c r="KG10" i="9"/>
  <c r="KG38" i="9" s="1"/>
  <c r="P10" i="3" s="1"/>
  <c r="LE37" i="8"/>
  <c r="LB37" i="8"/>
  <c r="KY37" i="8"/>
  <c r="KV37" i="8"/>
  <c r="KS37" i="8"/>
  <c r="KP37" i="8"/>
  <c r="KM37" i="8"/>
  <c r="KJ37" i="8"/>
  <c r="KG37" i="8"/>
  <c r="LE36" i="8"/>
  <c r="LB36" i="8"/>
  <c r="KY36" i="8"/>
  <c r="KV36" i="8"/>
  <c r="KS36" i="8"/>
  <c r="KP36" i="8"/>
  <c r="KM36" i="8"/>
  <c r="KJ36" i="8"/>
  <c r="KG36" i="8"/>
  <c r="LE35" i="8"/>
  <c r="LB35" i="8"/>
  <c r="KY35" i="8"/>
  <c r="KV35" i="8"/>
  <c r="KS35" i="8"/>
  <c r="KP35" i="8"/>
  <c r="KM35" i="8"/>
  <c r="KJ35" i="8"/>
  <c r="KG35" i="8"/>
  <c r="LE34" i="8"/>
  <c r="LB34" i="8"/>
  <c r="KY34" i="8"/>
  <c r="KV34" i="8"/>
  <c r="KS34" i="8"/>
  <c r="KP34" i="8"/>
  <c r="KM34" i="8"/>
  <c r="KJ34" i="8"/>
  <c r="KG34" i="8"/>
  <c r="LE33" i="8"/>
  <c r="LB33" i="8"/>
  <c r="KY33" i="8"/>
  <c r="KV33" i="8"/>
  <c r="KS33" i="8"/>
  <c r="KP33" i="8"/>
  <c r="KM33" i="8"/>
  <c r="KJ33" i="8"/>
  <c r="KG33" i="8"/>
  <c r="LE32" i="8"/>
  <c r="LB32" i="8"/>
  <c r="KY32" i="8"/>
  <c r="KV32" i="8"/>
  <c r="KS32" i="8"/>
  <c r="KP32" i="8"/>
  <c r="KM32" i="8"/>
  <c r="KJ32" i="8"/>
  <c r="KG32" i="8"/>
  <c r="LE31" i="8"/>
  <c r="LB31" i="8"/>
  <c r="KY31" i="8"/>
  <c r="KV31" i="8"/>
  <c r="KS31" i="8"/>
  <c r="KP31" i="8"/>
  <c r="KM31" i="8"/>
  <c r="KJ31" i="8"/>
  <c r="KG31" i="8"/>
  <c r="LE30" i="8"/>
  <c r="LB30" i="8"/>
  <c r="KY30" i="8"/>
  <c r="KV30" i="8"/>
  <c r="KS30" i="8"/>
  <c r="KP30" i="8"/>
  <c r="KM30" i="8"/>
  <c r="KJ30" i="8"/>
  <c r="KG30" i="8"/>
  <c r="LE29" i="8"/>
  <c r="LB29" i="8"/>
  <c r="KY29" i="8"/>
  <c r="KV29" i="8"/>
  <c r="KS29" i="8"/>
  <c r="KP29" i="8"/>
  <c r="KM29" i="8"/>
  <c r="KJ29" i="8"/>
  <c r="KG29" i="8"/>
  <c r="LE28" i="8"/>
  <c r="LB28" i="8"/>
  <c r="KY28" i="8"/>
  <c r="KV28" i="8"/>
  <c r="KS28" i="8"/>
  <c r="KP28" i="8"/>
  <c r="KM28" i="8"/>
  <c r="KJ28" i="8"/>
  <c r="KG28" i="8"/>
  <c r="LE27" i="8"/>
  <c r="LB27" i="8"/>
  <c r="KY27" i="8"/>
  <c r="KV27" i="8"/>
  <c r="KS27" i="8"/>
  <c r="KP27" i="8"/>
  <c r="KM27" i="8"/>
  <c r="KJ27" i="8"/>
  <c r="KG27" i="8"/>
  <c r="LE26" i="8"/>
  <c r="LB26" i="8"/>
  <c r="KY26" i="8"/>
  <c r="KV26" i="8"/>
  <c r="KS26" i="8"/>
  <c r="KP26" i="8"/>
  <c r="KM26" i="8"/>
  <c r="KJ26" i="8"/>
  <c r="KG26" i="8"/>
  <c r="LE25" i="8"/>
  <c r="LB25" i="8"/>
  <c r="KY25" i="8"/>
  <c r="KV25" i="8"/>
  <c r="KS25" i="8"/>
  <c r="KP25" i="8"/>
  <c r="KM25" i="8"/>
  <c r="KJ25" i="8"/>
  <c r="KG25" i="8"/>
  <c r="LE24" i="8"/>
  <c r="LB24" i="8"/>
  <c r="KY24" i="8"/>
  <c r="KV24" i="8"/>
  <c r="KS24" i="8"/>
  <c r="KP24" i="8"/>
  <c r="KM24" i="8"/>
  <c r="KJ24" i="8"/>
  <c r="KG24" i="8"/>
  <c r="LE23" i="8"/>
  <c r="LB23" i="8"/>
  <c r="KY23" i="8"/>
  <c r="KV23" i="8"/>
  <c r="KS23" i="8"/>
  <c r="KP23" i="8"/>
  <c r="KM23" i="8"/>
  <c r="KJ23" i="8"/>
  <c r="KG23" i="8"/>
  <c r="LE22" i="8"/>
  <c r="LB22" i="8"/>
  <c r="KY22" i="8"/>
  <c r="KV22" i="8"/>
  <c r="KS22" i="8"/>
  <c r="KP22" i="8"/>
  <c r="KM22" i="8"/>
  <c r="KJ22" i="8"/>
  <c r="KG22" i="8"/>
  <c r="LE21" i="8"/>
  <c r="LB21" i="8"/>
  <c r="KY21" i="8"/>
  <c r="KV21" i="8"/>
  <c r="KS21" i="8"/>
  <c r="KP21" i="8"/>
  <c r="KM21" i="8"/>
  <c r="KJ21" i="8"/>
  <c r="KG21" i="8"/>
  <c r="LE20" i="8"/>
  <c r="LB20" i="8"/>
  <c r="KY20" i="8"/>
  <c r="KV20" i="8"/>
  <c r="KS20" i="8"/>
  <c r="KP20" i="8"/>
  <c r="KM20" i="8"/>
  <c r="KJ20" i="8"/>
  <c r="KG20" i="8"/>
  <c r="LE19" i="8"/>
  <c r="LB19" i="8"/>
  <c r="KY19" i="8"/>
  <c r="KV19" i="8"/>
  <c r="KS19" i="8"/>
  <c r="KP19" i="8"/>
  <c r="KM19" i="8"/>
  <c r="KJ19" i="8"/>
  <c r="KG19" i="8"/>
  <c r="LE18" i="8"/>
  <c r="LB18" i="8"/>
  <c r="KY18" i="8"/>
  <c r="KV18" i="8"/>
  <c r="KS18" i="8"/>
  <c r="KP18" i="8"/>
  <c r="KM18" i="8"/>
  <c r="KJ18" i="8"/>
  <c r="KG18" i="8"/>
  <c r="LE17" i="8"/>
  <c r="LB17" i="8"/>
  <c r="KY17" i="8"/>
  <c r="KV17" i="8"/>
  <c r="KS17" i="8"/>
  <c r="KP17" i="8"/>
  <c r="KM17" i="8"/>
  <c r="KJ17" i="8"/>
  <c r="KG17" i="8"/>
  <c r="LE16" i="8"/>
  <c r="LB16" i="8"/>
  <c r="KY16" i="8"/>
  <c r="KV16" i="8"/>
  <c r="KS16" i="8"/>
  <c r="KP16" i="8"/>
  <c r="KM16" i="8"/>
  <c r="KJ16" i="8"/>
  <c r="KG16" i="8"/>
  <c r="LE15" i="8"/>
  <c r="LB15" i="8"/>
  <c r="KY15" i="8"/>
  <c r="KV15" i="8"/>
  <c r="KS15" i="8"/>
  <c r="KP15" i="8"/>
  <c r="KM15" i="8"/>
  <c r="KJ15" i="8"/>
  <c r="KG15" i="8"/>
  <c r="LE14" i="8"/>
  <c r="LB14" i="8"/>
  <c r="KY14" i="8"/>
  <c r="KV14" i="8"/>
  <c r="KS14" i="8"/>
  <c r="KP14" i="8"/>
  <c r="KM14" i="8"/>
  <c r="KJ14" i="8"/>
  <c r="KG14" i="8"/>
  <c r="LE13" i="8"/>
  <c r="LB13" i="8"/>
  <c r="KY13" i="8"/>
  <c r="KV13" i="8"/>
  <c r="KS13" i="8"/>
  <c r="KP13" i="8"/>
  <c r="KM13" i="8"/>
  <c r="KJ13" i="8"/>
  <c r="KG13" i="8"/>
  <c r="LE12" i="8"/>
  <c r="LB12" i="8"/>
  <c r="KY12" i="8"/>
  <c r="KV12" i="8"/>
  <c r="KS12" i="8"/>
  <c r="KP12" i="8"/>
  <c r="KM12" i="8"/>
  <c r="KJ12" i="8"/>
  <c r="KG12" i="8"/>
  <c r="LE11" i="8"/>
  <c r="LB11" i="8"/>
  <c r="KY11" i="8"/>
  <c r="KV11" i="8"/>
  <c r="KS11" i="8"/>
  <c r="KP11" i="8"/>
  <c r="KM11" i="8"/>
  <c r="KJ11" i="8"/>
  <c r="KG11" i="8"/>
  <c r="LE10" i="8"/>
  <c r="LE38" i="8" s="1"/>
  <c r="M14" i="4" s="1"/>
  <c r="M48" i="4" s="1"/>
  <c r="LB10" i="8"/>
  <c r="LB38" i="8" s="1"/>
  <c r="O14" i="3" s="1"/>
  <c r="O48" i="3" s="1"/>
  <c r="KY10" i="8"/>
  <c r="KY38" i="8" s="1"/>
  <c r="AL14" i="3" s="1"/>
  <c r="AL48" i="3" s="1"/>
  <c r="KV10" i="8"/>
  <c r="KV38" i="8" s="1"/>
  <c r="G14" i="3" s="1"/>
  <c r="KS10" i="8"/>
  <c r="KS38" i="8" s="1"/>
  <c r="F14" i="3" s="1"/>
  <c r="F48" i="3" s="1"/>
  <c r="KP10" i="8"/>
  <c r="KP38" i="8" s="1"/>
  <c r="AP14" i="3" s="1"/>
  <c r="AP48" i="3" s="1"/>
  <c r="KM10" i="8"/>
  <c r="KM38" i="8" s="1"/>
  <c r="S14" i="3" s="1"/>
  <c r="S48" i="3" s="1"/>
  <c r="KJ10" i="8"/>
  <c r="KJ38" i="8" s="1"/>
  <c r="J14" i="4" s="1"/>
  <c r="J48" i="4" s="1"/>
  <c r="KG10" i="8"/>
  <c r="KG38" i="8" s="1"/>
  <c r="P14" i="3" s="1"/>
  <c r="P48" i="3" s="1"/>
  <c r="LE36" i="7"/>
  <c r="LB36" i="7"/>
  <c r="KY36" i="7"/>
  <c r="KV36" i="7"/>
  <c r="KS36" i="7"/>
  <c r="KP36" i="7"/>
  <c r="KM36" i="7"/>
  <c r="KJ36" i="7"/>
  <c r="KG36" i="7"/>
  <c r="LE35" i="7"/>
  <c r="LB35" i="7"/>
  <c r="KY35" i="7"/>
  <c r="KV35" i="7"/>
  <c r="KS35" i="7"/>
  <c r="KP35" i="7"/>
  <c r="KM35" i="7"/>
  <c r="KJ35" i="7"/>
  <c r="KG35" i="7"/>
  <c r="LE34" i="7"/>
  <c r="LB34" i="7"/>
  <c r="KY34" i="7"/>
  <c r="KV34" i="7"/>
  <c r="KS34" i="7"/>
  <c r="KP34" i="7"/>
  <c r="KM34" i="7"/>
  <c r="KJ34" i="7"/>
  <c r="KG34" i="7"/>
  <c r="LE33" i="7"/>
  <c r="LB33" i="7"/>
  <c r="KY33" i="7"/>
  <c r="KV33" i="7"/>
  <c r="KS33" i="7"/>
  <c r="KP33" i="7"/>
  <c r="KM33" i="7"/>
  <c r="KJ33" i="7"/>
  <c r="KG33" i="7"/>
  <c r="LE32" i="7"/>
  <c r="LB32" i="7"/>
  <c r="KY32" i="7"/>
  <c r="KV32" i="7"/>
  <c r="KS32" i="7"/>
  <c r="KP32" i="7"/>
  <c r="KM32" i="7"/>
  <c r="KJ32" i="7"/>
  <c r="KG32" i="7"/>
  <c r="LE31" i="7"/>
  <c r="LB31" i="7"/>
  <c r="KY31" i="7"/>
  <c r="KV31" i="7"/>
  <c r="KS31" i="7"/>
  <c r="KP31" i="7"/>
  <c r="KM31" i="7"/>
  <c r="KJ31" i="7"/>
  <c r="KG31" i="7"/>
  <c r="LE30" i="7"/>
  <c r="LB30" i="7"/>
  <c r="KY30" i="7"/>
  <c r="KV30" i="7"/>
  <c r="KS30" i="7"/>
  <c r="KP30" i="7"/>
  <c r="KM30" i="7"/>
  <c r="KJ30" i="7"/>
  <c r="KG30" i="7"/>
  <c r="LE29" i="7"/>
  <c r="LB29" i="7"/>
  <c r="KY29" i="7"/>
  <c r="KV29" i="7"/>
  <c r="KS29" i="7"/>
  <c r="KP29" i="7"/>
  <c r="KM29" i="7"/>
  <c r="KJ29" i="7"/>
  <c r="KG29" i="7"/>
  <c r="LE28" i="7"/>
  <c r="LB28" i="7"/>
  <c r="KY28" i="7"/>
  <c r="KV28" i="7"/>
  <c r="KS28" i="7"/>
  <c r="KP28" i="7"/>
  <c r="KM28" i="7"/>
  <c r="KJ28" i="7"/>
  <c r="KG28" i="7"/>
  <c r="LE27" i="7"/>
  <c r="LB27" i="7"/>
  <c r="KY27" i="7"/>
  <c r="KV27" i="7"/>
  <c r="KS27" i="7"/>
  <c r="KP27" i="7"/>
  <c r="KM27" i="7"/>
  <c r="KJ27" i="7"/>
  <c r="KG27" i="7"/>
  <c r="LE26" i="7"/>
  <c r="LB26" i="7"/>
  <c r="KY26" i="7"/>
  <c r="KV26" i="7"/>
  <c r="KS26" i="7"/>
  <c r="KP26" i="7"/>
  <c r="KM26" i="7"/>
  <c r="KJ26" i="7"/>
  <c r="KG26" i="7"/>
  <c r="LE25" i="7"/>
  <c r="LB25" i="7"/>
  <c r="KY25" i="7"/>
  <c r="KV25" i="7"/>
  <c r="KS25" i="7"/>
  <c r="KP25" i="7"/>
  <c r="KM25" i="7"/>
  <c r="KJ25" i="7"/>
  <c r="KG25" i="7"/>
  <c r="LE24" i="7"/>
  <c r="LB24" i="7"/>
  <c r="KY24" i="7"/>
  <c r="KV24" i="7"/>
  <c r="KS24" i="7"/>
  <c r="KP24" i="7"/>
  <c r="KM24" i="7"/>
  <c r="KJ24" i="7"/>
  <c r="KG24" i="7"/>
  <c r="LE23" i="7"/>
  <c r="LB23" i="7"/>
  <c r="KY23" i="7"/>
  <c r="KV23" i="7"/>
  <c r="KS23" i="7"/>
  <c r="KP23" i="7"/>
  <c r="KM23" i="7"/>
  <c r="KJ23" i="7"/>
  <c r="KG23" i="7"/>
  <c r="LE22" i="7"/>
  <c r="LB22" i="7"/>
  <c r="KY22" i="7"/>
  <c r="KV22" i="7"/>
  <c r="KS22" i="7"/>
  <c r="KP22" i="7"/>
  <c r="KM22" i="7"/>
  <c r="KJ22" i="7"/>
  <c r="KG22" i="7"/>
  <c r="LE21" i="7"/>
  <c r="LB21" i="7"/>
  <c r="KY21" i="7"/>
  <c r="KV21" i="7"/>
  <c r="KS21" i="7"/>
  <c r="KP21" i="7"/>
  <c r="KM21" i="7"/>
  <c r="KJ21" i="7"/>
  <c r="KG21" i="7"/>
  <c r="LE20" i="7"/>
  <c r="LB20" i="7"/>
  <c r="KY20" i="7"/>
  <c r="KV20" i="7"/>
  <c r="KS20" i="7"/>
  <c r="KP20" i="7"/>
  <c r="KM20" i="7"/>
  <c r="KJ20" i="7"/>
  <c r="KG20" i="7"/>
  <c r="LE19" i="7"/>
  <c r="LB19" i="7"/>
  <c r="KY19" i="7"/>
  <c r="KV19" i="7"/>
  <c r="KS19" i="7"/>
  <c r="KP19" i="7"/>
  <c r="KM19" i="7"/>
  <c r="KJ19" i="7"/>
  <c r="KG19" i="7"/>
  <c r="LE18" i="7"/>
  <c r="LB18" i="7"/>
  <c r="KY18" i="7"/>
  <c r="KV18" i="7"/>
  <c r="KS18" i="7"/>
  <c r="KP18" i="7"/>
  <c r="KM18" i="7"/>
  <c r="KJ18" i="7"/>
  <c r="KG18" i="7"/>
  <c r="LE17" i="7"/>
  <c r="LB17" i="7"/>
  <c r="KY17" i="7"/>
  <c r="KV17" i="7"/>
  <c r="KS17" i="7"/>
  <c r="KP17" i="7"/>
  <c r="KM17" i="7"/>
  <c r="KJ17" i="7"/>
  <c r="KG17" i="7"/>
  <c r="LE16" i="7"/>
  <c r="LB16" i="7"/>
  <c r="KY16" i="7"/>
  <c r="KV16" i="7"/>
  <c r="KS16" i="7"/>
  <c r="KP16" i="7"/>
  <c r="KM16" i="7"/>
  <c r="KJ16" i="7"/>
  <c r="KG16" i="7"/>
  <c r="LE15" i="7"/>
  <c r="LB15" i="7"/>
  <c r="KY15" i="7"/>
  <c r="KV15" i="7"/>
  <c r="KS15" i="7"/>
  <c r="KP15" i="7"/>
  <c r="KM15" i="7"/>
  <c r="KJ15" i="7"/>
  <c r="KG15" i="7"/>
  <c r="LE14" i="7"/>
  <c r="LB14" i="7"/>
  <c r="KY14" i="7"/>
  <c r="KV14" i="7"/>
  <c r="KS14" i="7"/>
  <c r="KP14" i="7"/>
  <c r="KM14" i="7"/>
  <c r="KJ14" i="7"/>
  <c r="KG14" i="7"/>
  <c r="LE13" i="7"/>
  <c r="LB13" i="7"/>
  <c r="KY13" i="7"/>
  <c r="KV13" i="7"/>
  <c r="KS13" i="7"/>
  <c r="KP13" i="7"/>
  <c r="KM13" i="7"/>
  <c r="KJ13" i="7"/>
  <c r="KG13" i="7"/>
  <c r="LE12" i="7"/>
  <c r="LB12" i="7"/>
  <c r="KY12" i="7"/>
  <c r="KV12" i="7"/>
  <c r="KS12" i="7"/>
  <c r="KP12" i="7"/>
  <c r="KM12" i="7"/>
  <c r="KJ12" i="7"/>
  <c r="KG12" i="7"/>
  <c r="LE11" i="7"/>
  <c r="LB11" i="7"/>
  <c r="KY11" i="7"/>
  <c r="KV11" i="7"/>
  <c r="KS11" i="7"/>
  <c r="KP11" i="7"/>
  <c r="KM11" i="7"/>
  <c r="KJ11" i="7"/>
  <c r="KG11" i="7"/>
  <c r="LE10" i="7"/>
  <c r="LB10" i="7"/>
  <c r="KY10" i="7"/>
  <c r="KV10" i="7"/>
  <c r="KS10" i="7"/>
  <c r="KP10" i="7"/>
  <c r="KM10" i="7"/>
  <c r="KJ10" i="7"/>
  <c r="KG10" i="7"/>
  <c r="LE9" i="7"/>
  <c r="LE37" i="7" s="1"/>
  <c r="LB9" i="7"/>
  <c r="LB37" i="7" s="1"/>
  <c r="KY9" i="7"/>
  <c r="KY37" i="7" s="1"/>
  <c r="KV9" i="7"/>
  <c r="KV37" i="7" s="1"/>
  <c r="KS9" i="7"/>
  <c r="KS37" i="7" s="1"/>
  <c r="KP9" i="7"/>
  <c r="KP37" i="7" s="1"/>
  <c r="KM9" i="7"/>
  <c r="KM37" i="7" s="1"/>
  <c r="KJ9" i="7"/>
  <c r="KJ37" i="7" s="1"/>
  <c r="KG9" i="7"/>
  <c r="KG37" i="7" s="1"/>
  <c r="LE37" i="6"/>
  <c r="LB37" i="6"/>
  <c r="KY37" i="6"/>
  <c r="KV37" i="6"/>
  <c r="KS37" i="6"/>
  <c r="KP37" i="6"/>
  <c r="KM37" i="6"/>
  <c r="KJ37" i="6"/>
  <c r="KG37" i="6"/>
  <c r="LE36" i="6"/>
  <c r="LB36" i="6"/>
  <c r="KY36" i="6"/>
  <c r="KV36" i="6"/>
  <c r="KS36" i="6"/>
  <c r="KP36" i="6"/>
  <c r="KM36" i="6"/>
  <c r="KJ36" i="6"/>
  <c r="KG36" i="6"/>
  <c r="LE35" i="6"/>
  <c r="LB35" i="6"/>
  <c r="KY35" i="6"/>
  <c r="KV35" i="6"/>
  <c r="KS35" i="6"/>
  <c r="KP35" i="6"/>
  <c r="KM35" i="6"/>
  <c r="KJ35" i="6"/>
  <c r="KG35" i="6"/>
  <c r="LE34" i="6"/>
  <c r="LB34" i="6"/>
  <c r="KY34" i="6"/>
  <c r="KV34" i="6"/>
  <c r="KS34" i="6"/>
  <c r="KP34" i="6"/>
  <c r="KM34" i="6"/>
  <c r="KJ34" i="6"/>
  <c r="KG34" i="6"/>
  <c r="LE33" i="6"/>
  <c r="LB33" i="6"/>
  <c r="KY33" i="6"/>
  <c r="KV33" i="6"/>
  <c r="KS33" i="6"/>
  <c r="KP33" i="6"/>
  <c r="KM33" i="6"/>
  <c r="KJ33" i="6"/>
  <c r="KG33" i="6"/>
  <c r="LE32" i="6"/>
  <c r="LB32" i="6"/>
  <c r="KY32" i="6"/>
  <c r="KV32" i="6"/>
  <c r="KS32" i="6"/>
  <c r="KP32" i="6"/>
  <c r="KM32" i="6"/>
  <c r="KJ32" i="6"/>
  <c r="KG32" i="6"/>
  <c r="LE31" i="6"/>
  <c r="LB31" i="6"/>
  <c r="KY31" i="6"/>
  <c r="KV31" i="6"/>
  <c r="KS31" i="6"/>
  <c r="KP31" i="6"/>
  <c r="KM31" i="6"/>
  <c r="KJ31" i="6"/>
  <c r="KG31" i="6"/>
  <c r="LE30" i="6"/>
  <c r="LB30" i="6"/>
  <c r="KY30" i="6"/>
  <c r="KV30" i="6"/>
  <c r="KS30" i="6"/>
  <c r="KP30" i="6"/>
  <c r="KM30" i="6"/>
  <c r="KJ30" i="6"/>
  <c r="KG30" i="6"/>
  <c r="LE29" i="6"/>
  <c r="LB29" i="6"/>
  <c r="KY29" i="6"/>
  <c r="KV29" i="6"/>
  <c r="KS29" i="6"/>
  <c r="KP29" i="6"/>
  <c r="KM29" i="6"/>
  <c r="KJ29" i="6"/>
  <c r="KG29" i="6"/>
  <c r="LE28" i="6"/>
  <c r="LB28" i="6"/>
  <c r="KY28" i="6"/>
  <c r="KV28" i="6"/>
  <c r="KS28" i="6"/>
  <c r="KP28" i="6"/>
  <c r="KM28" i="6"/>
  <c r="KJ28" i="6"/>
  <c r="KG28" i="6"/>
  <c r="LE27" i="6"/>
  <c r="LB27" i="6"/>
  <c r="KY27" i="6"/>
  <c r="KV27" i="6"/>
  <c r="KS27" i="6"/>
  <c r="KP27" i="6"/>
  <c r="KM27" i="6"/>
  <c r="KJ27" i="6"/>
  <c r="KG27" i="6"/>
  <c r="LE26" i="6"/>
  <c r="LB26" i="6"/>
  <c r="KY26" i="6"/>
  <c r="KV26" i="6"/>
  <c r="KS26" i="6"/>
  <c r="KP26" i="6"/>
  <c r="KM26" i="6"/>
  <c r="KJ26" i="6"/>
  <c r="KG26" i="6"/>
  <c r="LE25" i="6"/>
  <c r="LB25" i="6"/>
  <c r="KY25" i="6"/>
  <c r="KV25" i="6"/>
  <c r="KS25" i="6"/>
  <c r="KP25" i="6"/>
  <c r="KM25" i="6"/>
  <c r="KJ25" i="6"/>
  <c r="KG25" i="6"/>
  <c r="LE24" i="6"/>
  <c r="LB24" i="6"/>
  <c r="KY24" i="6"/>
  <c r="KV24" i="6"/>
  <c r="KS24" i="6"/>
  <c r="KP24" i="6"/>
  <c r="KM24" i="6"/>
  <c r="KJ24" i="6"/>
  <c r="KG24" i="6"/>
  <c r="LE23" i="6"/>
  <c r="LB23" i="6"/>
  <c r="KY23" i="6"/>
  <c r="KV23" i="6"/>
  <c r="KS23" i="6"/>
  <c r="KP23" i="6"/>
  <c r="KM23" i="6"/>
  <c r="KJ23" i="6"/>
  <c r="KG23" i="6"/>
  <c r="LE22" i="6"/>
  <c r="LB22" i="6"/>
  <c r="KY22" i="6"/>
  <c r="KV22" i="6"/>
  <c r="KS22" i="6"/>
  <c r="KP22" i="6"/>
  <c r="KM22" i="6"/>
  <c r="KJ22" i="6"/>
  <c r="KG22" i="6"/>
  <c r="LE21" i="6"/>
  <c r="LB21" i="6"/>
  <c r="KY21" i="6"/>
  <c r="KV21" i="6"/>
  <c r="KS21" i="6"/>
  <c r="KP21" i="6"/>
  <c r="KM21" i="6"/>
  <c r="KJ21" i="6"/>
  <c r="KG21" i="6"/>
  <c r="LE20" i="6"/>
  <c r="LB20" i="6"/>
  <c r="KY20" i="6"/>
  <c r="KV20" i="6"/>
  <c r="KS20" i="6"/>
  <c r="KP20" i="6"/>
  <c r="KM20" i="6"/>
  <c r="KJ20" i="6"/>
  <c r="KG20" i="6"/>
  <c r="LE19" i="6"/>
  <c r="LB19" i="6"/>
  <c r="KY19" i="6"/>
  <c r="KV19" i="6"/>
  <c r="KS19" i="6"/>
  <c r="KP19" i="6"/>
  <c r="KM19" i="6"/>
  <c r="KJ19" i="6"/>
  <c r="KG19" i="6"/>
  <c r="LE18" i="6"/>
  <c r="LB18" i="6"/>
  <c r="KY18" i="6"/>
  <c r="KV18" i="6"/>
  <c r="KS18" i="6"/>
  <c r="KP18" i="6"/>
  <c r="KM18" i="6"/>
  <c r="KJ18" i="6"/>
  <c r="KG18" i="6"/>
  <c r="LE17" i="6"/>
  <c r="LB17" i="6"/>
  <c r="KY17" i="6"/>
  <c r="KV17" i="6"/>
  <c r="KS17" i="6"/>
  <c r="KP17" i="6"/>
  <c r="KM17" i="6"/>
  <c r="KJ17" i="6"/>
  <c r="KG17" i="6"/>
  <c r="LE16" i="6"/>
  <c r="LB16" i="6"/>
  <c r="KY16" i="6"/>
  <c r="KV16" i="6"/>
  <c r="KS16" i="6"/>
  <c r="KP16" i="6"/>
  <c r="KM16" i="6"/>
  <c r="KJ16" i="6"/>
  <c r="KG16" i="6"/>
  <c r="LE15" i="6"/>
  <c r="LB15" i="6"/>
  <c r="KY15" i="6"/>
  <c r="KV15" i="6"/>
  <c r="KS15" i="6"/>
  <c r="KP15" i="6"/>
  <c r="KM15" i="6"/>
  <c r="KJ15" i="6"/>
  <c r="KG15" i="6"/>
  <c r="LE14" i="6"/>
  <c r="LB14" i="6"/>
  <c r="KY14" i="6"/>
  <c r="KV14" i="6"/>
  <c r="KS14" i="6"/>
  <c r="KP14" i="6"/>
  <c r="KM14" i="6"/>
  <c r="KJ14" i="6"/>
  <c r="KG14" i="6"/>
  <c r="LE13" i="6"/>
  <c r="LB13" i="6"/>
  <c r="KY13" i="6"/>
  <c r="KV13" i="6"/>
  <c r="KS13" i="6"/>
  <c r="KP13" i="6"/>
  <c r="KM13" i="6"/>
  <c r="KJ13" i="6"/>
  <c r="KG13" i="6"/>
  <c r="LE12" i="6"/>
  <c r="LB12" i="6"/>
  <c r="KY12" i="6"/>
  <c r="KV12" i="6"/>
  <c r="KS12" i="6"/>
  <c r="KP12" i="6"/>
  <c r="KM12" i="6"/>
  <c r="KJ12" i="6"/>
  <c r="KG12" i="6"/>
  <c r="LE11" i="6"/>
  <c r="LB11" i="6"/>
  <c r="KY11" i="6"/>
  <c r="KV11" i="6"/>
  <c r="KS11" i="6"/>
  <c r="KP11" i="6"/>
  <c r="KM11" i="6"/>
  <c r="KJ11" i="6"/>
  <c r="KG11" i="6"/>
  <c r="LE10" i="6"/>
  <c r="LE38" i="6" s="1"/>
  <c r="M11" i="4" s="1"/>
  <c r="LB10" i="6"/>
  <c r="LB38" i="6" s="1"/>
  <c r="O11" i="3" s="1"/>
  <c r="KY10" i="6"/>
  <c r="KY38" i="6" s="1"/>
  <c r="AL11" i="3" s="1"/>
  <c r="KV10" i="6"/>
  <c r="KV38" i="6" s="1"/>
  <c r="G11" i="3" s="1"/>
  <c r="KS10" i="6"/>
  <c r="KS38" i="6" s="1"/>
  <c r="F11" i="3" s="1"/>
  <c r="KP10" i="6"/>
  <c r="KP38" i="6" s="1"/>
  <c r="AP11" i="3" s="1"/>
  <c r="KM10" i="6"/>
  <c r="KM38" i="6" s="1"/>
  <c r="S11" i="3" s="1"/>
  <c r="KJ10" i="6"/>
  <c r="KJ38" i="6" s="1"/>
  <c r="J11" i="4" s="1"/>
  <c r="KG10" i="6"/>
  <c r="KG38" i="6" s="1"/>
  <c r="P11" i="3" s="1"/>
  <c r="LE37" i="5"/>
  <c r="LB37" i="5"/>
  <c r="KY37" i="5"/>
  <c r="KV37" i="5"/>
  <c r="KS37" i="5"/>
  <c r="KP37" i="5"/>
  <c r="KM37" i="5"/>
  <c r="KJ37" i="5"/>
  <c r="KG37" i="5"/>
  <c r="LE36" i="5"/>
  <c r="LB36" i="5"/>
  <c r="KY36" i="5"/>
  <c r="KV36" i="5"/>
  <c r="KS36" i="5"/>
  <c r="KP36" i="5"/>
  <c r="KM36" i="5"/>
  <c r="KJ36" i="5"/>
  <c r="KG36" i="5"/>
  <c r="LE35" i="5"/>
  <c r="LB35" i="5"/>
  <c r="KY35" i="5"/>
  <c r="KV35" i="5"/>
  <c r="KS35" i="5"/>
  <c r="KP35" i="5"/>
  <c r="KM35" i="5"/>
  <c r="KJ35" i="5"/>
  <c r="KG35" i="5"/>
  <c r="LE34" i="5"/>
  <c r="LB34" i="5"/>
  <c r="KY34" i="5"/>
  <c r="KV34" i="5"/>
  <c r="KS34" i="5"/>
  <c r="KP34" i="5"/>
  <c r="KM34" i="5"/>
  <c r="KJ34" i="5"/>
  <c r="KG34" i="5"/>
  <c r="LE33" i="5"/>
  <c r="LB33" i="5"/>
  <c r="KY33" i="5"/>
  <c r="KV33" i="5"/>
  <c r="KS33" i="5"/>
  <c r="KP33" i="5"/>
  <c r="KM33" i="5"/>
  <c r="KJ33" i="5"/>
  <c r="KG33" i="5"/>
  <c r="LE32" i="5"/>
  <c r="LB32" i="5"/>
  <c r="KY32" i="5"/>
  <c r="KV32" i="5"/>
  <c r="KS32" i="5"/>
  <c r="KP32" i="5"/>
  <c r="KM32" i="5"/>
  <c r="KJ32" i="5"/>
  <c r="KG32" i="5"/>
  <c r="LE31" i="5"/>
  <c r="LB31" i="5"/>
  <c r="KY31" i="5"/>
  <c r="KV31" i="5"/>
  <c r="KS31" i="5"/>
  <c r="KP31" i="5"/>
  <c r="KM31" i="5"/>
  <c r="KJ31" i="5"/>
  <c r="KG31" i="5"/>
  <c r="LE30" i="5"/>
  <c r="LB30" i="5"/>
  <c r="KY30" i="5"/>
  <c r="KV30" i="5"/>
  <c r="KS30" i="5"/>
  <c r="KP30" i="5"/>
  <c r="KM30" i="5"/>
  <c r="KJ30" i="5"/>
  <c r="KG30" i="5"/>
  <c r="LE28" i="5"/>
  <c r="LB28" i="5"/>
  <c r="KY28" i="5"/>
  <c r="KV28" i="5"/>
  <c r="KS28" i="5"/>
  <c r="KP28" i="5"/>
  <c r="KM28" i="5"/>
  <c r="KJ28" i="5"/>
  <c r="KG28" i="5"/>
  <c r="LE27" i="5"/>
  <c r="LB27" i="5"/>
  <c r="KY27" i="5"/>
  <c r="KV27" i="5"/>
  <c r="KS27" i="5"/>
  <c r="KP27" i="5"/>
  <c r="KM27" i="5"/>
  <c r="KJ27" i="5"/>
  <c r="KG27" i="5"/>
  <c r="LE26" i="5"/>
  <c r="LB26" i="5"/>
  <c r="KY26" i="5"/>
  <c r="KV26" i="5"/>
  <c r="KS26" i="5"/>
  <c r="KP26" i="5"/>
  <c r="KM26" i="5"/>
  <c r="KJ26" i="5"/>
  <c r="KG26" i="5"/>
  <c r="LE25" i="5"/>
  <c r="LB25" i="5"/>
  <c r="KY25" i="5"/>
  <c r="KV25" i="5"/>
  <c r="KS25" i="5"/>
  <c r="KP25" i="5"/>
  <c r="KM25" i="5"/>
  <c r="KJ25" i="5"/>
  <c r="KG25" i="5"/>
  <c r="LE23" i="5"/>
  <c r="LB23" i="5"/>
  <c r="KY23" i="5"/>
  <c r="KV23" i="5"/>
  <c r="KS23" i="5"/>
  <c r="KP23" i="5"/>
  <c r="KM23" i="5"/>
  <c r="KJ23" i="5"/>
  <c r="KG23" i="5"/>
  <c r="LE22" i="5"/>
  <c r="LB22" i="5"/>
  <c r="KY22" i="5"/>
  <c r="KV22" i="5"/>
  <c r="KS22" i="5"/>
  <c r="KP22" i="5"/>
  <c r="KM22" i="5"/>
  <c r="KJ22" i="5"/>
  <c r="KG22" i="5"/>
  <c r="LE21" i="5"/>
  <c r="LB21" i="5"/>
  <c r="KY21" i="5"/>
  <c r="KV21" i="5"/>
  <c r="KS21" i="5"/>
  <c r="KP21" i="5"/>
  <c r="KM21" i="5"/>
  <c r="KJ21" i="5"/>
  <c r="KG21" i="5"/>
  <c r="LE20" i="5"/>
  <c r="LB20" i="5"/>
  <c r="KY20" i="5"/>
  <c r="KV20" i="5"/>
  <c r="KS20" i="5"/>
  <c r="KP20" i="5"/>
  <c r="KM20" i="5"/>
  <c r="KJ20" i="5"/>
  <c r="KG20" i="5"/>
  <c r="LE18" i="5"/>
  <c r="LB18" i="5"/>
  <c r="KY18" i="5"/>
  <c r="KV18" i="5"/>
  <c r="KS18" i="5"/>
  <c r="KP18" i="5"/>
  <c r="KM18" i="5"/>
  <c r="KJ18" i="5"/>
  <c r="KG18" i="5"/>
  <c r="LE17" i="5"/>
  <c r="LB17" i="5"/>
  <c r="KY17" i="5"/>
  <c r="KV17" i="5"/>
  <c r="KS17" i="5"/>
  <c r="KP17" i="5"/>
  <c r="KM17" i="5"/>
  <c r="KJ17" i="5"/>
  <c r="KG17" i="5"/>
  <c r="LE16" i="5"/>
  <c r="LB16" i="5"/>
  <c r="KY16" i="5"/>
  <c r="KV16" i="5"/>
  <c r="KS16" i="5"/>
  <c r="KP16" i="5"/>
  <c r="KM16" i="5"/>
  <c r="KJ16" i="5"/>
  <c r="KG16" i="5"/>
  <c r="LE15" i="5"/>
  <c r="LB15" i="5"/>
  <c r="KY15" i="5"/>
  <c r="KV15" i="5"/>
  <c r="KS15" i="5"/>
  <c r="KP15" i="5"/>
  <c r="KM15" i="5"/>
  <c r="KJ15" i="5"/>
  <c r="KG15" i="5"/>
  <c r="LE13" i="5"/>
  <c r="LB13" i="5"/>
  <c r="KY13" i="5"/>
  <c r="KV13" i="5"/>
  <c r="KS13" i="5"/>
  <c r="KP13" i="5"/>
  <c r="KM13" i="5"/>
  <c r="KJ13" i="5"/>
  <c r="KG13" i="5"/>
  <c r="LE12" i="5"/>
  <c r="LB12" i="5"/>
  <c r="KY12" i="5"/>
  <c r="KV12" i="5"/>
  <c r="KS12" i="5"/>
  <c r="KP12" i="5"/>
  <c r="KM12" i="5"/>
  <c r="KJ12" i="5"/>
  <c r="KG12" i="5"/>
  <c r="LE11" i="5"/>
  <c r="LB11" i="5"/>
  <c r="KY11" i="5"/>
  <c r="KV11" i="5"/>
  <c r="KS11" i="5"/>
  <c r="KP11" i="5"/>
  <c r="KM11" i="5"/>
  <c r="KJ11" i="5"/>
  <c r="KG11" i="5"/>
  <c r="LE10" i="5"/>
  <c r="LE38" i="5" s="1"/>
  <c r="M4" i="4" s="1"/>
  <c r="M38" i="4" s="1"/>
  <c r="LB10" i="5"/>
  <c r="KY10" i="5"/>
  <c r="KY38" i="5" s="1"/>
  <c r="AL4" i="3" s="1"/>
  <c r="AL38" i="3" s="1"/>
  <c r="KV10" i="5"/>
  <c r="KV38" i="5" s="1"/>
  <c r="G4" i="3" s="1"/>
  <c r="G38" i="3" s="1"/>
  <c r="KS10" i="5"/>
  <c r="KS38" i="5" s="1"/>
  <c r="F4" i="3" s="1"/>
  <c r="F38" i="3" s="1"/>
  <c r="KP10" i="5"/>
  <c r="KM10" i="5"/>
  <c r="KM38" i="5" s="1"/>
  <c r="S4" i="3" s="1"/>
  <c r="S38" i="3" s="1"/>
  <c r="KJ10" i="5"/>
  <c r="KG10" i="5"/>
  <c r="KG38" i="5" s="1"/>
  <c r="P4" i="3" s="1"/>
  <c r="P38" i="3" s="1"/>
  <c r="KD43" i="9"/>
  <c r="KB43" i="9" s="1"/>
  <c r="CL29" i="3" s="1"/>
  <c r="KA43" i="9"/>
  <c r="JY43" i="9" s="1"/>
  <c r="JX43" i="9"/>
  <c r="JV43" i="9" s="1"/>
  <c r="Y29" i="3" s="1"/>
  <c r="JU43" i="9"/>
  <c r="JS43" i="9" s="1"/>
  <c r="BD29" i="3" s="1"/>
  <c r="JR43" i="9"/>
  <c r="JP43" i="9" s="1"/>
  <c r="JO43" i="9"/>
  <c r="JM43" i="9" s="1"/>
  <c r="Z29" i="3" s="1"/>
  <c r="JL43" i="9"/>
  <c r="JJ43" i="9" s="1"/>
  <c r="BC29" i="3" s="1"/>
  <c r="JI43" i="9"/>
  <c r="JG43" i="9" s="1"/>
  <c r="JF43" i="9"/>
  <c r="JD43" i="9" s="1"/>
  <c r="BF29" i="3" s="1"/>
  <c r="JC43" i="9"/>
  <c r="JA43" i="9" s="1"/>
  <c r="CI29" i="3" s="1"/>
  <c r="IZ43" i="9"/>
  <c r="IX43" i="9" s="1"/>
  <c r="AM29" i="3" s="1"/>
  <c r="IW43" i="9"/>
  <c r="IU43" i="9" s="1"/>
  <c r="BU29" i="3" s="1"/>
  <c r="IT43" i="9"/>
  <c r="IR43" i="9" s="1"/>
  <c r="CA29" i="3" s="1"/>
  <c r="IQ43" i="9"/>
  <c r="IO43" i="9" s="1"/>
  <c r="BR29" i="3" s="1"/>
  <c r="IN43" i="9"/>
  <c r="IL43" i="9" s="1"/>
  <c r="BB29" i="3" s="1"/>
  <c r="IK43" i="9"/>
  <c r="II43" i="9" s="1"/>
  <c r="IH43" i="9"/>
  <c r="IF43" i="9" s="1"/>
  <c r="BE29" i="3" s="1"/>
  <c r="KD43" i="6"/>
  <c r="KB43" i="6" s="1"/>
  <c r="CL30" i="3" s="1"/>
  <c r="KA43" i="6"/>
  <c r="JY43" i="6" s="1"/>
  <c r="JX43" i="6"/>
  <c r="JV43" i="6" s="1"/>
  <c r="Y30" i="3" s="1"/>
  <c r="JU43" i="6"/>
  <c r="JS43" i="6" s="1"/>
  <c r="BD30" i="3" s="1"/>
  <c r="JR43" i="6"/>
  <c r="JP43" i="6" s="1"/>
  <c r="JO43" i="6"/>
  <c r="JM43" i="6" s="1"/>
  <c r="Z30" i="3" s="1"/>
  <c r="JL43" i="6"/>
  <c r="JJ43" i="6" s="1"/>
  <c r="BC30" i="3" s="1"/>
  <c r="JI43" i="6"/>
  <c r="JG43" i="6" s="1"/>
  <c r="JF43" i="6"/>
  <c r="JD43" i="6" s="1"/>
  <c r="BF30" i="3" s="1"/>
  <c r="JC43" i="6"/>
  <c r="JA43" i="6" s="1"/>
  <c r="CI30" i="3" s="1"/>
  <c r="IZ43" i="6"/>
  <c r="IX43" i="6" s="1"/>
  <c r="AM30" i="3" s="1"/>
  <c r="IW43" i="6"/>
  <c r="IU43" i="6" s="1"/>
  <c r="BU30" i="3" s="1"/>
  <c r="IT43" i="6"/>
  <c r="IR43" i="6" s="1"/>
  <c r="CA30" i="3" s="1"/>
  <c r="IQ43" i="6"/>
  <c r="IO43" i="6" s="1"/>
  <c r="BR30" i="3" s="1"/>
  <c r="IN43" i="6"/>
  <c r="IL43" i="6" s="1"/>
  <c r="BB30" i="3" s="1"/>
  <c r="IK43" i="6"/>
  <c r="II43" i="6" s="1"/>
  <c r="IH43" i="6"/>
  <c r="IF43" i="6" s="1"/>
  <c r="BE30" i="3" s="1"/>
  <c r="KB7" i="7"/>
  <c r="CL5" i="3" s="1"/>
  <c r="CL39" i="3" s="1"/>
  <c r="JY7" i="7"/>
  <c r="CC5" i="3" s="1"/>
  <c r="CC39" i="3" s="1"/>
  <c r="JV7" i="7"/>
  <c r="X5" i="3" s="1"/>
  <c r="X39" i="3" s="1"/>
  <c r="JS7" i="7"/>
  <c r="BD5" i="3" s="1"/>
  <c r="BD39" i="3" s="1"/>
  <c r="JP7" i="7"/>
  <c r="AX5" i="3" s="1"/>
  <c r="AX39" i="3" s="1"/>
  <c r="JM7" i="7"/>
  <c r="Z5" i="3" s="1"/>
  <c r="Z39" i="3" s="1"/>
  <c r="JJ7" i="7"/>
  <c r="BB5" i="3" s="1"/>
  <c r="BB39" i="3" s="1"/>
  <c r="JG7" i="7"/>
  <c r="L5" i="4" s="1"/>
  <c r="L39" i="4" s="1"/>
  <c r="JD7" i="7"/>
  <c r="BE5" i="3" s="1"/>
  <c r="BE39" i="3" s="1"/>
  <c r="JA7" i="7"/>
  <c r="CI5" i="3" s="1"/>
  <c r="CI39" i="3" s="1"/>
  <c r="IX7" i="7"/>
  <c r="AM5" i="3" s="1"/>
  <c r="AM39" i="3" s="1"/>
  <c r="IU7" i="7"/>
  <c r="BU5" i="3" s="1"/>
  <c r="BU39" i="3" s="1"/>
  <c r="IR7" i="7"/>
  <c r="CA5" i="3" s="1"/>
  <c r="CA39" i="3" s="1"/>
  <c r="IO7" i="7"/>
  <c r="BR5" i="3" s="1"/>
  <c r="BR39" i="3" s="1"/>
  <c r="IL7" i="7"/>
  <c r="BC5" i="3" s="1"/>
  <c r="BC39" i="3" s="1"/>
  <c r="II7" i="7"/>
  <c r="K5" i="4" s="1"/>
  <c r="K39" i="4" s="1"/>
  <c r="IF7" i="7"/>
  <c r="BF5" i="3" s="1"/>
  <c r="BF39" i="3" s="1"/>
  <c r="KD43" i="10"/>
  <c r="KB43" i="10" s="1"/>
  <c r="CL32" i="3" s="1"/>
  <c r="KA43" i="10"/>
  <c r="JY43" i="10" s="1"/>
  <c r="JX43" i="10"/>
  <c r="JV43" i="10" s="1"/>
  <c r="Y32" i="3" s="1"/>
  <c r="JU43" i="10"/>
  <c r="JS43" i="10" s="1"/>
  <c r="BD32" i="3" s="1"/>
  <c r="JR43" i="10"/>
  <c r="JP43" i="10" s="1"/>
  <c r="JO43" i="10"/>
  <c r="JM43" i="10" s="1"/>
  <c r="Z32" i="3" s="1"/>
  <c r="JL43" i="10"/>
  <c r="JJ43" i="10" s="1"/>
  <c r="BC32" i="3" s="1"/>
  <c r="JI43" i="10"/>
  <c r="JG43" i="10" s="1"/>
  <c r="JF43" i="10"/>
  <c r="JD43" i="10" s="1"/>
  <c r="BF32" i="3" s="1"/>
  <c r="JC43" i="10"/>
  <c r="JA43" i="10" s="1"/>
  <c r="CI32" i="3" s="1"/>
  <c r="IZ43" i="10"/>
  <c r="IX43" i="10" s="1"/>
  <c r="AM32" i="3" s="1"/>
  <c r="IW43" i="10"/>
  <c r="IU43" i="10" s="1"/>
  <c r="BU32" i="3" s="1"/>
  <c r="IT43" i="10"/>
  <c r="IR43" i="10" s="1"/>
  <c r="CA32" i="3" s="1"/>
  <c r="IQ43" i="10"/>
  <c r="IO43" i="10" s="1"/>
  <c r="BR32" i="3" s="1"/>
  <c r="IN43" i="10"/>
  <c r="IL43" i="10" s="1"/>
  <c r="BB32" i="3" s="1"/>
  <c r="IK43" i="10"/>
  <c r="II43" i="10" s="1"/>
  <c r="IH43" i="10"/>
  <c r="IF43" i="10" s="1"/>
  <c r="BE32" i="3" s="1"/>
  <c r="RN43" i="11"/>
  <c r="RJ40" i="11" s="1"/>
  <c r="CL28" i="3" s="1"/>
  <c r="RM43" i="11"/>
  <c r="RJ41" i="11" s="1"/>
  <c r="CL27" i="3" s="1"/>
  <c r="RI43" i="11"/>
  <c r="RE40" i="11" s="1"/>
  <c r="QY43" i="11"/>
  <c r="QU40" i="11" s="1"/>
  <c r="QX43" i="11"/>
  <c r="QU41" i="11" s="1"/>
  <c r="QT43" i="11"/>
  <c r="QP40" i="11" s="1"/>
  <c r="QS43" i="11"/>
  <c r="QP41" i="11" s="1"/>
  <c r="QO43" i="11"/>
  <c r="QK40" i="11" s="1"/>
  <c r="Z28" i="3" s="1"/>
  <c r="QN43" i="11"/>
  <c r="QK41" i="11" s="1"/>
  <c r="Z27" i="3" s="1"/>
  <c r="QJ43" i="11"/>
  <c r="QF40" i="11" s="1"/>
  <c r="BC28" i="3" s="1"/>
  <c r="QI43" i="11"/>
  <c r="QF41" i="11" s="1"/>
  <c r="BC27" i="3" s="1"/>
  <c r="QE43" i="11"/>
  <c r="QA40" i="11" s="1"/>
  <c r="QD43" i="11"/>
  <c r="QA41" i="11" s="1"/>
  <c r="PZ43" i="11"/>
  <c r="PV40" i="11" s="1"/>
  <c r="BF28" i="3" s="1"/>
  <c r="PY43" i="11"/>
  <c r="PV41" i="11" s="1"/>
  <c r="BF27" i="3" s="1"/>
  <c r="PU43" i="11"/>
  <c r="PQ40" i="11" s="1"/>
  <c r="CI28" i="3" s="1"/>
  <c r="PT43" i="11"/>
  <c r="PQ41" i="11" s="1"/>
  <c r="CI27" i="3" s="1"/>
  <c r="PP43" i="11"/>
  <c r="PL40" i="11" s="1"/>
  <c r="AM28" i="3" s="1"/>
  <c r="PO43" i="11"/>
  <c r="PL41" i="11" s="1"/>
  <c r="AM27" i="3" s="1"/>
  <c r="PK43" i="11"/>
  <c r="PG40" i="11" s="1"/>
  <c r="BU28" i="3" s="1"/>
  <c r="PJ43" i="11"/>
  <c r="PG41" i="11" s="1"/>
  <c r="BU27" i="3" s="1"/>
  <c r="PF43" i="11"/>
  <c r="PB40" i="11" s="1"/>
  <c r="CA28" i="3" s="1"/>
  <c r="PE43" i="11"/>
  <c r="PB41" i="11" s="1"/>
  <c r="CA27" i="3" s="1"/>
  <c r="PA43" i="11"/>
  <c r="OW40" i="11" s="1"/>
  <c r="OZ43" i="11"/>
  <c r="OW41" i="11" s="1"/>
  <c r="OV43" i="11"/>
  <c r="OR40" i="11" s="1"/>
  <c r="OU43" i="11"/>
  <c r="OR41" i="11" s="1"/>
  <c r="OQ43" i="11"/>
  <c r="OM40" i="11" s="1"/>
  <c r="OP43" i="11"/>
  <c r="OM41" i="11" s="1"/>
  <c r="OL43" i="11"/>
  <c r="OH40" i="11" s="1"/>
  <c r="BE28" i="3" s="1"/>
  <c r="OK43" i="11"/>
  <c r="OH41" i="11" s="1"/>
  <c r="BE27" i="3" s="1"/>
  <c r="RN37" i="11"/>
  <c r="RM37" i="11"/>
  <c r="RN36" i="11"/>
  <c r="RM36" i="11"/>
  <c r="RN35" i="11"/>
  <c r="RM35" i="11"/>
  <c r="RN34" i="11"/>
  <c r="RM34" i="11"/>
  <c r="RN33" i="11"/>
  <c r="RM33" i="11"/>
  <c r="RN32" i="11"/>
  <c r="RM32" i="11"/>
  <c r="RN31" i="11"/>
  <c r="RM31" i="11"/>
  <c r="RN30" i="11"/>
  <c r="RM30" i="11"/>
  <c r="RN29" i="11"/>
  <c r="RM29" i="11"/>
  <c r="RN28" i="11"/>
  <c r="RM28" i="11"/>
  <c r="RN27" i="11"/>
  <c r="RM27" i="11"/>
  <c r="RN26" i="11"/>
  <c r="RM26" i="11"/>
  <c r="RN25" i="11"/>
  <c r="RM25" i="11"/>
  <c r="RN24" i="11"/>
  <c r="RM24" i="11"/>
  <c r="RN23" i="11"/>
  <c r="RM23" i="11"/>
  <c r="RN22" i="11"/>
  <c r="RM22" i="11"/>
  <c r="RN21" i="11"/>
  <c r="RM21" i="11"/>
  <c r="RN20" i="11"/>
  <c r="RM20" i="11"/>
  <c r="RN19" i="11"/>
  <c r="RM19" i="11"/>
  <c r="RN18" i="11"/>
  <c r="RM18" i="11"/>
  <c r="RN17" i="11"/>
  <c r="RM17" i="11"/>
  <c r="RN16" i="11"/>
  <c r="RM16" i="11"/>
  <c r="RN15" i="11"/>
  <c r="RM15" i="11"/>
  <c r="RN14" i="11"/>
  <c r="RM14" i="11"/>
  <c r="RN13" i="11"/>
  <c r="RM13" i="11"/>
  <c r="RN12" i="11"/>
  <c r="RM12" i="11"/>
  <c r="RN11" i="11"/>
  <c r="RM11" i="11"/>
  <c r="RN10" i="11"/>
  <c r="RM10" i="11"/>
  <c r="RI37" i="11"/>
  <c r="RH37" i="11"/>
  <c r="RI36" i="11"/>
  <c r="RH36" i="11"/>
  <c r="RI35" i="11"/>
  <c r="RH35" i="11"/>
  <c r="RI34" i="11"/>
  <c r="RH34" i="11"/>
  <c r="RI33" i="11"/>
  <c r="RH33" i="11"/>
  <c r="RI32" i="11"/>
  <c r="RH32" i="11"/>
  <c r="RI31" i="11"/>
  <c r="RH31" i="11"/>
  <c r="RI30" i="11"/>
  <c r="RH30" i="11"/>
  <c r="RI29" i="11"/>
  <c r="RH29" i="11"/>
  <c r="RI28" i="11"/>
  <c r="RH28" i="11"/>
  <c r="RI27" i="11"/>
  <c r="RH27" i="11"/>
  <c r="RI26" i="11"/>
  <c r="RH26" i="11"/>
  <c r="RI25" i="11"/>
  <c r="RH25" i="11"/>
  <c r="RI24" i="11"/>
  <c r="RH24" i="11"/>
  <c r="RI23" i="11"/>
  <c r="RH23" i="11"/>
  <c r="RI22" i="11"/>
  <c r="RH22" i="11"/>
  <c r="RI21" i="11"/>
  <c r="RH21" i="11"/>
  <c r="RI20" i="11"/>
  <c r="RH20" i="11"/>
  <c r="RI19" i="11"/>
  <c r="RH19" i="11"/>
  <c r="RI18" i="11"/>
  <c r="RH18" i="11"/>
  <c r="RI17" i="11"/>
  <c r="RH17" i="11"/>
  <c r="RI16" i="11"/>
  <c r="RH16" i="11"/>
  <c r="RI15" i="11"/>
  <c r="RH15" i="11"/>
  <c r="RI14" i="11"/>
  <c r="RH14" i="11"/>
  <c r="RI13" i="11"/>
  <c r="RH13" i="11"/>
  <c r="RI12" i="11"/>
  <c r="RH12" i="11"/>
  <c r="RI11" i="11"/>
  <c r="RH11" i="11"/>
  <c r="RI10" i="11"/>
  <c r="RH10" i="11"/>
  <c r="RD37" i="11"/>
  <c r="RC37" i="11"/>
  <c r="RD36" i="11"/>
  <c r="RC36" i="11"/>
  <c r="RD35" i="11"/>
  <c r="RC35" i="11"/>
  <c r="RD34" i="11"/>
  <c r="RC34" i="11"/>
  <c r="RD33" i="11"/>
  <c r="RC33" i="11"/>
  <c r="RD32" i="11"/>
  <c r="RC32" i="11"/>
  <c r="RD31" i="11"/>
  <c r="RC31" i="11"/>
  <c r="RD30" i="11"/>
  <c r="RC30" i="11"/>
  <c r="RD29" i="11"/>
  <c r="RC29" i="11"/>
  <c r="RD28" i="11"/>
  <c r="RC28" i="11"/>
  <c r="RD27" i="11"/>
  <c r="RC27" i="11"/>
  <c r="RD26" i="11"/>
  <c r="RC26" i="11"/>
  <c r="RD25" i="11"/>
  <c r="RC25" i="11"/>
  <c r="RD24" i="11"/>
  <c r="RC24" i="11"/>
  <c r="RD23" i="11"/>
  <c r="RC23" i="11"/>
  <c r="RD22" i="11"/>
  <c r="RC22" i="11"/>
  <c r="RD21" i="11"/>
  <c r="RC21" i="11"/>
  <c r="RD20" i="11"/>
  <c r="RC20" i="11"/>
  <c r="RD19" i="11"/>
  <c r="RC19" i="11"/>
  <c r="RD18" i="11"/>
  <c r="RC18" i="11"/>
  <c r="RD17" i="11"/>
  <c r="RC17" i="11"/>
  <c r="RD16" i="11"/>
  <c r="RC16" i="11"/>
  <c r="RD15" i="11"/>
  <c r="RC15" i="11"/>
  <c r="RD14" i="11"/>
  <c r="RC14" i="11"/>
  <c r="RD13" i="11"/>
  <c r="RC13" i="11"/>
  <c r="RD12" i="11"/>
  <c r="RC12" i="11"/>
  <c r="RD11" i="11"/>
  <c r="RC11" i="11"/>
  <c r="RD10" i="11"/>
  <c r="RC10" i="11"/>
  <c r="QY37" i="11"/>
  <c r="QX37" i="11"/>
  <c r="QY36" i="11"/>
  <c r="QX36" i="11"/>
  <c r="QY35" i="11"/>
  <c r="QX35" i="11"/>
  <c r="QY34" i="11"/>
  <c r="QX34" i="11"/>
  <c r="QY33" i="11"/>
  <c r="QX33" i="11"/>
  <c r="QY32" i="11"/>
  <c r="QX32" i="11"/>
  <c r="QY31" i="11"/>
  <c r="QX31" i="11"/>
  <c r="QY30" i="11"/>
  <c r="QX30" i="11"/>
  <c r="QY29" i="11"/>
  <c r="QX29" i="11"/>
  <c r="QY28" i="11"/>
  <c r="QX28" i="11"/>
  <c r="QY27" i="11"/>
  <c r="QX27" i="11"/>
  <c r="QY26" i="11"/>
  <c r="QX26" i="11"/>
  <c r="QY25" i="11"/>
  <c r="QX25" i="11"/>
  <c r="QY24" i="11"/>
  <c r="QX24" i="11"/>
  <c r="QY23" i="11"/>
  <c r="QX23" i="11"/>
  <c r="QY22" i="11"/>
  <c r="QX22" i="11"/>
  <c r="QY21" i="11"/>
  <c r="QX21" i="11"/>
  <c r="QY20" i="11"/>
  <c r="QX20" i="11"/>
  <c r="QY19" i="11"/>
  <c r="QX19" i="11"/>
  <c r="QY18" i="11"/>
  <c r="QX18" i="11"/>
  <c r="QY17" i="11"/>
  <c r="QX17" i="11"/>
  <c r="QY16" i="11"/>
  <c r="QX16" i="11"/>
  <c r="QY15" i="11"/>
  <c r="QX15" i="11"/>
  <c r="QY14" i="11"/>
  <c r="QX14" i="11"/>
  <c r="QY13" i="11"/>
  <c r="QX13" i="11"/>
  <c r="QY12" i="11"/>
  <c r="QX12" i="11"/>
  <c r="QY11" i="11"/>
  <c r="QX11" i="11"/>
  <c r="QY10" i="11"/>
  <c r="QX10" i="11"/>
  <c r="QT37" i="11"/>
  <c r="QS37" i="11"/>
  <c r="QT36" i="11"/>
  <c r="QS36" i="11"/>
  <c r="QT35" i="11"/>
  <c r="QS35" i="11"/>
  <c r="QT34" i="11"/>
  <c r="QS34" i="11"/>
  <c r="QT33" i="11"/>
  <c r="QS33" i="11"/>
  <c r="QT32" i="11"/>
  <c r="QS32" i="11"/>
  <c r="QT31" i="11"/>
  <c r="QS31" i="11"/>
  <c r="QT30" i="11"/>
  <c r="QS30" i="11"/>
  <c r="QT29" i="11"/>
  <c r="QS29" i="11"/>
  <c r="QT28" i="11"/>
  <c r="QS28" i="11"/>
  <c r="QT27" i="11"/>
  <c r="QS27" i="11"/>
  <c r="QT26" i="11"/>
  <c r="QS26" i="11"/>
  <c r="QT25" i="11"/>
  <c r="QS25" i="11"/>
  <c r="QT24" i="11"/>
  <c r="QS24" i="11"/>
  <c r="QT23" i="11"/>
  <c r="QS23" i="11"/>
  <c r="QT22" i="11"/>
  <c r="QS22" i="11"/>
  <c r="QT21" i="11"/>
  <c r="QS21" i="11"/>
  <c r="QT20" i="11"/>
  <c r="QS20" i="11"/>
  <c r="QT19" i="11"/>
  <c r="QS19" i="11"/>
  <c r="QT18" i="11"/>
  <c r="QS18" i="11"/>
  <c r="QT17" i="11"/>
  <c r="QS17" i="11"/>
  <c r="QT16" i="11"/>
  <c r="QS16" i="11"/>
  <c r="QT15" i="11"/>
  <c r="QS15" i="11"/>
  <c r="QT14" i="11"/>
  <c r="QS14" i="11"/>
  <c r="QT13" i="11"/>
  <c r="QS13" i="11"/>
  <c r="QT12" i="11"/>
  <c r="QS12" i="11"/>
  <c r="QT11" i="11"/>
  <c r="QS11" i="11"/>
  <c r="QT10" i="11"/>
  <c r="QS10" i="11"/>
  <c r="QO37" i="11"/>
  <c r="QN37" i="11"/>
  <c r="QO36" i="11"/>
  <c r="QN36" i="11"/>
  <c r="QO35" i="11"/>
  <c r="QN35" i="11"/>
  <c r="QO34" i="11"/>
  <c r="QN34" i="11"/>
  <c r="QO33" i="11"/>
  <c r="QN33" i="11"/>
  <c r="QO32" i="11"/>
  <c r="QN32" i="11"/>
  <c r="QO31" i="11"/>
  <c r="QN31" i="11"/>
  <c r="QO30" i="11"/>
  <c r="QN30" i="11"/>
  <c r="QO29" i="11"/>
  <c r="QN29" i="11"/>
  <c r="QO28" i="11"/>
  <c r="QN28" i="11"/>
  <c r="QO27" i="11"/>
  <c r="QN27" i="11"/>
  <c r="QO26" i="11"/>
  <c r="QN26" i="11"/>
  <c r="QO25" i="11"/>
  <c r="QN25" i="11"/>
  <c r="QO24" i="11"/>
  <c r="QN24" i="11"/>
  <c r="QO23" i="11"/>
  <c r="QN23" i="11"/>
  <c r="QO22" i="11"/>
  <c r="QN22" i="11"/>
  <c r="QO21" i="11"/>
  <c r="QN21" i="11"/>
  <c r="QO20" i="11"/>
  <c r="QN20" i="11"/>
  <c r="QO19" i="11"/>
  <c r="QN19" i="11"/>
  <c r="QO18" i="11"/>
  <c r="QN18" i="11"/>
  <c r="QO17" i="11"/>
  <c r="QN17" i="11"/>
  <c r="QO16" i="11"/>
  <c r="QN16" i="11"/>
  <c r="QO15" i="11"/>
  <c r="QN15" i="11"/>
  <c r="QO14" i="11"/>
  <c r="QN14" i="11"/>
  <c r="QO13" i="11"/>
  <c r="QN13" i="11"/>
  <c r="QO12" i="11"/>
  <c r="QN12" i="11"/>
  <c r="QO11" i="11"/>
  <c r="QN11" i="11"/>
  <c r="QO10" i="11"/>
  <c r="QN10" i="11"/>
  <c r="QJ37" i="11"/>
  <c r="QI37" i="11"/>
  <c r="QJ36" i="11"/>
  <c r="QI36" i="11"/>
  <c r="QJ35" i="11"/>
  <c r="QI35" i="11"/>
  <c r="QJ34" i="11"/>
  <c r="QI34" i="11"/>
  <c r="QJ33" i="11"/>
  <c r="QI33" i="11"/>
  <c r="QJ32" i="11"/>
  <c r="QI32" i="11"/>
  <c r="QJ31" i="11"/>
  <c r="QI31" i="11"/>
  <c r="QJ30" i="11"/>
  <c r="QI30" i="11"/>
  <c r="QJ29" i="11"/>
  <c r="QI29" i="11"/>
  <c r="QJ28" i="11"/>
  <c r="QI28" i="11"/>
  <c r="QJ27" i="11"/>
  <c r="QI27" i="11"/>
  <c r="QJ26" i="11"/>
  <c r="QI26" i="11"/>
  <c r="QJ25" i="11"/>
  <c r="QI25" i="11"/>
  <c r="QJ24" i="11"/>
  <c r="QI24" i="11"/>
  <c r="QJ23" i="11"/>
  <c r="QI23" i="11"/>
  <c r="QJ22" i="11"/>
  <c r="QI22" i="11"/>
  <c r="QJ21" i="11"/>
  <c r="QI21" i="11"/>
  <c r="QJ20" i="11"/>
  <c r="QI20" i="11"/>
  <c r="QJ19" i="11"/>
  <c r="QI19" i="11"/>
  <c r="QJ18" i="11"/>
  <c r="QI18" i="11"/>
  <c r="QJ17" i="11"/>
  <c r="QI17" i="11"/>
  <c r="QJ16" i="11"/>
  <c r="QI16" i="11"/>
  <c r="QJ15" i="11"/>
  <c r="QI15" i="11"/>
  <c r="QJ14" i="11"/>
  <c r="QI14" i="11"/>
  <c r="QJ13" i="11"/>
  <c r="QI13" i="11"/>
  <c r="QJ12" i="11"/>
  <c r="QI12" i="11"/>
  <c r="QJ11" i="11"/>
  <c r="QI11" i="11"/>
  <c r="QJ10" i="11"/>
  <c r="QI10" i="11"/>
  <c r="QE37" i="11"/>
  <c r="QD37" i="11"/>
  <c r="QE36" i="11"/>
  <c r="QD36" i="11"/>
  <c r="QE35" i="11"/>
  <c r="QD35" i="11"/>
  <c r="QE34" i="11"/>
  <c r="QD34" i="11"/>
  <c r="QE33" i="11"/>
  <c r="QD33" i="11"/>
  <c r="QE32" i="11"/>
  <c r="QD32" i="11"/>
  <c r="QE31" i="11"/>
  <c r="QD31" i="11"/>
  <c r="QE30" i="11"/>
  <c r="QD30" i="11"/>
  <c r="QE29" i="11"/>
  <c r="QD29" i="11"/>
  <c r="QE28" i="11"/>
  <c r="QD28" i="11"/>
  <c r="QE27" i="11"/>
  <c r="QD27" i="11"/>
  <c r="QE26" i="11"/>
  <c r="QD26" i="11"/>
  <c r="QE25" i="11"/>
  <c r="QD25" i="11"/>
  <c r="QE24" i="11"/>
  <c r="QD24" i="11"/>
  <c r="QE23" i="11"/>
  <c r="QD23" i="11"/>
  <c r="QE22" i="11"/>
  <c r="QD22" i="11"/>
  <c r="QE21" i="11"/>
  <c r="QD21" i="11"/>
  <c r="QE20" i="11"/>
  <c r="QD20" i="11"/>
  <c r="QE19" i="11"/>
  <c r="QD19" i="11"/>
  <c r="QE18" i="11"/>
  <c r="QD18" i="11"/>
  <c r="QE17" i="11"/>
  <c r="QD17" i="11"/>
  <c r="QE16" i="11"/>
  <c r="QD16" i="11"/>
  <c r="QE15" i="11"/>
  <c r="QD15" i="11"/>
  <c r="QE14" i="11"/>
  <c r="QD14" i="11"/>
  <c r="QE13" i="11"/>
  <c r="QD13" i="11"/>
  <c r="QE12" i="11"/>
  <c r="QD12" i="11"/>
  <c r="QE11" i="11"/>
  <c r="QD11" i="11"/>
  <c r="QE10" i="11"/>
  <c r="QD10" i="11"/>
  <c r="PZ37" i="11"/>
  <c r="PY37" i="11"/>
  <c r="PZ36" i="11"/>
  <c r="PY36" i="11"/>
  <c r="PZ35" i="11"/>
  <c r="PY35" i="11"/>
  <c r="PZ34" i="11"/>
  <c r="PY34" i="11"/>
  <c r="PZ33" i="11"/>
  <c r="PY33" i="11"/>
  <c r="PZ32" i="11"/>
  <c r="PY32" i="11"/>
  <c r="PZ31" i="11"/>
  <c r="PY31" i="11"/>
  <c r="PZ30" i="11"/>
  <c r="PY30" i="11"/>
  <c r="PZ29" i="11"/>
  <c r="PY29" i="11"/>
  <c r="PZ28" i="11"/>
  <c r="PY28" i="11"/>
  <c r="PZ27" i="11"/>
  <c r="PY27" i="11"/>
  <c r="PZ26" i="11"/>
  <c r="PY26" i="11"/>
  <c r="PZ25" i="11"/>
  <c r="PY25" i="11"/>
  <c r="PZ24" i="11"/>
  <c r="PY24" i="11"/>
  <c r="PZ23" i="11"/>
  <c r="PY23" i="11"/>
  <c r="PZ22" i="11"/>
  <c r="PY22" i="11"/>
  <c r="PZ21" i="11"/>
  <c r="PY21" i="11"/>
  <c r="PZ20" i="11"/>
  <c r="PY20" i="11"/>
  <c r="PZ19" i="11"/>
  <c r="PY19" i="11"/>
  <c r="PZ18" i="11"/>
  <c r="PY18" i="11"/>
  <c r="PZ17" i="11"/>
  <c r="PY17" i="11"/>
  <c r="PZ16" i="11"/>
  <c r="PY16" i="11"/>
  <c r="PZ15" i="11"/>
  <c r="PY15" i="11"/>
  <c r="PZ14" i="11"/>
  <c r="PY14" i="11"/>
  <c r="PZ13" i="11"/>
  <c r="PY13" i="11"/>
  <c r="PZ12" i="11"/>
  <c r="PY12" i="11"/>
  <c r="PZ11" i="11"/>
  <c r="PY11" i="11"/>
  <c r="PZ10" i="11"/>
  <c r="PY10" i="11"/>
  <c r="PU37" i="11"/>
  <c r="PT37" i="11"/>
  <c r="PU36" i="11"/>
  <c r="PT36" i="11"/>
  <c r="PU35" i="11"/>
  <c r="PT35" i="11"/>
  <c r="PU34" i="11"/>
  <c r="PT34" i="11"/>
  <c r="PU33" i="11"/>
  <c r="PT33" i="11"/>
  <c r="PU32" i="11"/>
  <c r="PT32" i="11"/>
  <c r="PU31" i="11"/>
  <c r="PT31" i="11"/>
  <c r="PU30" i="11"/>
  <c r="PT30" i="11"/>
  <c r="PU29" i="11"/>
  <c r="PT29" i="11"/>
  <c r="PU28" i="11"/>
  <c r="PT28" i="11"/>
  <c r="PU27" i="11"/>
  <c r="PT27" i="11"/>
  <c r="PU26" i="11"/>
  <c r="PT26" i="11"/>
  <c r="PU25" i="11"/>
  <c r="PT25" i="11"/>
  <c r="PU24" i="11"/>
  <c r="PT24" i="11"/>
  <c r="PU23" i="11"/>
  <c r="PT23" i="11"/>
  <c r="PU22" i="11"/>
  <c r="PT22" i="11"/>
  <c r="PU21" i="11"/>
  <c r="PT21" i="11"/>
  <c r="PU20" i="11"/>
  <c r="PT20" i="11"/>
  <c r="PU19" i="11"/>
  <c r="PT19" i="11"/>
  <c r="PU18" i="11"/>
  <c r="PT18" i="11"/>
  <c r="PU17" i="11"/>
  <c r="PT17" i="11"/>
  <c r="PU16" i="11"/>
  <c r="PT16" i="11"/>
  <c r="PU15" i="11"/>
  <c r="PT15" i="11"/>
  <c r="PU14" i="11"/>
  <c r="PT14" i="11"/>
  <c r="PU13" i="11"/>
  <c r="PT13" i="11"/>
  <c r="PU12" i="11"/>
  <c r="PT12" i="11"/>
  <c r="PU11" i="11"/>
  <c r="PT11" i="11"/>
  <c r="PU10" i="11"/>
  <c r="PT10" i="11"/>
  <c r="PP37" i="11"/>
  <c r="PO37" i="11"/>
  <c r="PP36" i="11"/>
  <c r="PO36" i="11"/>
  <c r="PP35" i="11"/>
  <c r="PO35" i="11"/>
  <c r="PP34" i="11"/>
  <c r="PO34" i="11"/>
  <c r="PP33" i="11"/>
  <c r="PO33" i="11"/>
  <c r="PP32" i="11"/>
  <c r="PO32" i="11"/>
  <c r="PP31" i="11"/>
  <c r="PO31" i="11"/>
  <c r="PP30" i="11"/>
  <c r="PO30" i="11"/>
  <c r="PP29" i="11"/>
  <c r="PO29" i="11"/>
  <c r="PP28" i="11"/>
  <c r="PO28" i="11"/>
  <c r="PP27" i="11"/>
  <c r="PO27" i="11"/>
  <c r="PP26" i="11"/>
  <c r="PO26" i="11"/>
  <c r="PP25" i="11"/>
  <c r="PO25" i="11"/>
  <c r="PP24" i="11"/>
  <c r="PO24" i="11"/>
  <c r="PP23" i="11"/>
  <c r="PO23" i="11"/>
  <c r="PP22" i="11"/>
  <c r="PO22" i="11"/>
  <c r="PP21" i="11"/>
  <c r="PO21" i="11"/>
  <c r="PP20" i="11"/>
  <c r="PO20" i="11"/>
  <c r="PP19" i="11"/>
  <c r="PO19" i="11"/>
  <c r="PP18" i="11"/>
  <c r="PO18" i="11"/>
  <c r="PP17" i="11"/>
  <c r="PO17" i="11"/>
  <c r="PP16" i="11"/>
  <c r="PO16" i="11"/>
  <c r="PP15" i="11"/>
  <c r="PO15" i="11"/>
  <c r="PP14" i="11"/>
  <c r="PO14" i="11"/>
  <c r="PP13" i="11"/>
  <c r="PO13" i="11"/>
  <c r="PP12" i="11"/>
  <c r="PO12" i="11"/>
  <c r="PP11" i="11"/>
  <c r="PO11" i="11"/>
  <c r="PP10" i="11"/>
  <c r="PO10" i="11"/>
  <c r="PK37" i="11"/>
  <c r="PJ37" i="11"/>
  <c r="PK36" i="11"/>
  <c r="PJ36" i="11"/>
  <c r="PK35" i="11"/>
  <c r="PJ35" i="11"/>
  <c r="PK34" i="11"/>
  <c r="PJ34" i="11"/>
  <c r="PK33" i="11"/>
  <c r="PJ33" i="11"/>
  <c r="PK32" i="11"/>
  <c r="PJ32" i="11"/>
  <c r="PK31" i="11"/>
  <c r="PJ31" i="11"/>
  <c r="PK30" i="11"/>
  <c r="PJ30" i="11"/>
  <c r="PK29" i="11"/>
  <c r="PJ29" i="11"/>
  <c r="PK28" i="11"/>
  <c r="PJ28" i="11"/>
  <c r="PK27" i="11"/>
  <c r="PJ27" i="11"/>
  <c r="PK26" i="11"/>
  <c r="PJ26" i="11"/>
  <c r="PK25" i="11"/>
  <c r="PJ25" i="11"/>
  <c r="PK24" i="11"/>
  <c r="PJ24" i="11"/>
  <c r="PK23" i="11"/>
  <c r="PJ23" i="11"/>
  <c r="PK22" i="11"/>
  <c r="PJ22" i="11"/>
  <c r="PK21" i="11"/>
  <c r="PJ21" i="11"/>
  <c r="PK20" i="11"/>
  <c r="PJ20" i="11"/>
  <c r="PK19" i="11"/>
  <c r="PJ19" i="11"/>
  <c r="PK18" i="11"/>
  <c r="PJ18" i="11"/>
  <c r="PK17" i="11"/>
  <c r="PJ17" i="11"/>
  <c r="PK16" i="11"/>
  <c r="PJ16" i="11"/>
  <c r="PK15" i="11"/>
  <c r="PJ15" i="11"/>
  <c r="PK14" i="11"/>
  <c r="PJ14" i="11"/>
  <c r="PK13" i="11"/>
  <c r="PJ13" i="11"/>
  <c r="PK12" i="11"/>
  <c r="PJ12" i="11"/>
  <c r="PK11" i="11"/>
  <c r="PJ11" i="11"/>
  <c r="PK10" i="11"/>
  <c r="PJ10" i="11"/>
  <c r="PF37" i="11"/>
  <c r="PE37" i="11"/>
  <c r="PF36" i="11"/>
  <c r="PE36" i="11"/>
  <c r="PF35" i="11"/>
  <c r="PE35" i="11"/>
  <c r="PF34" i="11"/>
  <c r="PE34" i="11"/>
  <c r="PF33" i="11"/>
  <c r="PE33" i="11"/>
  <c r="PF32" i="11"/>
  <c r="PE32" i="11"/>
  <c r="PF31" i="11"/>
  <c r="PE31" i="11"/>
  <c r="PF30" i="11"/>
  <c r="PE30" i="11"/>
  <c r="PF29" i="11"/>
  <c r="PE29" i="11"/>
  <c r="PF28" i="11"/>
  <c r="PE28" i="11"/>
  <c r="PF27" i="11"/>
  <c r="PE27" i="11"/>
  <c r="PF26" i="11"/>
  <c r="PE26" i="11"/>
  <c r="PF25" i="11"/>
  <c r="PE25" i="11"/>
  <c r="PF24" i="11"/>
  <c r="PE24" i="11"/>
  <c r="PF23" i="11"/>
  <c r="PE23" i="11"/>
  <c r="PF22" i="11"/>
  <c r="PE22" i="11"/>
  <c r="PF21" i="11"/>
  <c r="PE21" i="11"/>
  <c r="PF20" i="11"/>
  <c r="PE20" i="11"/>
  <c r="PF19" i="11"/>
  <c r="PE19" i="11"/>
  <c r="PF18" i="11"/>
  <c r="PE18" i="11"/>
  <c r="PF17" i="11"/>
  <c r="PE17" i="11"/>
  <c r="PF16" i="11"/>
  <c r="PE16" i="11"/>
  <c r="PF15" i="11"/>
  <c r="PE15" i="11"/>
  <c r="PF14" i="11"/>
  <c r="PE14" i="11"/>
  <c r="PF13" i="11"/>
  <c r="PE13" i="11"/>
  <c r="PF12" i="11"/>
  <c r="PE12" i="11"/>
  <c r="PF11" i="11"/>
  <c r="PE11" i="11"/>
  <c r="PF10" i="11"/>
  <c r="PE10" i="11"/>
  <c r="PA37" i="11"/>
  <c r="OZ37" i="11"/>
  <c r="PA36" i="11"/>
  <c r="OZ36" i="11"/>
  <c r="PA35" i="11"/>
  <c r="OZ35" i="11"/>
  <c r="PA34" i="11"/>
  <c r="OZ34" i="11"/>
  <c r="PA33" i="11"/>
  <c r="OZ33" i="11"/>
  <c r="PA32" i="11"/>
  <c r="OZ32" i="11"/>
  <c r="PA31" i="11"/>
  <c r="OZ31" i="11"/>
  <c r="PA30" i="11"/>
  <c r="OZ30" i="11"/>
  <c r="PA29" i="11"/>
  <c r="OZ29" i="11"/>
  <c r="PA28" i="11"/>
  <c r="OZ28" i="11"/>
  <c r="PA27" i="11"/>
  <c r="OZ27" i="11"/>
  <c r="PA26" i="11"/>
  <c r="OZ26" i="11"/>
  <c r="PA25" i="11"/>
  <c r="OZ25" i="11"/>
  <c r="PA24" i="11"/>
  <c r="OZ24" i="11"/>
  <c r="PA23" i="11"/>
  <c r="OZ23" i="11"/>
  <c r="PA22" i="11"/>
  <c r="OZ22" i="11"/>
  <c r="PA21" i="11"/>
  <c r="OZ21" i="11"/>
  <c r="PA20" i="11"/>
  <c r="OZ20" i="11"/>
  <c r="PA19" i="11"/>
  <c r="OZ19" i="11"/>
  <c r="PA18" i="11"/>
  <c r="OZ18" i="11"/>
  <c r="PA17" i="11"/>
  <c r="OZ17" i="11"/>
  <c r="PA16" i="11"/>
  <c r="OZ16" i="11"/>
  <c r="PA15" i="11"/>
  <c r="OZ15" i="11"/>
  <c r="PA14" i="11"/>
  <c r="OZ14" i="11"/>
  <c r="PA13" i="11"/>
  <c r="OZ13" i="11"/>
  <c r="PA12" i="11"/>
  <c r="OZ12" i="11"/>
  <c r="PA11" i="11"/>
  <c r="OZ11" i="11"/>
  <c r="PA10" i="11"/>
  <c r="OZ10" i="11"/>
  <c r="OV37" i="11"/>
  <c r="OU37" i="11"/>
  <c r="OV36" i="11"/>
  <c r="OU36" i="11"/>
  <c r="OV35" i="11"/>
  <c r="OU35" i="11"/>
  <c r="OV34" i="11"/>
  <c r="OU34" i="11"/>
  <c r="OV33" i="11"/>
  <c r="OU33" i="11"/>
  <c r="OV32" i="11"/>
  <c r="OU32" i="11"/>
  <c r="OV31" i="11"/>
  <c r="OU31" i="11"/>
  <c r="OV30" i="11"/>
  <c r="OU30" i="11"/>
  <c r="OV29" i="11"/>
  <c r="OU29" i="11"/>
  <c r="OV28" i="11"/>
  <c r="OU28" i="11"/>
  <c r="OV27" i="11"/>
  <c r="OU27" i="11"/>
  <c r="OV26" i="11"/>
  <c r="OU26" i="11"/>
  <c r="OV25" i="11"/>
  <c r="OU25" i="11"/>
  <c r="OV24" i="11"/>
  <c r="OU24" i="11"/>
  <c r="OV23" i="11"/>
  <c r="OU23" i="11"/>
  <c r="OV22" i="11"/>
  <c r="OU22" i="11"/>
  <c r="OV21" i="11"/>
  <c r="OU21" i="11"/>
  <c r="OV20" i="11"/>
  <c r="OU20" i="11"/>
  <c r="OV19" i="11"/>
  <c r="OU19" i="11"/>
  <c r="OV18" i="11"/>
  <c r="OU18" i="11"/>
  <c r="OV17" i="11"/>
  <c r="OU17" i="11"/>
  <c r="OV16" i="11"/>
  <c r="OU16" i="11"/>
  <c r="OV15" i="11"/>
  <c r="OU15" i="11"/>
  <c r="OV14" i="11"/>
  <c r="OU14" i="11"/>
  <c r="OV13" i="11"/>
  <c r="OU13" i="11"/>
  <c r="OV12" i="11"/>
  <c r="OU12" i="11"/>
  <c r="OV11" i="11"/>
  <c r="OU11" i="11"/>
  <c r="OV10" i="11"/>
  <c r="OU10" i="11"/>
  <c r="OQ37" i="11"/>
  <c r="OP37" i="11"/>
  <c r="OQ36" i="11"/>
  <c r="OP36" i="11"/>
  <c r="OQ35" i="11"/>
  <c r="OP35" i="11"/>
  <c r="OQ34" i="11"/>
  <c r="OP34" i="11"/>
  <c r="OQ33" i="11"/>
  <c r="OP33" i="11"/>
  <c r="OQ32" i="11"/>
  <c r="OP32" i="11"/>
  <c r="OQ31" i="11"/>
  <c r="OP31" i="11"/>
  <c r="OQ30" i="11"/>
  <c r="OP30" i="11"/>
  <c r="OQ29" i="11"/>
  <c r="OP29" i="11"/>
  <c r="OQ28" i="11"/>
  <c r="OP28" i="11"/>
  <c r="OQ27" i="11"/>
  <c r="OP27" i="11"/>
  <c r="OQ26" i="11"/>
  <c r="OP26" i="11"/>
  <c r="OQ25" i="11"/>
  <c r="OP25" i="11"/>
  <c r="OQ24" i="11"/>
  <c r="OP24" i="11"/>
  <c r="OQ23" i="11"/>
  <c r="OP23" i="11"/>
  <c r="OQ22" i="11"/>
  <c r="OP22" i="11"/>
  <c r="OQ21" i="11"/>
  <c r="OP21" i="11"/>
  <c r="OQ20" i="11"/>
  <c r="OP20" i="11"/>
  <c r="OQ19" i="11"/>
  <c r="OP19" i="11"/>
  <c r="OQ18" i="11"/>
  <c r="OP18" i="11"/>
  <c r="OQ17" i="11"/>
  <c r="OP17" i="11"/>
  <c r="OQ16" i="11"/>
  <c r="OP16" i="11"/>
  <c r="OQ15" i="11"/>
  <c r="OP15" i="11"/>
  <c r="OQ14" i="11"/>
  <c r="OP14" i="11"/>
  <c r="OQ13" i="11"/>
  <c r="OP13" i="11"/>
  <c r="OQ12" i="11"/>
  <c r="OP12" i="11"/>
  <c r="OQ11" i="11"/>
  <c r="OP11" i="11"/>
  <c r="OQ10" i="11"/>
  <c r="OP10" i="11"/>
  <c r="OL37" i="11"/>
  <c r="OK37" i="11"/>
  <c r="OL36" i="11"/>
  <c r="OK36" i="11"/>
  <c r="OL35" i="11"/>
  <c r="OK35" i="11"/>
  <c r="OL34" i="11"/>
  <c r="OK34" i="11"/>
  <c r="OL33" i="11"/>
  <c r="OK33" i="11"/>
  <c r="OL32" i="11"/>
  <c r="OK32" i="11"/>
  <c r="OL31" i="11"/>
  <c r="OK31" i="11"/>
  <c r="OL30" i="11"/>
  <c r="OK30" i="11"/>
  <c r="OL29" i="11"/>
  <c r="OK29" i="11"/>
  <c r="OL28" i="11"/>
  <c r="OK28" i="11"/>
  <c r="OL27" i="11"/>
  <c r="OK27" i="11"/>
  <c r="OL26" i="11"/>
  <c r="OK26" i="11"/>
  <c r="OL25" i="11"/>
  <c r="OK25" i="11"/>
  <c r="OL24" i="11"/>
  <c r="OK24" i="11"/>
  <c r="OL23" i="11"/>
  <c r="OK23" i="11"/>
  <c r="OL22" i="11"/>
  <c r="OK22" i="11"/>
  <c r="OL21" i="11"/>
  <c r="OK21" i="11"/>
  <c r="OL20" i="11"/>
  <c r="OK20" i="11"/>
  <c r="OL19" i="11"/>
  <c r="OK19" i="11"/>
  <c r="OL18" i="11"/>
  <c r="OK18" i="11"/>
  <c r="OL17" i="11"/>
  <c r="OK17" i="11"/>
  <c r="OL16" i="11"/>
  <c r="OK16" i="11"/>
  <c r="OL15" i="11"/>
  <c r="OK15" i="11"/>
  <c r="OL14" i="11"/>
  <c r="OK14" i="11"/>
  <c r="OL13" i="11"/>
  <c r="OK13" i="11"/>
  <c r="OL12" i="11"/>
  <c r="OK12" i="11"/>
  <c r="OL11" i="11"/>
  <c r="OK11" i="11"/>
  <c r="OL10" i="11"/>
  <c r="OK10" i="11"/>
  <c r="KB9" i="12"/>
  <c r="JY9" i="12"/>
  <c r="JV9" i="12"/>
  <c r="JS9" i="12"/>
  <c r="JP9" i="12"/>
  <c r="JM9" i="12"/>
  <c r="JJ9" i="12"/>
  <c r="JG9" i="12"/>
  <c r="JD9" i="12"/>
  <c r="JA9" i="12"/>
  <c r="IX9" i="12"/>
  <c r="IU9" i="12"/>
  <c r="IR9" i="12"/>
  <c r="IO9" i="12"/>
  <c r="IL9" i="12"/>
  <c r="II9" i="12"/>
  <c r="IF9" i="12"/>
  <c r="KD42" i="12"/>
  <c r="KB42" i="12" s="1"/>
  <c r="CL26" i="3" s="1"/>
  <c r="KA42" i="12"/>
  <c r="JY42" i="12" s="1"/>
  <c r="JX42" i="12"/>
  <c r="JV42" i="12" s="1"/>
  <c r="Y26" i="3" s="1"/>
  <c r="JU42" i="12"/>
  <c r="JS42" i="12" s="1"/>
  <c r="BD26" i="3" s="1"/>
  <c r="JR42" i="12"/>
  <c r="JP42" i="12" s="1"/>
  <c r="JO42" i="12"/>
  <c r="JM42" i="12" s="1"/>
  <c r="Z26" i="3" s="1"/>
  <c r="JL42" i="12"/>
  <c r="JJ42" i="12" s="1"/>
  <c r="BC26" i="3" s="1"/>
  <c r="JI42" i="12"/>
  <c r="JG42" i="12" s="1"/>
  <c r="JF42" i="12"/>
  <c r="JD42" i="12" s="1"/>
  <c r="BF26" i="3" s="1"/>
  <c r="JC42" i="12"/>
  <c r="JA42" i="12" s="1"/>
  <c r="CI26" i="3" s="1"/>
  <c r="IZ42" i="12"/>
  <c r="IX42" i="12" s="1"/>
  <c r="AM26" i="3" s="1"/>
  <c r="IW42" i="12"/>
  <c r="IU42" i="12" s="1"/>
  <c r="BU26" i="3" s="1"/>
  <c r="IT42" i="12"/>
  <c r="IR42" i="12" s="1"/>
  <c r="CA26" i="3" s="1"/>
  <c r="IQ42" i="12"/>
  <c r="IO42" i="12" s="1"/>
  <c r="BR26" i="3" s="1"/>
  <c r="IN42" i="12"/>
  <c r="IL42" i="12" s="1"/>
  <c r="BB26" i="3" s="1"/>
  <c r="IK42" i="12"/>
  <c r="II42" i="12" s="1"/>
  <c r="IH42" i="12"/>
  <c r="IF42" i="12" s="1"/>
  <c r="BE26" i="3" s="1"/>
  <c r="KD42" i="13"/>
  <c r="KB42" i="13" s="1"/>
  <c r="CL25" i="3" s="1"/>
  <c r="KA42" i="13"/>
  <c r="JY42" i="13" s="1"/>
  <c r="JX42" i="13"/>
  <c r="JV42" i="13" s="1"/>
  <c r="Y25" i="3" s="1"/>
  <c r="JU42" i="13"/>
  <c r="JS42" i="13" s="1"/>
  <c r="BD25" i="3" s="1"/>
  <c r="JR42" i="13"/>
  <c r="JP42" i="13" s="1"/>
  <c r="JO42" i="13"/>
  <c r="JM42" i="13" s="1"/>
  <c r="Z25" i="3" s="1"/>
  <c r="JL42" i="13"/>
  <c r="JJ42" i="13" s="1"/>
  <c r="BC25" i="3" s="1"/>
  <c r="JI42" i="13"/>
  <c r="JG42" i="13" s="1"/>
  <c r="JF42" i="13"/>
  <c r="JD42" i="13" s="1"/>
  <c r="BF25" i="3" s="1"/>
  <c r="JC42" i="13"/>
  <c r="JA42" i="13" s="1"/>
  <c r="CI25" i="3" s="1"/>
  <c r="IZ42" i="13"/>
  <c r="IX42" i="13" s="1"/>
  <c r="AM25" i="3" s="1"/>
  <c r="IW42" i="13"/>
  <c r="IU42" i="13" s="1"/>
  <c r="BU25" i="3" s="1"/>
  <c r="IT42" i="13"/>
  <c r="IR42" i="13" s="1"/>
  <c r="CA25" i="3" s="1"/>
  <c r="IQ42" i="13"/>
  <c r="IO42" i="13" s="1"/>
  <c r="BR25" i="3" s="1"/>
  <c r="IN42" i="13"/>
  <c r="IL42" i="13" s="1"/>
  <c r="BB25" i="3" s="1"/>
  <c r="IK42" i="13"/>
  <c r="II42" i="13" s="1"/>
  <c r="IH42" i="13"/>
  <c r="IF42" i="13" s="1"/>
  <c r="BE25" i="3" s="1"/>
  <c r="KD44" i="14"/>
  <c r="KB44" i="14" s="1"/>
  <c r="CL31" i="3" s="1"/>
  <c r="KA44" i="14"/>
  <c r="JY44" i="14" s="1"/>
  <c r="JX44" i="14"/>
  <c r="JV44" i="14" s="1"/>
  <c r="Y31" i="3" s="1"/>
  <c r="KB39" i="14"/>
  <c r="KD40" i="14" s="1"/>
  <c r="JY39" i="14"/>
  <c r="KA40" i="14" s="1"/>
  <c r="JV39" i="14"/>
  <c r="JX40" i="14" s="1"/>
  <c r="JU44" i="14"/>
  <c r="JS44" i="14" s="1"/>
  <c r="BD31" i="3" s="1"/>
  <c r="JR44" i="14"/>
  <c r="JP44" i="14" s="1"/>
  <c r="JO44" i="14"/>
  <c r="JM44" i="14" s="1"/>
  <c r="Z31" i="3" s="1"/>
  <c r="JS39" i="14"/>
  <c r="JU40" i="14" s="1"/>
  <c r="JP39" i="14"/>
  <c r="JR40" i="14" s="1"/>
  <c r="JM39" i="14"/>
  <c r="JO40" i="14" s="1"/>
  <c r="JL44" i="14"/>
  <c r="JJ44" i="14" s="1"/>
  <c r="BC31" i="3" s="1"/>
  <c r="JI44" i="14"/>
  <c r="JG44" i="14" s="1"/>
  <c r="JF44" i="14"/>
  <c r="JD44" i="14" s="1"/>
  <c r="BF31" i="3" s="1"/>
  <c r="JJ39" i="14"/>
  <c r="JL40" i="14" s="1"/>
  <c r="JG39" i="14"/>
  <c r="JI40" i="14" s="1"/>
  <c r="JD39" i="14"/>
  <c r="JF40" i="14" s="1"/>
  <c r="JC44" i="14"/>
  <c r="JA44" i="14" s="1"/>
  <c r="CI31" i="3" s="1"/>
  <c r="IZ44" i="14"/>
  <c r="IX44" i="14" s="1"/>
  <c r="AM31" i="3" s="1"/>
  <c r="IW44" i="14"/>
  <c r="IU44" i="14" s="1"/>
  <c r="BU31" i="3" s="1"/>
  <c r="JA39" i="14"/>
  <c r="JC40" i="14" s="1"/>
  <c r="IX39" i="14"/>
  <c r="IZ40" i="14" s="1"/>
  <c r="IU39" i="14"/>
  <c r="IW40" i="14" s="1"/>
  <c r="IT44" i="14"/>
  <c r="IR44" i="14"/>
  <c r="CA31" i="3" s="1"/>
  <c r="IQ44" i="14"/>
  <c r="IO44" i="14"/>
  <c r="BR31" i="3" s="1"/>
  <c r="IR39" i="14"/>
  <c r="IT40" i="14" s="1"/>
  <c r="IO39" i="14"/>
  <c r="IQ40" i="14" s="1"/>
  <c r="IN44" i="14"/>
  <c r="IL44" i="14" s="1"/>
  <c r="BB31" i="3" s="1"/>
  <c r="IK44" i="14"/>
  <c r="II44" i="14" s="1"/>
  <c r="IH44" i="14"/>
  <c r="IF44" i="14" s="1"/>
  <c r="BE31" i="3" s="1"/>
  <c r="IL39" i="14"/>
  <c r="IN40" i="14" s="1"/>
  <c r="II39" i="14"/>
  <c r="IK40" i="14" s="1"/>
  <c r="IF39" i="14"/>
  <c r="IH40" i="14" s="1"/>
  <c r="KD37" i="14"/>
  <c r="KA37" i="14"/>
  <c r="JX37" i="14"/>
  <c r="JU37" i="14"/>
  <c r="JR37" i="14"/>
  <c r="JO37" i="14"/>
  <c r="JL37" i="14"/>
  <c r="JI37" i="14"/>
  <c r="JF37" i="14"/>
  <c r="JC37" i="14"/>
  <c r="IZ37" i="14"/>
  <c r="IW37" i="14"/>
  <c r="IT37" i="14"/>
  <c r="IQ37" i="14"/>
  <c r="IN37" i="14"/>
  <c r="IK37" i="14"/>
  <c r="IH37" i="14"/>
  <c r="KD36" i="14"/>
  <c r="KA36" i="14"/>
  <c r="JX36" i="14"/>
  <c r="JU36" i="14"/>
  <c r="JR36" i="14"/>
  <c r="JO36" i="14"/>
  <c r="JL36" i="14"/>
  <c r="JI36" i="14"/>
  <c r="JF36" i="14"/>
  <c r="JC36" i="14"/>
  <c r="IZ36" i="14"/>
  <c r="IW36" i="14"/>
  <c r="IT36" i="14"/>
  <c r="IQ36" i="14"/>
  <c r="IN36" i="14"/>
  <c r="IK36" i="14"/>
  <c r="IH36" i="14"/>
  <c r="KD35" i="14"/>
  <c r="KA35" i="14"/>
  <c r="JX35" i="14"/>
  <c r="JU35" i="14"/>
  <c r="JR35" i="14"/>
  <c r="JO35" i="14"/>
  <c r="JL35" i="14"/>
  <c r="JI35" i="14"/>
  <c r="JF35" i="14"/>
  <c r="JC35" i="14"/>
  <c r="IZ35" i="14"/>
  <c r="IW35" i="14"/>
  <c r="IT35" i="14"/>
  <c r="IQ35" i="14"/>
  <c r="IN35" i="14"/>
  <c r="IK35" i="14"/>
  <c r="IH35" i="14"/>
  <c r="KD34" i="14"/>
  <c r="KA34" i="14"/>
  <c r="JX34" i="14"/>
  <c r="JU34" i="14"/>
  <c r="JR34" i="14"/>
  <c r="JO34" i="14"/>
  <c r="JL34" i="14"/>
  <c r="JI34" i="14"/>
  <c r="JF34" i="14"/>
  <c r="JC34" i="14"/>
  <c r="IZ34" i="14"/>
  <c r="IW34" i="14"/>
  <c r="IT34" i="14"/>
  <c r="IQ34" i="14"/>
  <c r="IN34" i="14"/>
  <c r="IK34" i="14"/>
  <c r="IH34" i="14"/>
  <c r="KD33" i="14"/>
  <c r="KA33" i="14"/>
  <c r="JX33" i="14"/>
  <c r="JU33" i="14"/>
  <c r="JR33" i="14"/>
  <c r="JO33" i="14"/>
  <c r="JL33" i="14"/>
  <c r="JI33" i="14"/>
  <c r="JF33" i="14"/>
  <c r="JC33" i="14"/>
  <c r="IZ33" i="14"/>
  <c r="IW33" i="14"/>
  <c r="IT33" i="14"/>
  <c r="IQ33" i="14"/>
  <c r="IN33" i="14"/>
  <c r="IK33" i="14"/>
  <c r="IH33" i="14"/>
  <c r="KD32" i="14"/>
  <c r="KA32" i="14"/>
  <c r="JX32" i="14"/>
  <c r="JU32" i="14"/>
  <c r="JR32" i="14"/>
  <c r="JO32" i="14"/>
  <c r="JL32" i="14"/>
  <c r="JI32" i="14"/>
  <c r="JF32" i="14"/>
  <c r="JC32" i="14"/>
  <c r="IZ32" i="14"/>
  <c r="IW32" i="14"/>
  <c r="IT32" i="14"/>
  <c r="IQ32" i="14"/>
  <c r="IN32" i="14"/>
  <c r="IK32" i="14"/>
  <c r="IH32" i="14"/>
  <c r="KD31" i="14"/>
  <c r="KA31" i="14"/>
  <c r="JX31" i="14"/>
  <c r="JU31" i="14"/>
  <c r="JR31" i="14"/>
  <c r="JO31" i="14"/>
  <c r="JL31" i="14"/>
  <c r="JI31" i="14"/>
  <c r="JF31" i="14"/>
  <c r="JC31" i="14"/>
  <c r="IZ31" i="14"/>
  <c r="IW31" i="14"/>
  <c r="IT31" i="14"/>
  <c r="IQ31" i="14"/>
  <c r="IN31" i="14"/>
  <c r="IK31" i="14"/>
  <c r="IH31" i="14"/>
  <c r="KD30" i="14"/>
  <c r="KA30" i="14"/>
  <c r="JX30" i="14"/>
  <c r="JU30" i="14"/>
  <c r="JR30" i="14"/>
  <c r="JO30" i="14"/>
  <c r="JL30" i="14"/>
  <c r="JI30" i="14"/>
  <c r="JF30" i="14"/>
  <c r="JC30" i="14"/>
  <c r="IZ30" i="14"/>
  <c r="IW30" i="14"/>
  <c r="IT30" i="14"/>
  <c r="IQ30" i="14"/>
  <c r="IN30" i="14"/>
  <c r="IK30" i="14"/>
  <c r="IH30" i="14"/>
  <c r="KD29" i="14"/>
  <c r="KA29" i="14"/>
  <c r="JX29" i="14"/>
  <c r="JU29" i="14"/>
  <c r="JR29" i="14"/>
  <c r="JO29" i="14"/>
  <c r="JL29" i="14"/>
  <c r="JI29" i="14"/>
  <c r="JF29" i="14"/>
  <c r="JC29" i="14"/>
  <c r="IZ29" i="14"/>
  <c r="IW29" i="14"/>
  <c r="IT29" i="14"/>
  <c r="IQ29" i="14"/>
  <c r="IN29" i="14"/>
  <c r="IK29" i="14"/>
  <c r="IH29" i="14"/>
  <c r="KD28" i="14"/>
  <c r="KA28" i="14"/>
  <c r="JX28" i="14"/>
  <c r="JU28" i="14"/>
  <c r="JR28" i="14"/>
  <c r="JO28" i="14"/>
  <c r="JL28" i="14"/>
  <c r="JI28" i="14"/>
  <c r="JF28" i="14"/>
  <c r="JC28" i="14"/>
  <c r="IZ28" i="14"/>
  <c r="IW28" i="14"/>
  <c r="IT28" i="14"/>
  <c r="IQ28" i="14"/>
  <c r="IN28" i="14"/>
  <c r="IK28" i="14"/>
  <c r="IH28" i="14"/>
  <c r="KD27" i="14"/>
  <c r="KA27" i="14"/>
  <c r="JX27" i="14"/>
  <c r="JU27" i="14"/>
  <c r="JR27" i="14"/>
  <c r="JO27" i="14"/>
  <c r="JL27" i="14"/>
  <c r="JI27" i="14"/>
  <c r="JF27" i="14"/>
  <c r="JC27" i="14"/>
  <c r="IZ27" i="14"/>
  <c r="IW27" i="14"/>
  <c r="IT27" i="14"/>
  <c r="IQ27" i="14"/>
  <c r="IN27" i="14"/>
  <c r="IK27" i="14"/>
  <c r="IH27" i="14"/>
  <c r="KD26" i="14"/>
  <c r="KA26" i="14"/>
  <c r="JX26" i="14"/>
  <c r="JU26" i="14"/>
  <c r="JR26" i="14"/>
  <c r="JO26" i="14"/>
  <c r="JL26" i="14"/>
  <c r="JI26" i="14"/>
  <c r="JF26" i="14"/>
  <c r="JC26" i="14"/>
  <c r="IZ26" i="14"/>
  <c r="IW26" i="14"/>
  <c r="IT26" i="14"/>
  <c r="IQ26" i="14"/>
  <c r="IN26" i="14"/>
  <c r="IK26" i="14"/>
  <c r="IH26" i="14"/>
  <c r="KD25" i="14"/>
  <c r="KA25" i="14"/>
  <c r="JX25" i="14"/>
  <c r="JU25" i="14"/>
  <c r="JR25" i="14"/>
  <c r="JO25" i="14"/>
  <c r="JL25" i="14"/>
  <c r="JI25" i="14"/>
  <c r="JF25" i="14"/>
  <c r="JC25" i="14"/>
  <c r="IZ25" i="14"/>
  <c r="IW25" i="14"/>
  <c r="IT25" i="14"/>
  <c r="IQ25" i="14"/>
  <c r="IN25" i="14"/>
  <c r="IK25" i="14"/>
  <c r="IH25" i="14"/>
  <c r="KD24" i="14"/>
  <c r="KA24" i="14"/>
  <c r="JX24" i="14"/>
  <c r="JU24" i="14"/>
  <c r="JR24" i="14"/>
  <c r="JO24" i="14"/>
  <c r="JL24" i="14"/>
  <c r="JI24" i="14"/>
  <c r="JF24" i="14"/>
  <c r="JC24" i="14"/>
  <c r="IZ24" i="14"/>
  <c r="IW24" i="14"/>
  <c r="IT24" i="14"/>
  <c r="IQ24" i="14"/>
  <c r="IN24" i="14"/>
  <c r="IK24" i="14"/>
  <c r="IH24" i="14"/>
  <c r="KD23" i="14"/>
  <c r="KA23" i="14"/>
  <c r="JX23" i="14"/>
  <c r="JU23" i="14"/>
  <c r="JR23" i="14"/>
  <c r="JO23" i="14"/>
  <c r="JL23" i="14"/>
  <c r="JI23" i="14"/>
  <c r="JF23" i="14"/>
  <c r="JC23" i="14"/>
  <c r="IZ23" i="14"/>
  <c r="IW23" i="14"/>
  <c r="IT23" i="14"/>
  <c r="IQ23" i="14"/>
  <c r="IN23" i="14"/>
  <c r="IK23" i="14"/>
  <c r="IH23" i="14"/>
  <c r="KD22" i="14"/>
  <c r="KA22" i="14"/>
  <c r="JX22" i="14"/>
  <c r="JU22" i="14"/>
  <c r="JR22" i="14"/>
  <c r="JO22" i="14"/>
  <c r="JL22" i="14"/>
  <c r="JI22" i="14"/>
  <c r="JF22" i="14"/>
  <c r="JC22" i="14"/>
  <c r="IZ22" i="14"/>
  <c r="IW22" i="14"/>
  <c r="IT22" i="14"/>
  <c r="IQ22" i="14"/>
  <c r="IN22" i="14"/>
  <c r="IK22" i="14"/>
  <c r="IH22" i="14"/>
  <c r="KD21" i="14"/>
  <c r="KA21" i="14"/>
  <c r="JX21" i="14"/>
  <c r="JU21" i="14"/>
  <c r="JR21" i="14"/>
  <c r="JO21" i="14"/>
  <c r="JL21" i="14"/>
  <c r="JI21" i="14"/>
  <c r="JF21" i="14"/>
  <c r="JC21" i="14"/>
  <c r="IZ21" i="14"/>
  <c r="IW21" i="14"/>
  <c r="IT21" i="14"/>
  <c r="IQ21" i="14"/>
  <c r="IN21" i="14"/>
  <c r="IK21" i="14"/>
  <c r="IH21" i="14"/>
  <c r="KD20" i="14"/>
  <c r="KA20" i="14"/>
  <c r="JX20" i="14"/>
  <c r="JU20" i="14"/>
  <c r="JR20" i="14"/>
  <c r="JO20" i="14"/>
  <c r="JL20" i="14"/>
  <c r="JI20" i="14"/>
  <c r="JF20" i="14"/>
  <c r="JC20" i="14"/>
  <c r="IZ20" i="14"/>
  <c r="IW20" i="14"/>
  <c r="IT20" i="14"/>
  <c r="IQ20" i="14"/>
  <c r="IN20" i="14"/>
  <c r="IK20" i="14"/>
  <c r="IH20" i="14"/>
  <c r="KD19" i="14"/>
  <c r="KA19" i="14"/>
  <c r="JX19" i="14"/>
  <c r="JU19" i="14"/>
  <c r="JR19" i="14"/>
  <c r="JO19" i="14"/>
  <c r="JL19" i="14"/>
  <c r="JI19" i="14"/>
  <c r="JF19" i="14"/>
  <c r="JC19" i="14"/>
  <c r="IZ19" i="14"/>
  <c r="IW19" i="14"/>
  <c r="IT19" i="14"/>
  <c r="IQ19" i="14"/>
  <c r="IN19" i="14"/>
  <c r="IK19" i="14"/>
  <c r="IH19" i="14"/>
  <c r="KD18" i="14"/>
  <c r="KA18" i="14"/>
  <c r="JX18" i="14"/>
  <c r="JU18" i="14"/>
  <c r="JR18" i="14"/>
  <c r="JO18" i="14"/>
  <c r="JL18" i="14"/>
  <c r="JI18" i="14"/>
  <c r="JF18" i="14"/>
  <c r="JC18" i="14"/>
  <c r="IZ18" i="14"/>
  <c r="IW18" i="14"/>
  <c r="IT18" i="14"/>
  <c r="IQ18" i="14"/>
  <c r="IN18" i="14"/>
  <c r="IK18" i="14"/>
  <c r="IH18" i="14"/>
  <c r="KD17" i="14"/>
  <c r="KA17" i="14"/>
  <c r="JX17" i="14"/>
  <c r="JU17" i="14"/>
  <c r="JR17" i="14"/>
  <c r="JO17" i="14"/>
  <c r="JL17" i="14"/>
  <c r="JI17" i="14"/>
  <c r="JF17" i="14"/>
  <c r="JC17" i="14"/>
  <c r="IZ17" i="14"/>
  <c r="IW17" i="14"/>
  <c r="IT17" i="14"/>
  <c r="IQ17" i="14"/>
  <c r="IN17" i="14"/>
  <c r="IK17" i="14"/>
  <c r="IH17" i="14"/>
  <c r="KD16" i="14"/>
  <c r="KA16" i="14"/>
  <c r="JX16" i="14"/>
  <c r="JU16" i="14"/>
  <c r="JR16" i="14"/>
  <c r="JO16" i="14"/>
  <c r="JL16" i="14"/>
  <c r="JI16" i="14"/>
  <c r="JF16" i="14"/>
  <c r="JC16" i="14"/>
  <c r="IZ16" i="14"/>
  <c r="IW16" i="14"/>
  <c r="IT16" i="14"/>
  <c r="IQ16" i="14"/>
  <c r="IN16" i="14"/>
  <c r="IK16" i="14"/>
  <c r="IH16" i="14"/>
  <c r="KD15" i="14"/>
  <c r="KA15" i="14"/>
  <c r="JX15" i="14"/>
  <c r="JU15" i="14"/>
  <c r="JR15" i="14"/>
  <c r="JO15" i="14"/>
  <c r="JL15" i="14"/>
  <c r="JI15" i="14"/>
  <c r="JF15" i="14"/>
  <c r="JC15" i="14"/>
  <c r="IZ15" i="14"/>
  <c r="IW15" i="14"/>
  <c r="IT15" i="14"/>
  <c r="IQ15" i="14"/>
  <c r="IN15" i="14"/>
  <c r="IK15" i="14"/>
  <c r="IH15" i="14"/>
  <c r="KD14" i="14"/>
  <c r="KA14" i="14"/>
  <c r="JX14" i="14"/>
  <c r="JU14" i="14"/>
  <c r="JR14" i="14"/>
  <c r="JO14" i="14"/>
  <c r="JL14" i="14"/>
  <c r="JI14" i="14"/>
  <c r="JF14" i="14"/>
  <c r="JC14" i="14"/>
  <c r="IZ14" i="14"/>
  <c r="IW14" i="14"/>
  <c r="IT14" i="14"/>
  <c r="IQ14" i="14"/>
  <c r="IN14" i="14"/>
  <c r="IK14" i="14"/>
  <c r="IH14" i="14"/>
  <c r="KD13" i="14"/>
  <c r="KA13" i="14"/>
  <c r="JX13" i="14"/>
  <c r="JU13" i="14"/>
  <c r="JR13" i="14"/>
  <c r="JO13" i="14"/>
  <c r="JL13" i="14"/>
  <c r="JI13" i="14"/>
  <c r="JF13" i="14"/>
  <c r="JC13" i="14"/>
  <c r="IZ13" i="14"/>
  <c r="IW13" i="14"/>
  <c r="IT13" i="14"/>
  <c r="IQ13" i="14"/>
  <c r="IN13" i="14"/>
  <c r="IK13" i="14"/>
  <c r="IH13" i="14"/>
  <c r="KD12" i="14"/>
  <c r="KA12" i="14"/>
  <c r="JX12" i="14"/>
  <c r="JU12" i="14"/>
  <c r="JR12" i="14"/>
  <c r="JO12" i="14"/>
  <c r="JL12" i="14"/>
  <c r="JI12" i="14"/>
  <c r="JF12" i="14"/>
  <c r="JC12" i="14"/>
  <c r="IZ12" i="14"/>
  <c r="IW12" i="14"/>
  <c r="IT12" i="14"/>
  <c r="IQ12" i="14"/>
  <c r="IN12" i="14"/>
  <c r="IK12" i="14"/>
  <c r="IH12" i="14"/>
  <c r="KD11" i="14"/>
  <c r="KA11" i="14"/>
  <c r="JX11" i="14"/>
  <c r="JU11" i="14"/>
  <c r="JR11" i="14"/>
  <c r="JO11" i="14"/>
  <c r="JL11" i="14"/>
  <c r="JI11" i="14"/>
  <c r="JF11" i="14"/>
  <c r="JC11" i="14"/>
  <c r="IZ11" i="14"/>
  <c r="IW11" i="14"/>
  <c r="IT11" i="14"/>
  <c r="IQ11" i="14"/>
  <c r="IN11" i="14"/>
  <c r="IK11" i="14"/>
  <c r="IH11" i="14"/>
  <c r="KD10" i="14"/>
  <c r="KD38" i="14" s="1"/>
  <c r="KA10" i="14"/>
  <c r="KA38" i="14" s="1"/>
  <c r="JX10" i="14"/>
  <c r="JX38" i="14" s="1"/>
  <c r="JU10" i="14"/>
  <c r="JU38" i="14" s="1"/>
  <c r="JR10" i="14"/>
  <c r="JR38" i="14" s="1"/>
  <c r="JO10" i="14"/>
  <c r="JO38" i="14" s="1"/>
  <c r="JL10" i="14"/>
  <c r="JL38" i="14" s="1"/>
  <c r="JI10" i="14"/>
  <c r="JI38" i="14" s="1"/>
  <c r="JF10" i="14"/>
  <c r="JF38" i="14" s="1"/>
  <c r="JC10" i="14"/>
  <c r="JC38" i="14" s="1"/>
  <c r="IZ10" i="14"/>
  <c r="IZ38" i="14" s="1"/>
  <c r="IW10" i="14"/>
  <c r="IW38" i="14" s="1"/>
  <c r="IT10" i="14"/>
  <c r="IT38" i="14" s="1"/>
  <c r="IQ10" i="14"/>
  <c r="IQ38" i="14" s="1"/>
  <c r="IN10" i="14"/>
  <c r="IN38" i="14" s="1"/>
  <c r="IK10" i="14"/>
  <c r="IK38" i="14" s="1"/>
  <c r="IH10" i="14"/>
  <c r="IH38" i="14" s="1"/>
  <c r="KD37" i="13"/>
  <c r="KA37" i="13"/>
  <c r="JX37" i="13"/>
  <c r="JU37" i="13"/>
  <c r="JR37" i="13"/>
  <c r="JO37" i="13"/>
  <c r="JL37" i="13"/>
  <c r="JI37" i="13"/>
  <c r="JF37" i="13"/>
  <c r="JC37" i="13"/>
  <c r="IZ37" i="13"/>
  <c r="IW37" i="13"/>
  <c r="IT37" i="13"/>
  <c r="IQ37" i="13"/>
  <c r="IN37" i="13"/>
  <c r="IK37" i="13"/>
  <c r="IH37" i="13"/>
  <c r="KD36" i="13"/>
  <c r="KA36" i="13"/>
  <c r="JX36" i="13"/>
  <c r="JU36" i="13"/>
  <c r="JR36" i="13"/>
  <c r="JO36" i="13"/>
  <c r="JL36" i="13"/>
  <c r="JI36" i="13"/>
  <c r="JF36" i="13"/>
  <c r="JC36" i="13"/>
  <c r="IZ36" i="13"/>
  <c r="IW36" i="13"/>
  <c r="IT36" i="13"/>
  <c r="IQ36" i="13"/>
  <c r="IN36" i="13"/>
  <c r="IK36" i="13"/>
  <c r="IH36" i="13"/>
  <c r="KD35" i="13"/>
  <c r="KA35" i="13"/>
  <c r="JX35" i="13"/>
  <c r="JU35" i="13"/>
  <c r="JR35" i="13"/>
  <c r="JO35" i="13"/>
  <c r="JL35" i="13"/>
  <c r="JI35" i="13"/>
  <c r="JF35" i="13"/>
  <c r="JC35" i="13"/>
  <c r="IZ35" i="13"/>
  <c r="IW35" i="13"/>
  <c r="IT35" i="13"/>
  <c r="IQ35" i="13"/>
  <c r="IN35" i="13"/>
  <c r="IK35" i="13"/>
  <c r="IH35" i="13"/>
  <c r="KD34" i="13"/>
  <c r="KA34" i="13"/>
  <c r="JX34" i="13"/>
  <c r="JU34" i="13"/>
  <c r="JR34" i="13"/>
  <c r="JO34" i="13"/>
  <c r="JL34" i="13"/>
  <c r="JI34" i="13"/>
  <c r="JF34" i="13"/>
  <c r="JC34" i="13"/>
  <c r="IZ34" i="13"/>
  <c r="IW34" i="13"/>
  <c r="IT34" i="13"/>
  <c r="IQ34" i="13"/>
  <c r="IN34" i="13"/>
  <c r="IK34" i="13"/>
  <c r="IH34" i="13"/>
  <c r="KD33" i="13"/>
  <c r="KA33" i="13"/>
  <c r="JX33" i="13"/>
  <c r="JU33" i="13"/>
  <c r="JR33" i="13"/>
  <c r="JO33" i="13"/>
  <c r="JL33" i="13"/>
  <c r="JI33" i="13"/>
  <c r="JF33" i="13"/>
  <c r="JC33" i="13"/>
  <c r="IZ33" i="13"/>
  <c r="IW33" i="13"/>
  <c r="IT33" i="13"/>
  <c r="IQ33" i="13"/>
  <c r="IN33" i="13"/>
  <c r="IK33" i="13"/>
  <c r="IH33" i="13"/>
  <c r="KD32" i="13"/>
  <c r="KA32" i="13"/>
  <c r="JX32" i="13"/>
  <c r="JU32" i="13"/>
  <c r="JR32" i="13"/>
  <c r="JO32" i="13"/>
  <c r="JL32" i="13"/>
  <c r="JI32" i="13"/>
  <c r="JF32" i="13"/>
  <c r="JC32" i="13"/>
  <c r="IZ32" i="13"/>
  <c r="IW32" i="13"/>
  <c r="IT32" i="13"/>
  <c r="IQ32" i="13"/>
  <c r="IN32" i="13"/>
  <c r="IK32" i="13"/>
  <c r="IH32" i="13"/>
  <c r="KD31" i="13"/>
  <c r="KA31" i="13"/>
  <c r="JX31" i="13"/>
  <c r="JU31" i="13"/>
  <c r="JR31" i="13"/>
  <c r="JO31" i="13"/>
  <c r="JL31" i="13"/>
  <c r="JI31" i="13"/>
  <c r="JF31" i="13"/>
  <c r="JC31" i="13"/>
  <c r="IZ31" i="13"/>
  <c r="IW31" i="13"/>
  <c r="IT31" i="13"/>
  <c r="IQ31" i="13"/>
  <c r="IN31" i="13"/>
  <c r="IK31" i="13"/>
  <c r="IH31" i="13"/>
  <c r="KD30" i="13"/>
  <c r="KA30" i="13"/>
  <c r="JX30" i="13"/>
  <c r="JU30" i="13"/>
  <c r="JR30" i="13"/>
  <c r="JO30" i="13"/>
  <c r="JL30" i="13"/>
  <c r="JI30" i="13"/>
  <c r="JF30" i="13"/>
  <c r="JC30" i="13"/>
  <c r="IZ30" i="13"/>
  <c r="IW30" i="13"/>
  <c r="IT30" i="13"/>
  <c r="IQ30" i="13"/>
  <c r="IN30" i="13"/>
  <c r="IK30" i="13"/>
  <c r="IH30" i="13"/>
  <c r="KD29" i="13"/>
  <c r="KA29" i="13"/>
  <c r="JX29" i="13"/>
  <c r="JU29" i="13"/>
  <c r="JR29" i="13"/>
  <c r="JO29" i="13"/>
  <c r="JL29" i="13"/>
  <c r="JI29" i="13"/>
  <c r="JF29" i="13"/>
  <c r="JC29" i="13"/>
  <c r="IZ29" i="13"/>
  <c r="IW29" i="13"/>
  <c r="IT29" i="13"/>
  <c r="IQ29" i="13"/>
  <c r="IN29" i="13"/>
  <c r="IK29" i="13"/>
  <c r="IH29" i="13"/>
  <c r="KD28" i="13"/>
  <c r="KA28" i="13"/>
  <c r="JX28" i="13"/>
  <c r="JU28" i="13"/>
  <c r="JR28" i="13"/>
  <c r="JO28" i="13"/>
  <c r="JL28" i="13"/>
  <c r="JI28" i="13"/>
  <c r="JF28" i="13"/>
  <c r="JC28" i="13"/>
  <c r="IZ28" i="13"/>
  <c r="IW28" i="13"/>
  <c r="IT28" i="13"/>
  <c r="IQ28" i="13"/>
  <c r="IN28" i="13"/>
  <c r="IK28" i="13"/>
  <c r="IH28" i="13"/>
  <c r="KD27" i="13"/>
  <c r="KA27" i="13"/>
  <c r="JX27" i="13"/>
  <c r="JU27" i="13"/>
  <c r="JR27" i="13"/>
  <c r="JO27" i="13"/>
  <c r="JL27" i="13"/>
  <c r="JI27" i="13"/>
  <c r="JF27" i="13"/>
  <c r="JC27" i="13"/>
  <c r="IZ27" i="13"/>
  <c r="IW27" i="13"/>
  <c r="IT27" i="13"/>
  <c r="IQ27" i="13"/>
  <c r="IN27" i="13"/>
  <c r="IK27" i="13"/>
  <c r="IH27" i="13"/>
  <c r="KD26" i="13"/>
  <c r="KA26" i="13"/>
  <c r="JX26" i="13"/>
  <c r="JU26" i="13"/>
  <c r="JR26" i="13"/>
  <c r="JO26" i="13"/>
  <c r="JL26" i="13"/>
  <c r="JI26" i="13"/>
  <c r="JF26" i="13"/>
  <c r="JC26" i="13"/>
  <c r="IZ26" i="13"/>
  <c r="IW26" i="13"/>
  <c r="IT26" i="13"/>
  <c r="IQ26" i="13"/>
  <c r="IN26" i="13"/>
  <c r="IK26" i="13"/>
  <c r="IH26" i="13"/>
  <c r="KD25" i="13"/>
  <c r="KA25" i="13"/>
  <c r="JX25" i="13"/>
  <c r="JU25" i="13"/>
  <c r="JR25" i="13"/>
  <c r="JO25" i="13"/>
  <c r="JL25" i="13"/>
  <c r="JI25" i="13"/>
  <c r="JF25" i="13"/>
  <c r="JC25" i="13"/>
  <c r="IZ25" i="13"/>
  <c r="IW25" i="13"/>
  <c r="IT25" i="13"/>
  <c r="IQ25" i="13"/>
  <c r="IN25" i="13"/>
  <c r="IK25" i="13"/>
  <c r="IH25" i="13"/>
  <c r="KD24" i="13"/>
  <c r="KA24" i="13"/>
  <c r="JX24" i="13"/>
  <c r="JU24" i="13"/>
  <c r="JR24" i="13"/>
  <c r="JO24" i="13"/>
  <c r="JL24" i="13"/>
  <c r="JI24" i="13"/>
  <c r="JF24" i="13"/>
  <c r="JC24" i="13"/>
  <c r="IZ24" i="13"/>
  <c r="IW24" i="13"/>
  <c r="IT24" i="13"/>
  <c r="IQ24" i="13"/>
  <c r="IN24" i="13"/>
  <c r="IK24" i="13"/>
  <c r="IH24" i="13"/>
  <c r="KD23" i="13"/>
  <c r="KA23" i="13"/>
  <c r="JX23" i="13"/>
  <c r="JU23" i="13"/>
  <c r="JR23" i="13"/>
  <c r="JO23" i="13"/>
  <c r="JL23" i="13"/>
  <c r="JI23" i="13"/>
  <c r="JF23" i="13"/>
  <c r="JC23" i="13"/>
  <c r="IZ23" i="13"/>
  <c r="IW23" i="13"/>
  <c r="IT23" i="13"/>
  <c r="IQ23" i="13"/>
  <c r="IN23" i="13"/>
  <c r="IK23" i="13"/>
  <c r="IH23" i="13"/>
  <c r="KD22" i="13"/>
  <c r="KA22" i="13"/>
  <c r="JX22" i="13"/>
  <c r="JU22" i="13"/>
  <c r="JR22" i="13"/>
  <c r="JO22" i="13"/>
  <c r="JL22" i="13"/>
  <c r="JI22" i="13"/>
  <c r="JF22" i="13"/>
  <c r="JC22" i="13"/>
  <c r="IZ22" i="13"/>
  <c r="IW22" i="13"/>
  <c r="IT22" i="13"/>
  <c r="IQ22" i="13"/>
  <c r="IN22" i="13"/>
  <c r="IK22" i="13"/>
  <c r="IH22" i="13"/>
  <c r="KD21" i="13"/>
  <c r="KA21" i="13"/>
  <c r="JX21" i="13"/>
  <c r="JU21" i="13"/>
  <c r="JR21" i="13"/>
  <c r="JO21" i="13"/>
  <c r="JL21" i="13"/>
  <c r="JI21" i="13"/>
  <c r="JF21" i="13"/>
  <c r="JC21" i="13"/>
  <c r="IZ21" i="13"/>
  <c r="IW21" i="13"/>
  <c r="IT21" i="13"/>
  <c r="IQ21" i="13"/>
  <c r="IN21" i="13"/>
  <c r="IK21" i="13"/>
  <c r="IH21" i="13"/>
  <c r="KD20" i="13"/>
  <c r="KA20" i="13"/>
  <c r="JX20" i="13"/>
  <c r="JU20" i="13"/>
  <c r="JR20" i="13"/>
  <c r="JO20" i="13"/>
  <c r="JL20" i="13"/>
  <c r="JI20" i="13"/>
  <c r="JF20" i="13"/>
  <c r="JC20" i="13"/>
  <c r="IZ20" i="13"/>
  <c r="IW20" i="13"/>
  <c r="IT20" i="13"/>
  <c r="IQ20" i="13"/>
  <c r="IN20" i="13"/>
  <c r="IK20" i="13"/>
  <c r="IH20" i="13"/>
  <c r="KD19" i="13"/>
  <c r="KA19" i="13"/>
  <c r="JX19" i="13"/>
  <c r="JU19" i="13"/>
  <c r="JR19" i="13"/>
  <c r="JO19" i="13"/>
  <c r="JL19" i="13"/>
  <c r="JI19" i="13"/>
  <c r="JF19" i="13"/>
  <c r="JC19" i="13"/>
  <c r="IZ19" i="13"/>
  <c r="IW19" i="13"/>
  <c r="IT19" i="13"/>
  <c r="IQ19" i="13"/>
  <c r="IN19" i="13"/>
  <c r="IK19" i="13"/>
  <c r="IH19" i="13"/>
  <c r="KD18" i="13"/>
  <c r="KA18" i="13"/>
  <c r="JX18" i="13"/>
  <c r="JU18" i="13"/>
  <c r="JR18" i="13"/>
  <c r="JO18" i="13"/>
  <c r="JL18" i="13"/>
  <c r="JI18" i="13"/>
  <c r="JF18" i="13"/>
  <c r="JC18" i="13"/>
  <c r="IZ18" i="13"/>
  <c r="IW18" i="13"/>
  <c r="IT18" i="13"/>
  <c r="IQ18" i="13"/>
  <c r="IN18" i="13"/>
  <c r="IK18" i="13"/>
  <c r="IH18" i="13"/>
  <c r="KD17" i="13"/>
  <c r="KA17" i="13"/>
  <c r="JX17" i="13"/>
  <c r="JU17" i="13"/>
  <c r="JR17" i="13"/>
  <c r="JO17" i="13"/>
  <c r="JL17" i="13"/>
  <c r="JI17" i="13"/>
  <c r="JF17" i="13"/>
  <c r="JC17" i="13"/>
  <c r="IZ17" i="13"/>
  <c r="IW17" i="13"/>
  <c r="IT17" i="13"/>
  <c r="IQ17" i="13"/>
  <c r="IN17" i="13"/>
  <c r="IK17" i="13"/>
  <c r="IH17" i="13"/>
  <c r="KD16" i="13"/>
  <c r="KA16" i="13"/>
  <c r="JX16" i="13"/>
  <c r="JU16" i="13"/>
  <c r="JR16" i="13"/>
  <c r="JO16" i="13"/>
  <c r="JL16" i="13"/>
  <c r="JI16" i="13"/>
  <c r="JF16" i="13"/>
  <c r="JC16" i="13"/>
  <c r="IZ16" i="13"/>
  <c r="IW16" i="13"/>
  <c r="IT16" i="13"/>
  <c r="IQ16" i="13"/>
  <c r="IN16" i="13"/>
  <c r="IK16" i="13"/>
  <c r="IH16" i="13"/>
  <c r="KD15" i="13"/>
  <c r="KA15" i="13"/>
  <c r="JX15" i="13"/>
  <c r="JU15" i="13"/>
  <c r="JR15" i="13"/>
  <c r="JO15" i="13"/>
  <c r="JL15" i="13"/>
  <c r="JI15" i="13"/>
  <c r="JF15" i="13"/>
  <c r="JC15" i="13"/>
  <c r="IZ15" i="13"/>
  <c r="IW15" i="13"/>
  <c r="IT15" i="13"/>
  <c r="IQ15" i="13"/>
  <c r="IN15" i="13"/>
  <c r="IK15" i="13"/>
  <c r="IH15" i="13"/>
  <c r="KD14" i="13"/>
  <c r="KA14" i="13"/>
  <c r="JX14" i="13"/>
  <c r="JU14" i="13"/>
  <c r="JR14" i="13"/>
  <c r="JO14" i="13"/>
  <c r="JL14" i="13"/>
  <c r="JI14" i="13"/>
  <c r="JF14" i="13"/>
  <c r="JC14" i="13"/>
  <c r="IZ14" i="13"/>
  <c r="IW14" i="13"/>
  <c r="IT14" i="13"/>
  <c r="IQ14" i="13"/>
  <c r="IN14" i="13"/>
  <c r="IK14" i="13"/>
  <c r="IH14" i="13"/>
  <c r="KD13" i="13"/>
  <c r="KA13" i="13"/>
  <c r="JX13" i="13"/>
  <c r="JU13" i="13"/>
  <c r="JR13" i="13"/>
  <c r="JO13" i="13"/>
  <c r="JL13" i="13"/>
  <c r="JI13" i="13"/>
  <c r="JF13" i="13"/>
  <c r="JC13" i="13"/>
  <c r="IZ13" i="13"/>
  <c r="IW13" i="13"/>
  <c r="IT13" i="13"/>
  <c r="IQ13" i="13"/>
  <c r="IN13" i="13"/>
  <c r="IK13" i="13"/>
  <c r="IH13" i="13"/>
  <c r="KD12" i="13"/>
  <c r="KA12" i="13"/>
  <c r="JX12" i="13"/>
  <c r="JU12" i="13"/>
  <c r="JR12" i="13"/>
  <c r="JO12" i="13"/>
  <c r="JL12" i="13"/>
  <c r="JI12" i="13"/>
  <c r="JF12" i="13"/>
  <c r="JC12" i="13"/>
  <c r="IZ12" i="13"/>
  <c r="IW12" i="13"/>
  <c r="IT12" i="13"/>
  <c r="IQ12" i="13"/>
  <c r="IN12" i="13"/>
  <c r="IK12" i="13"/>
  <c r="IH12" i="13"/>
  <c r="KD11" i="13"/>
  <c r="KA11" i="13"/>
  <c r="JX11" i="13"/>
  <c r="JU11" i="13"/>
  <c r="JR11" i="13"/>
  <c r="JO11" i="13"/>
  <c r="JL11" i="13"/>
  <c r="JI11" i="13"/>
  <c r="JF11" i="13"/>
  <c r="JC11" i="13"/>
  <c r="IZ11" i="13"/>
  <c r="IW11" i="13"/>
  <c r="IT11" i="13"/>
  <c r="IQ11" i="13"/>
  <c r="IN11" i="13"/>
  <c r="IK11" i="13"/>
  <c r="IH11" i="13"/>
  <c r="KD10" i="13"/>
  <c r="KD38" i="13" s="1"/>
  <c r="CL6" i="3" s="1"/>
  <c r="KA10" i="13"/>
  <c r="KA38" i="13" s="1"/>
  <c r="CC6" i="3" s="1"/>
  <c r="JX10" i="13"/>
  <c r="JX38" i="13" s="1"/>
  <c r="X6" i="3" s="1"/>
  <c r="JU10" i="13"/>
  <c r="JU38" i="13" s="1"/>
  <c r="BD6" i="3" s="1"/>
  <c r="JR10" i="13"/>
  <c r="JR38" i="13" s="1"/>
  <c r="AX6" i="3" s="1"/>
  <c r="JO10" i="13"/>
  <c r="JO38" i="13" s="1"/>
  <c r="Z6" i="3" s="1"/>
  <c r="JL10" i="13"/>
  <c r="JL38" i="13" s="1"/>
  <c r="BB6" i="3" s="1"/>
  <c r="JI10" i="13"/>
  <c r="JI38" i="13" s="1"/>
  <c r="L6" i="4" s="1"/>
  <c r="JF10" i="13"/>
  <c r="JF38" i="13" s="1"/>
  <c r="BE6" i="3" s="1"/>
  <c r="JC10" i="13"/>
  <c r="JC38" i="13" s="1"/>
  <c r="CI6" i="3" s="1"/>
  <c r="IZ10" i="13"/>
  <c r="IZ38" i="13" s="1"/>
  <c r="AM6" i="3" s="1"/>
  <c r="IW10" i="13"/>
  <c r="IW38" i="13" s="1"/>
  <c r="BU6" i="3" s="1"/>
  <c r="IT10" i="13"/>
  <c r="IT38" i="13" s="1"/>
  <c r="CA6" i="3" s="1"/>
  <c r="IQ10" i="13"/>
  <c r="IQ38" i="13" s="1"/>
  <c r="BR6" i="3" s="1"/>
  <c r="IN10" i="13"/>
  <c r="IN38" i="13" s="1"/>
  <c r="BC6" i="3" s="1"/>
  <c r="IK10" i="13"/>
  <c r="IK38" i="13" s="1"/>
  <c r="K6" i="4" s="1"/>
  <c r="IH10" i="13"/>
  <c r="IH38" i="13" s="1"/>
  <c r="BF6" i="3" s="1"/>
  <c r="KD38" i="12"/>
  <c r="KA38" i="12"/>
  <c r="JX38" i="12"/>
  <c r="JU38" i="12"/>
  <c r="JR38" i="12"/>
  <c r="JO38" i="12"/>
  <c r="JL38" i="12"/>
  <c r="JI38" i="12"/>
  <c r="JF38" i="12"/>
  <c r="JC38" i="12"/>
  <c r="IZ38" i="12"/>
  <c r="IW38" i="12"/>
  <c r="IT38" i="12"/>
  <c r="IQ38" i="12"/>
  <c r="IN38" i="12"/>
  <c r="IK38" i="12"/>
  <c r="IH38" i="12"/>
  <c r="KD37" i="12"/>
  <c r="KA37" i="12"/>
  <c r="JX37" i="12"/>
  <c r="JU37" i="12"/>
  <c r="JR37" i="12"/>
  <c r="JO37" i="12"/>
  <c r="JL37" i="12"/>
  <c r="JI37" i="12"/>
  <c r="JF37" i="12"/>
  <c r="JC37" i="12"/>
  <c r="IZ37" i="12"/>
  <c r="IW37" i="12"/>
  <c r="IT37" i="12"/>
  <c r="IQ37" i="12"/>
  <c r="IN37" i="12"/>
  <c r="IK37" i="12"/>
  <c r="IH37" i="12"/>
  <c r="KD36" i="12"/>
  <c r="KA36" i="12"/>
  <c r="JX36" i="12"/>
  <c r="JU36" i="12"/>
  <c r="JR36" i="12"/>
  <c r="JO36" i="12"/>
  <c r="JL36" i="12"/>
  <c r="JI36" i="12"/>
  <c r="JF36" i="12"/>
  <c r="JC36" i="12"/>
  <c r="IZ36" i="12"/>
  <c r="IW36" i="12"/>
  <c r="IT36" i="12"/>
  <c r="IQ36" i="12"/>
  <c r="IN36" i="12"/>
  <c r="IK36" i="12"/>
  <c r="IH36" i="12"/>
  <c r="KD35" i="12"/>
  <c r="KA35" i="12"/>
  <c r="JX35" i="12"/>
  <c r="JU35" i="12"/>
  <c r="JR35" i="12"/>
  <c r="JO35" i="12"/>
  <c r="JL35" i="12"/>
  <c r="JI35" i="12"/>
  <c r="JF35" i="12"/>
  <c r="JC35" i="12"/>
  <c r="IZ35" i="12"/>
  <c r="IW35" i="12"/>
  <c r="IT35" i="12"/>
  <c r="IQ35" i="12"/>
  <c r="IN35" i="12"/>
  <c r="IK35" i="12"/>
  <c r="IH35" i="12"/>
  <c r="KD34" i="12"/>
  <c r="KA34" i="12"/>
  <c r="JX34" i="12"/>
  <c r="JU34" i="12"/>
  <c r="JR34" i="12"/>
  <c r="JO34" i="12"/>
  <c r="JL34" i="12"/>
  <c r="JI34" i="12"/>
  <c r="JF34" i="12"/>
  <c r="JC34" i="12"/>
  <c r="IZ34" i="12"/>
  <c r="IW34" i="12"/>
  <c r="IT34" i="12"/>
  <c r="IQ34" i="12"/>
  <c r="IN34" i="12"/>
  <c r="IK34" i="12"/>
  <c r="IH34" i="12"/>
  <c r="KD33" i="12"/>
  <c r="KA33" i="12"/>
  <c r="JX33" i="12"/>
  <c r="JU33" i="12"/>
  <c r="JR33" i="12"/>
  <c r="JO33" i="12"/>
  <c r="JL33" i="12"/>
  <c r="JI33" i="12"/>
  <c r="JF33" i="12"/>
  <c r="JC33" i="12"/>
  <c r="IZ33" i="12"/>
  <c r="IW33" i="12"/>
  <c r="IT33" i="12"/>
  <c r="IQ33" i="12"/>
  <c r="IN33" i="12"/>
  <c r="IK33" i="12"/>
  <c r="IH33" i="12"/>
  <c r="KD32" i="12"/>
  <c r="KA32" i="12"/>
  <c r="JX32" i="12"/>
  <c r="JU32" i="12"/>
  <c r="JR32" i="12"/>
  <c r="JO32" i="12"/>
  <c r="JL32" i="12"/>
  <c r="JI32" i="12"/>
  <c r="JF32" i="12"/>
  <c r="JC32" i="12"/>
  <c r="IZ32" i="12"/>
  <c r="IW32" i="12"/>
  <c r="IT32" i="12"/>
  <c r="IQ32" i="12"/>
  <c r="IN32" i="12"/>
  <c r="IK32" i="12"/>
  <c r="IH32" i="12"/>
  <c r="KD31" i="12"/>
  <c r="KA31" i="12"/>
  <c r="JX31" i="12"/>
  <c r="JU31" i="12"/>
  <c r="JR31" i="12"/>
  <c r="JO31" i="12"/>
  <c r="JL31" i="12"/>
  <c r="JI31" i="12"/>
  <c r="JF31" i="12"/>
  <c r="JC31" i="12"/>
  <c r="IZ31" i="12"/>
  <c r="IW31" i="12"/>
  <c r="IT31" i="12"/>
  <c r="IQ31" i="12"/>
  <c r="IN31" i="12"/>
  <c r="IK31" i="12"/>
  <c r="IH31" i="12"/>
  <c r="KD30" i="12"/>
  <c r="KA30" i="12"/>
  <c r="JX30" i="12"/>
  <c r="JU30" i="12"/>
  <c r="JR30" i="12"/>
  <c r="JO30" i="12"/>
  <c r="JL30" i="12"/>
  <c r="JI30" i="12"/>
  <c r="JF30" i="12"/>
  <c r="JC30" i="12"/>
  <c r="IZ30" i="12"/>
  <c r="IW30" i="12"/>
  <c r="IT30" i="12"/>
  <c r="IQ30" i="12"/>
  <c r="IN30" i="12"/>
  <c r="IK30" i="12"/>
  <c r="IH30" i="12"/>
  <c r="KD29" i="12"/>
  <c r="KA29" i="12"/>
  <c r="JX29" i="12"/>
  <c r="JU29" i="12"/>
  <c r="JR29" i="12"/>
  <c r="JO29" i="12"/>
  <c r="JL29" i="12"/>
  <c r="JI29" i="12"/>
  <c r="JF29" i="12"/>
  <c r="JC29" i="12"/>
  <c r="IZ29" i="12"/>
  <c r="IW29" i="12"/>
  <c r="IT29" i="12"/>
  <c r="IQ29" i="12"/>
  <c r="IN29" i="12"/>
  <c r="IK29" i="12"/>
  <c r="IH29" i="12"/>
  <c r="KD28" i="12"/>
  <c r="KA28" i="12"/>
  <c r="JX28" i="12"/>
  <c r="JU28" i="12"/>
  <c r="JR28" i="12"/>
  <c r="JO28" i="12"/>
  <c r="JL28" i="12"/>
  <c r="JI28" i="12"/>
  <c r="JF28" i="12"/>
  <c r="JC28" i="12"/>
  <c r="IZ28" i="12"/>
  <c r="IW28" i="12"/>
  <c r="IT28" i="12"/>
  <c r="IQ28" i="12"/>
  <c r="IN28" i="12"/>
  <c r="IK28" i="12"/>
  <c r="IH28" i="12"/>
  <c r="KD27" i="12"/>
  <c r="KA27" i="12"/>
  <c r="JX27" i="12"/>
  <c r="JU27" i="12"/>
  <c r="JR27" i="12"/>
  <c r="JO27" i="12"/>
  <c r="JL27" i="12"/>
  <c r="JI27" i="12"/>
  <c r="JF27" i="12"/>
  <c r="JC27" i="12"/>
  <c r="IZ27" i="12"/>
  <c r="IW27" i="12"/>
  <c r="IT27" i="12"/>
  <c r="IQ27" i="12"/>
  <c r="IN27" i="12"/>
  <c r="IK27" i="12"/>
  <c r="IH27" i="12"/>
  <c r="KD26" i="12"/>
  <c r="KA26" i="12"/>
  <c r="JX26" i="12"/>
  <c r="JU26" i="12"/>
  <c r="JR26" i="12"/>
  <c r="JO26" i="12"/>
  <c r="JL26" i="12"/>
  <c r="JI26" i="12"/>
  <c r="JF26" i="12"/>
  <c r="JC26" i="12"/>
  <c r="IZ26" i="12"/>
  <c r="IW26" i="12"/>
  <c r="IT26" i="12"/>
  <c r="IQ26" i="12"/>
  <c r="IN26" i="12"/>
  <c r="IK26" i="12"/>
  <c r="IH26" i="12"/>
  <c r="KD25" i="12"/>
  <c r="KA25" i="12"/>
  <c r="JX25" i="12"/>
  <c r="JU25" i="12"/>
  <c r="JR25" i="12"/>
  <c r="JO25" i="12"/>
  <c r="JL25" i="12"/>
  <c r="JI25" i="12"/>
  <c r="JF25" i="12"/>
  <c r="JC25" i="12"/>
  <c r="IZ25" i="12"/>
  <c r="IW25" i="12"/>
  <c r="IT25" i="12"/>
  <c r="IQ25" i="12"/>
  <c r="IN25" i="12"/>
  <c r="IK25" i="12"/>
  <c r="IH25" i="12"/>
  <c r="KD24" i="12"/>
  <c r="KA24" i="12"/>
  <c r="JX24" i="12"/>
  <c r="JU24" i="12"/>
  <c r="JR24" i="12"/>
  <c r="JO24" i="12"/>
  <c r="JL24" i="12"/>
  <c r="JI24" i="12"/>
  <c r="JF24" i="12"/>
  <c r="JC24" i="12"/>
  <c r="IZ24" i="12"/>
  <c r="IW24" i="12"/>
  <c r="IT24" i="12"/>
  <c r="IQ24" i="12"/>
  <c r="IN24" i="12"/>
  <c r="IK24" i="12"/>
  <c r="IH24" i="12"/>
  <c r="KD23" i="12"/>
  <c r="KA23" i="12"/>
  <c r="JX23" i="12"/>
  <c r="JU23" i="12"/>
  <c r="JR23" i="12"/>
  <c r="JO23" i="12"/>
  <c r="JL23" i="12"/>
  <c r="JI23" i="12"/>
  <c r="JF23" i="12"/>
  <c r="JC23" i="12"/>
  <c r="IZ23" i="12"/>
  <c r="IW23" i="12"/>
  <c r="IT23" i="12"/>
  <c r="IQ23" i="12"/>
  <c r="IN23" i="12"/>
  <c r="IK23" i="12"/>
  <c r="IH23" i="12"/>
  <c r="KD22" i="12"/>
  <c r="KA22" i="12"/>
  <c r="JX22" i="12"/>
  <c r="JU22" i="12"/>
  <c r="JR22" i="12"/>
  <c r="JO22" i="12"/>
  <c r="JL22" i="12"/>
  <c r="JI22" i="12"/>
  <c r="JF22" i="12"/>
  <c r="JC22" i="12"/>
  <c r="IZ22" i="12"/>
  <c r="IW22" i="12"/>
  <c r="IT22" i="12"/>
  <c r="IQ22" i="12"/>
  <c r="IN22" i="12"/>
  <c r="IK22" i="12"/>
  <c r="IH22" i="12"/>
  <c r="KD21" i="12"/>
  <c r="KA21" i="12"/>
  <c r="JX21" i="12"/>
  <c r="JU21" i="12"/>
  <c r="JR21" i="12"/>
  <c r="JO21" i="12"/>
  <c r="JL21" i="12"/>
  <c r="JI21" i="12"/>
  <c r="JF21" i="12"/>
  <c r="JC21" i="12"/>
  <c r="IZ21" i="12"/>
  <c r="IW21" i="12"/>
  <c r="IT21" i="12"/>
  <c r="IQ21" i="12"/>
  <c r="IN21" i="12"/>
  <c r="IK21" i="12"/>
  <c r="IH21" i="12"/>
  <c r="KD20" i="12"/>
  <c r="KA20" i="12"/>
  <c r="JX20" i="12"/>
  <c r="JU20" i="12"/>
  <c r="JR20" i="12"/>
  <c r="JO20" i="12"/>
  <c r="JL20" i="12"/>
  <c r="JI20" i="12"/>
  <c r="JF20" i="12"/>
  <c r="JC20" i="12"/>
  <c r="IZ20" i="12"/>
  <c r="IW20" i="12"/>
  <c r="IT20" i="12"/>
  <c r="IQ20" i="12"/>
  <c r="IN20" i="12"/>
  <c r="IK20" i="12"/>
  <c r="IH20" i="12"/>
  <c r="KD19" i="12"/>
  <c r="KA19" i="12"/>
  <c r="JX19" i="12"/>
  <c r="JU19" i="12"/>
  <c r="JR19" i="12"/>
  <c r="JO19" i="12"/>
  <c r="JL19" i="12"/>
  <c r="JI19" i="12"/>
  <c r="JF19" i="12"/>
  <c r="JC19" i="12"/>
  <c r="IZ19" i="12"/>
  <c r="IW19" i="12"/>
  <c r="IT19" i="12"/>
  <c r="IQ19" i="12"/>
  <c r="IN19" i="12"/>
  <c r="IK19" i="12"/>
  <c r="IH19" i="12"/>
  <c r="KD18" i="12"/>
  <c r="KA18" i="12"/>
  <c r="JX18" i="12"/>
  <c r="JU18" i="12"/>
  <c r="JR18" i="12"/>
  <c r="JO18" i="12"/>
  <c r="JL18" i="12"/>
  <c r="JI18" i="12"/>
  <c r="JF18" i="12"/>
  <c r="JC18" i="12"/>
  <c r="IZ18" i="12"/>
  <c r="IW18" i="12"/>
  <c r="IT18" i="12"/>
  <c r="IQ18" i="12"/>
  <c r="IN18" i="12"/>
  <c r="IK18" i="12"/>
  <c r="IH18" i="12"/>
  <c r="KD17" i="12"/>
  <c r="KA17" i="12"/>
  <c r="JX17" i="12"/>
  <c r="JU17" i="12"/>
  <c r="JR17" i="12"/>
  <c r="JO17" i="12"/>
  <c r="JL17" i="12"/>
  <c r="JI17" i="12"/>
  <c r="JF17" i="12"/>
  <c r="JC17" i="12"/>
  <c r="IZ17" i="12"/>
  <c r="IW17" i="12"/>
  <c r="IT17" i="12"/>
  <c r="IQ17" i="12"/>
  <c r="IN17" i="12"/>
  <c r="IK17" i="12"/>
  <c r="IH17" i="12"/>
  <c r="KD16" i="12"/>
  <c r="KA16" i="12"/>
  <c r="JX16" i="12"/>
  <c r="JU16" i="12"/>
  <c r="JR16" i="12"/>
  <c r="JO16" i="12"/>
  <c r="JL16" i="12"/>
  <c r="JI16" i="12"/>
  <c r="JF16" i="12"/>
  <c r="JC16" i="12"/>
  <c r="IZ16" i="12"/>
  <c r="IW16" i="12"/>
  <c r="IT16" i="12"/>
  <c r="IQ16" i="12"/>
  <c r="IN16" i="12"/>
  <c r="IK16" i="12"/>
  <c r="IH16" i="12"/>
  <c r="KD15" i="12"/>
  <c r="KA15" i="12"/>
  <c r="JX15" i="12"/>
  <c r="JU15" i="12"/>
  <c r="JR15" i="12"/>
  <c r="JO15" i="12"/>
  <c r="JL15" i="12"/>
  <c r="JI15" i="12"/>
  <c r="JF15" i="12"/>
  <c r="JC15" i="12"/>
  <c r="IZ15" i="12"/>
  <c r="IW15" i="12"/>
  <c r="IT15" i="12"/>
  <c r="IQ15" i="12"/>
  <c r="IN15" i="12"/>
  <c r="IK15" i="12"/>
  <c r="IH15" i="12"/>
  <c r="KD14" i="12"/>
  <c r="KA14" i="12"/>
  <c r="JX14" i="12"/>
  <c r="JU14" i="12"/>
  <c r="JR14" i="12"/>
  <c r="JO14" i="12"/>
  <c r="JL14" i="12"/>
  <c r="JI14" i="12"/>
  <c r="JF14" i="12"/>
  <c r="JC14" i="12"/>
  <c r="IZ14" i="12"/>
  <c r="IW14" i="12"/>
  <c r="IT14" i="12"/>
  <c r="IQ14" i="12"/>
  <c r="IN14" i="12"/>
  <c r="IK14" i="12"/>
  <c r="IH14" i="12"/>
  <c r="KD13" i="12"/>
  <c r="KA13" i="12"/>
  <c r="JX13" i="12"/>
  <c r="JU13" i="12"/>
  <c r="JR13" i="12"/>
  <c r="JO13" i="12"/>
  <c r="JL13" i="12"/>
  <c r="JI13" i="12"/>
  <c r="JF13" i="12"/>
  <c r="JC13" i="12"/>
  <c r="IZ13" i="12"/>
  <c r="IW13" i="12"/>
  <c r="IT13" i="12"/>
  <c r="IQ13" i="12"/>
  <c r="IN13" i="12"/>
  <c r="IK13" i="12"/>
  <c r="IH13" i="12"/>
  <c r="KD12" i="12"/>
  <c r="KA12" i="12"/>
  <c r="JX12" i="12"/>
  <c r="JU12" i="12"/>
  <c r="JR12" i="12"/>
  <c r="JO12" i="12"/>
  <c r="JL12" i="12"/>
  <c r="JI12" i="12"/>
  <c r="JF12" i="12"/>
  <c r="JC12" i="12"/>
  <c r="IZ12" i="12"/>
  <c r="IW12" i="12"/>
  <c r="IT12" i="12"/>
  <c r="IQ12" i="12"/>
  <c r="IN12" i="12"/>
  <c r="IK12" i="12"/>
  <c r="IH12" i="12"/>
  <c r="KD11" i="12"/>
  <c r="KD39" i="12" s="1"/>
  <c r="CL7" i="3" s="1"/>
  <c r="KA11" i="12"/>
  <c r="KA39" i="12" s="1"/>
  <c r="CC7" i="3" s="1"/>
  <c r="JX11" i="12"/>
  <c r="JX39" i="12" s="1"/>
  <c r="X7" i="3" s="1"/>
  <c r="JU11" i="12"/>
  <c r="JU39" i="12" s="1"/>
  <c r="BD7" i="3" s="1"/>
  <c r="JR11" i="12"/>
  <c r="JR39" i="12" s="1"/>
  <c r="AX7" i="3" s="1"/>
  <c r="JO11" i="12"/>
  <c r="JO39" i="12" s="1"/>
  <c r="Z7" i="3" s="1"/>
  <c r="JL11" i="12"/>
  <c r="JL39" i="12" s="1"/>
  <c r="BB7" i="3" s="1"/>
  <c r="JI11" i="12"/>
  <c r="JI39" i="12" s="1"/>
  <c r="L7" i="4" s="1"/>
  <c r="JF11" i="12"/>
  <c r="JF39" i="12" s="1"/>
  <c r="BE7" i="3" s="1"/>
  <c r="JC11" i="12"/>
  <c r="JC39" i="12" s="1"/>
  <c r="CI7" i="3" s="1"/>
  <c r="IZ11" i="12"/>
  <c r="IZ39" i="12" s="1"/>
  <c r="AM7" i="3" s="1"/>
  <c r="IW11" i="12"/>
  <c r="IW39" i="12" s="1"/>
  <c r="BU7" i="3" s="1"/>
  <c r="IT11" i="12"/>
  <c r="IT39" i="12" s="1"/>
  <c r="CA7" i="3" s="1"/>
  <c r="IQ11" i="12"/>
  <c r="IQ39" i="12" s="1"/>
  <c r="BR7" i="3" s="1"/>
  <c r="IN11" i="12"/>
  <c r="IN39" i="12" s="1"/>
  <c r="BC7" i="3" s="1"/>
  <c r="IK11" i="12"/>
  <c r="IK39" i="12" s="1"/>
  <c r="K7" i="4" s="1"/>
  <c r="IH11" i="12"/>
  <c r="IH39" i="12" s="1"/>
  <c r="BF7" i="3" s="1"/>
  <c r="KD37" i="10"/>
  <c r="KA37" i="10"/>
  <c r="JX37" i="10"/>
  <c r="JU37" i="10"/>
  <c r="JR37" i="10"/>
  <c r="JO37" i="10"/>
  <c r="JL37" i="10"/>
  <c r="JI37" i="10"/>
  <c r="JF37" i="10"/>
  <c r="JC37" i="10"/>
  <c r="IZ37" i="10"/>
  <c r="IW37" i="10"/>
  <c r="IT37" i="10"/>
  <c r="IQ37" i="10"/>
  <c r="IN37" i="10"/>
  <c r="IK37" i="10"/>
  <c r="IH37" i="10"/>
  <c r="KD36" i="10"/>
  <c r="KA36" i="10"/>
  <c r="JX36" i="10"/>
  <c r="JU36" i="10"/>
  <c r="JR36" i="10"/>
  <c r="JO36" i="10"/>
  <c r="JL36" i="10"/>
  <c r="JI36" i="10"/>
  <c r="JF36" i="10"/>
  <c r="JC36" i="10"/>
  <c r="IZ36" i="10"/>
  <c r="IW36" i="10"/>
  <c r="IT36" i="10"/>
  <c r="IQ36" i="10"/>
  <c r="IN36" i="10"/>
  <c r="IK36" i="10"/>
  <c r="IH36" i="10"/>
  <c r="KD35" i="10"/>
  <c r="KA35" i="10"/>
  <c r="JX35" i="10"/>
  <c r="JU35" i="10"/>
  <c r="JR35" i="10"/>
  <c r="JO35" i="10"/>
  <c r="JL35" i="10"/>
  <c r="JI35" i="10"/>
  <c r="JF35" i="10"/>
  <c r="JC35" i="10"/>
  <c r="IZ35" i="10"/>
  <c r="IW35" i="10"/>
  <c r="IT35" i="10"/>
  <c r="IQ35" i="10"/>
  <c r="IN35" i="10"/>
  <c r="IK35" i="10"/>
  <c r="IH35" i="10"/>
  <c r="KD34" i="10"/>
  <c r="KA34" i="10"/>
  <c r="JX34" i="10"/>
  <c r="JU34" i="10"/>
  <c r="JR34" i="10"/>
  <c r="JO34" i="10"/>
  <c r="JL34" i="10"/>
  <c r="JI34" i="10"/>
  <c r="JF34" i="10"/>
  <c r="JC34" i="10"/>
  <c r="IZ34" i="10"/>
  <c r="IW34" i="10"/>
  <c r="IT34" i="10"/>
  <c r="IQ34" i="10"/>
  <c r="IN34" i="10"/>
  <c r="IK34" i="10"/>
  <c r="IH34" i="10"/>
  <c r="KD33" i="10"/>
  <c r="KA33" i="10"/>
  <c r="JX33" i="10"/>
  <c r="JU33" i="10"/>
  <c r="JR33" i="10"/>
  <c r="JO33" i="10"/>
  <c r="JL33" i="10"/>
  <c r="JI33" i="10"/>
  <c r="JF33" i="10"/>
  <c r="JC33" i="10"/>
  <c r="IZ33" i="10"/>
  <c r="IW33" i="10"/>
  <c r="IT33" i="10"/>
  <c r="IQ33" i="10"/>
  <c r="IN33" i="10"/>
  <c r="IK33" i="10"/>
  <c r="IH33" i="10"/>
  <c r="KD32" i="10"/>
  <c r="KA32" i="10"/>
  <c r="JX32" i="10"/>
  <c r="JU32" i="10"/>
  <c r="JR32" i="10"/>
  <c r="JO32" i="10"/>
  <c r="JL32" i="10"/>
  <c r="JI32" i="10"/>
  <c r="JF32" i="10"/>
  <c r="JC32" i="10"/>
  <c r="IZ32" i="10"/>
  <c r="IW32" i="10"/>
  <c r="IT32" i="10"/>
  <c r="IQ32" i="10"/>
  <c r="IN32" i="10"/>
  <c r="IK32" i="10"/>
  <c r="IH32" i="10"/>
  <c r="KD31" i="10"/>
  <c r="KA31" i="10"/>
  <c r="JX31" i="10"/>
  <c r="JU31" i="10"/>
  <c r="JR31" i="10"/>
  <c r="JO31" i="10"/>
  <c r="JL31" i="10"/>
  <c r="JI31" i="10"/>
  <c r="JF31" i="10"/>
  <c r="JC31" i="10"/>
  <c r="IZ31" i="10"/>
  <c r="IW31" i="10"/>
  <c r="IT31" i="10"/>
  <c r="IQ31" i="10"/>
  <c r="IN31" i="10"/>
  <c r="IK31" i="10"/>
  <c r="IH31" i="10"/>
  <c r="KD30" i="10"/>
  <c r="KA30" i="10"/>
  <c r="JX30" i="10"/>
  <c r="JU30" i="10"/>
  <c r="JR30" i="10"/>
  <c r="JO30" i="10"/>
  <c r="JL30" i="10"/>
  <c r="JI30" i="10"/>
  <c r="JF30" i="10"/>
  <c r="JC30" i="10"/>
  <c r="IZ30" i="10"/>
  <c r="IW30" i="10"/>
  <c r="IT30" i="10"/>
  <c r="IQ30" i="10"/>
  <c r="IN30" i="10"/>
  <c r="IK30" i="10"/>
  <c r="IH30" i="10"/>
  <c r="KD29" i="10"/>
  <c r="KA29" i="10"/>
  <c r="JX29" i="10"/>
  <c r="JU29" i="10"/>
  <c r="JR29" i="10"/>
  <c r="JO29" i="10"/>
  <c r="JL29" i="10"/>
  <c r="JI29" i="10"/>
  <c r="JF29" i="10"/>
  <c r="JC29" i="10"/>
  <c r="IZ29" i="10"/>
  <c r="IW29" i="10"/>
  <c r="IT29" i="10"/>
  <c r="IQ29" i="10"/>
  <c r="IN29" i="10"/>
  <c r="IK29" i="10"/>
  <c r="IH29" i="10"/>
  <c r="KD28" i="10"/>
  <c r="KA28" i="10"/>
  <c r="JX28" i="10"/>
  <c r="JU28" i="10"/>
  <c r="JR28" i="10"/>
  <c r="JO28" i="10"/>
  <c r="JL28" i="10"/>
  <c r="JI28" i="10"/>
  <c r="JF28" i="10"/>
  <c r="JC28" i="10"/>
  <c r="IZ28" i="10"/>
  <c r="IW28" i="10"/>
  <c r="IT28" i="10"/>
  <c r="IQ28" i="10"/>
  <c r="IN28" i="10"/>
  <c r="IK28" i="10"/>
  <c r="IH28" i="10"/>
  <c r="KD27" i="10"/>
  <c r="KA27" i="10"/>
  <c r="JX27" i="10"/>
  <c r="JU27" i="10"/>
  <c r="JR27" i="10"/>
  <c r="JO27" i="10"/>
  <c r="JL27" i="10"/>
  <c r="JI27" i="10"/>
  <c r="JF27" i="10"/>
  <c r="JC27" i="10"/>
  <c r="IZ27" i="10"/>
  <c r="IW27" i="10"/>
  <c r="IT27" i="10"/>
  <c r="IQ27" i="10"/>
  <c r="IN27" i="10"/>
  <c r="IK27" i="10"/>
  <c r="IH27" i="10"/>
  <c r="KD26" i="10"/>
  <c r="KA26" i="10"/>
  <c r="JX26" i="10"/>
  <c r="JU26" i="10"/>
  <c r="JR26" i="10"/>
  <c r="JO26" i="10"/>
  <c r="JL26" i="10"/>
  <c r="JI26" i="10"/>
  <c r="JF26" i="10"/>
  <c r="JC26" i="10"/>
  <c r="IZ26" i="10"/>
  <c r="IW26" i="10"/>
  <c r="IT26" i="10"/>
  <c r="IQ26" i="10"/>
  <c r="IN26" i="10"/>
  <c r="IK26" i="10"/>
  <c r="IH26" i="10"/>
  <c r="KD25" i="10"/>
  <c r="KA25" i="10"/>
  <c r="JX25" i="10"/>
  <c r="JU25" i="10"/>
  <c r="JR25" i="10"/>
  <c r="JO25" i="10"/>
  <c r="JL25" i="10"/>
  <c r="JI25" i="10"/>
  <c r="JF25" i="10"/>
  <c r="JC25" i="10"/>
  <c r="IZ25" i="10"/>
  <c r="IW25" i="10"/>
  <c r="IT25" i="10"/>
  <c r="IQ25" i="10"/>
  <c r="IN25" i="10"/>
  <c r="IK25" i="10"/>
  <c r="IH25" i="10"/>
  <c r="KD24" i="10"/>
  <c r="KA24" i="10"/>
  <c r="JX24" i="10"/>
  <c r="JU24" i="10"/>
  <c r="JR24" i="10"/>
  <c r="JO24" i="10"/>
  <c r="JL24" i="10"/>
  <c r="JI24" i="10"/>
  <c r="JF24" i="10"/>
  <c r="JC24" i="10"/>
  <c r="IZ24" i="10"/>
  <c r="IW24" i="10"/>
  <c r="IT24" i="10"/>
  <c r="IQ24" i="10"/>
  <c r="IN24" i="10"/>
  <c r="IK24" i="10"/>
  <c r="IH24" i="10"/>
  <c r="KD23" i="10"/>
  <c r="KA23" i="10"/>
  <c r="JX23" i="10"/>
  <c r="JU23" i="10"/>
  <c r="JR23" i="10"/>
  <c r="JO23" i="10"/>
  <c r="JL23" i="10"/>
  <c r="JI23" i="10"/>
  <c r="JF23" i="10"/>
  <c r="JC23" i="10"/>
  <c r="IZ23" i="10"/>
  <c r="IW23" i="10"/>
  <c r="IT23" i="10"/>
  <c r="IQ23" i="10"/>
  <c r="IN23" i="10"/>
  <c r="IK23" i="10"/>
  <c r="IH23" i="10"/>
  <c r="KD22" i="10"/>
  <c r="KA22" i="10"/>
  <c r="JX22" i="10"/>
  <c r="JU22" i="10"/>
  <c r="JR22" i="10"/>
  <c r="JO22" i="10"/>
  <c r="JL22" i="10"/>
  <c r="JI22" i="10"/>
  <c r="JF22" i="10"/>
  <c r="JC22" i="10"/>
  <c r="IZ22" i="10"/>
  <c r="IW22" i="10"/>
  <c r="IT22" i="10"/>
  <c r="IQ22" i="10"/>
  <c r="IN22" i="10"/>
  <c r="IK22" i="10"/>
  <c r="IH22" i="10"/>
  <c r="KD21" i="10"/>
  <c r="KA21" i="10"/>
  <c r="JX21" i="10"/>
  <c r="JU21" i="10"/>
  <c r="JR21" i="10"/>
  <c r="JO21" i="10"/>
  <c r="JL21" i="10"/>
  <c r="JI21" i="10"/>
  <c r="JF21" i="10"/>
  <c r="JC21" i="10"/>
  <c r="IZ21" i="10"/>
  <c r="IW21" i="10"/>
  <c r="IT21" i="10"/>
  <c r="IQ21" i="10"/>
  <c r="IN21" i="10"/>
  <c r="IK21" i="10"/>
  <c r="IH21" i="10"/>
  <c r="KD20" i="10"/>
  <c r="KA20" i="10"/>
  <c r="JX20" i="10"/>
  <c r="JU20" i="10"/>
  <c r="JR20" i="10"/>
  <c r="JO20" i="10"/>
  <c r="JL20" i="10"/>
  <c r="JI20" i="10"/>
  <c r="JF20" i="10"/>
  <c r="JC20" i="10"/>
  <c r="IZ20" i="10"/>
  <c r="IW20" i="10"/>
  <c r="IT20" i="10"/>
  <c r="IQ20" i="10"/>
  <c r="IN20" i="10"/>
  <c r="IK20" i="10"/>
  <c r="IH20" i="10"/>
  <c r="KD19" i="10"/>
  <c r="KA19" i="10"/>
  <c r="JX19" i="10"/>
  <c r="JU19" i="10"/>
  <c r="JR19" i="10"/>
  <c r="JO19" i="10"/>
  <c r="JL19" i="10"/>
  <c r="JI19" i="10"/>
  <c r="JF19" i="10"/>
  <c r="JC19" i="10"/>
  <c r="IZ19" i="10"/>
  <c r="IW19" i="10"/>
  <c r="IT19" i="10"/>
  <c r="IQ19" i="10"/>
  <c r="IN19" i="10"/>
  <c r="IK19" i="10"/>
  <c r="IH19" i="10"/>
  <c r="KD18" i="10"/>
  <c r="KA18" i="10"/>
  <c r="JX18" i="10"/>
  <c r="JU18" i="10"/>
  <c r="JR18" i="10"/>
  <c r="JO18" i="10"/>
  <c r="JL18" i="10"/>
  <c r="JI18" i="10"/>
  <c r="JF18" i="10"/>
  <c r="JC18" i="10"/>
  <c r="IZ18" i="10"/>
  <c r="IW18" i="10"/>
  <c r="IT18" i="10"/>
  <c r="IQ18" i="10"/>
  <c r="IN18" i="10"/>
  <c r="IK18" i="10"/>
  <c r="IH18" i="10"/>
  <c r="KD17" i="10"/>
  <c r="KA17" i="10"/>
  <c r="JX17" i="10"/>
  <c r="JU17" i="10"/>
  <c r="JR17" i="10"/>
  <c r="JO17" i="10"/>
  <c r="JL17" i="10"/>
  <c r="JI17" i="10"/>
  <c r="JF17" i="10"/>
  <c r="JC17" i="10"/>
  <c r="IZ17" i="10"/>
  <c r="IW17" i="10"/>
  <c r="IT17" i="10"/>
  <c r="IQ17" i="10"/>
  <c r="IN17" i="10"/>
  <c r="IK17" i="10"/>
  <c r="IH17" i="10"/>
  <c r="KD16" i="10"/>
  <c r="KA16" i="10"/>
  <c r="JX16" i="10"/>
  <c r="JU16" i="10"/>
  <c r="JR16" i="10"/>
  <c r="JO16" i="10"/>
  <c r="JL16" i="10"/>
  <c r="JI16" i="10"/>
  <c r="JF16" i="10"/>
  <c r="JC16" i="10"/>
  <c r="IZ16" i="10"/>
  <c r="IW16" i="10"/>
  <c r="IT16" i="10"/>
  <c r="IQ16" i="10"/>
  <c r="IN16" i="10"/>
  <c r="IK16" i="10"/>
  <c r="IH16" i="10"/>
  <c r="KD15" i="10"/>
  <c r="KA15" i="10"/>
  <c r="JX15" i="10"/>
  <c r="JU15" i="10"/>
  <c r="JR15" i="10"/>
  <c r="JO15" i="10"/>
  <c r="JL15" i="10"/>
  <c r="JI15" i="10"/>
  <c r="JF15" i="10"/>
  <c r="JC15" i="10"/>
  <c r="IZ15" i="10"/>
  <c r="IW15" i="10"/>
  <c r="IT15" i="10"/>
  <c r="IQ15" i="10"/>
  <c r="IN15" i="10"/>
  <c r="IK15" i="10"/>
  <c r="IH15" i="10"/>
  <c r="KD14" i="10"/>
  <c r="KA14" i="10"/>
  <c r="JX14" i="10"/>
  <c r="JU14" i="10"/>
  <c r="JR14" i="10"/>
  <c r="JO14" i="10"/>
  <c r="JL14" i="10"/>
  <c r="JI14" i="10"/>
  <c r="JF14" i="10"/>
  <c r="JC14" i="10"/>
  <c r="IZ14" i="10"/>
  <c r="IW14" i="10"/>
  <c r="IT14" i="10"/>
  <c r="IQ14" i="10"/>
  <c r="IN14" i="10"/>
  <c r="IK14" i="10"/>
  <c r="IH14" i="10"/>
  <c r="KD13" i="10"/>
  <c r="KA13" i="10"/>
  <c r="JX13" i="10"/>
  <c r="JU13" i="10"/>
  <c r="JR13" i="10"/>
  <c r="JO13" i="10"/>
  <c r="JL13" i="10"/>
  <c r="JI13" i="10"/>
  <c r="JF13" i="10"/>
  <c r="JC13" i="10"/>
  <c r="IZ13" i="10"/>
  <c r="IW13" i="10"/>
  <c r="IT13" i="10"/>
  <c r="IQ13" i="10"/>
  <c r="IN13" i="10"/>
  <c r="IK13" i="10"/>
  <c r="IH13" i="10"/>
  <c r="KD12" i="10"/>
  <c r="KA12" i="10"/>
  <c r="JX12" i="10"/>
  <c r="JU12" i="10"/>
  <c r="JR12" i="10"/>
  <c r="JO12" i="10"/>
  <c r="JL12" i="10"/>
  <c r="JI12" i="10"/>
  <c r="JF12" i="10"/>
  <c r="JC12" i="10"/>
  <c r="IZ12" i="10"/>
  <c r="IW12" i="10"/>
  <c r="IT12" i="10"/>
  <c r="IQ12" i="10"/>
  <c r="IN12" i="10"/>
  <c r="IK12" i="10"/>
  <c r="IH12" i="10"/>
  <c r="KD11" i="10"/>
  <c r="KA11" i="10"/>
  <c r="JX11" i="10"/>
  <c r="JU11" i="10"/>
  <c r="JR11" i="10"/>
  <c r="JO11" i="10"/>
  <c r="JL11" i="10"/>
  <c r="JI11" i="10"/>
  <c r="JF11" i="10"/>
  <c r="JC11" i="10"/>
  <c r="IZ11" i="10"/>
  <c r="IW11" i="10"/>
  <c r="IT11" i="10"/>
  <c r="IQ11" i="10"/>
  <c r="IN11" i="10"/>
  <c r="IK11" i="10"/>
  <c r="IH11" i="10"/>
  <c r="KD10" i="10"/>
  <c r="KD38" i="10" s="1"/>
  <c r="CL13" i="3" s="1"/>
  <c r="KA10" i="10"/>
  <c r="KA38" i="10" s="1"/>
  <c r="CC13" i="3" s="1"/>
  <c r="JX10" i="10"/>
  <c r="JX38" i="10" s="1"/>
  <c r="X13" i="3" s="1"/>
  <c r="JU10" i="10"/>
  <c r="JU38" i="10" s="1"/>
  <c r="BD13" i="3" s="1"/>
  <c r="JR10" i="10"/>
  <c r="JR38" i="10" s="1"/>
  <c r="AX13" i="3" s="1"/>
  <c r="JO10" i="10"/>
  <c r="JO38" i="10" s="1"/>
  <c r="Z13" i="3" s="1"/>
  <c r="JL10" i="10"/>
  <c r="JL38" i="10" s="1"/>
  <c r="BB13" i="3" s="1"/>
  <c r="JI10" i="10"/>
  <c r="JI38" i="10" s="1"/>
  <c r="L13" i="4" s="1"/>
  <c r="JF10" i="10"/>
  <c r="JF38" i="10" s="1"/>
  <c r="BE13" i="3" s="1"/>
  <c r="JC10" i="10"/>
  <c r="JC38" i="10" s="1"/>
  <c r="CI13" i="3" s="1"/>
  <c r="IZ10" i="10"/>
  <c r="IZ38" i="10" s="1"/>
  <c r="AM13" i="3" s="1"/>
  <c r="IW10" i="10"/>
  <c r="IW38" i="10" s="1"/>
  <c r="BU13" i="3" s="1"/>
  <c r="IT10" i="10"/>
  <c r="IT38" i="10" s="1"/>
  <c r="CA13" i="3" s="1"/>
  <c r="IQ10" i="10"/>
  <c r="IQ38" i="10" s="1"/>
  <c r="BR13" i="3" s="1"/>
  <c r="IN10" i="10"/>
  <c r="IN38" i="10" s="1"/>
  <c r="BC13" i="3" s="1"/>
  <c r="IK10" i="10"/>
  <c r="IK38" i="10" s="1"/>
  <c r="K13" i="4" s="1"/>
  <c r="IH10" i="10"/>
  <c r="IH38" i="10" s="1"/>
  <c r="BF13" i="3" s="1"/>
  <c r="KD37" i="9"/>
  <c r="KA37" i="9"/>
  <c r="JX37" i="9"/>
  <c r="JU37" i="9"/>
  <c r="JR37" i="9"/>
  <c r="JO37" i="9"/>
  <c r="JL37" i="9"/>
  <c r="JI37" i="9"/>
  <c r="JF37" i="9"/>
  <c r="JC37" i="9"/>
  <c r="IZ37" i="9"/>
  <c r="IW37" i="9"/>
  <c r="IT37" i="9"/>
  <c r="IQ37" i="9"/>
  <c r="IN37" i="9"/>
  <c r="IK37" i="9"/>
  <c r="IH37" i="9"/>
  <c r="KD36" i="9"/>
  <c r="KA36" i="9"/>
  <c r="JX36" i="9"/>
  <c r="JU36" i="9"/>
  <c r="JR36" i="9"/>
  <c r="JO36" i="9"/>
  <c r="JL36" i="9"/>
  <c r="JI36" i="9"/>
  <c r="JF36" i="9"/>
  <c r="JC36" i="9"/>
  <c r="IZ36" i="9"/>
  <c r="IW36" i="9"/>
  <c r="IT36" i="9"/>
  <c r="IQ36" i="9"/>
  <c r="IN36" i="9"/>
  <c r="IK36" i="9"/>
  <c r="IH36" i="9"/>
  <c r="KD35" i="9"/>
  <c r="KA35" i="9"/>
  <c r="JX35" i="9"/>
  <c r="JU35" i="9"/>
  <c r="JR35" i="9"/>
  <c r="JO35" i="9"/>
  <c r="JL35" i="9"/>
  <c r="JI35" i="9"/>
  <c r="JF35" i="9"/>
  <c r="JC35" i="9"/>
  <c r="IZ35" i="9"/>
  <c r="IW35" i="9"/>
  <c r="IT35" i="9"/>
  <c r="IQ35" i="9"/>
  <c r="IN35" i="9"/>
  <c r="IK35" i="9"/>
  <c r="IH35" i="9"/>
  <c r="KD34" i="9"/>
  <c r="KA34" i="9"/>
  <c r="JX34" i="9"/>
  <c r="JU34" i="9"/>
  <c r="JR34" i="9"/>
  <c r="JO34" i="9"/>
  <c r="JL34" i="9"/>
  <c r="JI34" i="9"/>
  <c r="JF34" i="9"/>
  <c r="JC34" i="9"/>
  <c r="IZ34" i="9"/>
  <c r="IW34" i="9"/>
  <c r="IT34" i="9"/>
  <c r="IQ34" i="9"/>
  <c r="IN34" i="9"/>
  <c r="IK34" i="9"/>
  <c r="IH34" i="9"/>
  <c r="KD33" i="9"/>
  <c r="KA33" i="9"/>
  <c r="JX33" i="9"/>
  <c r="JU33" i="9"/>
  <c r="JR33" i="9"/>
  <c r="JO33" i="9"/>
  <c r="JL33" i="9"/>
  <c r="JI33" i="9"/>
  <c r="JF33" i="9"/>
  <c r="JC33" i="9"/>
  <c r="IZ33" i="9"/>
  <c r="IW33" i="9"/>
  <c r="IT33" i="9"/>
  <c r="IQ33" i="9"/>
  <c r="IN33" i="9"/>
  <c r="IK33" i="9"/>
  <c r="IH33" i="9"/>
  <c r="KD32" i="9"/>
  <c r="KA32" i="9"/>
  <c r="JX32" i="9"/>
  <c r="JU32" i="9"/>
  <c r="JR32" i="9"/>
  <c r="JO32" i="9"/>
  <c r="JL32" i="9"/>
  <c r="JI32" i="9"/>
  <c r="JF32" i="9"/>
  <c r="JC32" i="9"/>
  <c r="IZ32" i="9"/>
  <c r="IW32" i="9"/>
  <c r="IT32" i="9"/>
  <c r="IQ32" i="9"/>
  <c r="IN32" i="9"/>
  <c r="IK32" i="9"/>
  <c r="IH32" i="9"/>
  <c r="KD31" i="9"/>
  <c r="KA31" i="9"/>
  <c r="JX31" i="9"/>
  <c r="JU31" i="9"/>
  <c r="JR31" i="9"/>
  <c r="JO31" i="9"/>
  <c r="JL31" i="9"/>
  <c r="JI31" i="9"/>
  <c r="JF31" i="9"/>
  <c r="JC31" i="9"/>
  <c r="IZ31" i="9"/>
  <c r="IW31" i="9"/>
  <c r="IT31" i="9"/>
  <c r="IQ31" i="9"/>
  <c r="IN31" i="9"/>
  <c r="IK31" i="9"/>
  <c r="IH31" i="9"/>
  <c r="KD30" i="9"/>
  <c r="KA30" i="9"/>
  <c r="JX30" i="9"/>
  <c r="JU30" i="9"/>
  <c r="JR30" i="9"/>
  <c r="JO30" i="9"/>
  <c r="JL30" i="9"/>
  <c r="JI30" i="9"/>
  <c r="JF30" i="9"/>
  <c r="JC30" i="9"/>
  <c r="IZ30" i="9"/>
  <c r="IW30" i="9"/>
  <c r="IT30" i="9"/>
  <c r="IQ30" i="9"/>
  <c r="IN30" i="9"/>
  <c r="IK30" i="9"/>
  <c r="IH30" i="9"/>
  <c r="KD29" i="9"/>
  <c r="KA29" i="9"/>
  <c r="JX29" i="9"/>
  <c r="JU29" i="9"/>
  <c r="JR29" i="9"/>
  <c r="JO29" i="9"/>
  <c r="JL29" i="9"/>
  <c r="JI29" i="9"/>
  <c r="JF29" i="9"/>
  <c r="JC29" i="9"/>
  <c r="IZ29" i="9"/>
  <c r="IW29" i="9"/>
  <c r="IT29" i="9"/>
  <c r="IQ29" i="9"/>
  <c r="IN29" i="9"/>
  <c r="IK29" i="9"/>
  <c r="IH29" i="9"/>
  <c r="KD28" i="9"/>
  <c r="KA28" i="9"/>
  <c r="JX28" i="9"/>
  <c r="JU28" i="9"/>
  <c r="JR28" i="9"/>
  <c r="JO28" i="9"/>
  <c r="JL28" i="9"/>
  <c r="JI28" i="9"/>
  <c r="JF28" i="9"/>
  <c r="JC28" i="9"/>
  <c r="IZ28" i="9"/>
  <c r="IW28" i="9"/>
  <c r="IT28" i="9"/>
  <c r="IQ28" i="9"/>
  <c r="IN28" i="9"/>
  <c r="IK28" i="9"/>
  <c r="IH28" i="9"/>
  <c r="KD27" i="9"/>
  <c r="KA27" i="9"/>
  <c r="JX27" i="9"/>
  <c r="JU27" i="9"/>
  <c r="JR27" i="9"/>
  <c r="JO27" i="9"/>
  <c r="JL27" i="9"/>
  <c r="JI27" i="9"/>
  <c r="JF27" i="9"/>
  <c r="JC27" i="9"/>
  <c r="IZ27" i="9"/>
  <c r="IW27" i="9"/>
  <c r="IT27" i="9"/>
  <c r="IQ27" i="9"/>
  <c r="IN27" i="9"/>
  <c r="IK27" i="9"/>
  <c r="IH27" i="9"/>
  <c r="KD26" i="9"/>
  <c r="KA26" i="9"/>
  <c r="JX26" i="9"/>
  <c r="JU26" i="9"/>
  <c r="JR26" i="9"/>
  <c r="JO26" i="9"/>
  <c r="JL26" i="9"/>
  <c r="JI26" i="9"/>
  <c r="JF26" i="9"/>
  <c r="JC26" i="9"/>
  <c r="IZ26" i="9"/>
  <c r="IW26" i="9"/>
  <c r="IT26" i="9"/>
  <c r="IQ26" i="9"/>
  <c r="IN26" i="9"/>
  <c r="IK26" i="9"/>
  <c r="IH26" i="9"/>
  <c r="KD25" i="9"/>
  <c r="KA25" i="9"/>
  <c r="JX25" i="9"/>
  <c r="JU25" i="9"/>
  <c r="JR25" i="9"/>
  <c r="JO25" i="9"/>
  <c r="JL25" i="9"/>
  <c r="JI25" i="9"/>
  <c r="JF25" i="9"/>
  <c r="JC25" i="9"/>
  <c r="IZ25" i="9"/>
  <c r="IW25" i="9"/>
  <c r="IT25" i="9"/>
  <c r="IQ25" i="9"/>
  <c r="IN25" i="9"/>
  <c r="IK25" i="9"/>
  <c r="IH25" i="9"/>
  <c r="KD24" i="9"/>
  <c r="KA24" i="9"/>
  <c r="JX24" i="9"/>
  <c r="JU24" i="9"/>
  <c r="JR24" i="9"/>
  <c r="JO24" i="9"/>
  <c r="JL24" i="9"/>
  <c r="JI24" i="9"/>
  <c r="JF24" i="9"/>
  <c r="JC24" i="9"/>
  <c r="IZ24" i="9"/>
  <c r="IW24" i="9"/>
  <c r="IT24" i="9"/>
  <c r="IQ24" i="9"/>
  <c r="IN24" i="9"/>
  <c r="IK24" i="9"/>
  <c r="IH24" i="9"/>
  <c r="KD23" i="9"/>
  <c r="KA23" i="9"/>
  <c r="JX23" i="9"/>
  <c r="JU23" i="9"/>
  <c r="JR23" i="9"/>
  <c r="JO23" i="9"/>
  <c r="JL23" i="9"/>
  <c r="JI23" i="9"/>
  <c r="JF23" i="9"/>
  <c r="JC23" i="9"/>
  <c r="IZ23" i="9"/>
  <c r="IW23" i="9"/>
  <c r="IT23" i="9"/>
  <c r="IQ23" i="9"/>
  <c r="IN23" i="9"/>
  <c r="IK23" i="9"/>
  <c r="IH23" i="9"/>
  <c r="KD22" i="9"/>
  <c r="KA22" i="9"/>
  <c r="JX22" i="9"/>
  <c r="JU22" i="9"/>
  <c r="JR22" i="9"/>
  <c r="JO22" i="9"/>
  <c r="JL22" i="9"/>
  <c r="JI22" i="9"/>
  <c r="JF22" i="9"/>
  <c r="JC22" i="9"/>
  <c r="IZ22" i="9"/>
  <c r="IW22" i="9"/>
  <c r="IT22" i="9"/>
  <c r="IQ22" i="9"/>
  <c r="IN22" i="9"/>
  <c r="IK22" i="9"/>
  <c r="IH22" i="9"/>
  <c r="KD21" i="9"/>
  <c r="KA21" i="9"/>
  <c r="JX21" i="9"/>
  <c r="JU21" i="9"/>
  <c r="JR21" i="9"/>
  <c r="JO21" i="9"/>
  <c r="JL21" i="9"/>
  <c r="JI21" i="9"/>
  <c r="JF21" i="9"/>
  <c r="JC21" i="9"/>
  <c r="IZ21" i="9"/>
  <c r="IW21" i="9"/>
  <c r="IT21" i="9"/>
  <c r="IQ21" i="9"/>
  <c r="IN21" i="9"/>
  <c r="IK21" i="9"/>
  <c r="IH21" i="9"/>
  <c r="KD20" i="9"/>
  <c r="KA20" i="9"/>
  <c r="JX20" i="9"/>
  <c r="JU20" i="9"/>
  <c r="JR20" i="9"/>
  <c r="JO20" i="9"/>
  <c r="JL20" i="9"/>
  <c r="JI20" i="9"/>
  <c r="JF20" i="9"/>
  <c r="JC20" i="9"/>
  <c r="IZ20" i="9"/>
  <c r="IW20" i="9"/>
  <c r="IT20" i="9"/>
  <c r="IQ20" i="9"/>
  <c r="IN20" i="9"/>
  <c r="IK20" i="9"/>
  <c r="IH20" i="9"/>
  <c r="KD19" i="9"/>
  <c r="KA19" i="9"/>
  <c r="JX19" i="9"/>
  <c r="JU19" i="9"/>
  <c r="JR19" i="9"/>
  <c r="JO19" i="9"/>
  <c r="JL19" i="9"/>
  <c r="JI19" i="9"/>
  <c r="JF19" i="9"/>
  <c r="JC19" i="9"/>
  <c r="IZ19" i="9"/>
  <c r="IW19" i="9"/>
  <c r="IT19" i="9"/>
  <c r="IQ19" i="9"/>
  <c r="IN19" i="9"/>
  <c r="IK19" i="9"/>
  <c r="IH19" i="9"/>
  <c r="KD18" i="9"/>
  <c r="KA18" i="9"/>
  <c r="JX18" i="9"/>
  <c r="JU18" i="9"/>
  <c r="JR18" i="9"/>
  <c r="JO18" i="9"/>
  <c r="JL18" i="9"/>
  <c r="JI18" i="9"/>
  <c r="JF18" i="9"/>
  <c r="JC18" i="9"/>
  <c r="IZ18" i="9"/>
  <c r="IW18" i="9"/>
  <c r="IT18" i="9"/>
  <c r="IQ18" i="9"/>
  <c r="IN18" i="9"/>
  <c r="IK18" i="9"/>
  <c r="IH18" i="9"/>
  <c r="KD17" i="9"/>
  <c r="KA17" i="9"/>
  <c r="JX17" i="9"/>
  <c r="JU17" i="9"/>
  <c r="JR17" i="9"/>
  <c r="JO17" i="9"/>
  <c r="JL17" i="9"/>
  <c r="JI17" i="9"/>
  <c r="JF17" i="9"/>
  <c r="JC17" i="9"/>
  <c r="IZ17" i="9"/>
  <c r="IW17" i="9"/>
  <c r="IT17" i="9"/>
  <c r="IQ17" i="9"/>
  <c r="IN17" i="9"/>
  <c r="IK17" i="9"/>
  <c r="IH17" i="9"/>
  <c r="KD16" i="9"/>
  <c r="KA16" i="9"/>
  <c r="JX16" i="9"/>
  <c r="JU16" i="9"/>
  <c r="JR16" i="9"/>
  <c r="JO16" i="9"/>
  <c r="JL16" i="9"/>
  <c r="JI16" i="9"/>
  <c r="JF16" i="9"/>
  <c r="JC16" i="9"/>
  <c r="IZ16" i="9"/>
  <c r="IW16" i="9"/>
  <c r="IT16" i="9"/>
  <c r="IQ16" i="9"/>
  <c r="IN16" i="9"/>
  <c r="IK16" i="9"/>
  <c r="IH16" i="9"/>
  <c r="KD15" i="9"/>
  <c r="KA15" i="9"/>
  <c r="JX15" i="9"/>
  <c r="JU15" i="9"/>
  <c r="JR15" i="9"/>
  <c r="JO15" i="9"/>
  <c r="JL15" i="9"/>
  <c r="JI15" i="9"/>
  <c r="JF15" i="9"/>
  <c r="JC15" i="9"/>
  <c r="IZ15" i="9"/>
  <c r="IW15" i="9"/>
  <c r="IT15" i="9"/>
  <c r="IQ15" i="9"/>
  <c r="IN15" i="9"/>
  <c r="IK15" i="9"/>
  <c r="IH15" i="9"/>
  <c r="KD14" i="9"/>
  <c r="KA14" i="9"/>
  <c r="JX14" i="9"/>
  <c r="JU14" i="9"/>
  <c r="JR14" i="9"/>
  <c r="JO14" i="9"/>
  <c r="JL14" i="9"/>
  <c r="JI14" i="9"/>
  <c r="JF14" i="9"/>
  <c r="JC14" i="9"/>
  <c r="IZ14" i="9"/>
  <c r="IW14" i="9"/>
  <c r="IT14" i="9"/>
  <c r="IQ14" i="9"/>
  <c r="IN14" i="9"/>
  <c r="IK14" i="9"/>
  <c r="IH14" i="9"/>
  <c r="KD13" i="9"/>
  <c r="KA13" i="9"/>
  <c r="JX13" i="9"/>
  <c r="JU13" i="9"/>
  <c r="JR13" i="9"/>
  <c r="JO13" i="9"/>
  <c r="JL13" i="9"/>
  <c r="JI13" i="9"/>
  <c r="JF13" i="9"/>
  <c r="JC13" i="9"/>
  <c r="IZ13" i="9"/>
  <c r="IW13" i="9"/>
  <c r="IT13" i="9"/>
  <c r="IQ13" i="9"/>
  <c r="IN13" i="9"/>
  <c r="IK13" i="9"/>
  <c r="IH13" i="9"/>
  <c r="KD12" i="9"/>
  <c r="KA12" i="9"/>
  <c r="JX12" i="9"/>
  <c r="JU12" i="9"/>
  <c r="JR12" i="9"/>
  <c r="JO12" i="9"/>
  <c r="JL12" i="9"/>
  <c r="JI12" i="9"/>
  <c r="JF12" i="9"/>
  <c r="JC12" i="9"/>
  <c r="IZ12" i="9"/>
  <c r="IW12" i="9"/>
  <c r="IT12" i="9"/>
  <c r="IQ12" i="9"/>
  <c r="IN12" i="9"/>
  <c r="IK12" i="9"/>
  <c r="IH12" i="9"/>
  <c r="KD11" i="9"/>
  <c r="KA11" i="9"/>
  <c r="JX11" i="9"/>
  <c r="JU11" i="9"/>
  <c r="JR11" i="9"/>
  <c r="JO11" i="9"/>
  <c r="JL11" i="9"/>
  <c r="JI11" i="9"/>
  <c r="JF11" i="9"/>
  <c r="JC11" i="9"/>
  <c r="IZ11" i="9"/>
  <c r="IW11" i="9"/>
  <c r="IT11" i="9"/>
  <c r="IQ11" i="9"/>
  <c r="IN11" i="9"/>
  <c r="IK11" i="9"/>
  <c r="IH11" i="9"/>
  <c r="KD10" i="9"/>
  <c r="KD38" i="9" s="1"/>
  <c r="CL10" i="3" s="1"/>
  <c r="KA10" i="9"/>
  <c r="KA38" i="9" s="1"/>
  <c r="CC10" i="3" s="1"/>
  <c r="JX10" i="9"/>
  <c r="JX38" i="9" s="1"/>
  <c r="X10" i="3" s="1"/>
  <c r="JU10" i="9"/>
  <c r="JU38" i="9" s="1"/>
  <c r="BD10" i="3" s="1"/>
  <c r="JR10" i="9"/>
  <c r="JR38" i="9" s="1"/>
  <c r="AX10" i="3" s="1"/>
  <c r="JO10" i="9"/>
  <c r="JO38" i="9" s="1"/>
  <c r="Z10" i="3" s="1"/>
  <c r="JL10" i="9"/>
  <c r="JL38" i="9" s="1"/>
  <c r="BB10" i="3" s="1"/>
  <c r="JI10" i="9"/>
  <c r="JI38" i="9" s="1"/>
  <c r="L10" i="4" s="1"/>
  <c r="JF10" i="9"/>
  <c r="JF38" i="9" s="1"/>
  <c r="BE10" i="3" s="1"/>
  <c r="JC10" i="9"/>
  <c r="JC38" i="9" s="1"/>
  <c r="CI10" i="3" s="1"/>
  <c r="IZ10" i="9"/>
  <c r="IZ38" i="9" s="1"/>
  <c r="AM10" i="3" s="1"/>
  <c r="IW10" i="9"/>
  <c r="IW38" i="9" s="1"/>
  <c r="BU10" i="3" s="1"/>
  <c r="IT10" i="9"/>
  <c r="IT38" i="9" s="1"/>
  <c r="CA10" i="3" s="1"/>
  <c r="IQ10" i="9"/>
  <c r="IQ38" i="9" s="1"/>
  <c r="BR10" i="3" s="1"/>
  <c r="IN10" i="9"/>
  <c r="IN38" i="9" s="1"/>
  <c r="BC10" i="3" s="1"/>
  <c r="IK10" i="9"/>
  <c r="IK38" i="9" s="1"/>
  <c r="K10" i="4" s="1"/>
  <c r="IH10" i="9"/>
  <c r="IH38" i="9" s="1"/>
  <c r="BF10" i="3" s="1"/>
  <c r="KD37" i="8"/>
  <c r="KA37" i="8"/>
  <c r="JX37" i="8"/>
  <c r="JU37" i="8"/>
  <c r="JR37" i="8"/>
  <c r="JO37" i="8"/>
  <c r="JL37" i="8"/>
  <c r="JI37" i="8"/>
  <c r="JF37" i="8"/>
  <c r="JC37" i="8"/>
  <c r="IZ37" i="8"/>
  <c r="IW37" i="8"/>
  <c r="IT37" i="8"/>
  <c r="IQ37" i="8"/>
  <c r="IN37" i="8"/>
  <c r="IK37" i="8"/>
  <c r="IH37" i="8"/>
  <c r="KD36" i="8"/>
  <c r="KA36" i="8"/>
  <c r="JX36" i="8"/>
  <c r="JU36" i="8"/>
  <c r="JR36" i="8"/>
  <c r="JO36" i="8"/>
  <c r="JL36" i="8"/>
  <c r="JI36" i="8"/>
  <c r="JF36" i="8"/>
  <c r="JC36" i="8"/>
  <c r="IZ36" i="8"/>
  <c r="IW36" i="8"/>
  <c r="IT36" i="8"/>
  <c r="IQ36" i="8"/>
  <c r="IN36" i="8"/>
  <c r="IK36" i="8"/>
  <c r="IH36" i="8"/>
  <c r="KD35" i="8"/>
  <c r="KA35" i="8"/>
  <c r="JX35" i="8"/>
  <c r="JU35" i="8"/>
  <c r="JR35" i="8"/>
  <c r="JO35" i="8"/>
  <c r="JL35" i="8"/>
  <c r="JI35" i="8"/>
  <c r="JF35" i="8"/>
  <c r="JC35" i="8"/>
  <c r="IZ35" i="8"/>
  <c r="IW35" i="8"/>
  <c r="IT35" i="8"/>
  <c r="IQ35" i="8"/>
  <c r="IN35" i="8"/>
  <c r="IK35" i="8"/>
  <c r="IH35" i="8"/>
  <c r="KD34" i="8"/>
  <c r="KA34" i="8"/>
  <c r="JX34" i="8"/>
  <c r="JU34" i="8"/>
  <c r="JR34" i="8"/>
  <c r="JO34" i="8"/>
  <c r="JL34" i="8"/>
  <c r="JI34" i="8"/>
  <c r="JF34" i="8"/>
  <c r="JC34" i="8"/>
  <c r="IZ34" i="8"/>
  <c r="IW34" i="8"/>
  <c r="IT34" i="8"/>
  <c r="IQ34" i="8"/>
  <c r="IN34" i="8"/>
  <c r="IK34" i="8"/>
  <c r="IH34" i="8"/>
  <c r="KD33" i="8"/>
  <c r="KA33" i="8"/>
  <c r="JX33" i="8"/>
  <c r="JU33" i="8"/>
  <c r="JR33" i="8"/>
  <c r="JO33" i="8"/>
  <c r="JL33" i="8"/>
  <c r="JI33" i="8"/>
  <c r="JF33" i="8"/>
  <c r="JC33" i="8"/>
  <c r="IZ33" i="8"/>
  <c r="IW33" i="8"/>
  <c r="IT33" i="8"/>
  <c r="IQ33" i="8"/>
  <c r="IN33" i="8"/>
  <c r="IK33" i="8"/>
  <c r="IH33" i="8"/>
  <c r="KD32" i="8"/>
  <c r="KA32" i="8"/>
  <c r="JX32" i="8"/>
  <c r="JU32" i="8"/>
  <c r="JR32" i="8"/>
  <c r="JO32" i="8"/>
  <c r="JL32" i="8"/>
  <c r="JI32" i="8"/>
  <c r="JF32" i="8"/>
  <c r="JC32" i="8"/>
  <c r="IZ32" i="8"/>
  <c r="IW32" i="8"/>
  <c r="IT32" i="8"/>
  <c r="IQ32" i="8"/>
  <c r="IN32" i="8"/>
  <c r="IK32" i="8"/>
  <c r="IH32" i="8"/>
  <c r="KD31" i="8"/>
  <c r="KA31" i="8"/>
  <c r="JX31" i="8"/>
  <c r="JU31" i="8"/>
  <c r="JR31" i="8"/>
  <c r="JO31" i="8"/>
  <c r="JL31" i="8"/>
  <c r="JI31" i="8"/>
  <c r="JF31" i="8"/>
  <c r="JC31" i="8"/>
  <c r="IZ31" i="8"/>
  <c r="IW31" i="8"/>
  <c r="IT31" i="8"/>
  <c r="IQ31" i="8"/>
  <c r="IN31" i="8"/>
  <c r="IK31" i="8"/>
  <c r="IH31" i="8"/>
  <c r="KD30" i="8"/>
  <c r="KA30" i="8"/>
  <c r="JX30" i="8"/>
  <c r="JU30" i="8"/>
  <c r="JR30" i="8"/>
  <c r="JO30" i="8"/>
  <c r="JL30" i="8"/>
  <c r="JI30" i="8"/>
  <c r="JF30" i="8"/>
  <c r="JC30" i="8"/>
  <c r="IZ30" i="8"/>
  <c r="IW30" i="8"/>
  <c r="IT30" i="8"/>
  <c r="IQ30" i="8"/>
  <c r="IN30" i="8"/>
  <c r="IK30" i="8"/>
  <c r="IH30" i="8"/>
  <c r="KD29" i="8"/>
  <c r="KA29" i="8"/>
  <c r="JX29" i="8"/>
  <c r="JU29" i="8"/>
  <c r="JR29" i="8"/>
  <c r="JO29" i="8"/>
  <c r="JL29" i="8"/>
  <c r="JI29" i="8"/>
  <c r="JF29" i="8"/>
  <c r="JC29" i="8"/>
  <c r="IZ29" i="8"/>
  <c r="IW29" i="8"/>
  <c r="IT29" i="8"/>
  <c r="IQ29" i="8"/>
  <c r="IN29" i="8"/>
  <c r="IK29" i="8"/>
  <c r="IH29" i="8"/>
  <c r="KD28" i="8"/>
  <c r="KA28" i="8"/>
  <c r="JX28" i="8"/>
  <c r="JU28" i="8"/>
  <c r="JR28" i="8"/>
  <c r="JO28" i="8"/>
  <c r="JL28" i="8"/>
  <c r="JI28" i="8"/>
  <c r="JF28" i="8"/>
  <c r="JC28" i="8"/>
  <c r="IZ28" i="8"/>
  <c r="IW28" i="8"/>
  <c r="IT28" i="8"/>
  <c r="IQ28" i="8"/>
  <c r="IN28" i="8"/>
  <c r="IK28" i="8"/>
  <c r="IH28" i="8"/>
  <c r="KD27" i="8"/>
  <c r="KA27" i="8"/>
  <c r="JX27" i="8"/>
  <c r="JU27" i="8"/>
  <c r="JR27" i="8"/>
  <c r="JO27" i="8"/>
  <c r="JL27" i="8"/>
  <c r="JI27" i="8"/>
  <c r="JF27" i="8"/>
  <c r="JC27" i="8"/>
  <c r="IZ27" i="8"/>
  <c r="IW27" i="8"/>
  <c r="IT27" i="8"/>
  <c r="IQ27" i="8"/>
  <c r="IN27" i="8"/>
  <c r="IK27" i="8"/>
  <c r="IH27" i="8"/>
  <c r="KD26" i="8"/>
  <c r="KA26" i="8"/>
  <c r="JX26" i="8"/>
  <c r="JU26" i="8"/>
  <c r="JR26" i="8"/>
  <c r="JO26" i="8"/>
  <c r="JL26" i="8"/>
  <c r="JI26" i="8"/>
  <c r="JF26" i="8"/>
  <c r="JC26" i="8"/>
  <c r="IZ26" i="8"/>
  <c r="IW26" i="8"/>
  <c r="IT26" i="8"/>
  <c r="IQ26" i="8"/>
  <c r="IN26" i="8"/>
  <c r="IK26" i="8"/>
  <c r="IH26" i="8"/>
  <c r="KD25" i="8"/>
  <c r="KA25" i="8"/>
  <c r="JX25" i="8"/>
  <c r="JU25" i="8"/>
  <c r="JR25" i="8"/>
  <c r="JO25" i="8"/>
  <c r="JL25" i="8"/>
  <c r="JI25" i="8"/>
  <c r="JF25" i="8"/>
  <c r="JC25" i="8"/>
  <c r="IZ25" i="8"/>
  <c r="IW25" i="8"/>
  <c r="IT25" i="8"/>
  <c r="IQ25" i="8"/>
  <c r="IN25" i="8"/>
  <c r="IK25" i="8"/>
  <c r="IH25" i="8"/>
  <c r="KD24" i="8"/>
  <c r="KA24" i="8"/>
  <c r="JX24" i="8"/>
  <c r="JU24" i="8"/>
  <c r="JR24" i="8"/>
  <c r="JO24" i="8"/>
  <c r="JL24" i="8"/>
  <c r="JI24" i="8"/>
  <c r="JF24" i="8"/>
  <c r="JC24" i="8"/>
  <c r="IZ24" i="8"/>
  <c r="IW24" i="8"/>
  <c r="IT24" i="8"/>
  <c r="IQ24" i="8"/>
  <c r="IN24" i="8"/>
  <c r="IK24" i="8"/>
  <c r="IH24" i="8"/>
  <c r="KD23" i="8"/>
  <c r="KA23" i="8"/>
  <c r="JX23" i="8"/>
  <c r="JU23" i="8"/>
  <c r="JR23" i="8"/>
  <c r="JO23" i="8"/>
  <c r="JL23" i="8"/>
  <c r="JI23" i="8"/>
  <c r="JF23" i="8"/>
  <c r="JC23" i="8"/>
  <c r="IZ23" i="8"/>
  <c r="IW23" i="8"/>
  <c r="IT23" i="8"/>
  <c r="IQ23" i="8"/>
  <c r="IN23" i="8"/>
  <c r="IK23" i="8"/>
  <c r="IH23" i="8"/>
  <c r="KD22" i="8"/>
  <c r="KA22" i="8"/>
  <c r="JX22" i="8"/>
  <c r="JU22" i="8"/>
  <c r="JR22" i="8"/>
  <c r="JO22" i="8"/>
  <c r="JL22" i="8"/>
  <c r="JI22" i="8"/>
  <c r="JF22" i="8"/>
  <c r="JC22" i="8"/>
  <c r="IZ22" i="8"/>
  <c r="IW22" i="8"/>
  <c r="IT22" i="8"/>
  <c r="IQ22" i="8"/>
  <c r="IN22" i="8"/>
  <c r="IK22" i="8"/>
  <c r="IH22" i="8"/>
  <c r="KD21" i="8"/>
  <c r="KA21" i="8"/>
  <c r="JX21" i="8"/>
  <c r="JU21" i="8"/>
  <c r="JR21" i="8"/>
  <c r="JO21" i="8"/>
  <c r="JL21" i="8"/>
  <c r="JI21" i="8"/>
  <c r="JF21" i="8"/>
  <c r="JC21" i="8"/>
  <c r="IZ21" i="8"/>
  <c r="IW21" i="8"/>
  <c r="IT21" i="8"/>
  <c r="IQ21" i="8"/>
  <c r="IN21" i="8"/>
  <c r="IK21" i="8"/>
  <c r="IH21" i="8"/>
  <c r="KD20" i="8"/>
  <c r="KA20" i="8"/>
  <c r="JX20" i="8"/>
  <c r="JU20" i="8"/>
  <c r="JR20" i="8"/>
  <c r="JO20" i="8"/>
  <c r="JL20" i="8"/>
  <c r="JI20" i="8"/>
  <c r="JF20" i="8"/>
  <c r="JC20" i="8"/>
  <c r="IZ20" i="8"/>
  <c r="IW20" i="8"/>
  <c r="IT20" i="8"/>
  <c r="IQ20" i="8"/>
  <c r="IN20" i="8"/>
  <c r="IK20" i="8"/>
  <c r="IH20" i="8"/>
  <c r="KD19" i="8"/>
  <c r="KA19" i="8"/>
  <c r="JX19" i="8"/>
  <c r="JU19" i="8"/>
  <c r="JR19" i="8"/>
  <c r="JO19" i="8"/>
  <c r="JL19" i="8"/>
  <c r="JI19" i="8"/>
  <c r="JF19" i="8"/>
  <c r="JC19" i="8"/>
  <c r="IZ19" i="8"/>
  <c r="IW19" i="8"/>
  <c r="IT19" i="8"/>
  <c r="IQ19" i="8"/>
  <c r="IN19" i="8"/>
  <c r="IK19" i="8"/>
  <c r="IH19" i="8"/>
  <c r="KD18" i="8"/>
  <c r="KA18" i="8"/>
  <c r="JX18" i="8"/>
  <c r="JU18" i="8"/>
  <c r="JR18" i="8"/>
  <c r="JO18" i="8"/>
  <c r="JL18" i="8"/>
  <c r="JI18" i="8"/>
  <c r="JF18" i="8"/>
  <c r="JC18" i="8"/>
  <c r="IZ18" i="8"/>
  <c r="IW18" i="8"/>
  <c r="IT18" i="8"/>
  <c r="IQ18" i="8"/>
  <c r="IN18" i="8"/>
  <c r="IK18" i="8"/>
  <c r="IH18" i="8"/>
  <c r="KD17" i="8"/>
  <c r="KA17" i="8"/>
  <c r="JX17" i="8"/>
  <c r="JU17" i="8"/>
  <c r="JR17" i="8"/>
  <c r="JO17" i="8"/>
  <c r="JL17" i="8"/>
  <c r="JI17" i="8"/>
  <c r="JF17" i="8"/>
  <c r="JC17" i="8"/>
  <c r="IZ17" i="8"/>
  <c r="IW17" i="8"/>
  <c r="IT17" i="8"/>
  <c r="IQ17" i="8"/>
  <c r="IN17" i="8"/>
  <c r="IK17" i="8"/>
  <c r="IH17" i="8"/>
  <c r="KD16" i="8"/>
  <c r="KA16" i="8"/>
  <c r="JX16" i="8"/>
  <c r="JU16" i="8"/>
  <c r="JR16" i="8"/>
  <c r="JO16" i="8"/>
  <c r="JL16" i="8"/>
  <c r="JI16" i="8"/>
  <c r="JF16" i="8"/>
  <c r="JC16" i="8"/>
  <c r="IZ16" i="8"/>
  <c r="IW16" i="8"/>
  <c r="IT16" i="8"/>
  <c r="IQ16" i="8"/>
  <c r="IN16" i="8"/>
  <c r="IK16" i="8"/>
  <c r="IH16" i="8"/>
  <c r="KD15" i="8"/>
  <c r="KA15" i="8"/>
  <c r="JX15" i="8"/>
  <c r="JU15" i="8"/>
  <c r="JR15" i="8"/>
  <c r="JO15" i="8"/>
  <c r="JL15" i="8"/>
  <c r="JI15" i="8"/>
  <c r="JF15" i="8"/>
  <c r="JC15" i="8"/>
  <c r="IZ15" i="8"/>
  <c r="IW15" i="8"/>
  <c r="IT15" i="8"/>
  <c r="IQ15" i="8"/>
  <c r="IN15" i="8"/>
  <c r="IK15" i="8"/>
  <c r="IH15" i="8"/>
  <c r="KD14" i="8"/>
  <c r="KA14" i="8"/>
  <c r="JX14" i="8"/>
  <c r="JU14" i="8"/>
  <c r="JR14" i="8"/>
  <c r="JO14" i="8"/>
  <c r="JL14" i="8"/>
  <c r="JI14" i="8"/>
  <c r="JF14" i="8"/>
  <c r="JC14" i="8"/>
  <c r="IZ14" i="8"/>
  <c r="IW14" i="8"/>
  <c r="IT14" i="8"/>
  <c r="IQ14" i="8"/>
  <c r="IN14" i="8"/>
  <c r="IK14" i="8"/>
  <c r="IH14" i="8"/>
  <c r="KD13" i="8"/>
  <c r="KA13" i="8"/>
  <c r="JX13" i="8"/>
  <c r="JU13" i="8"/>
  <c r="JR13" i="8"/>
  <c r="JO13" i="8"/>
  <c r="JL13" i="8"/>
  <c r="JI13" i="8"/>
  <c r="JF13" i="8"/>
  <c r="JC13" i="8"/>
  <c r="IZ13" i="8"/>
  <c r="IW13" i="8"/>
  <c r="IT13" i="8"/>
  <c r="IQ13" i="8"/>
  <c r="IN13" i="8"/>
  <c r="IK13" i="8"/>
  <c r="IH13" i="8"/>
  <c r="KD12" i="8"/>
  <c r="KA12" i="8"/>
  <c r="JX12" i="8"/>
  <c r="JU12" i="8"/>
  <c r="JR12" i="8"/>
  <c r="JO12" i="8"/>
  <c r="JL12" i="8"/>
  <c r="JI12" i="8"/>
  <c r="JF12" i="8"/>
  <c r="JC12" i="8"/>
  <c r="IZ12" i="8"/>
  <c r="IW12" i="8"/>
  <c r="IT12" i="8"/>
  <c r="IQ12" i="8"/>
  <c r="IN12" i="8"/>
  <c r="IK12" i="8"/>
  <c r="IH12" i="8"/>
  <c r="KD11" i="8"/>
  <c r="KA11" i="8"/>
  <c r="JX11" i="8"/>
  <c r="JU11" i="8"/>
  <c r="JR11" i="8"/>
  <c r="JO11" i="8"/>
  <c r="JL11" i="8"/>
  <c r="JI11" i="8"/>
  <c r="JF11" i="8"/>
  <c r="JC11" i="8"/>
  <c r="IZ11" i="8"/>
  <c r="IW11" i="8"/>
  <c r="IT11" i="8"/>
  <c r="IQ11" i="8"/>
  <c r="IN11" i="8"/>
  <c r="IK11" i="8"/>
  <c r="IH11" i="8"/>
  <c r="KD10" i="8"/>
  <c r="KD38" i="8" s="1"/>
  <c r="CL14" i="3" s="1"/>
  <c r="CL48" i="3" s="1"/>
  <c r="KA10" i="8"/>
  <c r="KA38" i="8" s="1"/>
  <c r="CC14" i="3" s="1"/>
  <c r="CC48" i="3" s="1"/>
  <c r="JX10" i="8"/>
  <c r="JX38" i="8" s="1"/>
  <c r="X14" i="3" s="1"/>
  <c r="X48" i="3" s="1"/>
  <c r="JU10" i="8"/>
  <c r="JU38" i="8" s="1"/>
  <c r="BD14" i="3" s="1"/>
  <c r="BD48" i="3" s="1"/>
  <c r="JR10" i="8"/>
  <c r="JR38" i="8" s="1"/>
  <c r="AX14" i="3" s="1"/>
  <c r="AX48" i="3" s="1"/>
  <c r="JO10" i="8"/>
  <c r="JO38" i="8" s="1"/>
  <c r="Z14" i="3" s="1"/>
  <c r="Z48" i="3" s="1"/>
  <c r="JL10" i="8"/>
  <c r="JL38" i="8" s="1"/>
  <c r="BB14" i="3" s="1"/>
  <c r="BB48" i="3" s="1"/>
  <c r="JI10" i="8"/>
  <c r="JI38" i="8" s="1"/>
  <c r="L14" i="4" s="1"/>
  <c r="L48" i="4" s="1"/>
  <c r="JF10" i="8"/>
  <c r="JF38" i="8" s="1"/>
  <c r="BE14" i="3" s="1"/>
  <c r="BE48" i="3" s="1"/>
  <c r="JC10" i="8"/>
  <c r="JC38" i="8" s="1"/>
  <c r="CI14" i="3" s="1"/>
  <c r="CI48" i="3" s="1"/>
  <c r="IZ10" i="8"/>
  <c r="IZ38" i="8" s="1"/>
  <c r="AM14" i="3" s="1"/>
  <c r="AM48" i="3" s="1"/>
  <c r="IW10" i="8"/>
  <c r="IW38" i="8" s="1"/>
  <c r="BU14" i="3" s="1"/>
  <c r="BU48" i="3" s="1"/>
  <c r="IT10" i="8"/>
  <c r="IT38" i="8" s="1"/>
  <c r="CA14" i="3" s="1"/>
  <c r="CA48" i="3" s="1"/>
  <c r="IQ10" i="8"/>
  <c r="IQ38" i="8" s="1"/>
  <c r="BR14" i="3" s="1"/>
  <c r="BR48" i="3" s="1"/>
  <c r="IN10" i="8"/>
  <c r="IN38" i="8" s="1"/>
  <c r="BC14" i="3" s="1"/>
  <c r="BC48" i="3" s="1"/>
  <c r="IK10" i="8"/>
  <c r="IK38" i="8" s="1"/>
  <c r="IH10" i="8"/>
  <c r="IH38" i="8" s="1"/>
  <c r="BF14" i="3" s="1"/>
  <c r="KD36" i="7"/>
  <c r="KA36" i="7"/>
  <c r="JX36" i="7"/>
  <c r="JU36" i="7"/>
  <c r="JR36" i="7"/>
  <c r="JO36" i="7"/>
  <c r="JL36" i="7"/>
  <c r="JI36" i="7"/>
  <c r="JF36" i="7"/>
  <c r="JC36" i="7"/>
  <c r="IZ36" i="7"/>
  <c r="IW36" i="7"/>
  <c r="IT36" i="7"/>
  <c r="IQ36" i="7"/>
  <c r="IN36" i="7"/>
  <c r="IK36" i="7"/>
  <c r="IH36" i="7"/>
  <c r="KD35" i="7"/>
  <c r="KA35" i="7"/>
  <c r="JX35" i="7"/>
  <c r="JU35" i="7"/>
  <c r="JR35" i="7"/>
  <c r="JO35" i="7"/>
  <c r="JL35" i="7"/>
  <c r="JI35" i="7"/>
  <c r="JF35" i="7"/>
  <c r="JC35" i="7"/>
  <c r="IZ35" i="7"/>
  <c r="IW35" i="7"/>
  <c r="IT35" i="7"/>
  <c r="IQ35" i="7"/>
  <c r="IN35" i="7"/>
  <c r="IK35" i="7"/>
  <c r="IH35" i="7"/>
  <c r="KD34" i="7"/>
  <c r="KA34" i="7"/>
  <c r="JX34" i="7"/>
  <c r="JU34" i="7"/>
  <c r="JR34" i="7"/>
  <c r="JO34" i="7"/>
  <c r="JL34" i="7"/>
  <c r="JI34" i="7"/>
  <c r="JF34" i="7"/>
  <c r="JC34" i="7"/>
  <c r="IZ34" i="7"/>
  <c r="IW34" i="7"/>
  <c r="IT34" i="7"/>
  <c r="IQ34" i="7"/>
  <c r="IN34" i="7"/>
  <c r="IK34" i="7"/>
  <c r="IH34" i="7"/>
  <c r="KD33" i="7"/>
  <c r="KA33" i="7"/>
  <c r="JX33" i="7"/>
  <c r="JU33" i="7"/>
  <c r="JR33" i="7"/>
  <c r="JO33" i="7"/>
  <c r="JL33" i="7"/>
  <c r="JI33" i="7"/>
  <c r="JF33" i="7"/>
  <c r="JC33" i="7"/>
  <c r="IZ33" i="7"/>
  <c r="IW33" i="7"/>
  <c r="IT33" i="7"/>
  <c r="IQ33" i="7"/>
  <c r="IN33" i="7"/>
  <c r="IK33" i="7"/>
  <c r="IH33" i="7"/>
  <c r="KD32" i="7"/>
  <c r="KA32" i="7"/>
  <c r="JX32" i="7"/>
  <c r="JU32" i="7"/>
  <c r="JR32" i="7"/>
  <c r="JO32" i="7"/>
  <c r="JL32" i="7"/>
  <c r="JI32" i="7"/>
  <c r="JF32" i="7"/>
  <c r="JC32" i="7"/>
  <c r="IZ32" i="7"/>
  <c r="IW32" i="7"/>
  <c r="IT32" i="7"/>
  <c r="IQ32" i="7"/>
  <c r="IN32" i="7"/>
  <c r="IK32" i="7"/>
  <c r="IH32" i="7"/>
  <c r="KD31" i="7"/>
  <c r="KA31" i="7"/>
  <c r="JX31" i="7"/>
  <c r="JU31" i="7"/>
  <c r="JR31" i="7"/>
  <c r="JO31" i="7"/>
  <c r="JL31" i="7"/>
  <c r="JI31" i="7"/>
  <c r="JF31" i="7"/>
  <c r="JC31" i="7"/>
  <c r="IZ31" i="7"/>
  <c r="IW31" i="7"/>
  <c r="IT31" i="7"/>
  <c r="IQ31" i="7"/>
  <c r="IN31" i="7"/>
  <c r="IK31" i="7"/>
  <c r="IH31" i="7"/>
  <c r="KD30" i="7"/>
  <c r="KA30" i="7"/>
  <c r="JX30" i="7"/>
  <c r="JU30" i="7"/>
  <c r="JR30" i="7"/>
  <c r="JO30" i="7"/>
  <c r="JL30" i="7"/>
  <c r="JI30" i="7"/>
  <c r="JF30" i="7"/>
  <c r="JC30" i="7"/>
  <c r="IZ30" i="7"/>
  <c r="IW30" i="7"/>
  <c r="IT30" i="7"/>
  <c r="IQ30" i="7"/>
  <c r="IN30" i="7"/>
  <c r="IK30" i="7"/>
  <c r="IH30" i="7"/>
  <c r="KD29" i="7"/>
  <c r="KA29" i="7"/>
  <c r="JX29" i="7"/>
  <c r="JU29" i="7"/>
  <c r="JR29" i="7"/>
  <c r="JO29" i="7"/>
  <c r="JL29" i="7"/>
  <c r="JI29" i="7"/>
  <c r="JF29" i="7"/>
  <c r="JC29" i="7"/>
  <c r="IZ29" i="7"/>
  <c r="IW29" i="7"/>
  <c r="IT29" i="7"/>
  <c r="IQ29" i="7"/>
  <c r="IN29" i="7"/>
  <c r="IK29" i="7"/>
  <c r="IH29" i="7"/>
  <c r="KD28" i="7"/>
  <c r="KA28" i="7"/>
  <c r="JX28" i="7"/>
  <c r="JU28" i="7"/>
  <c r="JR28" i="7"/>
  <c r="JO28" i="7"/>
  <c r="JL28" i="7"/>
  <c r="JI28" i="7"/>
  <c r="JF28" i="7"/>
  <c r="JC28" i="7"/>
  <c r="IZ28" i="7"/>
  <c r="IW28" i="7"/>
  <c r="IT28" i="7"/>
  <c r="IQ28" i="7"/>
  <c r="IN28" i="7"/>
  <c r="IK28" i="7"/>
  <c r="IH28" i="7"/>
  <c r="KD27" i="7"/>
  <c r="KA27" i="7"/>
  <c r="JX27" i="7"/>
  <c r="JU27" i="7"/>
  <c r="JR27" i="7"/>
  <c r="JO27" i="7"/>
  <c r="JL27" i="7"/>
  <c r="JI27" i="7"/>
  <c r="JF27" i="7"/>
  <c r="JC27" i="7"/>
  <c r="IZ27" i="7"/>
  <c r="IW27" i="7"/>
  <c r="IT27" i="7"/>
  <c r="IQ27" i="7"/>
  <c r="IN27" i="7"/>
  <c r="IK27" i="7"/>
  <c r="IH27" i="7"/>
  <c r="KD26" i="7"/>
  <c r="KA26" i="7"/>
  <c r="JX26" i="7"/>
  <c r="JU26" i="7"/>
  <c r="JR26" i="7"/>
  <c r="JO26" i="7"/>
  <c r="JL26" i="7"/>
  <c r="JI26" i="7"/>
  <c r="JF26" i="7"/>
  <c r="JC26" i="7"/>
  <c r="IZ26" i="7"/>
  <c r="IW26" i="7"/>
  <c r="IT26" i="7"/>
  <c r="IQ26" i="7"/>
  <c r="IN26" i="7"/>
  <c r="IK26" i="7"/>
  <c r="IH26" i="7"/>
  <c r="KD25" i="7"/>
  <c r="KA25" i="7"/>
  <c r="JX25" i="7"/>
  <c r="JU25" i="7"/>
  <c r="JR25" i="7"/>
  <c r="JO25" i="7"/>
  <c r="JL25" i="7"/>
  <c r="JI25" i="7"/>
  <c r="JF25" i="7"/>
  <c r="JC25" i="7"/>
  <c r="IZ25" i="7"/>
  <c r="IW25" i="7"/>
  <c r="IT25" i="7"/>
  <c r="IQ25" i="7"/>
  <c r="IN25" i="7"/>
  <c r="IK25" i="7"/>
  <c r="IH25" i="7"/>
  <c r="KD24" i="7"/>
  <c r="KA24" i="7"/>
  <c r="JX24" i="7"/>
  <c r="JU24" i="7"/>
  <c r="JR24" i="7"/>
  <c r="JO24" i="7"/>
  <c r="JL24" i="7"/>
  <c r="JI24" i="7"/>
  <c r="JF24" i="7"/>
  <c r="JC24" i="7"/>
  <c r="IZ24" i="7"/>
  <c r="IW24" i="7"/>
  <c r="IT24" i="7"/>
  <c r="IQ24" i="7"/>
  <c r="IN24" i="7"/>
  <c r="IK24" i="7"/>
  <c r="IH24" i="7"/>
  <c r="KD23" i="7"/>
  <c r="KA23" i="7"/>
  <c r="JX23" i="7"/>
  <c r="JU23" i="7"/>
  <c r="JR23" i="7"/>
  <c r="JO23" i="7"/>
  <c r="JL23" i="7"/>
  <c r="JI23" i="7"/>
  <c r="JF23" i="7"/>
  <c r="JC23" i="7"/>
  <c r="IZ23" i="7"/>
  <c r="IW23" i="7"/>
  <c r="IT23" i="7"/>
  <c r="IQ23" i="7"/>
  <c r="IN23" i="7"/>
  <c r="IK23" i="7"/>
  <c r="IH23" i="7"/>
  <c r="KD22" i="7"/>
  <c r="KA22" i="7"/>
  <c r="JX22" i="7"/>
  <c r="JU22" i="7"/>
  <c r="JR22" i="7"/>
  <c r="JO22" i="7"/>
  <c r="JL22" i="7"/>
  <c r="JI22" i="7"/>
  <c r="JF22" i="7"/>
  <c r="JC22" i="7"/>
  <c r="IZ22" i="7"/>
  <c r="IW22" i="7"/>
  <c r="IT22" i="7"/>
  <c r="IQ22" i="7"/>
  <c r="IN22" i="7"/>
  <c r="IK22" i="7"/>
  <c r="IH22" i="7"/>
  <c r="KD21" i="7"/>
  <c r="KA21" i="7"/>
  <c r="JX21" i="7"/>
  <c r="JU21" i="7"/>
  <c r="JR21" i="7"/>
  <c r="JO21" i="7"/>
  <c r="JL21" i="7"/>
  <c r="JI21" i="7"/>
  <c r="JF21" i="7"/>
  <c r="JC21" i="7"/>
  <c r="IZ21" i="7"/>
  <c r="IW21" i="7"/>
  <c r="IT21" i="7"/>
  <c r="IQ21" i="7"/>
  <c r="IN21" i="7"/>
  <c r="IK21" i="7"/>
  <c r="IH21" i="7"/>
  <c r="KD20" i="7"/>
  <c r="KA20" i="7"/>
  <c r="JX20" i="7"/>
  <c r="JU20" i="7"/>
  <c r="JR20" i="7"/>
  <c r="JO20" i="7"/>
  <c r="JL20" i="7"/>
  <c r="JI20" i="7"/>
  <c r="JF20" i="7"/>
  <c r="JC20" i="7"/>
  <c r="IZ20" i="7"/>
  <c r="IW20" i="7"/>
  <c r="IT20" i="7"/>
  <c r="IQ20" i="7"/>
  <c r="IN20" i="7"/>
  <c r="IK20" i="7"/>
  <c r="IH20" i="7"/>
  <c r="KD19" i="7"/>
  <c r="KA19" i="7"/>
  <c r="JX19" i="7"/>
  <c r="JU19" i="7"/>
  <c r="JR19" i="7"/>
  <c r="JO19" i="7"/>
  <c r="JL19" i="7"/>
  <c r="JI19" i="7"/>
  <c r="JF19" i="7"/>
  <c r="JC19" i="7"/>
  <c r="IZ19" i="7"/>
  <c r="IW19" i="7"/>
  <c r="IT19" i="7"/>
  <c r="IQ19" i="7"/>
  <c r="IN19" i="7"/>
  <c r="IK19" i="7"/>
  <c r="IH19" i="7"/>
  <c r="KD18" i="7"/>
  <c r="KA18" i="7"/>
  <c r="JX18" i="7"/>
  <c r="JU18" i="7"/>
  <c r="JR18" i="7"/>
  <c r="JO18" i="7"/>
  <c r="JL18" i="7"/>
  <c r="JI18" i="7"/>
  <c r="JF18" i="7"/>
  <c r="JC18" i="7"/>
  <c r="IZ18" i="7"/>
  <c r="IW18" i="7"/>
  <c r="IT18" i="7"/>
  <c r="IQ18" i="7"/>
  <c r="IN18" i="7"/>
  <c r="IK18" i="7"/>
  <c r="IH18" i="7"/>
  <c r="KD17" i="7"/>
  <c r="KA17" i="7"/>
  <c r="JX17" i="7"/>
  <c r="JU17" i="7"/>
  <c r="JR17" i="7"/>
  <c r="JO17" i="7"/>
  <c r="JL17" i="7"/>
  <c r="JI17" i="7"/>
  <c r="JF17" i="7"/>
  <c r="JC17" i="7"/>
  <c r="IZ17" i="7"/>
  <c r="IW17" i="7"/>
  <c r="IT17" i="7"/>
  <c r="IQ17" i="7"/>
  <c r="IN17" i="7"/>
  <c r="IK17" i="7"/>
  <c r="IH17" i="7"/>
  <c r="KD16" i="7"/>
  <c r="KA16" i="7"/>
  <c r="JX16" i="7"/>
  <c r="JU16" i="7"/>
  <c r="JR16" i="7"/>
  <c r="JO16" i="7"/>
  <c r="JL16" i="7"/>
  <c r="JI16" i="7"/>
  <c r="JF16" i="7"/>
  <c r="JC16" i="7"/>
  <c r="IZ16" i="7"/>
  <c r="IW16" i="7"/>
  <c r="IT16" i="7"/>
  <c r="IQ16" i="7"/>
  <c r="IN16" i="7"/>
  <c r="IK16" i="7"/>
  <c r="IH16" i="7"/>
  <c r="KD15" i="7"/>
  <c r="KA15" i="7"/>
  <c r="JX15" i="7"/>
  <c r="JU15" i="7"/>
  <c r="JR15" i="7"/>
  <c r="JO15" i="7"/>
  <c r="JL15" i="7"/>
  <c r="JI15" i="7"/>
  <c r="JF15" i="7"/>
  <c r="JC15" i="7"/>
  <c r="IZ15" i="7"/>
  <c r="IW15" i="7"/>
  <c r="IT15" i="7"/>
  <c r="IQ15" i="7"/>
  <c r="IN15" i="7"/>
  <c r="IK15" i="7"/>
  <c r="IH15" i="7"/>
  <c r="KD14" i="7"/>
  <c r="KA14" i="7"/>
  <c r="JX14" i="7"/>
  <c r="JU14" i="7"/>
  <c r="JR14" i="7"/>
  <c r="JO14" i="7"/>
  <c r="JL14" i="7"/>
  <c r="JI14" i="7"/>
  <c r="JF14" i="7"/>
  <c r="JC14" i="7"/>
  <c r="IZ14" i="7"/>
  <c r="IW14" i="7"/>
  <c r="IT14" i="7"/>
  <c r="IQ14" i="7"/>
  <c r="IN14" i="7"/>
  <c r="IK14" i="7"/>
  <c r="IH14" i="7"/>
  <c r="KD13" i="7"/>
  <c r="KA13" i="7"/>
  <c r="JX13" i="7"/>
  <c r="JU13" i="7"/>
  <c r="JR13" i="7"/>
  <c r="JO13" i="7"/>
  <c r="JL13" i="7"/>
  <c r="JI13" i="7"/>
  <c r="JF13" i="7"/>
  <c r="JC13" i="7"/>
  <c r="IZ13" i="7"/>
  <c r="IW13" i="7"/>
  <c r="IT13" i="7"/>
  <c r="IQ13" i="7"/>
  <c r="IN13" i="7"/>
  <c r="IK13" i="7"/>
  <c r="IH13" i="7"/>
  <c r="KD12" i="7"/>
  <c r="KA12" i="7"/>
  <c r="JX12" i="7"/>
  <c r="JU12" i="7"/>
  <c r="JR12" i="7"/>
  <c r="JO12" i="7"/>
  <c r="JL12" i="7"/>
  <c r="JI12" i="7"/>
  <c r="JF12" i="7"/>
  <c r="JC12" i="7"/>
  <c r="IZ12" i="7"/>
  <c r="IW12" i="7"/>
  <c r="IT12" i="7"/>
  <c r="IQ12" i="7"/>
  <c r="IN12" i="7"/>
  <c r="IK12" i="7"/>
  <c r="IH12" i="7"/>
  <c r="KD11" i="7"/>
  <c r="KA11" i="7"/>
  <c r="JX11" i="7"/>
  <c r="JU11" i="7"/>
  <c r="JR11" i="7"/>
  <c r="JO11" i="7"/>
  <c r="JL11" i="7"/>
  <c r="JI11" i="7"/>
  <c r="JF11" i="7"/>
  <c r="JC11" i="7"/>
  <c r="IZ11" i="7"/>
  <c r="IW11" i="7"/>
  <c r="IT11" i="7"/>
  <c r="IQ11" i="7"/>
  <c r="IN11" i="7"/>
  <c r="IK11" i="7"/>
  <c r="IH11" i="7"/>
  <c r="KD10" i="7"/>
  <c r="KA10" i="7"/>
  <c r="JX10" i="7"/>
  <c r="JU10" i="7"/>
  <c r="JR10" i="7"/>
  <c r="JO10" i="7"/>
  <c r="JL10" i="7"/>
  <c r="JI10" i="7"/>
  <c r="JF10" i="7"/>
  <c r="JC10" i="7"/>
  <c r="IZ10" i="7"/>
  <c r="IW10" i="7"/>
  <c r="IT10" i="7"/>
  <c r="IQ10" i="7"/>
  <c r="IN10" i="7"/>
  <c r="IK10" i="7"/>
  <c r="IH10" i="7"/>
  <c r="KD9" i="7"/>
  <c r="KD37" i="7" s="1"/>
  <c r="KA9" i="7"/>
  <c r="KA37" i="7" s="1"/>
  <c r="JX9" i="7"/>
  <c r="JX37" i="7" s="1"/>
  <c r="JU9" i="7"/>
  <c r="JU37" i="7" s="1"/>
  <c r="JR9" i="7"/>
  <c r="JR37" i="7" s="1"/>
  <c r="JO9" i="7"/>
  <c r="JO37" i="7" s="1"/>
  <c r="JL9" i="7"/>
  <c r="JL37" i="7" s="1"/>
  <c r="JI9" i="7"/>
  <c r="JI37" i="7" s="1"/>
  <c r="JF9" i="7"/>
  <c r="JF37" i="7" s="1"/>
  <c r="JC9" i="7"/>
  <c r="JC37" i="7" s="1"/>
  <c r="IZ9" i="7"/>
  <c r="IZ37" i="7" s="1"/>
  <c r="IW9" i="7"/>
  <c r="IW37" i="7" s="1"/>
  <c r="IT9" i="7"/>
  <c r="IT37" i="7" s="1"/>
  <c r="IQ9" i="7"/>
  <c r="IQ37" i="7" s="1"/>
  <c r="IN9" i="7"/>
  <c r="IN37" i="7" s="1"/>
  <c r="IK9" i="7"/>
  <c r="IK37" i="7" s="1"/>
  <c r="IH9" i="7"/>
  <c r="IH37" i="7" s="1"/>
  <c r="KD37" i="6"/>
  <c r="KA37" i="6"/>
  <c r="JX37" i="6"/>
  <c r="JU37" i="6"/>
  <c r="JR37" i="6"/>
  <c r="JO37" i="6"/>
  <c r="JL37" i="6"/>
  <c r="JI37" i="6"/>
  <c r="JF37" i="6"/>
  <c r="JC37" i="6"/>
  <c r="IZ37" i="6"/>
  <c r="IW37" i="6"/>
  <c r="IT37" i="6"/>
  <c r="IQ37" i="6"/>
  <c r="IN37" i="6"/>
  <c r="IK37" i="6"/>
  <c r="IH37" i="6"/>
  <c r="KD36" i="6"/>
  <c r="KA36" i="6"/>
  <c r="JX36" i="6"/>
  <c r="JU36" i="6"/>
  <c r="JR36" i="6"/>
  <c r="JO36" i="6"/>
  <c r="JL36" i="6"/>
  <c r="JI36" i="6"/>
  <c r="JF36" i="6"/>
  <c r="JC36" i="6"/>
  <c r="IZ36" i="6"/>
  <c r="IW36" i="6"/>
  <c r="IT36" i="6"/>
  <c r="IQ36" i="6"/>
  <c r="IN36" i="6"/>
  <c r="IK36" i="6"/>
  <c r="IH36" i="6"/>
  <c r="KD35" i="6"/>
  <c r="KA35" i="6"/>
  <c r="JX35" i="6"/>
  <c r="JU35" i="6"/>
  <c r="JR35" i="6"/>
  <c r="JO35" i="6"/>
  <c r="JL35" i="6"/>
  <c r="JI35" i="6"/>
  <c r="JF35" i="6"/>
  <c r="JC35" i="6"/>
  <c r="IZ35" i="6"/>
  <c r="IW35" i="6"/>
  <c r="IT35" i="6"/>
  <c r="IQ35" i="6"/>
  <c r="IN35" i="6"/>
  <c r="IK35" i="6"/>
  <c r="IH35" i="6"/>
  <c r="KD34" i="6"/>
  <c r="KA34" i="6"/>
  <c r="JX34" i="6"/>
  <c r="JU34" i="6"/>
  <c r="JR34" i="6"/>
  <c r="JO34" i="6"/>
  <c r="JL34" i="6"/>
  <c r="JI34" i="6"/>
  <c r="JF34" i="6"/>
  <c r="JC34" i="6"/>
  <c r="IZ34" i="6"/>
  <c r="IW34" i="6"/>
  <c r="IT34" i="6"/>
  <c r="IQ34" i="6"/>
  <c r="IN34" i="6"/>
  <c r="IK34" i="6"/>
  <c r="IH34" i="6"/>
  <c r="KD33" i="6"/>
  <c r="KA33" i="6"/>
  <c r="JX33" i="6"/>
  <c r="JU33" i="6"/>
  <c r="JR33" i="6"/>
  <c r="JO33" i="6"/>
  <c r="JL33" i="6"/>
  <c r="JI33" i="6"/>
  <c r="JF33" i="6"/>
  <c r="JC33" i="6"/>
  <c r="IZ33" i="6"/>
  <c r="IW33" i="6"/>
  <c r="IT33" i="6"/>
  <c r="IQ33" i="6"/>
  <c r="IN33" i="6"/>
  <c r="IK33" i="6"/>
  <c r="IH33" i="6"/>
  <c r="KD32" i="6"/>
  <c r="KA32" i="6"/>
  <c r="JX32" i="6"/>
  <c r="JU32" i="6"/>
  <c r="JR32" i="6"/>
  <c r="JO32" i="6"/>
  <c r="JL32" i="6"/>
  <c r="JI32" i="6"/>
  <c r="JF32" i="6"/>
  <c r="JC32" i="6"/>
  <c r="IZ32" i="6"/>
  <c r="IW32" i="6"/>
  <c r="IT32" i="6"/>
  <c r="IQ32" i="6"/>
  <c r="IN32" i="6"/>
  <c r="IK32" i="6"/>
  <c r="IH32" i="6"/>
  <c r="KD31" i="6"/>
  <c r="KA31" i="6"/>
  <c r="JX31" i="6"/>
  <c r="JU31" i="6"/>
  <c r="JR31" i="6"/>
  <c r="JO31" i="6"/>
  <c r="JL31" i="6"/>
  <c r="JI31" i="6"/>
  <c r="JF31" i="6"/>
  <c r="JC31" i="6"/>
  <c r="IZ31" i="6"/>
  <c r="IW31" i="6"/>
  <c r="IT31" i="6"/>
  <c r="IQ31" i="6"/>
  <c r="IN31" i="6"/>
  <c r="IK31" i="6"/>
  <c r="IH31" i="6"/>
  <c r="KD30" i="6"/>
  <c r="KA30" i="6"/>
  <c r="JX30" i="6"/>
  <c r="JU30" i="6"/>
  <c r="JR30" i="6"/>
  <c r="JO30" i="6"/>
  <c r="JL30" i="6"/>
  <c r="JI30" i="6"/>
  <c r="JF30" i="6"/>
  <c r="JC30" i="6"/>
  <c r="IZ30" i="6"/>
  <c r="IW30" i="6"/>
  <c r="IT30" i="6"/>
  <c r="IQ30" i="6"/>
  <c r="IN30" i="6"/>
  <c r="IK30" i="6"/>
  <c r="IH30" i="6"/>
  <c r="KD29" i="6"/>
  <c r="KA29" i="6"/>
  <c r="JX29" i="6"/>
  <c r="JU29" i="6"/>
  <c r="JR29" i="6"/>
  <c r="JO29" i="6"/>
  <c r="JL29" i="6"/>
  <c r="JI29" i="6"/>
  <c r="JF29" i="6"/>
  <c r="JC29" i="6"/>
  <c r="IZ29" i="6"/>
  <c r="IW29" i="6"/>
  <c r="IT29" i="6"/>
  <c r="IQ29" i="6"/>
  <c r="IN29" i="6"/>
  <c r="IK29" i="6"/>
  <c r="IH29" i="6"/>
  <c r="KD28" i="6"/>
  <c r="KA28" i="6"/>
  <c r="JX28" i="6"/>
  <c r="JU28" i="6"/>
  <c r="JR28" i="6"/>
  <c r="JO28" i="6"/>
  <c r="JL28" i="6"/>
  <c r="JI28" i="6"/>
  <c r="JF28" i="6"/>
  <c r="JC28" i="6"/>
  <c r="IZ28" i="6"/>
  <c r="IW28" i="6"/>
  <c r="IT28" i="6"/>
  <c r="IQ28" i="6"/>
  <c r="IN28" i="6"/>
  <c r="IK28" i="6"/>
  <c r="IH28" i="6"/>
  <c r="KD27" i="6"/>
  <c r="KA27" i="6"/>
  <c r="JX27" i="6"/>
  <c r="JU27" i="6"/>
  <c r="JR27" i="6"/>
  <c r="JO27" i="6"/>
  <c r="JL27" i="6"/>
  <c r="JI27" i="6"/>
  <c r="JF27" i="6"/>
  <c r="JC27" i="6"/>
  <c r="IZ27" i="6"/>
  <c r="IW27" i="6"/>
  <c r="IT27" i="6"/>
  <c r="IQ27" i="6"/>
  <c r="IN27" i="6"/>
  <c r="IK27" i="6"/>
  <c r="IH27" i="6"/>
  <c r="KD26" i="6"/>
  <c r="KA26" i="6"/>
  <c r="JX26" i="6"/>
  <c r="JU26" i="6"/>
  <c r="JR26" i="6"/>
  <c r="JO26" i="6"/>
  <c r="JL26" i="6"/>
  <c r="JI26" i="6"/>
  <c r="JF26" i="6"/>
  <c r="JC26" i="6"/>
  <c r="IZ26" i="6"/>
  <c r="IW26" i="6"/>
  <c r="IT26" i="6"/>
  <c r="IQ26" i="6"/>
  <c r="IN26" i="6"/>
  <c r="IK26" i="6"/>
  <c r="IH26" i="6"/>
  <c r="KD25" i="6"/>
  <c r="KA25" i="6"/>
  <c r="JX25" i="6"/>
  <c r="JU25" i="6"/>
  <c r="JR25" i="6"/>
  <c r="JO25" i="6"/>
  <c r="JL25" i="6"/>
  <c r="JI25" i="6"/>
  <c r="JF25" i="6"/>
  <c r="JC25" i="6"/>
  <c r="IZ25" i="6"/>
  <c r="IW25" i="6"/>
  <c r="IT25" i="6"/>
  <c r="IQ25" i="6"/>
  <c r="IN25" i="6"/>
  <c r="IK25" i="6"/>
  <c r="IH25" i="6"/>
  <c r="KD24" i="6"/>
  <c r="KA24" i="6"/>
  <c r="JX24" i="6"/>
  <c r="JU24" i="6"/>
  <c r="JR24" i="6"/>
  <c r="JO24" i="6"/>
  <c r="JL24" i="6"/>
  <c r="JI24" i="6"/>
  <c r="JF24" i="6"/>
  <c r="JC24" i="6"/>
  <c r="IZ24" i="6"/>
  <c r="IW24" i="6"/>
  <c r="IT24" i="6"/>
  <c r="IQ24" i="6"/>
  <c r="IN24" i="6"/>
  <c r="IK24" i="6"/>
  <c r="IH24" i="6"/>
  <c r="KD23" i="6"/>
  <c r="KA23" i="6"/>
  <c r="JX23" i="6"/>
  <c r="JU23" i="6"/>
  <c r="JR23" i="6"/>
  <c r="JO23" i="6"/>
  <c r="JL23" i="6"/>
  <c r="JI23" i="6"/>
  <c r="JF23" i="6"/>
  <c r="JC23" i="6"/>
  <c r="IZ23" i="6"/>
  <c r="IW23" i="6"/>
  <c r="IT23" i="6"/>
  <c r="IQ23" i="6"/>
  <c r="IN23" i="6"/>
  <c r="IK23" i="6"/>
  <c r="IH23" i="6"/>
  <c r="KD22" i="6"/>
  <c r="KA22" i="6"/>
  <c r="JX22" i="6"/>
  <c r="JU22" i="6"/>
  <c r="JR22" i="6"/>
  <c r="JO22" i="6"/>
  <c r="JL22" i="6"/>
  <c r="JI22" i="6"/>
  <c r="JF22" i="6"/>
  <c r="JC22" i="6"/>
  <c r="IZ22" i="6"/>
  <c r="IW22" i="6"/>
  <c r="IT22" i="6"/>
  <c r="IQ22" i="6"/>
  <c r="IN22" i="6"/>
  <c r="IK22" i="6"/>
  <c r="IH22" i="6"/>
  <c r="KD21" i="6"/>
  <c r="KA21" i="6"/>
  <c r="JX21" i="6"/>
  <c r="JU21" i="6"/>
  <c r="JR21" i="6"/>
  <c r="JO21" i="6"/>
  <c r="JL21" i="6"/>
  <c r="JI21" i="6"/>
  <c r="JF21" i="6"/>
  <c r="JC21" i="6"/>
  <c r="IZ21" i="6"/>
  <c r="IW21" i="6"/>
  <c r="IT21" i="6"/>
  <c r="IQ21" i="6"/>
  <c r="IN21" i="6"/>
  <c r="IK21" i="6"/>
  <c r="IH21" i="6"/>
  <c r="KD20" i="6"/>
  <c r="KA20" i="6"/>
  <c r="JX20" i="6"/>
  <c r="JU20" i="6"/>
  <c r="JR20" i="6"/>
  <c r="JO20" i="6"/>
  <c r="JL20" i="6"/>
  <c r="JI20" i="6"/>
  <c r="JF20" i="6"/>
  <c r="JC20" i="6"/>
  <c r="IZ20" i="6"/>
  <c r="IW20" i="6"/>
  <c r="IT20" i="6"/>
  <c r="IQ20" i="6"/>
  <c r="IN20" i="6"/>
  <c r="IK20" i="6"/>
  <c r="IH20" i="6"/>
  <c r="KD19" i="6"/>
  <c r="KA19" i="6"/>
  <c r="JX19" i="6"/>
  <c r="JU19" i="6"/>
  <c r="JR19" i="6"/>
  <c r="JO19" i="6"/>
  <c r="JL19" i="6"/>
  <c r="JI19" i="6"/>
  <c r="JF19" i="6"/>
  <c r="JC19" i="6"/>
  <c r="IZ19" i="6"/>
  <c r="IW19" i="6"/>
  <c r="IT19" i="6"/>
  <c r="IQ19" i="6"/>
  <c r="IN19" i="6"/>
  <c r="IK19" i="6"/>
  <c r="IH19" i="6"/>
  <c r="KD18" i="6"/>
  <c r="KA18" i="6"/>
  <c r="JX18" i="6"/>
  <c r="JU18" i="6"/>
  <c r="JR18" i="6"/>
  <c r="JO18" i="6"/>
  <c r="JL18" i="6"/>
  <c r="JI18" i="6"/>
  <c r="JF18" i="6"/>
  <c r="JC18" i="6"/>
  <c r="IZ18" i="6"/>
  <c r="IW18" i="6"/>
  <c r="IT18" i="6"/>
  <c r="IQ18" i="6"/>
  <c r="IN18" i="6"/>
  <c r="IK18" i="6"/>
  <c r="IH18" i="6"/>
  <c r="KD17" i="6"/>
  <c r="KA17" i="6"/>
  <c r="JX17" i="6"/>
  <c r="JU17" i="6"/>
  <c r="JR17" i="6"/>
  <c r="JO17" i="6"/>
  <c r="JL17" i="6"/>
  <c r="JI17" i="6"/>
  <c r="JF17" i="6"/>
  <c r="JC17" i="6"/>
  <c r="IZ17" i="6"/>
  <c r="IW17" i="6"/>
  <c r="IT17" i="6"/>
  <c r="IQ17" i="6"/>
  <c r="IN17" i="6"/>
  <c r="IK17" i="6"/>
  <c r="IH17" i="6"/>
  <c r="KD16" i="6"/>
  <c r="KA16" i="6"/>
  <c r="JX16" i="6"/>
  <c r="JU16" i="6"/>
  <c r="JR16" i="6"/>
  <c r="JO16" i="6"/>
  <c r="JL16" i="6"/>
  <c r="JI16" i="6"/>
  <c r="JF16" i="6"/>
  <c r="JC16" i="6"/>
  <c r="IZ16" i="6"/>
  <c r="IW16" i="6"/>
  <c r="IT16" i="6"/>
  <c r="IQ16" i="6"/>
  <c r="IN16" i="6"/>
  <c r="IK16" i="6"/>
  <c r="IH16" i="6"/>
  <c r="KD15" i="6"/>
  <c r="KA15" i="6"/>
  <c r="JX15" i="6"/>
  <c r="JU15" i="6"/>
  <c r="JR15" i="6"/>
  <c r="JO15" i="6"/>
  <c r="JL15" i="6"/>
  <c r="JI15" i="6"/>
  <c r="JF15" i="6"/>
  <c r="JC15" i="6"/>
  <c r="IZ15" i="6"/>
  <c r="IW15" i="6"/>
  <c r="IT15" i="6"/>
  <c r="IQ15" i="6"/>
  <c r="IN15" i="6"/>
  <c r="IK15" i="6"/>
  <c r="IH15" i="6"/>
  <c r="KD14" i="6"/>
  <c r="KA14" i="6"/>
  <c r="JX14" i="6"/>
  <c r="JU14" i="6"/>
  <c r="JR14" i="6"/>
  <c r="JO14" i="6"/>
  <c r="JL14" i="6"/>
  <c r="JI14" i="6"/>
  <c r="JF14" i="6"/>
  <c r="JC14" i="6"/>
  <c r="IZ14" i="6"/>
  <c r="IW14" i="6"/>
  <c r="IT14" i="6"/>
  <c r="IQ14" i="6"/>
  <c r="IN14" i="6"/>
  <c r="IK14" i="6"/>
  <c r="IH14" i="6"/>
  <c r="KD13" i="6"/>
  <c r="KA13" i="6"/>
  <c r="JX13" i="6"/>
  <c r="JU13" i="6"/>
  <c r="JR13" i="6"/>
  <c r="JO13" i="6"/>
  <c r="JL13" i="6"/>
  <c r="JI13" i="6"/>
  <c r="JF13" i="6"/>
  <c r="JC13" i="6"/>
  <c r="IZ13" i="6"/>
  <c r="IW13" i="6"/>
  <c r="IT13" i="6"/>
  <c r="IQ13" i="6"/>
  <c r="IN13" i="6"/>
  <c r="IK13" i="6"/>
  <c r="IH13" i="6"/>
  <c r="KD12" i="6"/>
  <c r="KA12" i="6"/>
  <c r="JX12" i="6"/>
  <c r="JU12" i="6"/>
  <c r="JR12" i="6"/>
  <c r="JO12" i="6"/>
  <c r="JL12" i="6"/>
  <c r="JI12" i="6"/>
  <c r="JF12" i="6"/>
  <c r="JC12" i="6"/>
  <c r="IZ12" i="6"/>
  <c r="IW12" i="6"/>
  <c r="IT12" i="6"/>
  <c r="IQ12" i="6"/>
  <c r="IN12" i="6"/>
  <c r="IK12" i="6"/>
  <c r="IH12" i="6"/>
  <c r="KD11" i="6"/>
  <c r="KA11" i="6"/>
  <c r="JX11" i="6"/>
  <c r="JU11" i="6"/>
  <c r="JR11" i="6"/>
  <c r="JO11" i="6"/>
  <c r="JL11" i="6"/>
  <c r="JI11" i="6"/>
  <c r="JF11" i="6"/>
  <c r="JC11" i="6"/>
  <c r="IZ11" i="6"/>
  <c r="IW11" i="6"/>
  <c r="IT11" i="6"/>
  <c r="IQ11" i="6"/>
  <c r="IN11" i="6"/>
  <c r="IK11" i="6"/>
  <c r="IH11" i="6"/>
  <c r="KD10" i="6"/>
  <c r="KD38" i="6" s="1"/>
  <c r="CL11" i="3" s="1"/>
  <c r="KA10" i="6"/>
  <c r="KA38" i="6" s="1"/>
  <c r="CC11" i="3" s="1"/>
  <c r="JX10" i="6"/>
  <c r="JX38" i="6" s="1"/>
  <c r="X11" i="3" s="1"/>
  <c r="JU10" i="6"/>
  <c r="JU38" i="6" s="1"/>
  <c r="BD11" i="3" s="1"/>
  <c r="JR10" i="6"/>
  <c r="JR38" i="6" s="1"/>
  <c r="AX11" i="3" s="1"/>
  <c r="JO10" i="6"/>
  <c r="JO38" i="6" s="1"/>
  <c r="Z11" i="3" s="1"/>
  <c r="JL10" i="6"/>
  <c r="JL38" i="6" s="1"/>
  <c r="BB11" i="3" s="1"/>
  <c r="JI10" i="6"/>
  <c r="JI38" i="6" s="1"/>
  <c r="L11" i="4" s="1"/>
  <c r="JF10" i="6"/>
  <c r="JF38" i="6" s="1"/>
  <c r="BE11" i="3" s="1"/>
  <c r="JC10" i="6"/>
  <c r="JC38" i="6" s="1"/>
  <c r="CI11" i="3" s="1"/>
  <c r="IZ10" i="6"/>
  <c r="IZ38" i="6" s="1"/>
  <c r="AM11" i="3" s="1"/>
  <c r="IW10" i="6"/>
  <c r="IW38" i="6" s="1"/>
  <c r="BU11" i="3" s="1"/>
  <c r="IT10" i="6"/>
  <c r="IT38" i="6" s="1"/>
  <c r="CA11" i="3" s="1"/>
  <c r="IQ10" i="6"/>
  <c r="IQ38" i="6" s="1"/>
  <c r="BR11" i="3" s="1"/>
  <c r="IN10" i="6"/>
  <c r="IN38" i="6" s="1"/>
  <c r="BC11" i="3" s="1"/>
  <c r="IK10" i="6"/>
  <c r="IK38" i="6" s="1"/>
  <c r="K11" i="4" s="1"/>
  <c r="IH10" i="6"/>
  <c r="IH38" i="6" s="1"/>
  <c r="BF11" i="3" s="1"/>
  <c r="KD37" i="5"/>
  <c r="KA37" i="5"/>
  <c r="JX37" i="5"/>
  <c r="JU37" i="5"/>
  <c r="JR37" i="5"/>
  <c r="JO37" i="5"/>
  <c r="JL37" i="5"/>
  <c r="JI37" i="5"/>
  <c r="JF37" i="5"/>
  <c r="JC37" i="5"/>
  <c r="IZ37" i="5"/>
  <c r="IW37" i="5"/>
  <c r="IT37" i="5"/>
  <c r="IQ37" i="5"/>
  <c r="IN37" i="5"/>
  <c r="IK37" i="5"/>
  <c r="IH37" i="5"/>
  <c r="KD36" i="5"/>
  <c r="KA36" i="5"/>
  <c r="JX36" i="5"/>
  <c r="JU36" i="5"/>
  <c r="JR36" i="5"/>
  <c r="JO36" i="5"/>
  <c r="JL36" i="5"/>
  <c r="JI36" i="5"/>
  <c r="JF36" i="5"/>
  <c r="JC36" i="5"/>
  <c r="IZ36" i="5"/>
  <c r="IW36" i="5"/>
  <c r="IT36" i="5"/>
  <c r="IQ36" i="5"/>
  <c r="IN36" i="5"/>
  <c r="IK36" i="5"/>
  <c r="IH36" i="5"/>
  <c r="KD35" i="5"/>
  <c r="KA35" i="5"/>
  <c r="JX35" i="5"/>
  <c r="JU35" i="5"/>
  <c r="JR35" i="5"/>
  <c r="JO35" i="5"/>
  <c r="JL35" i="5"/>
  <c r="JI35" i="5"/>
  <c r="JF35" i="5"/>
  <c r="JC35" i="5"/>
  <c r="IZ35" i="5"/>
  <c r="IW35" i="5"/>
  <c r="IT35" i="5"/>
  <c r="IQ35" i="5"/>
  <c r="IN35" i="5"/>
  <c r="IK35" i="5"/>
  <c r="IH35" i="5"/>
  <c r="KD34" i="5"/>
  <c r="KA34" i="5"/>
  <c r="JX34" i="5"/>
  <c r="JU34" i="5"/>
  <c r="JR34" i="5"/>
  <c r="JO34" i="5"/>
  <c r="JL34" i="5"/>
  <c r="JI34" i="5"/>
  <c r="JF34" i="5"/>
  <c r="JC34" i="5"/>
  <c r="IZ34" i="5"/>
  <c r="IW34" i="5"/>
  <c r="IT34" i="5"/>
  <c r="IQ34" i="5"/>
  <c r="IN34" i="5"/>
  <c r="IK34" i="5"/>
  <c r="IH34" i="5"/>
  <c r="KD33" i="5"/>
  <c r="KA33" i="5"/>
  <c r="JX33" i="5"/>
  <c r="JU33" i="5"/>
  <c r="JR33" i="5"/>
  <c r="JO33" i="5"/>
  <c r="JL33" i="5"/>
  <c r="JI33" i="5"/>
  <c r="JF33" i="5"/>
  <c r="JC33" i="5"/>
  <c r="IZ33" i="5"/>
  <c r="IW33" i="5"/>
  <c r="IT33" i="5"/>
  <c r="IQ33" i="5"/>
  <c r="IN33" i="5"/>
  <c r="IK33" i="5"/>
  <c r="IH33" i="5"/>
  <c r="KD32" i="5"/>
  <c r="KA32" i="5"/>
  <c r="JX32" i="5"/>
  <c r="JU32" i="5"/>
  <c r="JR32" i="5"/>
  <c r="JO32" i="5"/>
  <c r="JL32" i="5"/>
  <c r="JI32" i="5"/>
  <c r="JF32" i="5"/>
  <c r="JC32" i="5"/>
  <c r="IZ32" i="5"/>
  <c r="IW32" i="5"/>
  <c r="IT32" i="5"/>
  <c r="IQ32" i="5"/>
  <c r="IN32" i="5"/>
  <c r="IK32" i="5"/>
  <c r="IH32" i="5"/>
  <c r="KD31" i="5"/>
  <c r="KA31" i="5"/>
  <c r="JX31" i="5"/>
  <c r="JU31" i="5"/>
  <c r="JR31" i="5"/>
  <c r="JO31" i="5"/>
  <c r="JL31" i="5"/>
  <c r="JI31" i="5"/>
  <c r="JF31" i="5"/>
  <c r="JC31" i="5"/>
  <c r="IZ31" i="5"/>
  <c r="IW31" i="5"/>
  <c r="IT31" i="5"/>
  <c r="IQ31" i="5"/>
  <c r="IN31" i="5"/>
  <c r="IK31" i="5"/>
  <c r="IH31" i="5"/>
  <c r="KD30" i="5"/>
  <c r="KA30" i="5"/>
  <c r="JX30" i="5"/>
  <c r="JU30" i="5"/>
  <c r="JR30" i="5"/>
  <c r="JO30" i="5"/>
  <c r="JL30" i="5"/>
  <c r="JI30" i="5"/>
  <c r="JF30" i="5"/>
  <c r="JC30" i="5"/>
  <c r="IZ30" i="5"/>
  <c r="IW30" i="5"/>
  <c r="IT30" i="5"/>
  <c r="IQ30" i="5"/>
  <c r="IN30" i="5"/>
  <c r="IK30" i="5"/>
  <c r="IH30" i="5"/>
  <c r="KD28" i="5"/>
  <c r="KA28" i="5"/>
  <c r="JX28" i="5"/>
  <c r="JU28" i="5"/>
  <c r="JR28" i="5"/>
  <c r="JO28" i="5"/>
  <c r="JL28" i="5"/>
  <c r="JI28" i="5"/>
  <c r="JF28" i="5"/>
  <c r="JC28" i="5"/>
  <c r="IZ28" i="5"/>
  <c r="IW28" i="5"/>
  <c r="IT28" i="5"/>
  <c r="IQ28" i="5"/>
  <c r="IN28" i="5"/>
  <c r="IK28" i="5"/>
  <c r="IH28" i="5"/>
  <c r="KD27" i="5"/>
  <c r="KA27" i="5"/>
  <c r="JX27" i="5"/>
  <c r="JU27" i="5"/>
  <c r="JR27" i="5"/>
  <c r="JO27" i="5"/>
  <c r="JL27" i="5"/>
  <c r="JI27" i="5"/>
  <c r="JF27" i="5"/>
  <c r="JC27" i="5"/>
  <c r="IZ27" i="5"/>
  <c r="IW27" i="5"/>
  <c r="IT27" i="5"/>
  <c r="IQ27" i="5"/>
  <c r="IN27" i="5"/>
  <c r="IK27" i="5"/>
  <c r="IH27" i="5"/>
  <c r="KD26" i="5"/>
  <c r="KA26" i="5"/>
  <c r="JX26" i="5"/>
  <c r="JU26" i="5"/>
  <c r="JR26" i="5"/>
  <c r="JO26" i="5"/>
  <c r="JL26" i="5"/>
  <c r="JI26" i="5"/>
  <c r="JF26" i="5"/>
  <c r="JC26" i="5"/>
  <c r="IZ26" i="5"/>
  <c r="IW26" i="5"/>
  <c r="IT26" i="5"/>
  <c r="IQ26" i="5"/>
  <c r="IN26" i="5"/>
  <c r="IK26" i="5"/>
  <c r="IH26" i="5"/>
  <c r="KD25" i="5"/>
  <c r="KA25" i="5"/>
  <c r="JX25" i="5"/>
  <c r="JU25" i="5"/>
  <c r="JR25" i="5"/>
  <c r="JO25" i="5"/>
  <c r="JL25" i="5"/>
  <c r="JI25" i="5"/>
  <c r="JF25" i="5"/>
  <c r="JC25" i="5"/>
  <c r="IZ25" i="5"/>
  <c r="IW25" i="5"/>
  <c r="IT25" i="5"/>
  <c r="IQ25" i="5"/>
  <c r="IN25" i="5"/>
  <c r="IK25" i="5"/>
  <c r="IH25" i="5"/>
  <c r="KD23" i="5"/>
  <c r="KA23" i="5"/>
  <c r="JX23" i="5"/>
  <c r="JU23" i="5"/>
  <c r="JR23" i="5"/>
  <c r="JO23" i="5"/>
  <c r="JL23" i="5"/>
  <c r="JI23" i="5"/>
  <c r="JF23" i="5"/>
  <c r="JC23" i="5"/>
  <c r="IZ23" i="5"/>
  <c r="IW23" i="5"/>
  <c r="IT23" i="5"/>
  <c r="IQ23" i="5"/>
  <c r="IN23" i="5"/>
  <c r="IK23" i="5"/>
  <c r="IH23" i="5"/>
  <c r="KD22" i="5"/>
  <c r="KA22" i="5"/>
  <c r="JX22" i="5"/>
  <c r="JU22" i="5"/>
  <c r="JR22" i="5"/>
  <c r="JO22" i="5"/>
  <c r="JL22" i="5"/>
  <c r="JI22" i="5"/>
  <c r="JF22" i="5"/>
  <c r="JC22" i="5"/>
  <c r="IZ22" i="5"/>
  <c r="IW22" i="5"/>
  <c r="IT22" i="5"/>
  <c r="IQ22" i="5"/>
  <c r="IN22" i="5"/>
  <c r="IK22" i="5"/>
  <c r="IH22" i="5"/>
  <c r="KD21" i="5"/>
  <c r="KA21" i="5"/>
  <c r="JX21" i="5"/>
  <c r="JU21" i="5"/>
  <c r="JR21" i="5"/>
  <c r="JO21" i="5"/>
  <c r="JL21" i="5"/>
  <c r="JI21" i="5"/>
  <c r="JF21" i="5"/>
  <c r="JC21" i="5"/>
  <c r="IZ21" i="5"/>
  <c r="IW21" i="5"/>
  <c r="IT21" i="5"/>
  <c r="IQ21" i="5"/>
  <c r="IN21" i="5"/>
  <c r="IK21" i="5"/>
  <c r="IH21" i="5"/>
  <c r="KD20" i="5"/>
  <c r="KA20" i="5"/>
  <c r="JX20" i="5"/>
  <c r="JU20" i="5"/>
  <c r="JR20" i="5"/>
  <c r="JO20" i="5"/>
  <c r="JL20" i="5"/>
  <c r="JI20" i="5"/>
  <c r="JF20" i="5"/>
  <c r="JC20" i="5"/>
  <c r="IZ20" i="5"/>
  <c r="IW20" i="5"/>
  <c r="IT20" i="5"/>
  <c r="IQ20" i="5"/>
  <c r="IN20" i="5"/>
  <c r="IK20" i="5"/>
  <c r="IH20" i="5"/>
  <c r="KD18" i="5"/>
  <c r="KA18" i="5"/>
  <c r="JX18" i="5"/>
  <c r="JU18" i="5"/>
  <c r="JR18" i="5"/>
  <c r="JO18" i="5"/>
  <c r="JL18" i="5"/>
  <c r="JI18" i="5"/>
  <c r="JF18" i="5"/>
  <c r="JC18" i="5"/>
  <c r="IZ18" i="5"/>
  <c r="IW18" i="5"/>
  <c r="IT18" i="5"/>
  <c r="IQ18" i="5"/>
  <c r="IN18" i="5"/>
  <c r="IK18" i="5"/>
  <c r="IH18" i="5"/>
  <c r="KD17" i="5"/>
  <c r="KA17" i="5"/>
  <c r="JX17" i="5"/>
  <c r="JU17" i="5"/>
  <c r="JR17" i="5"/>
  <c r="JO17" i="5"/>
  <c r="JL17" i="5"/>
  <c r="JI17" i="5"/>
  <c r="JF17" i="5"/>
  <c r="JC17" i="5"/>
  <c r="IZ17" i="5"/>
  <c r="IW17" i="5"/>
  <c r="IT17" i="5"/>
  <c r="IQ17" i="5"/>
  <c r="IN17" i="5"/>
  <c r="IK17" i="5"/>
  <c r="IH17" i="5"/>
  <c r="KD16" i="5"/>
  <c r="KA16" i="5"/>
  <c r="JX16" i="5"/>
  <c r="JU16" i="5"/>
  <c r="JR16" i="5"/>
  <c r="JO16" i="5"/>
  <c r="JL16" i="5"/>
  <c r="JI16" i="5"/>
  <c r="JF16" i="5"/>
  <c r="JC16" i="5"/>
  <c r="IZ16" i="5"/>
  <c r="IW16" i="5"/>
  <c r="IT16" i="5"/>
  <c r="IQ16" i="5"/>
  <c r="IN16" i="5"/>
  <c r="IK16" i="5"/>
  <c r="IH16" i="5"/>
  <c r="KD15" i="5"/>
  <c r="KA15" i="5"/>
  <c r="JX15" i="5"/>
  <c r="JU15" i="5"/>
  <c r="JR15" i="5"/>
  <c r="JO15" i="5"/>
  <c r="JL15" i="5"/>
  <c r="JI15" i="5"/>
  <c r="JF15" i="5"/>
  <c r="JC15" i="5"/>
  <c r="IZ15" i="5"/>
  <c r="IW15" i="5"/>
  <c r="IT15" i="5"/>
  <c r="IQ15" i="5"/>
  <c r="IN15" i="5"/>
  <c r="IK15" i="5"/>
  <c r="IH15" i="5"/>
  <c r="KD13" i="5"/>
  <c r="KA13" i="5"/>
  <c r="JX13" i="5"/>
  <c r="JU13" i="5"/>
  <c r="JR13" i="5"/>
  <c r="JO13" i="5"/>
  <c r="JL13" i="5"/>
  <c r="JI13" i="5"/>
  <c r="JF13" i="5"/>
  <c r="JC13" i="5"/>
  <c r="IZ13" i="5"/>
  <c r="IW13" i="5"/>
  <c r="IT13" i="5"/>
  <c r="IQ13" i="5"/>
  <c r="IN13" i="5"/>
  <c r="IK13" i="5"/>
  <c r="IH13" i="5"/>
  <c r="KD12" i="5"/>
  <c r="KA12" i="5"/>
  <c r="JX12" i="5"/>
  <c r="JU12" i="5"/>
  <c r="JR12" i="5"/>
  <c r="JO12" i="5"/>
  <c r="JL12" i="5"/>
  <c r="JI12" i="5"/>
  <c r="JF12" i="5"/>
  <c r="JC12" i="5"/>
  <c r="IZ12" i="5"/>
  <c r="IW12" i="5"/>
  <c r="IT12" i="5"/>
  <c r="IQ12" i="5"/>
  <c r="IN12" i="5"/>
  <c r="IK12" i="5"/>
  <c r="IH12" i="5"/>
  <c r="KD11" i="5"/>
  <c r="KA11" i="5"/>
  <c r="JX11" i="5"/>
  <c r="JU11" i="5"/>
  <c r="JR11" i="5"/>
  <c r="JO11" i="5"/>
  <c r="JL11" i="5"/>
  <c r="JI11" i="5"/>
  <c r="JF11" i="5"/>
  <c r="JC11" i="5"/>
  <c r="IZ11" i="5"/>
  <c r="IW11" i="5"/>
  <c r="IT11" i="5"/>
  <c r="IQ11" i="5"/>
  <c r="IN11" i="5"/>
  <c r="IK11" i="5"/>
  <c r="IH11" i="5"/>
  <c r="KD10" i="5"/>
  <c r="KA10" i="5"/>
  <c r="KA38" i="5" s="1"/>
  <c r="CC4" i="3" s="1"/>
  <c r="CC38" i="3" s="1"/>
  <c r="JX10" i="5"/>
  <c r="JU10" i="5"/>
  <c r="JU38" i="5" s="1"/>
  <c r="BD4" i="3" s="1"/>
  <c r="BD38" i="3" s="1"/>
  <c r="JR10" i="5"/>
  <c r="JO10" i="5"/>
  <c r="JO38" i="5" s="1"/>
  <c r="Z4" i="3" s="1"/>
  <c r="Z38" i="3" s="1"/>
  <c r="JL10" i="5"/>
  <c r="JI10" i="5"/>
  <c r="JI38" i="5" s="1"/>
  <c r="L4" i="4" s="1"/>
  <c r="L38" i="4" s="1"/>
  <c r="JF10" i="5"/>
  <c r="JC10" i="5"/>
  <c r="JC38" i="5" s="1"/>
  <c r="CI4" i="3" s="1"/>
  <c r="CI38" i="3" s="1"/>
  <c r="IZ10" i="5"/>
  <c r="IW10" i="5"/>
  <c r="IW38" i="5" s="1"/>
  <c r="BU4" i="3" s="1"/>
  <c r="BU38" i="3" s="1"/>
  <c r="IT10" i="5"/>
  <c r="IQ10" i="5"/>
  <c r="IQ38" i="5" s="1"/>
  <c r="BR4" i="3" s="1"/>
  <c r="BR38" i="3" s="1"/>
  <c r="IN10" i="5"/>
  <c r="IK10" i="5"/>
  <c r="IK38" i="5" s="1"/>
  <c r="K4" i="4" s="1"/>
  <c r="K38" i="4" s="1"/>
  <c r="IH10" i="5"/>
  <c r="BH31" i="3" l="1"/>
  <c r="BH46" i="3" s="1"/>
  <c r="Y31" i="2"/>
  <c r="BJ31" i="3"/>
  <c r="BJ46" i="3" s="1"/>
  <c r="BI31" i="2"/>
  <c r="BE40" i="3"/>
  <c r="BH25" i="3"/>
  <c r="BH40" i="3" s="1"/>
  <c r="Y25" i="2"/>
  <c r="BB40" i="3"/>
  <c r="BR40" i="3"/>
  <c r="CA40" i="3"/>
  <c r="BU40" i="3"/>
  <c r="AM40" i="3"/>
  <c r="CI40" i="3"/>
  <c r="BF40" i="3"/>
  <c r="BJ25" i="3"/>
  <c r="BJ40" i="3" s="1"/>
  <c r="BI25" i="2"/>
  <c r="BC40" i="3"/>
  <c r="Z40" i="3"/>
  <c r="BD40" i="3"/>
  <c r="CL40" i="3"/>
  <c r="BE41" i="3"/>
  <c r="BH26" i="3"/>
  <c r="BH41" i="3" s="1"/>
  <c r="Y26" i="2"/>
  <c r="BB41" i="3"/>
  <c r="BR41" i="3"/>
  <c r="CA41" i="3"/>
  <c r="BU41" i="3"/>
  <c r="AM41" i="3"/>
  <c r="CI41" i="3"/>
  <c r="BF41" i="3"/>
  <c r="BJ26" i="3"/>
  <c r="BJ41" i="3" s="1"/>
  <c r="BI26" i="2"/>
  <c r="BC41" i="3"/>
  <c r="Z41" i="3"/>
  <c r="BD41" i="3"/>
  <c r="CL41" i="3"/>
  <c r="BH27" i="3"/>
  <c r="BH42" i="3" s="1"/>
  <c r="Y27" i="2"/>
  <c r="BH28" i="3"/>
  <c r="BH43" i="3" s="1"/>
  <c r="Y28" i="2"/>
  <c r="F27" i="2"/>
  <c r="BB27" i="3"/>
  <c r="F28" i="2"/>
  <c r="BB28" i="3"/>
  <c r="AT27" i="2"/>
  <c r="BR27" i="3"/>
  <c r="AT28" i="2"/>
  <c r="BR28" i="3"/>
  <c r="BJ27" i="3"/>
  <c r="BJ42" i="3" s="1"/>
  <c r="BI27" i="2"/>
  <c r="BJ28" i="3"/>
  <c r="BJ43" i="3" s="1"/>
  <c r="BI28" i="2"/>
  <c r="AH27" i="2"/>
  <c r="BD27" i="3"/>
  <c r="AH28" i="2"/>
  <c r="BD28" i="3"/>
  <c r="BE47" i="3"/>
  <c r="BH32" i="3"/>
  <c r="BH47" i="3" s="1"/>
  <c r="Y32" i="2"/>
  <c r="BB47" i="3"/>
  <c r="BR47" i="3"/>
  <c r="CA47" i="3"/>
  <c r="BU47" i="3"/>
  <c r="AM47" i="3"/>
  <c r="CI47" i="3"/>
  <c r="BF47" i="3"/>
  <c r="BJ32" i="3"/>
  <c r="BJ47" i="3" s="1"/>
  <c r="BI32" i="2"/>
  <c r="BC47" i="3"/>
  <c r="Z47" i="3"/>
  <c r="BD47" i="3"/>
  <c r="CL47" i="3"/>
  <c r="BE45" i="3"/>
  <c r="BH30" i="3"/>
  <c r="BH45" i="3" s="1"/>
  <c r="Y30" i="2"/>
  <c r="BB45" i="3"/>
  <c r="BR45" i="3"/>
  <c r="CA45" i="3"/>
  <c r="BU45" i="3"/>
  <c r="AM45" i="3"/>
  <c r="CI45" i="3"/>
  <c r="BF45" i="3"/>
  <c r="BJ30" i="3"/>
  <c r="BJ45" i="3" s="1"/>
  <c r="BI30" i="2"/>
  <c r="BC45" i="3"/>
  <c r="Z45" i="3"/>
  <c r="BD45" i="3"/>
  <c r="CL45" i="3"/>
  <c r="BE44" i="3"/>
  <c r="BH29" i="3"/>
  <c r="BH44" i="3" s="1"/>
  <c r="Y29" i="2"/>
  <c r="BB44" i="3"/>
  <c r="BR44" i="3"/>
  <c r="CA44" i="3"/>
  <c r="BU44" i="3"/>
  <c r="AM44" i="3"/>
  <c r="CI44" i="3"/>
  <c r="BF44" i="3"/>
  <c r="BJ29" i="3"/>
  <c r="BJ44" i="3" s="1"/>
  <c r="BI29" i="2"/>
  <c r="BC44" i="3"/>
  <c r="Z44" i="3"/>
  <c r="BD44" i="3"/>
  <c r="CL44" i="3"/>
  <c r="BA31" i="3"/>
  <c r="BA46" i="3" s="1"/>
  <c r="BU31" i="2"/>
  <c r="BO31" i="3"/>
  <c r="BO46" i="3" s="1"/>
  <c r="AA31" i="2"/>
  <c r="P41" i="3"/>
  <c r="BA26" i="3"/>
  <c r="BA41" i="3" s="1"/>
  <c r="BU26" i="2"/>
  <c r="S41" i="3"/>
  <c r="AL41" i="3"/>
  <c r="BO26" i="3"/>
  <c r="BO41" i="3" s="1"/>
  <c r="AA26" i="2"/>
  <c r="P45" i="3"/>
  <c r="BA30" i="3"/>
  <c r="BA45" i="3" s="1"/>
  <c r="BU30" i="2"/>
  <c r="S45" i="3"/>
  <c r="AP45" i="3"/>
  <c r="F45" i="3"/>
  <c r="G45" i="3"/>
  <c r="AL45" i="3"/>
  <c r="O45" i="3"/>
  <c r="BO30" i="3"/>
  <c r="BO45" i="3" s="1"/>
  <c r="AA30" i="2"/>
  <c r="P44" i="3"/>
  <c r="BA29" i="3"/>
  <c r="BA44" i="3" s="1"/>
  <c r="BU29" i="2"/>
  <c r="S44" i="3"/>
  <c r="AP44" i="3"/>
  <c r="F44" i="3"/>
  <c r="G44" i="3"/>
  <c r="AL44" i="3"/>
  <c r="O44" i="3"/>
  <c r="BO29" i="3"/>
  <c r="BO44" i="3" s="1"/>
  <c r="AA29" i="2"/>
  <c r="P47" i="3"/>
  <c r="BA32" i="3"/>
  <c r="BA47" i="3" s="1"/>
  <c r="BU32" i="2"/>
  <c r="S47" i="3"/>
  <c r="AP47" i="3"/>
  <c r="F47" i="3"/>
  <c r="G47" i="3"/>
  <c r="AL47" i="3"/>
  <c r="O47" i="3"/>
  <c r="BO32" i="3"/>
  <c r="BO47" i="3" s="1"/>
  <c r="AA32" i="2"/>
  <c r="G28" i="2"/>
  <c r="Y28" i="3"/>
  <c r="G27" i="2"/>
  <c r="Y27" i="3"/>
  <c r="BA27" i="3"/>
  <c r="BA42" i="3" s="1"/>
  <c r="BU27" i="2"/>
  <c r="BA28" i="3"/>
  <c r="BA43" i="3" s="1"/>
  <c r="BU28" i="2"/>
  <c r="AM27" i="2"/>
  <c r="F27" i="3"/>
  <c r="AM28" i="2"/>
  <c r="F28" i="3"/>
  <c r="BP27" i="2"/>
  <c r="G27" i="3"/>
  <c r="BP28" i="2"/>
  <c r="G28" i="3"/>
  <c r="D28" i="2"/>
  <c r="O28" i="3"/>
  <c r="D27" i="2"/>
  <c r="O27" i="3"/>
  <c r="BO27" i="3"/>
  <c r="BO42" i="3" s="1"/>
  <c r="AA27" i="2"/>
  <c r="BO28" i="3"/>
  <c r="BO43" i="3" s="1"/>
  <c r="AA28" i="2"/>
  <c r="P40" i="3"/>
  <c r="BA25" i="3"/>
  <c r="BA40" i="3" s="1"/>
  <c r="BU25" i="2"/>
  <c r="S40" i="3"/>
  <c r="AP40" i="3"/>
  <c r="F40" i="3"/>
  <c r="G40" i="3"/>
  <c r="AL40" i="3"/>
  <c r="O40" i="3"/>
  <c r="BO25" i="3"/>
  <c r="BO40" i="3" s="1"/>
  <c r="AA25" i="2"/>
  <c r="D25" i="2"/>
  <c r="BD25" i="2"/>
  <c r="M25" i="4"/>
  <c r="M40" i="4" s="1"/>
  <c r="AW4" i="2"/>
  <c r="AW38" i="2" s="1"/>
  <c r="AH4" i="2"/>
  <c r="AH38" i="2" s="1"/>
  <c r="AE4" i="2"/>
  <c r="AE38" i="2" s="1"/>
  <c r="AT11" i="2"/>
  <c r="AW11" i="2"/>
  <c r="CE11" i="2"/>
  <c r="O11" i="2"/>
  <c r="AH11" i="2"/>
  <c r="AE11" i="2"/>
  <c r="IK42" i="8"/>
  <c r="II42" i="8" s="1"/>
  <c r="K14" i="4"/>
  <c r="AT14" i="2"/>
  <c r="AT48" i="2" s="1"/>
  <c r="AW14" i="2"/>
  <c r="AW48" i="2" s="1"/>
  <c r="CE14" i="2"/>
  <c r="CE48" i="2" s="1"/>
  <c r="O14" i="2"/>
  <c r="O48" i="2" s="1"/>
  <c r="AH14" i="2"/>
  <c r="AH48" i="2" s="1"/>
  <c r="KA42" i="8"/>
  <c r="JY42" i="8" s="1"/>
  <c r="AE14" i="2"/>
  <c r="AE48" i="2" s="1"/>
  <c r="AT10" i="2"/>
  <c r="AW10" i="2"/>
  <c r="CE10" i="2"/>
  <c r="O10" i="2"/>
  <c r="AH10" i="2"/>
  <c r="AE10" i="2"/>
  <c r="AT13" i="2"/>
  <c r="AW13" i="2"/>
  <c r="CE13" i="2"/>
  <c r="O13" i="2"/>
  <c r="AH13" i="2"/>
  <c r="AE13" i="2"/>
  <c r="AT7" i="2"/>
  <c r="AW7" i="2"/>
  <c r="CE7" i="2"/>
  <c r="O7" i="2"/>
  <c r="AH7" i="2"/>
  <c r="AE7" i="2"/>
  <c r="AT6" i="2"/>
  <c r="AW6" i="2"/>
  <c r="CE6" i="2"/>
  <c r="O6" i="2"/>
  <c r="AH6" i="2"/>
  <c r="AE6" i="2"/>
  <c r="BT31" i="2"/>
  <c r="F31" i="2"/>
  <c r="AW31" i="2"/>
  <c r="CE31" i="2"/>
  <c r="BZ31" i="2"/>
  <c r="M31" i="2"/>
  <c r="O31" i="2"/>
  <c r="AH31" i="2"/>
  <c r="G31" i="2"/>
  <c r="CF31" i="2"/>
  <c r="K25" i="4"/>
  <c r="K40" i="4" s="1"/>
  <c r="AT25" i="2"/>
  <c r="AT40" i="2" s="1"/>
  <c r="AW25" i="2"/>
  <c r="AW40" i="2" s="1"/>
  <c r="CE25" i="2"/>
  <c r="CE40" i="2" s="1"/>
  <c r="L25" i="4"/>
  <c r="L40" i="4" s="1"/>
  <c r="O25" i="2"/>
  <c r="O40" i="2" s="1"/>
  <c r="AH25" i="2"/>
  <c r="AH40" i="2" s="1"/>
  <c r="BT26" i="2"/>
  <c r="F26" i="2"/>
  <c r="AP26" i="2"/>
  <c r="W26" i="2"/>
  <c r="BZ26" i="2"/>
  <c r="M26" i="2"/>
  <c r="G26" i="2"/>
  <c r="CF26" i="2"/>
  <c r="BT27" i="2"/>
  <c r="AP27" i="2"/>
  <c r="AW27" i="2"/>
  <c r="W27" i="2"/>
  <c r="CE27" i="2"/>
  <c r="BZ27" i="2"/>
  <c r="L27" i="4"/>
  <c r="M27" i="2"/>
  <c r="O27" i="2"/>
  <c r="CF28" i="2"/>
  <c r="K32" i="4"/>
  <c r="K47" i="4" s="1"/>
  <c r="AT32" i="2"/>
  <c r="AT47" i="2" s="1"/>
  <c r="AW32" i="2"/>
  <c r="AW47" i="2" s="1"/>
  <c r="CE32" i="2"/>
  <c r="CE47" i="2" s="1"/>
  <c r="L32" i="4"/>
  <c r="L47" i="4" s="1"/>
  <c r="O32" i="2"/>
  <c r="O47" i="2" s="1"/>
  <c r="AH32" i="2"/>
  <c r="AH47" i="2" s="1"/>
  <c r="BZ5" i="2"/>
  <c r="BZ39" i="2" s="1"/>
  <c r="M5" i="2"/>
  <c r="M39" i="2" s="1"/>
  <c r="AP5" i="2"/>
  <c r="AP39" i="2" s="1"/>
  <c r="W5" i="2"/>
  <c r="W39" i="2" s="1"/>
  <c r="BT5" i="2"/>
  <c r="BT39" i="2" s="1"/>
  <c r="F5" i="2"/>
  <c r="F39" i="2" s="1"/>
  <c r="N5" i="2"/>
  <c r="N39" i="2" s="1"/>
  <c r="C5" i="2"/>
  <c r="C39" i="2" s="1"/>
  <c r="CF5" i="2"/>
  <c r="CF39" i="2" s="1"/>
  <c r="K30" i="4"/>
  <c r="K45" i="4" s="1"/>
  <c r="AT30" i="2"/>
  <c r="AT45" i="2" s="1"/>
  <c r="AW30" i="2"/>
  <c r="AW45" i="2" s="1"/>
  <c r="CE30" i="2"/>
  <c r="CE45" i="2" s="1"/>
  <c r="L30" i="4"/>
  <c r="L45" i="4" s="1"/>
  <c r="O30" i="2"/>
  <c r="O45" i="2" s="1"/>
  <c r="AH30" i="2"/>
  <c r="AH45" i="2" s="1"/>
  <c r="BT29" i="2"/>
  <c r="F29" i="2"/>
  <c r="AP29" i="2"/>
  <c r="W29" i="2"/>
  <c r="BZ29" i="2"/>
  <c r="M29" i="2"/>
  <c r="G29" i="2"/>
  <c r="CF29" i="2"/>
  <c r="BP4" i="2"/>
  <c r="BP38" i="2" s="1"/>
  <c r="AG11" i="2"/>
  <c r="BP11" i="2"/>
  <c r="D11" i="2"/>
  <c r="AG14" i="2"/>
  <c r="AG48" i="2" s="1"/>
  <c r="KV42" i="8"/>
  <c r="KT42" i="8" s="1"/>
  <c r="G33" i="3" s="1"/>
  <c r="G48" i="3" s="1"/>
  <c r="BP14" i="2"/>
  <c r="D14" i="2"/>
  <c r="D48" i="2" s="1"/>
  <c r="AG10" i="2"/>
  <c r="BP10" i="2"/>
  <c r="D10" i="2"/>
  <c r="AG13" i="2"/>
  <c r="BP13" i="2"/>
  <c r="D13" i="2"/>
  <c r="AG6" i="2"/>
  <c r="BP6" i="2"/>
  <c r="D6" i="2"/>
  <c r="P31" i="2"/>
  <c r="CJ31" i="2"/>
  <c r="AG31" i="2"/>
  <c r="BP31" i="2"/>
  <c r="BD31" i="2"/>
  <c r="M31" i="4"/>
  <c r="J26" i="4"/>
  <c r="AG26" i="2"/>
  <c r="BP26" i="2"/>
  <c r="D26" i="2"/>
  <c r="AG5" i="2"/>
  <c r="AG39" i="2" s="1"/>
  <c r="BP5" i="2"/>
  <c r="BP39" i="2" s="1"/>
  <c r="D5" i="2"/>
  <c r="D39" i="2" s="1"/>
  <c r="P30" i="2"/>
  <c r="CJ30" i="2"/>
  <c r="AM30" i="2"/>
  <c r="BD30" i="2"/>
  <c r="M30" i="4"/>
  <c r="M45" i="4" s="1"/>
  <c r="J29" i="4"/>
  <c r="J44" i="4" s="1"/>
  <c r="AG29" i="2"/>
  <c r="AG44" i="2" s="1"/>
  <c r="BP29" i="2"/>
  <c r="BP44" i="2" s="1"/>
  <c r="D29" i="2"/>
  <c r="D44" i="2" s="1"/>
  <c r="P32" i="2"/>
  <c r="CJ32" i="2"/>
  <c r="AM32" i="2"/>
  <c r="BD32" i="2"/>
  <c r="M32" i="4"/>
  <c r="M47" i="4" s="1"/>
  <c r="P27" i="2"/>
  <c r="J27" i="4"/>
  <c r="CJ27" i="2"/>
  <c r="AG28" i="2"/>
  <c r="BD27" i="2"/>
  <c r="P25" i="2"/>
  <c r="CJ25" i="2"/>
  <c r="AM25" i="2"/>
  <c r="AT4" i="2"/>
  <c r="AT38" i="2" s="1"/>
  <c r="CE4" i="2"/>
  <c r="CE38" i="2" s="1"/>
  <c r="O4" i="2"/>
  <c r="O38" i="2" s="1"/>
  <c r="BZ11" i="2"/>
  <c r="M11" i="2"/>
  <c r="AP11" i="2"/>
  <c r="W11" i="2"/>
  <c r="BT11" i="2"/>
  <c r="F11" i="2"/>
  <c r="N11" i="2"/>
  <c r="C11" i="2"/>
  <c r="CF11" i="2"/>
  <c r="BZ14" i="2"/>
  <c r="M14" i="2"/>
  <c r="M48" i="2" s="1"/>
  <c r="AP14" i="2"/>
  <c r="AP48" i="2" s="1"/>
  <c r="W14" i="2"/>
  <c r="W48" i="2" s="1"/>
  <c r="JF42" i="8"/>
  <c r="JD42" i="8" s="1"/>
  <c r="BF33" i="3" s="1"/>
  <c r="BF48" i="3" s="1"/>
  <c r="BT14" i="2"/>
  <c r="BT48" i="2" s="1"/>
  <c r="F14" i="2"/>
  <c r="F48" i="2" s="1"/>
  <c r="N14" i="2"/>
  <c r="N48" i="2" s="1"/>
  <c r="C14" i="2"/>
  <c r="C48" i="2" s="1"/>
  <c r="CF14" i="2"/>
  <c r="CF48" i="2" s="1"/>
  <c r="BZ10" i="2"/>
  <c r="M10" i="2"/>
  <c r="AP10" i="2"/>
  <c r="W10" i="2"/>
  <c r="BT10" i="2"/>
  <c r="F10" i="2"/>
  <c r="N10" i="2"/>
  <c r="C10" i="2"/>
  <c r="CF10" i="2"/>
  <c r="BZ13" i="2"/>
  <c r="M13" i="2"/>
  <c r="AP13" i="2"/>
  <c r="W13" i="2"/>
  <c r="BT13" i="2"/>
  <c r="F13" i="2"/>
  <c r="N13" i="2"/>
  <c r="C13" i="2"/>
  <c r="CF13" i="2"/>
  <c r="BZ7" i="2"/>
  <c r="M7" i="2"/>
  <c r="AP7" i="2"/>
  <c r="W7" i="2"/>
  <c r="BT7" i="2"/>
  <c r="F7" i="2"/>
  <c r="N7" i="2"/>
  <c r="C7" i="2"/>
  <c r="CF7" i="2"/>
  <c r="BZ6" i="2"/>
  <c r="M6" i="2"/>
  <c r="AP6" i="2"/>
  <c r="W6" i="2"/>
  <c r="BT6" i="2"/>
  <c r="F6" i="2"/>
  <c r="N6" i="2"/>
  <c r="C6" i="2"/>
  <c r="CF6" i="2"/>
  <c r="K31" i="4"/>
  <c r="AT31" i="2"/>
  <c r="AP31" i="2"/>
  <c r="W31" i="2"/>
  <c r="L31" i="4"/>
  <c r="BT25" i="2"/>
  <c r="F25" i="2"/>
  <c r="AP25" i="2"/>
  <c r="W25" i="2"/>
  <c r="BZ25" i="2"/>
  <c r="M25" i="2"/>
  <c r="G25" i="2"/>
  <c r="CF25" i="2"/>
  <c r="K26" i="4"/>
  <c r="K41" i="4" s="1"/>
  <c r="AT26" i="2"/>
  <c r="AT41" i="2" s="1"/>
  <c r="AW26" i="2"/>
  <c r="AW41" i="2" s="1"/>
  <c r="CE26" i="2"/>
  <c r="CE41" i="2" s="1"/>
  <c r="L26" i="4"/>
  <c r="L41" i="4" s="1"/>
  <c r="O26" i="2"/>
  <c r="O41" i="2" s="1"/>
  <c r="AH26" i="2"/>
  <c r="AH41" i="2" s="1"/>
  <c r="BT28" i="2"/>
  <c r="AP28" i="2"/>
  <c r="AW28" i="2"/>
  <c r="W28" i="2"/>
  <c r="CE28" i="2"/>
  <c r="BZ28" i="2"/>
  <c r="L28" i="4"/>
  <c r="M28" i="2"/>
  <c r="O28" i="2"/>
  <c r="CF27" i="2"/>
  <c r="BT32" i="2"/>
  <c r="BT47" i="2" s="1"/>
  <c r="F32" i="2"/>
  <c r="F47" i="2" s="1"/>
  <c r="AP32" i="2"/>
  <c r="AP47" i="2" s="1"/>
  <c r="W32" i="2"/>
  <c r="W47" i="2" s="1"/>
  <c r="BZ32" i="2"/>
  <c r="BZ47" i="2" s="1"/>
  <c r="M32" i="2"/>
  <c r="M47" i="2" s="1"/>
  <c r="G32" i="2"/>
  <c r="CF32" i="2"/>
  <c r="CF47" i="2" s="1"/>
  <c r="AT5" i="2"/>
  <c r="AT39" i="2" s="1"/>
  <c r="AW5" i="2"/>
  <c r="AW39" i="2" s="1"/>
  <c r="CE5" i="2"/>
  <c r="CE39" i="2" s="1"/>
  <c r="O5" i="2"/>
  <c r="O39" i="2" s="1"/>
  <c r="AH5" i="2"/>
  <c r="AH39" i="2" s="1"/>
  <c r="AE5" i="2"/>
  <c r="AE39" i="2" s="1"/>
  <c r="BT30" i="2"/>
  <c r="BT45" i="2" s="1"/>
  <c r="F30" i="2"/>
  <c r="F45" i="2" s="1"/>
  <c r="AP30" i="2"/>
  <c r="AP45" i="2" s="1"/>
  <c r="W30" i="2"/>
  <c r="W45" i="2" s="1"/>
  <c r="BZ30" i="2"/>
  <c r="BZ45" i="2" s="1"/>
  <c r="M30" i="2"/>
  <c r="M45" i="2" s="1"/>
  <c r="G30" i="2"/>
  <c r="CF30" i="2"/>
  <c r="CF45" i="2" s="1"/>
  <c r="K29" i="4"/>
  <c r="K44" i="4" s="1"/>
  <c r="AT29" i="2"/>
  <c r="AT44" i="2" s="1"/>
  <c r="AW29" i="2"/>
  <c r="AW44" i="2" s="1"/>
  <c r="CE29" i="2"/>
  <c r="CE44" i="2" s="1"/>
  <c r="L29" i="4"/>
  <c r="L44" i="4" s="1"/>
  <c r="O29" i="2"/>
  <c r="O44" i="2" s="1"/>
  <c r="AH29" i="2"/>
  <c r="AH44" i="2" s="1"/>
  <c r="P4" i="2"/>
  <c r="P38" i="2" s="1"/>
  <c r="CJ4" i="2"/>
  <c r="CJ38" i="2" s="1"/>
  <c r="AM4" i="2"/>
  <c r="AM38" i="2" s="1"/>
  <c r="BD4" i="2"/>
  <c r="BD38" i="2" s="1"/>
  <c r="P11" i="2"/>
  <c r="CJ11" i="2"/>
  <c r="AM11" i="2"/>
  <c r="BD11" i="2"/>
  <c r="P14" i="2"/>
  <c r="P48" i="2" s="1"/>
  <c r="CJ14" i="2"/>
  <c r="CJ48" i="2" s="1"/>
  <c r="AM14" i="2"/>
  <c r="AM48" i="2" s="1"/>
  <c r="BD14" i="2"/>
  <c r="BD48" i="2" s="1"/>
  <c r="P10" i="2"/>
  <c r="CJ10" i="2"/>
  <c r="AM10" i="2"/>
  <c r="BD10" i="2"/>
  <c r="P13" i="2"/>
  <c r="CJ13" i="2"/>
  <c r="AM13" i="2"/>
  <c r="BD13" i="2"/>
  <c r="P7" i="2"/>
  <c r="CJ7" i="2"/>
  <c r="BD7" i="2"/>
  <c r="P6" i="2"/>
  <c r="CJ6" i="2"/>
  <c r="AM6" i="2"/>
  <c r="BD6" i="2"/>
  <c r="J31" i="4"/>
  <c r="AM31" i="2"/>
  <c r="D31" i="2"/>
  <c r="P26" i="2"/>
  <c r="P41" i="2" s="1"/>
  <c r="CJ26" i="2"/>
  <c r="CJ41" i="2" s="1"/>
  <c r="AM26" i="2"/>
  <c r="BD26" i="2"/>
  <c r="BD41" i="2" s="1"/>
  <c r="M26" i="4"/>
  <c r="M41" i="4" s="1"/>
  <c r="P5" i="2"/>
  <c r="P39" i="2" s="1"/>
  <c r="CJ5" i="2"/>
  <c r="CJ39" i="2" s="1"/>
  <c r="AM5" i="2"/>
  <c r="AM39" i="2" s="1"/>
  <c r="BD5" i="2"/>
  <c r="BD39" i="2" s="1"/>
  <c r="J30" i="4"/>
  <c r="J45" i="4" s="1"/>
  <c r="AG30" i="2"/>
  <c r="AG45" i="2" s="1"/>
  <c r="BP30" i="2"/>
  <c r="BP45" i="2" s="1"/>
  <c r="D30" i="2"/>
  <c r="D45" i="2" s="1"/>
  <c r="P29" i="2"/>
  <c r="P44" i="2" s="1"/>
  <c r="CJ29" i="2"/>
  <c r="CJ44" i="2" s="1"/>
  <c r="AM29" i="2"/>
  <c r="AM44" i="2" s="1"/>
  <c r="BD29" i="2"/>
  <c r="BD44" i="2" s="1"/>
  <c r="M29" i="4"/>
  <c r="M44" i="4" s="1"/>
  <c r="J32" i="4"/>
  <c r="J47" i="4" s="1"/>
  <c r="AG32" i="2"/>
  <c r="AG47" i="2" s="1"/>
  <c r="BP32" i="2"/>
  <c r="BP47" i="2" s="1"/>
  <c r="D32" i="2"/>
  <c r="D47" i="2" s="1"/>
  <c r="P28" i="2"/>
  <c r="J28" i="4"/>
  <c r="CJ28" i="2"/>
  <c r="AG27" i="2"/>
  <c r="BD28" i="2"/>
  <c r="J25" i="4"/>
  <c r="J40" i="4" s="1"/>
  <c r="AG25" i="2"/>
  <c r="AG40" i="2" s="1"/>
  <c r="BP25" i="2"/>
  <c r="BP40" i="2" s="1"/>
  <c r="M27" i="4"/>
  <c r="M28" i="4"/>
  <c r="SG38" i="11"/>
  <c r="AP8" i="3" s="1"/>
  <c r="AP42" i="3" s="1"/>
  <c r="TA38" i="11"/>
  <c r="O8" i="3" s="1"/>
  <c r="SH38" i="11"/>
  <c r="TB38" i="11"/>
  <c r="O9" i="3" s="1"/>
  <c r="SG39" i="11"/>
  <c r="TA39" i="11"/>
  <c r="OZ38" i="11"/>
  <c r="BR8" i="3" s="1"/>
  <c r="PT38" i="11"/>
  <c r="CI8" i="3" s="1"/>
  <c r="CI42" i="3" s="1"/>
  <c r="QN38" i="11"/>
  <c r="Z8" i="3" s="1"/>
  <c r="Z42" i="3" s="1"/>
  <c r="RH38" i="11"/>
  <c r="CC8" i="3" s="1"/>
  <c r="PA38" i="11"/>
  <c r="BR9" i="3" s="1"/>
  <c r="PU38" i="11"/>
  <c r="CI9" i="3" s="1"/>
  <c r="CI43" i="3" s="1"/>
  <c r="QO38" i="11"/>
  <c r="Z9" i="3" s="1"/>
  <c r="Z43" i="3" s="1"/>
  <c r="RI38" i="11"/>
  <c r="CC9" i="3" s="1"/>
  <c r="SB38" i="11"/>
  <c r="S8" i="3" s="1"/>
  <c r="S42" i="3" s="1"/>
  <c r="SC38" i="11"/>
  <c r="S9" i="3" s="1"/>
  <c r="S43" i="3" s="1"/>
  <c r="SW38" i="11"/>
  <c r="AL9" i="3" s="1"/>
  <c r="AL43" i="3" s="1"/>
  <c r="OU38" i="11"/>
  <c r="BC8" i="3" s="1"/>
  <c r="BC42" i="3" s="1"/>
  <c r="PO38" i="11"/>
  <c r="AM8" i="3" s="1"/>
  <c r="AM42" i="3" s="1"/>
  <c r="QI38" i="11"/>
  <c r="BB8" i="3" s="1"/>
  <c r="RC38" i="11"/>
  <c r="X8" i="3" s="1"/>
  <c r="OV38" i="11"/>
  <c r="BC9" i="3" s="1"/>
  <c r="BC43" i="3" s="1"/>
  <c r="PP38" i="11"/>
  <c r="AM9" i="3" s="1"/>
  <c r="AM43" i="3" s="1"/>
  <c r="QJ38" i="11"/>
  <c r="BB9" i="3" s="1"/>
  <c r="RD38" i="11"/>
  <c r="X9" i="3" s="1"/>
  <c r="RW38" i="11"/>
  <c r="J8" i="4" s="1"/>
  <c r="J42" i="4" s="1"/>
  <c r="SQ38" i="11"/>
  <c r="G8" i="3" s="1"/>
  <c r="RX38" i="11"/>
  <c r="SR38" i="11"/>
  <c r="G9" i="3" s="1"/>
  <c r="QX38" i="11"/>
  <c r="BD8" i="3" s="1"/>
  <c r="OQ38" i="11"/>
  <c r="PK38" i="11"/>
  <c r="BU9" i="3" s="1"/>
  <c r="BU43" i="3" s="1"/>
  <c r="QE38" i="11"/>
  <c r="QY38" i="11"/>
  <c r="BD9" i="3" s="1"/>
  <c r="AG8" i="2"/>
  <c r="QD38" i="11"/>
  <c r="L8" i="4" s="1"/>
  <c r="L42" i="4" s="1"/>
  <c r="RR38" i="11"/>
  <c r="P8" i="3" s="1"/>
  <c r="P42" i="3" s="1"/>
  <c r="SL38" i="11"/>
  <c r="F8" i="3" s="1"/>
  <c r="TF38" i="11"/>
  <c r="M8" i="4" s="1"/>
  <c r="RS38" i="11"/>
  <c r="P9" i="3" s="1"/>
  <c r="P43" i="3" s="1"/>
  <c r="SM38" i="11"/>
  <c r="F9" i="3" s="1"/>
  <c r="TG38" i="11"/>
  <c r="OK38" i="11"/>
  <c r="BF8" i="3" s="1"/>
  <c r="BF42" i="3" s="1"/>
  <c r="PE38" i="11"/>
  <c r="CA8" i="3" s="1"/>
  <c r="CA42" i="3" s="1"/>
  <c r="PY38" i="11"/>
  <c r="BE8" i="3" s="1"/>
  <c r="BE42" i="3" s="1"/>
  <c r="QS38" i="11"/>
  <c r="AX8" i="3" s="1"/>
  <c r="RM38" i="11"/>
  <c r="CL8" i="3" s="1"/>
  <c r="CL42" i="3" s="1"/>
  <c r="PJ38" i="11"/>
  <c r="BU8" i="3" s="1"/>
  <c r="BU42" i="3" s="1"/>
  <c r="OL38" i="11"/>
  <c r="BF9" i="3" s="1"/>
  <c r="BF43" i="3" s="1"/>
  <c r="PF38" i="11"/>
  <c r="CA9" i="3" s="1"/>
  <c r="CA43" i="3" s="1"/>
  <c r="PZ38" i="11"/>
  <c r="BE9" i="3" s="1"/>
  <c r="BE43" i="3" s="1"/>
  <c r="QT38" i="11"/>
  <c r="AX9" i="3" s="1"/>
  <c r="RN38" i="11"/>
  <c r="CL9" i="3" s="1"/>
  <c r="CL43" i="3" s="1"/>
  <c r="SV38" i="11"/>
  <c r="AL8" i="3" s="1"/>
  <c r="AL42" i="3" s="1"/>
  <c r="OP38" i="11"/>
  <c r="K8" i="4" s="1"/>
  <c r="IH38" i="5"/>
  <c r="BF4" i="3" s="1"/>
  <c r="BF38" i="3" s="1"/>
  <c r="IN38" i="5"/>
  <c r="BC4" i="3" s="1"/>
  <c r="BC38" i="3" s="1"/>
  <c r="IT38" i="5"/>
  <c r="CA4" i="3" s="1"/>
  <c r="CA38" i="3" s="1"/>
  <c r="IZ38" i="5"/>
  <c r="AM4" i="3" s="1"/>
  <c r="AM38" i="3" s="1"/>
  <c r="JF38" i="5"/>
  <c r="BE4" i="3" s="1"/>
  <c r="BE38" i="3" s="1"/>
  <c r="JL38" i="5"/>
  <c r="BB4" i="3" s="1"/>
  <c r="BB38" i="3" s="1"/>
  <c r="JR38" i="5"/>
  <c r="AX4" i="3" s="1"/>
  <c r="AX38" i="3" s="1"/>
  <c r="JX38" i="5"/>
  <c r="X4" i="3" s="1"/>
  <c r="X38" i="3" s="1"/>
  <c r="KD38" i="5"/>
  <c r="CL4" i="3" s="1"/>
  <c r="CL38" i="3" s="1"/>
  <c r="KJ38" i="5"/>
  <c r="J4" i="4" s="1"/>
  <c r="J38" i="4" s="1"/>
  <c r="KP38" i="5"/>
  <c r="AP4" i="3" s="1"/>
  <c r="AP38" i="3" s="1"/>
  <c r="LB38" i="5"/>
  <c r="LE43" i="5"/>
  <c r="KY43" i="5"/>
  <c r="KV43" i="5"/>
  <c r="KP43" i="5"/>
  <c r="KM43" i="5"/>
  <c r="KG43" i="5"/>
  <c r="KD43" i="5"/>
  <c r="KA43" i="5"/>
  <c r="JU43" i="5"/>
  <c r="JR43" i="5"/>
  <c r="JO43" i="5"/>
  <c r="JI43" i="5"/>
  <c r="JF43" i="5"/>
  <c r="JC43" i="5"/>
  <c r="IW43" i="5"/>
  <c r="IT43" i="5"/>
  <c r="IQ43" i="5"/>
  <c r="IK43" i="5"/>
  <c r="IH43" i="5"/>
  <c r="KJ39" i="12"/>
  <c r="J7" i="4" s="1"/>
  <c r="LB39" i="12"/>
  <c r="O7" i="3" s="1"/>
  <c r="O41" i="3" s="1"/>
  <c r="LB41" i="14"/>
  <c r="O12" i="3" s="1"/>
  <c r="O46" i="3" s="1"/>
  <c r="KS38" i="14"/>
  <c r="KS41" i="14" s="1"/>
  <c r="F12" i="3" s="1"/>
  <c r="F46" i="3" s="1"/>
  <c r="LE38" i="14"/>
  <c r="LE41" i="14" s="1"/>
  <c r="M12" i="4" s="1"/>
  <c r="KS43" i="5"/>
  <c r="KV39" i="12"/>
  <c r="G7" i="3" s="1"/>
  <c r="G41" i="3" s="1"/>
  <c r="KS39" i="12"/>
  <c r="F7" i="3" s="1"/>
  <c r="F41" i="3" s="1"/>
  <c r="KP39" i="12"/>
  <c r="AP7" i="3" s="1"/>
  <c r="AP41" i="3" s="1"/>
  <c r="KY41" i="14"/>
  <c r="AL12" i="3" s="1"/>
  <c r="AL46" i="3" s="1"/>
  <c r="KV41" i="14"/>
  <c r="G12" i="3" s="1"/>
  <c r="G46" i="3" s="1"/>
  <c r="KP41" i="14"/>
  <c r="AP12" i="3" s="1"/>
  <c r="AP46" i="3" s="1"/>
  <c r="KM41" i="14"/>
  <c r="S12" i="3" s="1"/>
  <c r="S46" i="3" s="1"/>
  <c r="KJ38" i="14"/>
  <c r="KJ41" i="14" s="1"/>
  <c r="J12" i="4" s="1"/>
  <c r="KG41" i="14"/>
  <c r="P12" i="3" s="1"/>
  <c r="P46" i="3" s="1"/>
  <c r="KD41" i="14"/>
  <c r="CL12" i="3" s="1"/>
  <c r="CL46" i="3" s="1"/>
  <c r="KA41" i="14"/>
  <c r="CC12" i="3" s="1"/>
  <c r="JX41" i="14"/>
  <c r="X12" i="3" s="1"/>
  <c r="JU41" i="14"/>
  <c r="BD12" i="3" s="1"/>
  <c r="BD46" i="3" s="1"/>
  <c r="JR41" i="14"/>
  <c r="AX12" i="3" s="1"/>
  <c r="JO41" i="14"/>
  <c r="Z12" i="3" s="1"/>
  <c r="Z46" i="3" s="1"/>
  <c r="JL41" i="14"/>
  <c r="BB12" i="3" s="1"/>
  <c r="BB46" i="3" s="1"/>
  <c r="JF41" i="14"/>
  <c r="BE12" i="3" s="1"/>
  <c r="BE46" i="3" s="1"/>
  <c r="JC41" i="14"/>
  <c r="CI12" i="3" s="1"/>
  <c r="CI46" i="3" s="1"/>
  <c r="IZ41" i="14"/>
  <c r="AM12" i="3" s="1"/>
  <c r="AM46" i="3" s="1"/>
  <c r="IW41" i="14"/>
  <c r="BU12" i="3" s="1"/>
  <c r="BU46" i="3" s="1"/>
  <c r="IT41" i="14"/>
  <c r="CA12" i="3" s="1"/>
  <c r="CA46" i="3" s="1"/>
  <c r="IQ41" i="14"/>
  <c r="BR12" i="3" s="1"/>
  <c r="BR46" i="3" s="1"/>
  <c r="IN41" i="14"/>
  <c r="BC12" i="3" s="1"/>
  <c r="BC46" i="3" s="1"/>
  <c r="IH41" i="14"/>
  <c r="BF12" i="3" s="1"/>
  <c r="BF46" i="3" s="1"/>
  <c r="JI41" i="14"/>
  <c r="L12" i="4" s="1"/>
  <c r="IK41" i="14"/>
  <c r="K12" i="4" s="1"/>
  <c r="OG37" i="11"/>
  <c r="OF37" i="11"/>
  <c r="OG36" i="11"/>
  <c r="OF36" i="11"/>
  <c r="OG35" i="11"/>
  <c r="OF35" i="11"/>
  <c r="OG34" i="11"/>
  <c r="OF34" i="11"/>
  <c r="OG33" i="11"/>
  <c r="OF33" i="11"/>
  <c r="OG32" i="11"/>
  <c r="OF32" i="11"/>
  <c r="OG31" i="11"/>
  <c r="OF31" i="11"/>
  <c r="OG30" i="11"/>
  <c r="OF30" i="11"/>
  <c r="OG29" i="11"/>
  <c r="OF29" i="11"/>
  <c r="OG28" i="11"/>
  <c r="OF28" i="11"/>
  <c r="OG27" i="11"/>
  <c r="OF27" i="11"/>
  <c r="OG26" i="11"/>
  <c r="OF26" i="11"/>
  <c r="OG25" i="11"/>
  <c r="OF25" i="11"/>
  <c r="OG24" i="11"/>
  <c r="OF24" i="11"/>
  <c r="OG23" i="11"/>
  <c r="OF23" i="11"/>
  <c r="OG22" i="11"/>
  <c r="OF22" i="11"/>
  <c r="OG21" i="11"/>
  <c r="OF21" i="11"/>
  <c r="OG20" i="11"/>
  <c r="OF20" i="11"/>
  <c r="OG19" i="11"/>
  <c r="OF19" i="11"/>
  <c r="OG18" i="11"/>
  <c r="OF18" i="11"/>
  <c r="OG17" i="11"/>
  <c r="OF17" i="11"/>
  <c r="OG16" i="11"/>
  <c r="OF16" i="11"/>
  <c r="OG15" i="11"/>
  <c r="OF15" i="11"/>
  <c r="OG14" i="11"/>
  <c r="OF14" i="11"/>
  <c r="OG13" i="11"/>
  <c r="OF13" i="11"/>
  <c r="OG12" i="11"/>
  <c r="OF12" i="11"/>
  <c r="OG11" i="11"/>
  <c r="OF11" i="11"/>
  <c r="OG10" i="11"/>
  <c r="OF10" i="11"/>
  <c r="NR37" i="11"/>
  <c r="NQ37" i="11"/>
  <c r="NR36" i="11"/>
  <c r="NQ36" i="11"/>
  <c r="NR35" i="11"/>
  <c r="NQ35" i="11"/>
  <c r="NR34" i="11"/>
  <c r="NQ34" i="11"/>
  <c r="NR33" i="11"/>
  <c r="NQ33" i="11"/>
  <c r="NR32" i="11"/>
  <c r="NQ32" i="11"/>
  <c r="NR31" i="11"/>
  <c r="NQ31" i="11"/>
  <c r="NR30" i="11"/>
  <c r="NQ30" i="11"/>
  <c r="NR29" i="11"/>
  <c r="NQ29" i="11"/>
  <c r="NR28" i="11"/>
  <c r="NQ28" i="11"/>
  <c r="NR27" i="11"/>
  <c r="NQ27" i="11"/>
  <c r="NR26" i="11"/>
  <c r="NQ26" i="11"/>
  <c r="NR25" i="11"/>
  <c r="NQ25" i="11"/>
  <c r="NR24" i="11"/>
  <c r="NQ24" i="11"/>
  <c r="NR23" i="11"/>
  <c r="NQ23" i="11"/>
  <c r="NR22" i="11"/>
  <c r="NQ22" i="11"/>
  <c r="NR21" i="11"/>
  <c r="NQ21" i="11"/>
  <c r="NR20" i="11"/>
  <c r="NQ20" i="11"/>
  <c r="NR19" i="11"/>
  <c r="NQ19" i="11"/>
  <c r="NR18" i="11"/>
  <c r="NQ18" i="11"/>
  <c r="NR17" i="11"/>
  <c r="NQ17" i="11"/>
  <c r="NR16" i="11"/>
  <c r="NQ16" i="11"/>
  <c r="NR15" i="11"/>
  <c r="NQ15" i="11"/>
  <c r="NR14" i="11"/>
  <c r="NQ14" i="11"/>
  <c r="NR13" i="11"/>
  <c r="NQ13" i="11"/>
  <c r="NR12" i="11"/>
  <c r="NQ12" i="11"/>
  <c r="NR11" i="11"/>
  <c r="NQ11" i="11"/>
  <c r="NR10" i="11"/>
  <c r="NQ10" i="11"/>
  <c r="MX37" i="11"/>
  <c r="MW37" i="11"/>
  <c r="MX36" i="11"/>
  <c r="MW36" i="11"/>
  <c r="MX35" i="11"/>
  <c r="MW35" i="11"/>
  <c r="MX34" i="11"/>
  <c r="MW34" i="11"/>
  <c r="MX33" i="11"/>
  <c r="MW33" i="11"/>
  <c r="MX32" i="11"/>
  <c r="MW32" i="11"/>
  <c r="MX31" i="11"/>
  <c r="MW31" i="11"/>
  <c r="MX30" i="11"/>
  <c r="MW30" i="11"/>
  <c r="MX29" i="11"/>
  <c r="MW29" i="11"/>
  <c r="MX28" i="11"/>
  <c r="MW28" i="11"/>
  <c r="MX27" i="11"/>
  <c r="MW27" i="11"/>
  <c r="MX26" i="11"/>
  <c r="MW26" i="11"/>
  <c r="MX25" i="11"/>
  <c r="MW25" i="11"/>
  <c r="MX24" i="11"/>
  <c r="MW24" i="11"/>
  <c r="MX23" i="11"/>
  <c r="MW23" i="11"/>
  <c r="MX22" i="11"/>
  <c r="MW22" i="11"/>
  <c r="MX21" i="11"/>
  <c r="MW21" i="11"/>
  <c r="MX20" i="11"/>
  <c r="MW20" i="11"/>
  <c r="MX19" i="11"/>
  <c r="MW19" i="11"/>
  <c r="MX18" i="11"/>
  <c r="MW18" i="11"/>
  <c r="MX17" i="11"/>
  <c r="MW17" i="11"/>
  <c r="MX16" i="11"/>
  <c r="MW16" i="11"/>
  <c r="MX15" i="11"/>
  <c r="MW15" i="11"/>
  <c r="MX14" i="11"/>
  <c r="MW14" i="11"/>
  <c r="MX13" i="11"/>
  <c r="MW13" i="11"/>
  <c r="MX12" i="11"/>
  <c r="MW12" i="11"/>
  <c r="MX11" i="11"/>
  <c r="MW11" i="11"/>
  <c r="MX10" i="11"/>
  <c r="MW10" i="11"/>
  <c r="LJ37" i="11"/>
  <c r="LI37" i="11"/>
  <c r="LJ36" i="11"/>
  <c r="LI36" i="11"/>
  <c r="LJ35" i="11"/>
  <c r="LI35" i="11"/>
  <c r="LJ34" i="11"/>
  <c r="LI34" i="11"/>
  <c r="LJ33" i="11"/>
  <c r="LI33" i="11"/>
  <c r="LJ32" i="11"/>
  <c r="LI32" i="11"/>
  <c r="LJ31" i="11"/>
  <c r="LI31" i="11"/>
  <c r="LJ30" i="11"/>
  <c r="LI30" i="11"/>
  <c r="LJ29" i="11"/>
  <c r="LI29" i="11"/>
  <c r="LJ28" i="11"/>
  <c r="LI28" i="11"/>
  <c r="LJ27" i="11"/>
  <c r="LI27" i="11"/>
  <c r="LJ26" i="11"/>
  <c r="LI26" i="11"/>
  <c r="LJ25" i="11"/>
  <c r="LI25" i="11"/>
  <c r="LJ24" i="11"/>
  <c r="LI24" i="11"/>
  <c r="LJ23" i="11"/>
  <c r="LI23" i="11"/>
  <c r="LJ22" i="11"/>
  <c r="LI22" i="11"/>
  <c r="LJ21" i="11"/>
  <c r="LI21" i="11"/>
  <c r="LJ20" i="11"/>
  <c r="LI20" i="11"/>
  <c r="LJ19" i="11"/>
  <c r="LI19" i="11"/>
  <c r="LJ18" i="11"/>
  <c r="LI18" i="11"/>
  <c r="LJ17" i="11"/>
  <c r="LI17" i="11"/>
  <c r="LJ16" i="11"/>
  <c r="LI16" i="11"/>
  <c r="LJ15" i="11"/>
  <c r="LI15" i="11"/>
  <c r="LJ14" i="11"/>
  <c r="LI14" i="11"/>
  <c r="LJ13" i="11"/>
  <c r="LI13" i="11"/>
  <c r="LJ12" i="11"/>
  <c r="LI12" i="11"/>
  <c r="LJ11" i="11"/>
  <c r="LI11" i="11"/>
  <c r="LJ10" i="11"/>
  <c r="LI10" i="11"/>
  <c r="OB37" i="11"/>
  <c r="OA37" i="11"/>
  <c r="OB36" i="11"/>
  <c r="OA36" i="11"/>
  <c r="OB35" i="11"/>
  <c r="OA35" i="11"/>
  <c r="OB34" i="11"/>
  <c r="OA34" i="11"/>
  <c r="OB33" i="11"/>
  <c r="OA33" i="11"/>
  <c r="OB32" i="11"/>
  <c r="OA32" i="11"/>
  <c r="OB31" i="11"/>
  <c r="OA31" i="11"/>
  <c r="OB30" i="11"/>
  <c r="OA30" i="11"/>
  <c r="OB29" i="11"/>
  <c r="OA29" i="11"/>
  <c r="OB28" i="11"/>
  <c r="OA28" i="11"/>
  <c r="OB27" i="11"/>
  <c r="OA27" i="11"/>
  <c r="OB26" i="11"/>
  <c r="OA26" i="11"/>
  <c r="OB25" i="11"/>
  <c r="OA25" i="11"/>
  <c r="OB24" i="11"/>
  <c r="OA24" i="11"/>
  <c r="OB23" i="11"/>
  <c r="OA23" i="11"/>
  <c r="OB22" i="11"/>
  <c r="OA22" i="11"/>
  <c r="OB21" i="11"/>
  <c r="OA21" i="11"/>
  <c r="OB20" i="11"/>
  <c r="OA20" i="11"/>
  <c r="OB19" i="11"/>
  <c r="OA19" i="11"/>
  <c r="OB18" i="11"/>
  <c r="OA18" i="11"/>
  <c r="OB17" i="11"/>
  <c r="OA17" i="11"/>
  <c r="OB16" i="11"/>
  <c r="OA16" i="11"/>
  <c r="OB15" i="11"/>
  <c r="OA15" i="11"/>
  <c r="OB14" i="11"/>
  <c r="OA14" i="11"/>
  <c r="OB13" i="11"/>
  <c r="OA13" i="11"/>
  <c r="OB12" i="11"/>
  <c r="OA12" i="11"/>
  <c r="OB11" i="11"/>
  <c r="OA11" i="11"/>
  <c r="OB10" i="11"/>
  <c r="OA10" i="11"/>
  <c r="NW37" i="11"/>
  <c r="NV37" i="11"/>
  <c r="NW36" i="11"/>
  <c r="NV36" i="11"/>
  <c r="NW35" i="11"/>
  <c r="NV35" i="11"/>
  <c r="NW34" i="11"/>
  <c r="NV34" i="11"/>
  <c r="NW33" i="11"/>
  <c r="NV33" i="11"/>
  <c r="NW32" i="11"/>
  <c r="NV32" i="11"/>
  <c r="NW31" i="11"/>
  <c r="NV31" i="11"/>
  <c r="NW30" i="11"/>
  <c r="NV30" i="11"/>
  <c r="NW29" i="11"/>
  <c r="NV29" i="11"/>
  <c r="NW28" i="11"/>
  <c r="NV28" i="11"/>
  <c r="NW27" i="11"/>
  <c r="NV27" i="11"/>
  <c r="NW26" i="11"/>
  <c r="NV26" i="11"/>
  <c r="NW25" i="11"/>
  <c r="NV25" i="11"/>
  <c r="NW24" i="11"/>
  <c r="NV24" i="11"/>
  <c r="NW23" i="11"/>
  <c r="NV23" i="11"/>
  <c r="NW22" i="11"/>
  <c r="NV22" i="11"/>
  <c r="NW21" i="11"/>
  <c r="NV21" i="11"/>
  <c r="NW20" i="11"/>
  <c r="NV20" i="11"/>
  <c r="NW19" i="11"/>
  <c r="NV19" i="11"/>
  <c r="NW18" i="11"/>
  <c r="NV18" i="11"/>
  <c r="NW17" i="11"/>
  <c r="NV17" i="11"/>
  <c r="NW16" i="11"/>
  <c r="NV16" i="11"/>
  <c r="NW15" i="11"/>
  <c r="NV15" i="11"/>
  <c r="NW14" i="11"/>
  <c r="NV14" i="11"/>
  <c r="NW13" i="11"/>
  <c r="NV13" i="11"/>
  <c r="NW12" i="11"/>
  <c r="NV12" i="11"/>
  <c r="NW11" i="11"/>
  <c r="NV11" i="11"/>
  <c r="NW10" i="11"/>
  <c r="NV10" i="11"/>
  <c r="NM37" i="11"/>
  <c r="NL37" i="11"/>
  <c r="NM36" i="11"/>
  <c r="NL36" i="11"/>
  <c r="NM35" i="11"/>
  <c r="NL35" i="11"/>
  <c r="NM34" i="11"/>
  <c r="NL34" i="11"/>
  <c r="NM33" i="11"/>
  <c r="NL33" i="11"/>
  <c r="NM32" i="11"/>
  <c r="NL32" i="11"/>
  <c r="NM31" i="11"/>
  <c r="NL31" i="11"/>
  <c r="NM30" i="11"/>
  <c r="NL30" i="11"/>
  <c r="NM29" i="11"/>
  <c r="NL29" i="11"/>
  <c r="NM28" i="11"/>
  <c r="NL28" i="11"/>
  <c r="NM27" i="11"/>
  <c r="NL27" i="11"/>
  <c r="NM26" i="11"/>
  <c r="NL26" i="11"/>
  <c r="NM25" i="11"/>
  <c r="NL25" i="11"/>
  <c r="NM24" i="11"/>
  <c r="NL24" i="11"/>
  <c r="NM23" i="11"/>
  <c r="NL23" i="11"/>
  <c r="NM22" i="11"/>
  <c r="NL22" i="11"/>
  <c r="NM21" i="11"/>
  <c r="NL21" i="11"/>
  <c r="NM20" i="11"/>
  <c r="NL20" i="11"/>
  <c r="NM19" i="11"/>
  <c r="NL19" i="11"/>
  <c r="NM18" i="11"/>
  <c r="NL18" i="11"/>
  <c r="NM17" i="11"/>
  <c r="NL17" i="11"/>
  <c r="NM16" i="11"/>
  <c r="NL16" i="11"/>
  <c r="NM15" i="11"/>
  <c r="NL15" i="11"/>
  <c r="NM14" i="11"/>
  <c r="NL14" i="11"/>
  <c r="NM13" i="11"/>
  <c r="NL13" i="11"/>
  <c r="NM12" i="11"/>
  <c r="NL12" i="11"/>
  <c r="NM11" i="11"/>
  <c r="NL11" i="11"/>
  <c r="NM10" i="11"/>
  <c r="NL10" i="11"/>
  <c r="NH37" i="11"/>
  <c r="NG37" i="11"/>
  <c r="NH36" i="11"/>
  <c r="NG36" i="11"/>
  <c r="NH35" i="11"/>
  <c r="NG35" i="11"/>
  <c r="NH34" i="11"/>
  <c r="NG34" i="11"/>
  <c r="NH33" i="11"/>
  <c r="NG33" i="11"/>
  <c r="NH32" i="11"/>
  <c r="NG32" i="11"/>
  <c r="NH31" i="11"/>
  <c r="NG31" i="11"/>
  <c r="NH30" i="11"/>
  <c r="NG30" i="11"/>
  <c r="NH29" i="11"/>
  <c r="NG29" i="11"/>
  <c r="NH28" i="11"/>
  <c r="NG28" i="11"/>
  <c r="NH27" i="11"/>
  <c r="NG27" i="11"/>
  <c r="NH26" i="11"/>
  <c r="NG26" i="11"/>
  <c r="NH25" i="11"/>
  <c r="NG25" i="11"/>
  <c r="NH24" i="11"/>
  <c r="NG24" i="11"/>
  <c r="NH23" i="11"/>
  <c r="NG23" i="11"/>
  <c r="NH22" i="11"/>
  <c r="NG22" i="11"/>
  <c r="NH21" i="11"/>
  <c r="NG21" i="11"/>
  <c r="NH20" i="11"/>
  <c r="NG20" i="11"/>
  <c r="NH19" i="11"/>
  <c r="NG19" i="11"/>
  <c r="NH18" i="11"/>
  <c r="NG18" i="11"/>
  <c r="NH17" i="11"/>
  <c r="NG17" i="11"/>
  <c r="NH16" i="11"/>
  <c r="NG16" i="11"/>
  <c r="NH15" i="11"/>
  <c r="NG15" i="11"/>
  <c r="NH14" i="11"/>
  <c r="NG14" i="11"/>
  <c r="NH13" i="11"/>
  <c r="NG13" i="11"/>
  <c r="NH12" i="11"/>
  <c r="NG12" i="11"/>
  <c r="NH11" i="11"/>
  <c r="NG11" i="11"/>
  <c r="NH10" i="11"/>
  <c r="NG10" i="11"/>
  <c r="NC37" i="11"/>
  <c r="NB37" i="11"/>
  <c r="NC36" i="11"/>
  <c r="NB36" i="11"/>
  <c r="NC35" i="11"/>
  <c r="NB35" i="11"/>
  <c r="NC34" i="11"/>
  <c r="NB34" i="11"/>
  <c r="NC33" i="11"/>
  <c r="NB33" i="11"/>
  <c r="NC32" i="11"/>
  <c r="NB32" i="11"/>
  <c r="NC31" i="11"/>
  <c r="NB31" i="11"/>
  <c r="NC30" i="11"/>
  <c r="NB30" i="11"/>
  <c r="NC29" i="11"/>
  <c r="NB29" i="11"/>
  <c r="NC28" i="11"/>
  <c r="NB28" i="11"/>
  <c r="NC27" i="11"/>
  <c r="NB27" i="11"/>
  <c r="NC26" i="11"/>
  <c r="NB26" i="11"/>
  <c r="NC25" i="11"/>
  <c r="NB25" i="11"/>
  <c r="NC24" i="11"/>
  <c r="NB24" i="11"/>
  <c r="NC23" i="11"/>
  <c r="NB23" i="11"/>
  <c r="NC22" i="11"/>
  <c r="NB22" i="11"/>
  <c r="NC21" i="11"/>
  <c r="NB21" i="11"/>
  <c r="NC20" i="11"/>
  <c r="NB20" i="11"/>
  <c r="NC19" i="11"/>
  <c r="NB19" i="11"/>
  <c r="NC18" i="11"/>
  <c r="NB18" i="11"/>
  <c r="NC17" i="11"/>
  <c r="NB17" i="11"/>
  <c r="NC16" i="11"/>
  <c r="NB16" i="11"/>
  <c r="NC15" i="11"/>
  <c r="NB15" i="11"/>
  <c r="NC14" i="11"/>
  <c r="NB14" i="11"/>
  <c r="NC13" i="11"/>
  <c r="NB13" i="11"/>
  <c r="NC12" i="11"/>
  <c r="NB12" i="11"/>
  <c r="NC11" i="11"/>
  <c r="NB11" i="11"/>
  <c r="NC10" i="11"/>
  <c r="NB10" i="11"/>
  <c r="MS37" i="11"/>
  <c r="MR37" i="11"/>
  <c r="MS36" i="11"/>
  <c r="MR36" i="11"/>
  <c r="MS35" i="11"/>
  <c r="MR35" i="11"/>
  <c r="MS34" i="11"/>
  <c r="MR34" i="11"/>
  <c r="MS33" i="11"/>
  <c r="MR33" i="11"/>
  <c r="MS32" i="11"/>
  <c r="MR32" i="11"/>
  <c r="MS31" i="11"/>
  <c r="MR31" i="11"/>
  <c r="MS30" i="11"/>
  <c r="MR30" i="11"/>
  <c r="MS29" i="11"/>
  <c r="MR29" i="11"/>
  <c r="MS28" i="11"/>
  <c r="MR28" i="11"/>
  <c r="MS27" i="11"/>
  <c r="MR27" i="11"/>
  <c r="MS26" i="11"/>
  <c r="MR26" i="11"/>
  <c r="MS25" i="11"/>
  <c r="MR25" i="11"/>
  <c r="MS24" i="11"/>
  <c r="MR24" i="11"/>
  <c r="MS23" i="11"/>
  <c r="MR23" i="11"/>
  <c r="MS22" i="11"/>
  <c r="MR22" i="11"/>
  <c r="MS21" i="11"/>
  <c r="MR21" i="11"/>
  <c r="MS20" i="11"/>
  <c r="MR20" i="11"/>
  <c r="MS19" i="11"/>
  <c r="MR19" i="11"/>
  <c r="MS18" i="11"/>
  <c r="MR18" i="11"/>
  <c r="MS17" i="11"/>
  <c r="MR17" i="11"/>
  <c r="MS16" i="11"/>
  <c r="MR16" i="11"/>
  <c r="MS15" i="11"/>
  <c r="MR15" i="11"/>
  <c r="MS14" i="11"/>
  <c r="MR14" i="11"/>
  <c r="MS13" i="11"/>
  <c r="MR13" i="11"/>
  <c r="MS12" i="11"/>
  <c r="MR12" i="11"/>
  <c r="MS11" i="11"/>
  <c r="MR11" i="11"/>
  <c r="MS10" i="11"/>
  <c r="MR10" i="11"/>
  <c r="MN37" i="11"/>
  <c r="MM37" i="11"/>
  <c r="MN36" i="11"/>
  <c r="MM36" i="11"/>
  <c r="MN35" i="11"/>
  <c r="MM35" i="11"/>
  <c r="MN34" i="11"/>
  <c r="MM34" i="11"/>
  <c r="MN33" i="11"/>
  <c r="MM33" i="11"/>
  <c r="MN32" i="11"/>
  <c r="MM32" i="11"/>
  <c r="MN31" i="11"/>
  <c r="MM31" i="11"/>
  <c r="MN30" i="11"/>
  <c r="MM30" i="11"/>
  <c r="MN29" i="11"/>
  <c r="MM29" i="11"/>
  <c r="MN28" i="11"/>
  <c r="MM28" i="11"/>
  <c r="MN27" i="11"/>
  <c r="MM27" i="11"/>
  <c r="MN26" i="11"/>
  <c r="MM26" i="11"/>
  <c r="MN25" i="11"/>
  <c r="MM25" i="11"/>
  <c r="MN24" i="11"/>
  <c r="MM24" i="11"/>
  <c r="MN23" i="11"/>
  <c r="MM23" i="11"/>
  <c r="MN22" i="11"/>
  <c r="MM22" i="11"/>
  <c r="MN21" i="11"/>
  <c r="MM21" i="11"/>
  <c r="MN20" i="11"/>
  <c r="MM20" i="11"/>
  <c r="MN19" i="11"/>
  <c r="MM19" i="11"/>
  <c r="MN18" i="11"/>
  <c r="MM18" i="11"/>
  <c r="MN17" i="11"/>
  <c r="MM17" i="11"/>
  <c r="MN16" i="11"/>
  <c r="MM16" i="11"/>
  <c r="MN15" i="11"/>
  <c r="MM15" i="11"/>
  <c r="MN14" i="11"/>
  <c r="MM14" i="11"/>
  <c r="MN13" i="11"/>
  <c r="MM13" i="11"/>
  <c r="MN12" i="11"/>
  <c r="MM12" i="11"/>
  <c r="MN11" i="11"/>
  <c r="MM11" i="11"/>
  <c r="MN10" i="11"/>
  <c r="MM10" i="11"/>
  <c r="MI37" i="11"/>
  <c r="MH37" i="11"/>
  <c r="MI36" i="11"/>
  <c r="MH36" i="11"/>
  <c r="MI35" i="11"/>
  <c r="MH35" i="11"/>
  <c r="MI34" i="11"/>
  <c r="MH34" i="11"/>
  <c r="MI33" i="11"/>
  <c r="MH33" i="11"/>
  <c r="MI32" i="11"/>
  <c r="MH32" i="11"/>
  <c r="MI31" i="11"/>
  <c r="MH31" i="11"/>
  <c r="MI30" i="11"/>
  <c r="MH30" i="11"/>
  <c r="MI29" i="11"/>
  <c r="MH29" i="11"/>
  <c r="MI28" i="11"/>
  <c r="MH28" i="11"/>
  <c r="MI27" i="11"/>
  <c r="MH27" i="11"/>
  <c r="MI26" i="11"/>
  <c r="MH26" i="11"/>
  <c r="MI25" i="11"/>
  <c r="MH25" i="11"/>
  <c r="MI24" i="11"/>
  <c r="MH24" i="11"/>
  <c r="MI23" i="11"/>
  <c r="MH23" i="11"/>
  <c r="MI22" i="11"/>
  <c r="MH22" i="11"/>
  <c r="MI21" i="11"/>
  <c r="MH21" i="11"/>
  <c r="MI20" i="11"/>
  <c r="MH20" i="11"/>
  <c r="MI19" i="11"/>
  <c r="MH19" i="11"/>
  <c r="MI18" i="11"/>
  <c r="MH18" i="11"/>
  <c r="MI17" i="11"/>
  <c r="MH17" i="11"/>
  <c r="MI16" i="11"/>
  <c r="MH16" i="11"/>
  <c r="MI15" i="11"/>
  <c r="MH15" i="11"/>
  <c r="MI14" i="11"/>
  <c r="MH14" i="11"/>
  <c r="MI13" i="11"/>
  <c r="MH13" i="11"/>
  <c r="MI12" i="11"/>
  <c r="MH12" i="11"/>
  <c r="MI11" i="11"/>
  <c r="MH11" i="11"/>
  <c r="MI10" i="11"/>
  <c r="MH10" i="11"/>
  <c r="MD37" i="11"/>
  <c r="MC37" i="11"/>
  <c r="MD36" i="11"/>
  <c r="MC36" i="11"/>
  <c r="MD35" i="11"/>
  <c r="MC35" i="11"/>
  <c r="MD34" i="11"/>
  <c r="MC34" i="11"/>
  <c r="MD33" i="11"/>
  <c r="MC33" i="11"/>
  <c r="MD32" i="11"/>
  <c r="MC32" i="11"/>
  <c r="MD31" i="11"/>
  <c r="MC31" i="11"/>
  <c r="MD30" i="11"/>
  <c r="MC30" i="11"/>
  <c r="MD29" i="11"/>
  <c r="MC29" i="11"/>
  <c r="MD28" i="11"/>
  <c r="MC28" i="11"/>
  <c r="MD27" i="11"/>
  <c r="MC27" i="11"/>
  <c r="MD26" i="11"/>
  <c r="MC26" i="11"/>
  <c r="MD25" i="11"/>
  <c r="MC25" i="11"/>
  <c r="MD24" i="11"/>
  <c r="MC24" i="11"/>
  <c r="MD23" i="11"/>
  <c r="MC23" i="11"/>
  <c r="MD22" i="11"/>
  <c r="MC22" i="11"/>
  <c r="MD21" i="11"/>
  <c r="MC21" i="11"/>
  <c r="MD20" i="11"/>
  <c r="MC20" i="11"/>
  <c r="MD19" i="11"/>
  <c r="MC19" i="11"/>
  <c r="MD18" i="11"/>
  <c r="MC18" i="11"/>
  <c r="MD17" i="11"/>
  <c r="MC17" i="11"/>
  <c r="MD16" i="11"/>
  <c r="MC16" i="11"/>
  <c r="MD15" i="11"/>
  <c r="MC15" i="11"/>
  <c r="MD14" i="11"/>
  <c r="MC14" i="11"/>
  <c r="MD13" i="11"/>
  <c r="MC13" i="11"/>
  <c r="MD12" i="11"/>
  <c r="MC12" i="11"/>
  <c r="MD11" i="11"/>
  <c r="MC11" i="11"/>
  <c r="MD10" i="11"/>
  <c r="MC10" i="11"/>
  <c r="LY37" i="11"/>
  <c r="LX37" i="11"/>
  <c r="LY36" i="11"/>
  <c r="LX36" i="11"/>
  <c r="LY35" i="11"/>
  <c r="LX35" i="11"/>
  <c r="LY34" i="11"/>
  <c r="LX34" i="11"/>
  <c r="LY33" i="11"/>
  <c r="LX33" i="11"/>
  <c r="LY32" i="11"/>
  <c r="LX32" i="11"/>
  <c r="LY31" i="11"/>
  <c r="LX31" i="11"/>
  <c r="LY30" i="11"/>
  <c r="LX30" i="11"/>
  <c r="LY29" i="11"/>
  <c r="LX29" i="11"/>
  <c r="LY28" i="11"/>
  <c r="LX28" i="11"/>
  <c r="LY27" i="11"/>
  <c r="LX27" i="11"/>
  <c r="LY26" i="11"/>
  <c r="LX26" i="11"/>
  <c r="LY25" i="11"/>
  <c r="LX25" i="11"/>
  <c r="LY24" i="11"/>
  <c r="LX24" i="11"/>
  <c r="LY23" i="11"/>
  <c r="LX23" i="11"/>
  <c r="LY22" i="11"/>
  <c r="LX22" i="11"/>
  <c r="LY21" i="11"/>
  <c r="LX21" i="11"/>
  <c r="LY20" i="11"/>
  <c r="LX20" i="11"/>
  <c r="LY19" i="11"/>
  <c r="LX19" i="11"/>
  <c r="LY18" i="11"/>
  <c r="LX18" i="11"/>
  <c r="LY17" i="11"/>
  <c r="LX17" i="11"/>
  <c r="LY16" i="11"/>
  <c r="LX16" i="11"/>
  <c r="LY15" i="11"/>
  <c r="LX15" i="11"/>
  <c r="LY14" i="11"/>
  <c r="LX14" i="11"/>
  <c r="LY13" i="11"/>
  <c r="LX13" i="11"/>
  <c r="LY12" i="11"/>
  <c r="LX12" i="11"/>
  <c r="LY11" i="11"/>
  <c r="LX11" i="11"/>
  <c r="LY10" i="11"/>
  <c r="LX10" i="11"/>
  <c r="LT37" i="11"/>
  <c r="LS37" i="11"/>
  <c r="LT36" i="11"/>
  <c r="LS36" i="11"/>
  <c r="LT35" i="11"/>
  <c r="LS35" i="11"/>
  <c r="LT34" i="11"/>
  <c r="LS34" i="11"/>
  <c r="LT33" i="11"/>
  <c r="LS33" i="11"/>
  <c r="LT32" i="11"/>
  <c r="LS32" i="11"/>
  <c r="LT31" i="11"/>
  <c r="LS31" i="11"/>
  <c r="LT30" i="11"/>
  <c r="LS30" i="11"/>
  <c r="LT29" i="11"/>
  <c r="LS29" i="11"/>
  <c r="LT28" i="11"/>
  <c r="LS28" i="11"/>
  <c r="LT27" i="11"/>
  <c r="LS27" i="11"/>
  <c r="LT26" i="11"/>
  <c r="LS26" i="11"/>
  <c r="LT25" i="11"/>
  <c r="LS25" i="11"/>
  <c r="LT24" i="11"/>
  <c r="LS24" i="11"/>
  <c r="LT23" i="11"/>
  <c r="LS23" i="11"/>
  <c r="LT22" i="11"/>
  <c r="LS22" i="11"/>
  <c r="LT21" i="11"/>
  <c r="LS21" i="11"/>
  <c r="LT20" i="11"/>
  <c r="LS20" i="11"/>
  <c r="LT19" i="11"/>
  <c r="LS19" i="11"/>
  <c r="LT18" i="11"/>
  <c r="LS18" i="11"/>
  <c r="LT17" i="11"/>
  <c r="LS17" i="11"/>
  <c r="LT16" i="11"/>
  <c r="LS16" i="11"/>
  <c r="LT15" i="11"/>
  <c r="LS15" i="11"/>
  <c r="LT14" i="11"/>
  <c r="LS14" i="11"/>
  <c r="LT13" i="11"/>
  <c r="LS13" i="11"/>
  <c r="LT12" i="11"/>
  <c r="LS12" i="11"/>
  <c r="LT11" i="11"/>
  <c r="LS11" i="11"/>
  <c r="LT10" i="11"/>
  <c r="LS10" i="11"/>
  <c r="LO37" i="11"/>
  <c r="LN37" i="11"/>
  <c r="LO36" i="11"/>
  <c r="LN36" i="11"/>
  <c r="LO35" i="11"/>
  <c r="LN35" i="11"/>
  <c r="LO34" i="11"/>
  <c r="LN34" i="11"/>
  <c r="LO33" i="11"/>
  <c r="LN33" i="11"/>
  <c r="LO32" i="11"/>
  <c r="LN32" i="11"/>
  <c r="LO31" i="11"/>
  <c r="LN31" i="11"/>
  <c r="LO30" i="11"/>
  <c r="LN30" i="11"/>
  <c r="LO29" i="11"/>
  <c r="LN29" i="11"/>
  <c r="LO28" i="11"/>
  <c r="LN28" i="11"/>
  <c r="LO27" i="11"/>
  <c r="LN27" i="11"/>
  <c r="LO26" i="11"/>
  <c r="LN26" i="11"/>
  <c r="LO25" i="11"/>
  <c r="LN25" i="11"/>
  <c r="LO24" i="11"/>
  <c r="LN24" i="11"/>
  <c r="LO23" i="11"/>
  <c r="LN23" i="11"/>
  <c r="LO22" i="11"/>
  <c r="LN22" i="11"/>
  <c r="LO21" i="11"/>
  <c r="LN21" i="11"/>
  <c r="LO20" i="11"/>
  <c r="LN20" i="11"/>
  <c r="LO19" i="11"/>
  <c r="LN19" i="11"/>
  <c r="LO18" i="11"/>
  <c r="LN18" i="11"/>
  <c r="LO17" i="11"/>
  <c r="LN17" i="11"/>
  <c r="LO16" i="11"/>
  <c r="LN16" i="11"/>
  <c r="LO15" i="11"/>
  <c r="LN15" i="11"/>
  <c r="LO14" i="11"/>
  <c r="LN14" i="11"/>
  <c r="LO13" i="11"/>
  <c r="LN13" i="11"/>
  <c r="LO12" i="11"/>
  <c r="LN12" i="11"/>
  <c r="LO11" i="11"/>
  <c r="LN11" i="11"/>
  <c r="LO10" i="11"/>
  <c r="LN10" i="11"/>
  <c r="LE37" i="11"/>
  <c r="LD37" i="11"/>
  <c r="LE36" i="11"/>
  <c r="LD36" i="11"/>
  <c r="LE35" i="11"/>
  <c r="LD35" i="11"/>
  <c r="LE34" i="11"/>
  <c r="LD34" i="11"/>
  <c r="LE33" i="11"/>
  <c r="LD33" i="11"/>
  <c r="LE32" i="11"/>
  <c r="LD32" i="11"/>
  <c r="LE31" i="11"/>
  <c r="LD31" i="11"/>
  <c r="LE30" i="11"/>
  <c r="LD30" i="11"/>
  <c r="LE29" i="11"/>
  <c r="LD29" i="11"/>
  <c r="LE28" i="11"/>
  <c r="LD28" i="11"/>
  <c r="LE27" i="11"/>
  <c r="LD27" i="11"/>
  <c r="LE26" i="11"/>
  <c r="LD26" i="11"/>
  <c r="LE25" i="11"/>
  <c r="LD25" i="11"/>
  <c r="LE24" i="11"/>
  <c r="LD24" i="11"/>
  <c r="LE23" i="11"/>
  <c r="LD23" i="11"/>
  <c r="LE22" i="11"/>
  <c r="LD22" i="11"/>
  <c r="LE21" i="11"/>
  <c r="LD21" i="11"/>
  <c r="LE20" i="11"/>
  <c r="LD20" i="11"/>
  <c r="LE19" i="11"/>
  <c r="LD19" i="11"/>
  <c r="LE18" i="11"/>
  <c r="LD18" i="11"/>
  <c r="LE17" i="11"/>
  <c r="LD17" i="11"/>
  <c r="LE16" i="11"/>
  <c r="LD16" i="11"/>
  <c r="LE15" i="11"/>
  <c r="LD15" i="11"/>
  <c r="LE14" i="11"/>
  <c r="LD14" i="11"/>
  <c r="LE13" i="11"/>
  <c r="LD13" i="11"/>
  <c r="LE12" i="11"/>
  <c r="LD12" i="11"/>
  <c r="LE11" i="11"/>
  <c r="LD11" i="11"/>
  <c r="LE10" i="11"/>
  <c r="LD10" i="11"/>
  <c r="KZ37" i="11"/>
  <c r="KY37" i="11"/>
  <c r="KZ36" i="11"/>
  <c r="KY36" i="11"/>
  <c r="KZ35" i="11"/>
  <c r="KY35" i="11"/>
  <c r="KZ34" i="11"/>
  <c r="KY34" i="11"/>
  <c r="KZ33" i="11"/>
  <c r="KY33" i="11"/>
  <c r="KZ32" i="11"/>
  <c r="KY32" i="11"/>
  <c r="KZ31" i="11"/>
  <c r="KY31" i="11"/>
  <c r="KZ30" i="11"/>
  <c r="KY30" i="11"/>
  <c r="KZ29" i="11"/>
  <c r="KY29" i="11"/>
  <c r="KZ28" i="11"/>
  <c r="KY28" i="11"/>
  <c r="KZ27" i="11"/>
  <c r="KY27" i="11"/>
  <c r="KZ26" i="11"/>
  <c r="KY26" i="11"/>
  <c r="KZ25" i="11"/>
  <c r="KY25" i="11"/>
  <c r="KZ24" i="11"/>
  <c r="KY24" i="11"/>
  <c r="KZ23" i="11"/>
  <c r="KY23" i="11"/>
  <c r="KZ22" i="11"/>
  <c r="KY22" i="11"/>
  <c r="KZ21" i="11"/>
  <c r="KY21" i="11"/>
  <c r="KZ20" i="11"/>
  <c r="KY20" i="11"/>
  <c r="KZ19" i="11"/>
  <c r="KY19" i="11"/>
  <c r="KZ18" i="11"/>
  <c r="KY18" i="11"/>
  <c r="KZ17" i="11"/>
  <c r="KY17" i="11"/>
  <c r="KZ16" i="11"/>
  <c r="KY16" i="11"/>
  <c r="KZ15" i="11"/>
  <c r="KY15" i="11"/>
  <c r="KZ14" i="11"/>
  <c r="KY14" i="11"/>
  <c r="KZ13" i="11"/>
  <c r="KY13" i="11"/>
  <c r="KZ12" i="11"/>
  <c r="KY12" i="11"/>
  <c r="KZ11" i="11"/>
  <c r="KY11" i="11"/>
  <c r="KZ10" i="11"/>
  <c r="KY10" i="11"/>
  <c r="IE43" i="6"/>
  <c r="IC43" i="6" s="1"/>
  <c r="IB43" i="6"/>
  <c r="HZ43" i="6" s="1"/>
  <c r="X30" i="3" s="1"/>
  <c r="X45" i="3" s="1"/>
  <c r="HY43" i="6"/>
  <c r="HW43" i="6" s="1"/>
  <c r="BK30" i="3" s="1"/>
  <c r="HV43" i="6"/>
  <c r="HT43" i="6" s="1"/>
  <c r="HS43" i="6"/>
  <c r="HQ43" i="6" s="1"/>
  <c r="AA30" i="3" s="1"/>
  <c r="HP43" i="6"/>
  <c r="HN43" i="6" s="1"/>
  <c r="BZ30" i="3" s="1"/>
  <c r="HM43" i="6"/>
  <c r="HK43" i="6" s="1"/>
  <c r="AF30" i="3" s="1"/>
  <c r="HJ43" i="6"/>
  <c r="HH43" i="6" s="1"/>
  <c r="HG43" i="6"/>
  <c r="HE43" i="6" s="1"/>
  <c r="AN30" i="3" s="1"/>
  <c r="HD43" i="6"/>
  <c r="HB43" i="6" s="1"/>
  <c r="BW30" i="3" s="1"/>
  <c r="HA43" i="6"/>
  <c r="GY43" i="6" s="1"/>
  <c r="BT30" i="3" s="1"/>
  <c r="GX43" i="6"/>
  <c r="GV43" i="6" s="1"/>
  <c r="AB30" i="3" s="1"/>
  <c r="GU43" i="6"/>
  <c r="GS43" i="6" s="1"/>
  <c r="BS30" i="3" s="1"/>
  <c r="GR43" i="6"/>
  <c r="GP43" i="6" s="1"/>
  <c r="AZ30" i="3" s="1"/>
  <c r="GO43" i="6"/>
  <c r="GM43" i="6" s="1"/>
  <c r="BI30" i="3" s="1"/>
  <c r="GL43" i="6"/>
  <c r="GJ43" i="6" s="1"/>
  <c r="GI43" i="6"/>
  <c r="GG43" i="6" s="1"/>
  <c r="AK30" i="3" s="1"/>
  <c r="GF43" i="6"/>
  <c r="GD43" i="6" s="1"/>
  <c r="T30" i="3" s="1"/>
  <c r="IC7" i="7"/>
  <c r="P5" i="4" s="1"/>
  <c r="P39" i="4" s="1"/>
  <c r="HZ7" i="7"/>
  <c r="Y5" i="3" s="1"/>
  <c r="Y39" i="3" s="1"/>
  <c r="HW7" i="7"/>
  <c r="BK5" i="3" s="1"/>
  <c r="BK39" i="3" s="1"/>
  <c r="HT7" i="7"/>
  <c r="I5" i="4" s="1"/>
  <c r="I39" i="4" s="1"/>
  <c r="HQ7" i="7"/>
  <c r="AA5" i="3" s="1"/>
  <c r="AA39" i="3" s="1"/>
  <c r="HN7" i="7"/>
  <c r="BZ5" i="3" s="1"/>
  <c r="BZ39" i="3" s="1"/>
  <c r="HK7" i="7"/>
  <c r="AF5" i="3" s="1"/>
  <c r="AF39" i="3" s="1"/>
  <c r="HH7" i="7"/>
  <c r="Q5" i="4" s="1"/>
  <c r="Q39" i="4" s="1"/>
  <c r="HE7" i="7"/>
  <c r="AN5" i="3" s="1"/>
  <c r="AN39" i="3" s="1"/>
  <c r="HB7" i="7"/>
  <c r="BW5" i="3" s="1"/>
  <c r="BW39" i="3" s="1"/>
  <c r="GY7" i="7"/>
  <c r="BT5" i="3" s="1"/>
  <c r="BT39" i="3" s="1"/>
  <c r="GV7" i="7"/>
  <c r="AB5" i="3" s="1"/>
  <c r="AB39" i="3" s="1"/>
  <c r="GS7" i="7"/>
  <c r="BS5" i="3" s="1"/>
  <c r="BS39" i="3" s="1"/>
  <c r="GP7" i="7"/>
  <c r="AZ5" i="3" s="1"/>
  <c r="AZ39" i="3" s="1"/>
  <c r="GM7" i="7"/>
  <c r="BI5" i="3" s="1"/>
  <c r="BI39" i="3" s="1"/>
  <c r="GJ7" i="7"/>
  <c r="C5" i="4" s="1"/>
  <c r="C39" i="4" s="1"/>
  <c r="GG7" i="7"/>
  <c r="AK5" i="3" s="1"/>
  <c r="AK39" i="3" s="1"/>
  <c r="GD7" i="7"/>
  <c r="T5" i="3" s="1"/>
  <c r="T39" i="3" s="1"/>
  <c r="IE42" i="12"/>
  <c r="IC42" i="12" s="1"/>
  <c r="IB42" i="12"/>
  <c r="HZ42" i="12" s="1"/>
  <c r="X26" i="3" s="1"/>
  <c r="X41" i="3" s="1"/>
  <c r="HY42" i="12"/>
  <c r="HW42" i="12" s="1"/>
  <c r="BK26" i="3" s="1"/>
  <c r="HV42" i="12"/>
  <c r="HT42" i="12"/>
  <c r="HS42" i="12"/>
  <c r="HQ42" i="12" s="1"/>
  <c r="AA26" i="3" s="1"/>
  <c r="HP42" i="12"/>
  <c r="HN42" i="12" s="1"/>
  <c r="BZ26" i="3" s="1"/>
  <c r="HM42" i="12"/>
  <c r="HK42" i="12" s="1"/>
  <c r="AF26" i="3" s="1"/>
  <c r="HJ42" i="12"/>
  <c r="HH42" i="12" s="1"/>
  <c r="HG42" i="12"/>
  <c r="HE42" i="12" s="1"/>
  <c r="AN26" i="3" s="1"/>
  <c r="HD42" i="12"/>
  <c r="HB42" i="12" s="1"/>
  <c r="BW26" i="3" s="1"/>
  <c r="HA42" i="12"/>
  <c r="GY42" i="12" s="1"/>
  <c r="BT26" i="3" s="1"/>
  <c r="GX42" i="12"/>
  <c r="GV42" i="12" s="1"/>
  <c r="AB26" i="3" s="1"/>
  <c r="GU42" i="12"/>
  <c r="GS42" i="12" s="1"/>
  <c r="BS26" i="3" s="1"/>
  <c r="GR42" i="12"/>
  <c r="GP42" i="12"/>
  <c r="AZ26" i="3" s="1"/>
  <c r="GO42" i="12"/>
  <c r="GM42" i="12" s="1"/>
  <c r="BI26" i="3" s="1"/>
  <c r="GL42" i="12"/>
  <c r="GJ42" i="12" s="1"/>
  <c r="GI42" i="12"/>
  <c r="GG42" i="12" s="1"/>
  <c r="AK26" i="3" s="1"/>
  <c r="GF42" i="12"/>
  <c r="GD42" i="12" s="1"/>
  <c r="T26" i="3" s="1"/>
  <c r="HT9" i="12"/>
  <c r="HW9" i="12"/>
  <c r="HZ9" i="12"/>
  <c r="IC9" i="12"/>
  <c r="HQ9" i="12"/>
  <c r="HN9" i="12"/>
  <c r="HK9" i="12"/>
  <c r="HH9" i="12"/>
  <c r="HE9" i="12"/>
  <c r="HB9" i="12"/>
  <c r="GY9" i="12"/>
  <c r="GV9" i="12"/>
  <c r="GS9" i="12"/>
  <c r="GP9" i="12"/>
  <c r="GM9" i="12"/>
  <c r="GJ9" i="12"/>
  <c r="GG9" i="12"/>
  <c r="GD9" i="12"/>
  <c r="OG43" i="11"/>
  <c r="OC40" i="11" s="1"/>
  <c r="OF43" i="11"/>
  <c r="OC41" i="11" s="1"/>
  <c r="OB43" i="11"/>
  <c r="NX40" i="11" s="1"/>
  <c r="OA43" i="11"/>
  <c r="NX41" i="11" s="1"/>
  <c r="NW43" i="11"/>
  <c r="NS40" i="11" s="1"/>
  <c r="BK28" i="3" s="1"/>
  <c r="NV43" i="11"/>
  <c r="NS41" i="11" s="1"/>
  <c r="BK27" i="3" s="1"/>
  <c r="NR43" i="11"/>
  <c r="NQ43" i="11"/>
  <c r="NN41" i="11" s="1"/>
  <c r="NM43" i="11"/>
  <c r="NI40" i="11" s="1"/>
  <c r="AA28" i="3" s="1"/>
  <c r="NL43" i="11"/>
  <c r="NI41" i="11" s="1"/>
  <c r="AA27" i="3" s="1"/>
  <c r="NH43" i="11"/>
  <c r="ND40" i="11" s="1"/>
  <c r="NG43" i="11"/>
  <c r="ND41" i="11" s="1"/>
  <c r="NN40" i="11"/>
  <c r="NC43" i="11"/>
  <c r="MY40" i="11" s="1"/>
  <c r="AF28" i="3" s="1"/>
  <c r="NB43" i="11"/>
  <c r="MY41" i="11" s="1"/>
  <c r="AF27" i="3" s="1"/>
  <c r="MX43" i="11"/>
  <c r="MT40" i="11" s="1"/>
  <c r="MW43" i="11"/>
  <c r="MT41" i="11" s="1"/>
  <c r="MS43" i="11"/>
  <c r="MR43" i="11"/>
  <c r="MO41" i="11" s="1"/>
  <c r="AN27" i="3" s="1"/>
  <c r="MO40" i="11"/>
  <c r="AN28" i="3" s="1"/>
  <c r="MN43" i="11"/>
  <c r="MJ40" i="11" s="1"/>
  <c r="BW28" i="3" s="1"/>
  <c r="MM43" i="11"/>
  <c r="MJ41" i="11" s="1"/>
  <c r="BW27" i="3" s="1"/>
  <c r="MI43" i="11"/>
  <c r="ME40" i="11" s="1"/>
  <c r="BT28" i="3" s="1"/>
  <c r="MH43" i="11"/>
  <c r="ME41" i="11" s="1"/>
  <c r="BT27" i="3" s="1"/>
  <c r="MD43" i="11"/>
  <c r="LZ40" i="11" s="1"/>
  <c r="AB28" i="3" s="1"/>
  <c r="MC43" i="11"/>
  <c r="LZ41" i="11" s="1"/>
  <c r="AB27" i="3" s="1"/>
  <c r="LY43" i="11"/>
  <c r="LU40" i="11" s="1"/>
  <c r="BS28" i="3" s="1"/>
  <c r="LX43" i="11"/>
  <c r="LU41" i="11" s="1"/>
  <c r="BS27" i="3" s="1"/>
  <c r="LT43" i="11"/>
  <c r="LP40" i="11" s="1"/>
  <c r="AZ28" i="3" s="1"/>
  <c r="LS43" i="11"/>
  <c r="LP41" i="11" s="1"/>
  <c r="AZ27" i="3" s="1"/>
  <c r="LO43" i="11"/>
  <c r="LK40" i="11" s="1"/>
  <c r="BI28" i="3" s="1"/>
  <c r="LN43" i="11"/>
  <c r="LK41" i="11" s="1"/>
  <c r="BI27" i="3" s="1"/>
  <c r="LJ43" i="11"/>
  <c r="LF40" i="11" s="1"/>
  <c r="LI43" i="11"/>
  <c r="LF41" i="11" s="1"/>
  <c r="LE43" i="11"/>
  <c r="LA40" i="11" s="1"/>
  <c r="AK28" i="3" s="1"/>
  <c r="LD43" i="11"/>
  <c r="LA41" i="11" s="1"/>
  <c r="AK27" i="3" s="1"/>
  <c r="KZ43" i="11"/>
  <c r="KV40" i="11" s="1"/>
  <c r="T28" i="3" s="1"/>
  <c r="KY43" i="11"/>
  <c r="KV41" i="11" s="1"/>
  <c r="T27" i="3" s="1"/>
  <c r="IE43" i="9"/>
  <c r="IC43" i="9" s="1"/>
  <c r="IB43" i="9"/>
  <c r="HZ43" i="9" s="1"/>
  <c r="X29" i="3" s="1"/>
  <c r="X44" i="3" s="1"/>
  <c r="HY43" i="9"/>
  <c r="HW43" i="9" s="1"/>
  <c r="BK29" i="3" s="1"/>
  <c r="HV43" i="9"/>
  <c r="HT43" i="9" s="1"/>
  <c r="HS43" i="9"/>
  <c r="HQ43" i="9" s="1"/>
  <c r="AA29" i="3" s="1"/>
  <c r="HP43" i="9"/>
  <c r="HN43" i="9" s="1"/>
  <c r="BZ29" i="3" s="1"/>
  <c r="HM43" i="9"/>
  <c r="HK43" i="9" s="1"/>
  <c r="AF29" i="3" s="1"/>
  <c r="HJ43" i="9"/>
  <c r="HH43" i="9" s="1"/>
  <c r="HG43" i="9"/>
  <c r="HE43" i="9" s="1"/>
  <c r="AN29" i="3" s="1"/>
  <c r="HD43" i="9"/>
  <c r="HB43" i="9" s="1"/>
  <c r="BW29" i="3" s="1"/>
  <c r="HA43" i="9"/>
  <c r="GY43" i="9" s="1"/>
  <c r="BT29" i="3" s="1"/>
  <c r="GX43" i="9"/>
  <c r="GV43" i="9" s="1"/>
  <c r="AB29" i="3" s="1"/>
  <c r="GU43" i="9"/>
  <c r="GS43" i="9" s="1"/>
  <c r="BS29" i="3" s="1"/>
  <c r="GR43" i="9"/>
  <c r="GP43" i="9" s="1"/>
  <c r="AZ29" i="3" s="1"/>
  <c r="GO43" i="9"/>
  <c r="GM43" i="9" s="1"/>
  <c r="BI29" i="3" s="1"/>
  <c r="GL43" i="9"/>
  <c r="GJ43" i="9" s="1"/>
  <c r="GI43" i="9"/>
  <c r="GG43" i="9" s="1"/>
  <c r="AK29" i="3" s="1"/>
  <c r="GF43" i="9"/>
  <c r="GD43" i="9" s="1"/>
  <c r="T29" i="3" s="1"/>
  <c r="IE43" i="10"/>
  <c r="IC43" i="10" s="1"/>
  <c r="IB43" i="10"/>
  <c r="HZ43" i="10" s="1"/>
  <c r="X32" i="3" s="1"/>
  <c r="X47" i="3" s="1"/>
  <c r="HY43" i="10"/>
  <c r="HW43" i="10" s="1"/>
  <c r="BK32" i="3" s="1"/>
  <c r="HV43" i="10"/>
  <c r="HT43" i="10" s="1"/>
  <c r="HS43" i="10"/>
  <c r="HQ43" i="10" s="1"/>
  <c r="AA32" i="3" s="1"/>
  <c r="HP43" i="10"/>
  <c r="HN43" i="10" s="1"/>
  <c r="BZ32" i="3" s="1"/>
  <c r="HM43" i="10"/>
  <c r="HK43" i="10" s="1"/>
  <c r="AF32" i="3" s="1"/>
  <c r="HJ43" i="10"/>
  <c r="HH43" i="10" s="1"/>
  <c r="HG43" i="10"/>
  <c r="HE43" i="10" s="1"/>
  <c r="AN32" i="3" s="1"/>
  <c r="HD43" i="10"/>
  <c r="HB43" i="10" s="1"/>
  <c r="BW32" i="3" s="1"/>
  <c r="HA43" i="10"/>
  <c r="GY43" i="10" s="1"/>
  <c r="BT32" i="3" s="1"/>
  <c r="GX43" i="10"/>
  <c r="GV43" i="10" s="1"/>
  <c r="AB32" i="3" s="1"/>
  <c r="GU43" i="10"/>
  <c r="GS43" i="10" s="1"/>
  <c r="BS32" i="3" s="1"/>
  <c r="GR43" i="10"/>
  <c r="GP43" i="10" s="1"/>
  <c r="AZ32" i="3" s="1"/>
  <c r="GO43" i="10"/>
  <c r="GM43" i="10" s="1"/>
  <c r="BI32" i="3" s="1"/>
  <c r="GL43" i="10"/>
  <c r="GJ43" i="10" s="1"/>
  <c r="GI43" i="10"/>
  <c r="GG43" i="10" s="1"/>
  <c r="AK32" i="3" s="1"/>
  <c r="GF43" i="10"/>
  <c r="GD43" i="10" s="1"/>
  <c r="T32" i="3" s="1"/>
  <c r="IE42" i="13"/>
  <c r="IC42" i="13" s="1"/>
  <c r="IB42" i="13"/>
  <c r="HZ42" i="13" s="1"/>
  <c r="X25" i="3" s="1"/>
  <c r="X40" i="3" s="1"/>
  <c r="HY42" i="13"/>
  <c r="HW42" i="13" s="1"/>
  <c r="BK25" i="3" s="1"/>
  <c r="HV42" i="13"/>
  <c r="HT42" i="13" s="1"/>
  <c r="HS42" i="13"/>
  <c r="HQ42" i="13" s="1"/>
  <c r="AA25" i="3" s="1"/>
  <c r="HP42" i="13"/>
  <c r="HN42" i="13" s="1"/>
  <c r="BZ25" i="3" s="1"/>
  <c r="HM42" i="13"/>
  <c r="HK42" i="13" s="1"/>
  <c r="AF25" i="3" s="1"/>
  <c r="HJ42" i="13"/>
  <c r="HH42" i="13" s="1"/>
  <c r="HG42" i="13"/>
  <c r="HE42" i="13" s="1"/>
  <c r="AN25" i="3" s="1"/>
  <c r="HD42" i="13"/>
  <c r="HB42" i="13" s="1"/>
  <c r="BW25" i="3" s="1"/>
  <c r="HA42" i="13"/>
  <c r="GY42" i="13" s="1"/>
  <c r="BT25" i="3" s="1"/>
  <c r="GX42" i="13"/>
  <c r="GV42" i="13" s="1"/>
  <c r="AB25" i="3" s="1"/>
  <c r="GU42" i="13"/>
  <c r="GS42" i="13" s="1"/>
  <c r="BS25" i="3" s="1"/>
  <c r="GR42" i="13"/>
  <c r="GP42" i="13" s="1"/>
  <c r="AZ25" i="3" s="1"/>
  <c r="GO42" i="13"/>
  <c r="GM42" i="13" s="1"/>
  <c r="BI25" i="3" s="1"/>
  <c r="GL42" i="13"/>
  <c r="GJ42" i="13" s="1"/>
  <c r="GI42" i="13"/>
  <c r="GG42" i="13" s="1"/>
  <c r="AK25" i="3" s="1"/>
  <c r="GF42" i="13"/>
  <c r="GD42" i="13" s="1"/>
  <c r="T25" i="3" s="1"/>
  <c r="IE44" i="14"/>
  <c r="IC44" i="14" s="1"/>
  <c r="IB44" i="14"/>
  <c r="HZ44" i="14"/>
  <c r="X31" i="3" s="1"/>
  <c r="X46" i="3" s="1"/>
  <c r="HY44" i="14"/>
  <c r="HW44" i="14"/>
  <c r="BK31" i="3" s="1"/>
  <c r="IC39" i="14"/>
  <c r="IE40" i="14" s="1"/>
  <c r="HZ39" i="14"/>
  <c r="IB40" i="14" s="1"/>
  <c r="HW39" i="14"/>
  <c r="HY40" i="14" s="1"/>
  <c r="HV44" i="14"/>
  <c r="HT44" i="14" s="1"/>
  <c r="HS44" i="14"/>
  <c r="HQ44" i="14" s="1"/>
  <c r="AA31" i="3" s="1"/>
  <c r="HP44" i="14"/>
  <c r="HN44" i="14" s="1"/>
  <c r="BZ31" i="3" s="1"/>
  <c r="HT39" i="14"/>
  <c r="HV40" i="14" s="1"/>
  <c r="HQ39" i="14"/>
  <c r="HS40" i="14" s="1"/>
  <c r="HN39" i="14"/>
  <c r="HP40" i="14" s="1"/>
  <c r="HM44" i="14"/>
  <c r="HK44" i="14" s="1"/>
  <c r="AF31" i="3" s="1"/>
  <c r="HJ44" i="14"/>
  <c r="HH44" i="14" s="1"/>
  <c r="HG44" i="14"/>
  <c r="HE44" i="14" s="1"/>
  <c r="AN31" i="3" s="1"/>
  <c r="HK39" i="14"/>
  <c r="HM40" i="14" s="1"/>
  <c r="HH39" i="14"/>
  <c r="HJ40" i="14" s="1"/>
  <c r="HE39" i="14"/>
  <c r="HG40" i="14" s="1"/>
  <c r="HD44" i="14"/>
  <c r="HB44" i="14" s="1"/>
  <c r="BW31" i="3" s="1"/>
  <c r="HA44" i="14"/>
  <c r="GY44" i="14" s="1"/>
  <c r="BT31" i="3" s="1"/>
  <c r="GX44" i="14"/>
  <c r="GV44" i="14" s="1"/>
  <c r="AB31" i="3" s="1"/>
  <c r="HB39" i="14"/>
  <c r="HD40" i="14" s="1"/>
  <c r="GY39" i="14"/>
  <c r="HA40" i="14" s="1"/>
  <c r="GV39" i="14"/>
  <c r="GX40" i="14" s="1"/>
  <c r="GU44" i="14"/>
  <c r="GS44" i="14" s="1"/>
  <c r="BS31" i="3" s="1"/>
  <c r="GR44" i="14"/>
  <c r="GP44" i="14" s="1"/>
  <c r="AZ31" i="3" s="1"/>
  <c r="GO44" i="14"/>
  <c r="GM44" i="14" s="1"/>
  <c r="BI31" i="3" s="1"/>
  <c r="GS39" i="14"/>
  <c r="GU40" i="14" s="1"/>
  <c r="GP39" i="14"/>
  <c r="GR40" i="14" s="1"/>
  <c r="GM39" i="14"/>
  <c r="GO40" i="14" s="1"/>
  <c r="GL44" i="14"/>
  <c r="GJ44" i="14" s="1"/>
  <c r="GI44" i="14"/>
  <c r="GG44" i="14" s="1"/>
  <c r="AK31" i="3" s="1"/>
  <c r="GF44" i="14"/>
  <c r="GD44" i="14" s="1"/>
  <c r="T31" i="3" s="1"/>
  <c r="GJ39" i="14"/>
  <c r="GL40" i="14" s="1"/>
  <c r="GG39" i="14"/>
  <c r="GI40" i="14" s="1"/>
  <c r="GD39" i="14"/>
  <c r="GF40" i="14" s="1"/>
  <c r="IE37" i="14"/>
  <c r="IB37" i="14"/>
  <c r="HY37" i="14"/>
  <c r="HV37" i="14"/>
  <c r="HS37" i="14"/>
  <c r="HP37" i="14"/>
  <c r="HM37" i="14"/>
  <c r="HJ37" i="14"/>
  <c r="HG37" i="14"/>
  <c r="HD37" i="14"/>
  <c r="HA37" i="14"/>
  <c r="GX37" i="14"/>
  <c r="GU37" i="14"/>
  <c r="GR37" i="14"/>
  <c r="GO37" i="14"/>
  <c r="GL37" i="14"/>
  <c r="GI37" i="14"/>
  <c r="GF37" i="14"/>
  <c r="IE36" i="14"/>
  <c r="IB36" i="14"/>
  <c r="HY36" i="14"/>
  <c r="HV36" i="14"/>
  <c r="HS36" i="14"/>
  <c r="HP36" i="14"/>
  <c r="HM36" i="14"/>
  <c r="HJ36" i="14"/>
  <c r="HG36" i="14"/>
  <c r="HD36" i="14"/>
  <c r="HA36" i="14"/>
  <c r="GX36" i="14"/>
  <c r="GU36" i="14"/>
  <c r="GR36" i="14"/>
  <c r="GO36" i="14"/>
  <c r="GL36" i="14"/>
  <c r="GI36" i="14"/>
  <c r="GF36" i="14"/>
  <c r="IE35" i="14"/>
  <c r="IB35" i="14"/>
  <c r="HY35" i="14"/>
  <c r="HV35" i="14"/>
  <c r="HS35" i="14"/>
  <c r="HP35" i="14"/>
  <c r="HM35" i="14"/>
  <c r="HJ35" i="14"/>
  <c r="HG35" i="14"/>
  <c r="HD35" i="14"/>
  <c r="HA35" i="14"/>
  <c r="GX35" i="14"/>
  <c r="GU35" i="14"/>
  <c r="GR35" i="14"/>
  <c r="GO35" i="14"/>
  <c r="GL35" i="14"/>
  <c r="GI35" i="14"/>
  <c r="GF35" i="14"/>
  <c r="IE34" i="14"/>
  <c r="IB34" i="14"/>
  <c r="HY34" i="14"/>
  <c r="HV34" i="14"/>
  <c r="HS34" i="14"/>
  <c r="HP34" i="14"/>
  <c r="HM34" i="14"/>
  <c r="HJ34" i="14"/>
  <c r="HG34" i="14"/>
  <c r="HD34" i="14"/>
  <c r="HA34" i="14"/>
  <c r="GX34" i="14"/>
  <c r="GU34" i="14"/>
  <c r="GR34" i="14"/>
  <c r="GO34" i="14"/>
  <c r="GL34" i="14"/>
  <c r="GI34" i="14"/>
  <c r="GF34" i="14"/>
  <c r="IE33" i="14"/>
  <c r="IB33" i="14"/>
  <c r="HY33" i="14"/>
  <c r="HV33" i="14"/>
  <c r="HS33" i="14"/>
  <c r="HP33" i="14"/>
  <c r="HM33" i="14"/>
  <c r="HJ33" i="14"/>
  <c r="HG33" i="14"/>
  <c r="HD33" i="14"/>
  <c r="HA33" i="14"/>
  <c r="GX33" i="14"/>
  <c r="GU33" i="14"/>
  <c r="GR33" i="14"/>
  <c r="GO33" i="14"/>
  <c r="GL33" i="14"/>
  <c r="GI33" i="14"/>
  <c r="GF33" i="14"/>
  <c r="IE32" i="14"/>
  <c r="IB32" i="14"/>
  <c r="HY32" i="14"/>
  <c r="HV32" i="14"/>
  <c r="HS32" i="14"/>
  <c r="HP32" i="14"/>
  <c r="HM32" i="14"/>
  <c r="HJ32" i="14"/>
  <c r="HG32" i="14"/>
  <c r="HD32" i="14"/>
  <c r="HA32" i="14"/>
  <c r="GX32" i="14"/>
  <c r="GU32" i="14"/>
  <c r="GR32" i="14"/>
  <c r="GO32" i="14"/>
  <c r="GL32" i="14"/>
  <c r="GI32" i="14"/>
  <c r="GF32" i="14"/>
  <c r="IE31" i="14"/>
  <c r="IB31" i="14"/>
  <c r="HY31" i="14"/>
  <c r="HV31" i="14"/>
  <c r="HS31" i="14"/>
  <c r="HP31" i="14"/>
  <c r="HM31" i="14"/>
  <c r="HJ31" i="14"/>
  <c r="HG31" i="14"/>
  <c r="HD31" i="14"/>
  <c r="HA31" i="14"/>
  <c r="GX31" i="14"/>
  <c r="GU31" i="14"/>
  <c r="GR31" i="14"/>
  <c r="GO31" i="14"/>
  <c r="GL31" i="14"/>
  <c r="GI31" i="14"/>
  <c r="GF31" i="14"/>
  <c r="IE30" i="14"/>
  <c r="IB30" i="14"/>
  <c r="HY30" i="14"/>
  <c r="HV30" i="14"/>
  <c r="HS30" i="14"/>
  <c r="HP30" i="14"/>
  <c r="HM30" i="14"/>
  <c r="HJ30" i="14"/>
  <c r="HG30" i="14"/>
  <c r="HD30" i="14"/>
  <c r="HA30" i="14"/>
  <c r="GX30" i="14"/>
  <c r="GU30" i="14"/>
  <c r="GR30" i="14"/>
  <c r="GO30" i="14"/>
  <c r="GL30" i="14"/>
  <c r="GI30" i="14"/>
  <c r="GF30" i="14"/>
  <c r="IE29" i="14"/>
  <c r="IB29" i="14"/>
  <c r="HY29" i="14"/>
  <c r="HV29" i="14"/>
  <c r="HS29" i="14"/>
  <c r="HP29" i="14"/>
  <c r="HM29" i="14"/>
  <c r="HJ29" i="14"/>
  <c r="HG29" i="14"/>
  <c r="HD29" i="14"/>
  <c r="HA29" i="14"/>
  <c r="GX29" i="14"/>
  <c r="GU29" i="14"/>
  <c r="GR29" i="14"/>
  <c r="GO29" i="14"/>
  <c r="GL29" i="14"/>
  <c r="GI29" i="14"/>
  <c r="GF29" i="14"/>
  <c r="IE28" i="14"/>
  <c r="IB28" i="14"/>
  <c r="HY28" i="14"/>
  <c r="HV28" i="14"/>
  <c r="HS28" i="14"/>
  <c r="HP28" i="14"/>
  <c r="HM28" i="14"/>
  <c r="HJ28" i="14"/>
  <c r="HG28" i="14"/>
  <c r="HD28" i="14"/>
  <c r="HA28" i="14"/>
  <c r="GX28" i="14"/>
  <c r="GU28" i="14"/>
  <c r="GR28" i="14"/>
  <c r="GO28" i="14"/>
  <c r="GL28" i="14"/>
  <c r="GI28" i="14"/>
  <c r="GF28" i="14"/>
  <c r="IE27" i="14"/>
  <c r="IB27" i="14"/>
  <c r="HY27" i="14"/>
  <c r="HV27" i="14"/>
  <c r="HS27" i="14"/>
  <c r="HP27" i="14"/>
  <c r="HM27" i="14"/>
  <c r="HJ27" i="14"/>
  <c r="HG27" i="14"/>
  <c r="HD27" i="14"/>
  <c r="HA27" i="14"/>
  <c r="GX27" i="14"/>
  <c r="GU27" i="14"/>
  <c r="GR27" i="14"/>
  <c r="GO27" i="14"/>
  <c r="GL27" i="14"/>
  <c r="GI27" i="14"/>
  <c r="GF27" i="14"/>
  <c r="IE26" i="14"/>
  <c r="IB26" i="14"/>
  <c r="HY26" i="14"/>
  <c r="HV26" i="14"/>
  <c r="HS26" i="14"/>
  <c r="HP26" i="14"/>
  <c r="HM26" i="14"/>
  <c r="HJ26" i="14"/>
  <c r="HG26" i="14"/>
  <c r="HD26" i="14"/>
  <c r="HA26" i="14"/>
  <c r="GX26" i="14"/>
  <c r="GU26" i="14"/>
  <c r="GR26" i="14"/>
  <c r="GO26" i="14"/>
  <c r="GL26" i="14"/>
  <c r="GI26" i="14"/>
  <c r="GF26" i="14"/>
  <c r="IE25" i="14"/>
  <c r="IB25" i="14"/>
  <c r="HY25" i="14"/>
  <c r="HV25" i="14"/>
  <c r="HS25" i="14"/>
  <c r="HP25" i="14"/>
  <c r="HM25" i="14"/>
  <c r="HJ25" i="14"/>
  <c r="HG25" i="14"/>
  <c r="HD25" i="14"/>
  <c r="HA25" i="14"/>
  <c r="GX25" i="14"/>
  <c r="GU25" i="14"/>
  <c r="GR25" i="14"/>
  <c r="GO25" i="14"/>
  <c r="GL25" i="14"/>
  <c r="GI25" i="14"/>
  <c r="GF25" i="14"/>
  <c r="IE24" i="14"/>
  <c r="IB24" i="14"/>
  <c r="HY24" i="14"/>
  <c r="HV24" i="14"/>
  <c r="HS24" i="14"/>
  <c r="HP24" i="14"/>
  <c r="HM24" i="14"/>
  <c r="HJ24" i="14"/>
  <c r="HG24" i="14"/>
  <c r="HD24" i="14"/>
  <c r="HA24" i="14"/>
  <c r="GX24" i="14"/>
  <c r="GU24" i="14"/>
  <c r="GR24" i="14"/>
  <c r="GO24" i="14"/>
  <c r="GL24" i="14"/>
  <c r="GI24" i="14"/>
  <c r="GF24" i="14"/>
  <c r="IE23" i="14"/>
  <c r="IB23" i="14"/>
  <c r="HY23" i="14"/>
  <c r="HV23" i="14"/>
  <c r="HS23" i="14"/>
  <c r="HP23" i="14"/>
  <c r="HM23" i="14"/>
  <c r="HJ23" i="14"/>
  <c r="HG23" i="14"/>
  <c r="HD23" i="14"/>
  <c r="HA23" i="14"/>
  <c r="GX23" i="14"/>
  <c r="GU23" i="14"/>
  <c r="GR23" i="14"/>
  <c r="GO23" i="14"/>
  <c r="GL23" i="14"/>
  <c r="GI23" i="14"/>
  <c r="GF23" i="14"/>
  <c r="IE22" i="14"/>
  <c r="IB22" i="14"/>
  <c r="HY22" i="14"/>
  <c r="HV22" i="14"/>
  <c r="HS22" i="14"/>
  <c r="HP22" i="14"/>
  <c r="HM22" i="14"/>
  <c r="HJ22" i="14"/>
  <c r="HG22" i="14"/>
  <c r="HD22" i="14"/>
  <c r="HA22" i="14"/>
  <c r="GX22" i="14"/>
  <c r="GU22" i="14"/>
  <c r="GR22" i="14"/>
  <c r="GO22" i="14"/>
  <c r="GL22" i="14"/>
  <c r="GI22" i="14"/>
  <c r="GF22" i="14"/>
  <c r="IE21" i="14"/>
  <c r="IB21" i="14"/>
  <c r="HY21" i="14"/>
  <c r="HV21" i="14"/>
  <c r="HS21" i="14"/>
  <c r="HP21" i="14"/>
  <c r="HM21" i="14"/>
  <c r="HJ21" i="14"/>
  <c r="HG21" i="14"/>
  <c r="HD21" i="14"/>
  <c r="HA21" i="14"/>
  <c r="GX21" i="14"/>
  <c r="GU21" i="14"/>
  <c r="GR21" i="14"/>
  <c r="GO21" i="14"/>
  <c r="GL21" i="14"/>
  <c r="GI21" i="14"/>
  <c r="GF21" i="14"/>
  <c r="IE20" i="14"/>
  <c r="IB20" i="14"/>
  <c r="HY20" i="14"/>
  <c r="HV20" i="14"/>
  <c r="HS20" i="14"/>
  <c r="HP20" i="14"/>
  <c r="HM20" i="14"/>
  <c r="HJ20" i="14"/>
  <c r="HG20" i="14"/>
  <c r="HD20" i="14"/>
  <c r="HA20" i="14"/>
  <c r="GX20" i="14"/>
  <c r="GU20" i="14"/>
  <c r="GR20" i="14"/>
  <c r="GO20" i="14"/>
  <c r="GL20" i="14"/>
  <c r="GI20" i="14"/>
  <c r="GF20" i="14"/>
  <c r="IE19" i="14"/>
  <c r="IB19" i="14"/>
  <c r="HY19" i="14"/>
  <c r="HV19" i="14"/>
  <c r="HS19" i="14"/>
  <c r="HP19" i="14"/>
  <c r="HM19" i="14"/>
  <c r="HJ19" i="14"/>
  <c r="HG19" i="14"/>
  <c r="HD19" i="14"/>
  <c r="HA19" i="14"/>
  <c r="GX19" i="14"/>
  <c r="GU19" i="14"/>
  <c r="GR19" i="14"/>
  <c r="GO19" i="14"/>
  <c r="GL19" i="14"/>
  <c r="GI19" i="14"/>
  <c r="GF19" i="14"/>
  <c r="IE18" i="14"/>
  <c r="IB18" i="14"/>
  <c r="HY18" i="14"/>
  <c r="HV18" i="14"/>
  <c r="HS18" i="14"/>
  <c r="HP18" i="14"/>
  <c r="HM18" i="14"/>
  <c r="HJ18" i="14"/>
  <c r="HG18" i="14"/>
  <c r="HD18" i="14"/>
  <c r="HA18" i="14"/>
  <c r="GX18" i="14"/>
  <c r="GU18" i="14"/>
  <c r="GR18" i="14"/>
  <c r="GO18" i="14"/>
  <c r="GL18" i="14"/>
  <c r="GI18" i="14"/>
  <c r="GF18" i="14"/>
  <c r="IE17" i="14"/>
  <c r="IB17" i="14"/>
  <c r="HY17" i="14"/>
  <c r="HV17" i="14"/>
  <c r="HS17" i="14"/>
  <c r="HP17" i="14"/>
  <c r="HM17" i="14"/>
  <c r="HJ17" i="14"/>
  <c r="HG17" i="14"/>
  <c r="HD17" i="14"/>
  <c r="HA17" i="14"/>
  <c r="GX17" i="14"/>
  <c r="GU17" i="14"/>
  <c r="GR17" i="14"/>
  <c r="GO17" i="14"/>
  <c r="GL17" i="14"/>
  <c r="GI17" i="14"/>
  <c r="GF17" i="14"/>
  <c r="IE16" i="14"/>
  <c r="IB16" i="14"/>
  <c r="HY16" i="14"/>
  <c r="HV16" i="14"/>
  <c r="HS16" i="14"/>
  <c r="HP16" i="14"/>
  <c r="HM16" i="14"/>
  <c r="HJ16" i="14"/>
  <c r="HG16" i="14"/>
  <c r="HD16" i="14"/>
  <c r="HA16" i="14"/>
  <c r="GX16" i="14"/>
  <c r="GU16" i="14"/>
  <c r="GR16" i="14"/>
  <c r="GO16" i="14"/>
  <c r="GL16" i="14"/>
  <c r="GI16" i="14"/>
  <c r="GF16" i="14"/>
  <c r="IE15" i="14"/>
  <c r="IB15" i="14"/>
  <c r="HY15" i="14"/>
  <c r="HV15" i="14"/>
  <c r="HS15" i="14"/>
  <c r="HP15" i="14"/>
  <c r="HM15" i="14"/>
  <c r="HJ15" i="14"/>
  <c r="HG15" i="14"/>
  <c r="HD15" i="14"/>
  <c r="HA15" i="14"/>
  <c r="GX15" i="14"/>
  <c r="GU15" i="14"/>
  <c r="GR15" i="14"/>
  <c r="GO15" i="14"/>
  <c r="GL15" i="14"/>
  <c r="GI15" i="14"/>
  <c r="GF15" i="14"/>
  <c r="IE14" i="14"/>
  <c r="IB14" i="14"/>
  <c r="HY14" i="14"/>
  <c r="HV14" i="14"/>
  <c r="HS14" i="14"/>
  <c r="HP14" i="14"/>
  <c r="HM14" i="14"/>
  <c r="HJ14" i="14"/>
  <c r="HG14" i="14"/>
  <c r="HD14" i="14"/>
  <c r="HA14" i="14"/>
  <c r="GX14" i="14"/>
  <c r="GU14" i="14"/>
  <c r="GR14" i="14"/>
  <c r="GO14" i="14"/>
  <c r="GL14" i="14"/>
  <c r="GI14" i="14"/>
  <c r="GF14" i="14"/>
  <c r="IE13" i="14"/>
  <c r="IB13" i="14"/>
  <c r="HY13" i="14"/>
  <c r="HV13" i="14"/>
  <c r="HS13" i="14"/>
  <c r="HP13" i="14"/>
  <c r="HM13" i="14"/>
  <c r="HJ13" i="14"/>
  <c r="HG13" i="14"/>
  <c r="HD13" i="14"/>
  <c r="HA13" i="14"/>
  <c r="GX13" i="14"/>
  <c r="GU13" i="14"/>
  <c r="GR13" i="14"/>
  <c r="GO13" i="14"/>
  <c r="GL13" i="14"/>
  <c r="GI13" i="14"/>
  <c r="GF13" i="14"/>
  <c r="IE12" i="14"/>
  <c r="IB12" i="14"/>
  <c r="HY12" i="14"/>
  <c r="HV12" i="14"/>
  <c r="HS12" i="14"/>
  <c r="HP12" i="14"/>
  <c r="HM12" i="14"/>
  <c r="HJ12" i="14"/>
  <c r="HG12" i="14"/>
  <c r="HD12" i="14"/>
  <c r="HA12" i="14"/>
  <c r="GX12" i="14"/>
  <c r="GU12" i="14"/>
  <c r="GR12" i="14"/>
  <c r="GO12" i="14"/>
  <c r="GL12" i="14"/>
  <c r="GI12" i="14"/>
  <c r="GF12" i="14"/>
  <c r="IE11" i="14"/>
  <c r="IB11" i="14"/>
  <c r="HY11" i="14"/>
  <c r="HV11" i="14"/>
  <c r="HS11" i="14"/>
  <c r="HP11" i="14"/>
  <c r="HM11" i="14"/>
  <c r="HJ11" i="14"/>
  <c r="HG11" i="14"/>
  <c r="HD11" i="14"/>
  <c r="HA11" i="14"/>
  <c r="GX11" i="14"/>
  <c r="GU11" i="14"/>
  <c r="GR11" i="14"/>
  <c r="GO11" i="14"/>
  <c r="GL11" i="14"/>
  <c r="GI11" i="14"/>
  <c r="GF11" i="14"/>
  <c r="IE10" i="14"/>
  <c r="IE38" i="14" s="1"/>
  <c r="IB10" i="14"/>
  <c r="IB38" i="14" s="1"/>
  <c r="IB41" i="14" s="1"/>
  <c r="Y12" i="3" s="1"/>
  <c r="Y46" i="3" s="1"/>
  <c r="HY10" i="14"/>
  <c r="HY38" i="14" s="1"/>
  <c r="HV10" i="14"/>
  <c r="HV38" i="14" s="1"/>
  <c r="HV41" i="14" s="1"/>
  <c r="I12" i="4" s="1"/>
  <c r="HS10" i="14"/>
  <c r="HS38" i="14" s="1"/>
  <c r="HP10" i="14"/>
  <c r="HP38" i="14" s="1"/>
  <c r="HP41" i="14" s="1"/>
  <c r="BZ12" i="3" s="1"/>
  <c r="HM10" i="14"/>
  <c r="HM38" i="14" s="1"/>
  <c r="HJ10" i="14"/>
  <c r="HJ38" i="14" s="1"/>
  <c r="HJ41" i="14" s="1"/>
  <c r="Q12" i="4" s="1"/>
  <c r="HG10" i="14"/>
  <c r="HG38" i="14" s="1"/>
  <c r="HG41" i="14" s="1"/>
  <c r="AN12" i="3" s="1"/>
  <c r="HD10" i="14"/>
  <c r="HD38" i="14" s="1"/>
  <c r="HD41" i="14" s="1"/>
  <c r="BW12" i="3" s="1"/>
  <c r="HA10" i="14"/>
  <c r="HA38" i="14" s="1"/>
  <c r="GX10" i="14"/>
  <c r="GX38" i="14" s="1"/>
  <c r="GX41" i="14" s="1"/>
  <c r="AB12" i="3" s="1"/>
  <c r="GU10" i="14"/>
  <c r="GU38" i="14" s="1"/>
  <c r="GR10" i="14"/>
  <c r="GR38" i="14" s="1"/>
  <c r="GR41" i="14" s="1"/>
  <c r="AZ12" i="3" s="1"/>
  <c r="GO10" i="14"/>
  <c r="GO38" i="14" s="1"/>
  <c r="GO41" i="14" s="1"/>
  <c r="BI12" i="3" s="1"/>
  <c r="GL10" i="14"/>
  <c r="GL38" i="14" s="1"/>
  <c r="GL41" i="14" s="1"/>
  <c r="C12" i="4" s="1"/>
  <c r="GI10" i="14"/>
  <c r="GI38" i="14" s="1"/>
  <c r="GF10" i="14"/>
  <c r="GF38" i="14" s="1"/>
  <c r="GF41" i="14" s="1"/>
  <c r="T12" i="3" s="1"/>
  <c r="IE37" i="13"/>
  <c r="IB37" i="13"/>
  <c r="HY37" i="13"/>
  <c r="HV37" i="13"/>
  <c r="HS37" i="13"/>
  <c r="HP37" i="13"/>
  <c r="HM37" i="13"/>
  <c r="HJ37" i="13"/>
  <c r="HG37" i="13"/>
  <c r="HD37" i="13"/>
  <c r="HA37" i="13"/>
  <c r="GX37" i="13"/>
  <c r="GU37" i="13"/>
  <c r="GR37" i="13"/>
  <c r="GO37" i="13"/>
  <c r="GL37" i="13"/>
  <c r="GI37" i="13"/>
  <c r="GF37" i="13"/>
  <c r="IE36" i="13"/>
  <c r="IB36" i="13"/>
  <c r="HY36" i="13"/>
  <c r="HV36" i="13"/>
  <c r="HS36" i="13"/>
  <c r="HP36" i="13"/>
  <c r="HM36" i="13"/>
  <c r="HJ36" i="13"/>
  <c r="HG36" i="13"/>
  <c r="HD36" i="13"/>
  <c r="HA36" i="13"/>
  <c r="GX36" i="13"/>
  <c r="GU36" i="13"/>
  <c r="GR36" i="13"/>
  <c r="GO36" i="13"/>
  <c r="GL36" i="13"/>
  <c r="GI36" i="13"/>
  <c r="GF36" i="13"/>
  <c r="IE35" i="13"/>
  <c r="IB35" i="13"/>
  <c r="HY35" i="13"/>
  <c r="HV35" i="13"/>
  <c r="HS35" i="13"/>
  <c r="HP35" i="13"/>
  <c r="HM35" i="13"/>
  <c r="HJ35" i="13"/>
  <c r="HG35" i="13"/>
  <c r="HD35" i="13"/>
  <c r="HA35" i="13"/>
  <c r="GX35" i="13"/>
  <c r="GU35" i="13"/>
  <c r="GR35" i="13"/>
  <c r="GO35" i="13"/>
  <c r="GL35" i="13"/>
  <c r="GI35" i="13"/>
  <c r="GF35" i="13"/>
  <c r="IE34" i="13"/>
  <c r="IB34" i="13"/>
  <c r="HY34" i="13"/>
  <c r="HV34" i="13"/>
  <c r="HS34" i="13"/>
  <c r="HP34" i="13"/>
  <c r="HM34" i="13"/>
  <c r="HJ34" i="13"/>
  <c r="HG34" i="13"/>
  <c r="HD34" i="13"/>
  <c r="HA34" i="13"/>
  <c r="GX34" i="13"/>
  <c r="GU34" i="13"/>
  <c r="GR34" i="13"/>
  <c r="GO34" i="13"/>
  <c r="GL34" i="13"/>
  <c r="GI34" i="13"/>
  <c r="GF34" i="13"/>
  <c r="IE33" i="13"/>
  <c r="IB33" i="13"/>
  <c r="HY33" i="13"/>
  <c r="HV33" i="13"/>
  <c r="HS33" i="13"/>
  <c r="HP33" i="13"/>
  <c r="HM33" i="13"/>
  <c r="HJ33" i="13"/>
  <c r="HG33" i="13"/>
  <c r="HD33" i="13"/>
  <c r="HA33" i="13"/>
  <c r="GX33" i="13"/>
  <c r="GU33" i="13"/>
  <c r="GR33" i="13"/>
  <c r="GO33" i="13"/>
  <c r="GL33" i="13"/>
  <c r="GI33" i="13"/>
  <c r="GF33" i="13"/>
  <c r="IE32" i="13"/>
  <c r="IB32" i="13"/>
  <c r="HY32" i="13"/>
  <c r="HV32" i="13"/>
  <c r="HS32" i="13"/>
  <c r="HP32" i="13"/>
  <c r="HM32" i="13"/>
  <c r="HJ32" i="13"/>
  <c r="HG32" i="13"/>
  <c r="HD32" i="13"/>
  <c r="HA32" i="13"/>
  <c r="GX32" i="13"/>
  <c r="GU32" i="13"/>
  <c r="GR32" i="13"/>
  <c r="GO32" i="13"/>
  <c r="GL32" i="13"/>
  <c r="GI32" i="13"/>
  <c r="GF32" i="13"/>
  <c r="IE31" i="13"/>
  <c r="IB31" i="13"/>
  <c r="HY31" i="13"/>
  <c r="HV31" i="13"/>
  <c r="HS31" i="13"/>
  <c r="HP31" i="13"/>
  <c r="HM31" i="13"/>
  <c r="HJ31" i="13"/>
  <c r="HG31" i="13"/>
  <c r="HD31" i="13"/>
  <c r="HA31" i="13"/>
  <c r="GX31" i="13"/>
  <c r="GU31" i="13"/>
  <c r="GR31" i="13"/>
  <c r="GO31" i="13"/>
  <c r="GL31" i="13"/>
  <c r="GI31" i="13"/>
  <c r="GF31" i="13"/>
  <c r="IE30" i="13"/>
  <c r="IB30" i="13"/>
  <c r="HY30" i="13"/>
  <c r="HV30" i="13"/>
  <c r="HS30" i="13"/>
  <c r="HP30" i="13"/>
  <c r="HM30" i="13"/>
  <c r="HJ30" i="13"/>
  <c r="HG30" i="13"/>
  <c r="HD30" i="13"/>
  <c r="HA30" i="13"/>
  <c r="GX30" i="13"/>
  <c r="GU30" i="13"/>
  <c r="GR30" i="13"/>
  <c r="GO30" i="13"/>
  <c r="GL30" i="13"/>
  <c r="GI30" i="13"/>
  <c r="GF30" i="13"/>
  <c r="IE29" i="13"/>
  <c r="IB29" i="13"/>
  <c r="HY29" i="13"/>
  <c r="HV29" i="13"/>
  <c r="HS29" i="13"/>
  <c r="HP29" i="13"/>
  <c r="HM29" i="13"/>
  <c r="HJ29" i="13"/>
  <c r="HG29" i="13"/>
  <c r="HD29" i="13"/>
  <c r="HA29" i="13"/>
  <c r="GX29" i="13"/>
  <c r="GU29" i="13"/>
  <c r="GR29" i="13"/>
  <c r="GO29" i="13"/>
  <c r="GL29" i="13"/>
  <c r="GI29" i="13"/>
  <c r="GF29" i="13"/>
  <c r="IE28" i="13"/>
  <c r="IB28" i="13"/>
  <c r="HY28" i="13"/>
  <c r="HV28" i="13"/>
  <c r="HS28" i="13"/>
  <c r="HP28" i="13"/>
  <c r="HM28" i="13"/>
  <c r="HJ28" i="13"/>
  <c r="HG28" i="13"/>
  <c r="HD28" i="13"/>
  <c r="HA28" i="13"/>
  <c r="GX28" i="13"/>
  <c r="GU28" i="13"/>
  <c r="GR28" i="13"/>
  <c r="GO28" i="13"/>
  <c r="GL28" i="13"/>
  <c r="GI28" i="13"/>
  <c r="GF28" i="13"/>
  <c r="IE27" i="13"/>
  <c r="IB27" i="13"/>
  <c r="HY27" i="13"/>
  <c r="HV27" i="13"/>
  <c r="HS27" i="13"/>
  <c r="HP27" i="13"/>
  <c r="HM27" i="13"/>
  <c r="HJ27" i="13"/>
  <c r="HG27" i="13"/>
  <c r="HD27" i="13"/>
  <c r="HA27" i="13"/>
  <c r="GX27" i="13"/>
  <c r="GU27" i="13"/>
  <c r="GR27" i="13"/>
  <c r="GO27" i="13"/>
  <c r="GL27" i="13"/>
  <c r="GI27" i="13"/>
  <c r="GF27" i="13"/>
  <c r="IE26" i="13"/>
  <c r="IB26" i="13"/>
  <c r="HY26" i="13"/>
  <c r="HV26" i="13"/>
  <c r="HS26" i="13"/>
  <c r="HP26" i="13"/>
  <c r="HM26" i="13"/>
  <c r="HJ26" i="13"/>
  <c r="HG26" i="13"/>
  <c r="HD26" i="13"/>
  <c r="HA26" i="13"/>
  <c r="GX26" i="13"/>
  <c r="GU26" i="13"/>
  <c r="GR26" i="13"/>
  <c r="GO26" i="13"/>
  <c r="GL26" i="13"/>
  <c r="GI26" i="13"/>
  <c r="GF26" i="13"/>
  <c r="IE25" i="13"/>
  <c r="IB25" i="13"/>
  <c r="HY25" i="13"/>
  <c r="HV25" i="13"/>
  <c r="HS25" i="13"/>
  <c r="HP25" i="13"/>
  <c r="HM25" i="13"/>
  <c r="HJ25" i="13"/>
  <c r="HG25" i="13"/>
  <c r="HD25" i="13"/>
  <c r="HA25" i="13"/>
  <c r="GX25" i="13"/>
  <c r="GU25" i="13"/>
  <c r="GR25" i="13"/>
  <c r="GO25" i="13"/>
  <c r="GL25" i="13"/>
  <c r="GI25" i="13"/>
  <c r="GF25" i="13"/>
  <c r="IE24" i="13"/>
  <c r="IB24" i="13"/>
  <c r="HY24" i="13"/>
  <c r="HV24" i="13"/>
  <c r="HS24" i="13"/>
  <c r="HP24" i="13"/>
  <c r="HM24" i="13"/>
  <c r="HJ24" i="13"/>
  <c r="HG24" i="13"/>
  <c r="HD24" i="13"/>
  <c r="HA24" i="13"/>
  <c r="GX24" i="13"/>
  <c r="GU24" i="13"/>
  <c r="GR24" i="13"/>
  <c r="GO24" i="13"/>
  <c r="GL24" i="13"/>
  <c r="GI24" i="13"/>
  <c r="GF24" i="13"/>
  <c r="IE23" i="13"/>
  <c r="IB23" i="13"/>
  <c r="HY23" i="13"/>
  <c r="HV23" i="13"/>
  <c r="HS23" i="13"/>
  <c r="HP23" i="13"/>
  <c r="HM23" i="13"/>
  <c r="HJ23" i="13"/>
  <c r="HG23" i="13"/>
  <c r="HD23" i="13"/>
  <c r="HA23" i="13"/>
  <c r="GX23" i="13"/>
  <c r="GU23" i="13"/>
  <c r="GR23" i="13"/>
  <c r="GO23" i="13"/>
  <c r="GL23" i="13"/>
  <c r="GI23" i="13"/>
  <c r="GF23" i="13"/>
  <c r="IE22" i="13"/>
  <c r="IB22" i="13"/>
  <c r="HY22" i="13"/>
  <c r="HV22" i="13"/>
  <c r="HS22" i="13"/>
  <c r="HP22" i="13"/>
  <c r="HM22" i="13"/>
  <c r="HJ22" i="13"/>
  <c r="HG22" i="13"/>
  <c r="HD22" i="13"/>
  <c r="HA22" i="13"/>
  <c r="GX22" i="13"/>
  <c r="GU22" i="13"/>
  <c r="GR22" i="13"/>
  <c r="GO22" i="13"/>
  <c r="GL22" i="13"/>
  <c r="GI22" i="13"/>
  <c r="GF22" i="13"/>
  <c r="IE21" i="13"/>
  <c r="IB21" i="13"/>
  <c r="HY21" i="13"/>
  <c r="HV21" i="13"/>
  <c r="HS21" i="13"/>
  <c r="HP21" i="13"/>
  <c r="HM21" i="13"/>
  <c r="HJ21" i="13"/>
  <c r="HG21" i="13"/>
  <c r="HD21" i="13"/>
  <c r="HA21" i="13"/>
  <c r="GX21" i="13"/>
  <c r="GU21" i="13"/>
  <c r="GR21" i="13"/>
  <c r="GO21" i="13"/>
  <c r="GL21" i="13"/>
  <c r="GI21" i="13"/>
  <c r="GF21" i="13"/>
  <c r="IE20" i="13"/>
  <c r="IB20" i="13"/>
  <c r="HY20" i="13"/>
  <c r="HV20" i="13"/>
  <c r="HS20" i="13"/>
  <c r="HP20" i="13"/>
  <c r="HM20" i="13"/>
  <c r="HJ20" i="13"/>
  <c r="HG20" i="13"/>
  <c r="HD20" i="13"/>
  <c r="HA20" i="13"/>
  <c r="GX20" i="13"/>
  <c r="GU20" i="13"/>
  <c r="GR20" i="13"/>
  <c r="GO20" i="13"/>
  <c r="GL20" i="13"/>
  <c r="GI20" i="13"/>
  <c r="GF20" i="13"/>
  <c r="IE19" i="13"/>
  <c r="IB19" i="13"/>
  <c r="HY19" i="13"/>
  <c r="HV19" i="13"/>
  <c r="HS19" i="13"/>
  <c r="HP19" i="13"/>
  <c r="HM19" i="13"/>
  <c r="HJ19" i="13"/>
  <c r="HG19" i="13"/>
  <c r="HD19" i="13"/>
  <c r="HA19" i="13"/>
  <c r="GX19" i="13"/>
  <c r="GU19" i="13"/>
  <c r="GR19" i="13"/>
  <c r="GO19" i="13"/>
  <c r="GL19" i="13"/>
  <c r="GI19" i="13"/>
  <c r="GF19" i="13"/>
  <c r="IE18" i="13"/>
  <c r="IB18" i="13"/>
  <c r="HY18" i="13"/>
  <c r="HV18" i="13"/>
  <c r="HS18" i="13"/>
  <c r="HP18" i="13"/>
  <c r="HM18" i="13"/>
  <c r="HJ18" i="13"/>
  <c r="HG18" i="13"/>
  <c r="HD18" i="13"/>
  <c r="HA18" i="13"/>
  <c r="GX18" i="13"/>
  <c r="GU18" i="13"/>
  <c r="GR18" i="13"/>
  <c r="GO18" i="13"/>
  <c r="GL18" i="13"/>
  <c r="GI18" i="13"/>
  <c r="GF18" i="13"/>
  <c r="IE17" i="13"/>
  <c r="IB17" i="13"/>
  <c r="HY17" i="13"/>
  <c r="HV17" i="13"/>
  <c r="HS17" i="13"/>
  <c r="HP17" i="13"/>
  <c r="HM17" i="13"/>
  <c r="HJ17" i="13"/>
  <c r="HG17" i="13"/>
  <c r="HD17" i="13"/>
  <c r="HA17" i="13"/>
  <c r="GX17" i="13"/>
  <c r="GU17" i="13"/>
  <c r="GR17" i="13"/>
  <c r="GO17" i="13"/>
  <c r="GL17" i="13"/>
  <c r="GI17" i="13"/>
  <c r="GF17" i="13"/>
  <c r="IE16" i="13"/>
  <c r="IB16" i="13"/>
  <c r="HY16" i="13"/>
  <c r="HV16" i="13"/>
  <c r="HS16" i="13"/>
  <c r="HP16" i="13"/>
  <c r="HM16" i="13"/>
  <c r="HJ16" i="13"/>
  <c r="HG16" i="13"/>
  <c r="HD16" i="13"/>
  <c r="HA16" i="13"/>
  <c r="GX16" i="13"/>
  <c r="GU16" i="13"/>
  <c r="GR16" i="13"/>
  <c r="GO16" i="13"/>
  <c r="GL16" i="13"/>
  <c r="GI16" i="13"/>
  <c r="GF16" i="13"/>
  <c r="IE15" i="13"/>
  <c r="IB15" i="13"/>
  <c r="HY15" i="13"/>
  <c r="HV15" i="13"/>
  <c r="HS15" i="13"/>
  <c r="HP15" i="13"/>
  <c r="HM15" i="13"/>
  <c r="HJ15" i="13"/>
  <c r="HG15" i="13"/>
  <c r="HD15" i="13"/>
  <c r="HA15" i="13"/>
  <c r="GX15" i="13"/>
  <c r="GU15" i="13"/>
  <c r="GR15" i="13"/>
  <c r="GO15" i="13"/>
  <c r="GL15" i="13"/>
  <c r="GI15" i="13"/>
  <c r="GF15" i="13"/>
  <c r="IE14" i="13"/>
  <c r="IB14" i="13"/>
  <c r="HY14" i="13"/>
  <c r="HV14" i="13"/>
  <c r="HS14" i="13"/>
  <c r="HP14" i="13"/>
  <c r="HM14" i="13"/>
  <c r="HJ14" i="13"/>
  <c r="HG14" i="13"/>
  <c r="HD14" i="13"/>
  <c r="HA14" i="13"/>
  <c r="GX14" i="13"/>
  <c r="GU14" i="13"/>
  <c r="GR14" i="13"/>
  <c r="GO14" i="13"/>
  <c r="GL14" i="13"/>
  <c r="GI14" i="13"/>
  <c r="GF14" i="13"/>
  <c r="IE13" i="13"/>
  <c r="IB13" i="13"/>
  <c r="HY13" i="13"/>
  <c r="HV13" i="13"/>
  <c r="HS13" i="13"/>
  <c r="HP13" i="13"/>
  <c r="HM13" i="13"/>
  <c r="HJ13" i="13"/>
  <c r="HG13" i="13"/>
  <c r="HD13" i="13"/>
  <c r="HA13" i="13"/>
  <c r="GX13" i="13"/>
  <c r="GU13" i="13"/>
  <c r="GR13" i="13"/>
  <c r="GO13" i="13"/>
  <c r="GL13" i="13"/>
  <c r="GI13" i="13"/>
  <c r="GF13" i="13"/>
  <c r="IE12" i="13"/>
  <c r="IB12" i="13"/>
  <c r="HY12" i="13"/>
  <c r="HV12" i="13"/>
  <c r="HS12" i="13"/>
  <c r="HP12" i="13"/>
  <c r="HM12" i="13"/>
  <c r="HJ12" i="13"/>
  <c r="HG12" i="13"/>
  <c r="HD12" i="13"/>
  <c r="HA12" i="13"/>
  <c r="GX12" i="13"/>
  <c r="GU12" i="13"/>
  <c r="GR12" i="13"/>
  <c r="GO12" i="13"/>
  <c r="GL12" i="13"/>
  <c r="GI12" i="13"/>
  <c r="GF12" i="13"/>
  <c r="IE11" i="13"/>
  <c r="IB11" i="13"/>
  <c r="HY11" i="13"/>
  <c r="HV11" i="13"/>
  <c r="HS11" i="13"/>
  <c r="HP11" i="13"/>
  <c r="HM11" i="13"/>
  <c r="HJ11" i="13"/>
  <c r="HG11" i="13"/>
  <c r="HD11" i="13"/>
  <c r="HA11" i="13"/>
  <c r="GX11" i="13"/>
  <c r="GU11" i="13"/>
  <c r="GR11" i="13"/>
  <c r="GO11" i="13"/>
  <c r="GL11" i="13"/>
  <c r="GI11" i="13"/>
  <c r="GF11" i="13"/>
  <c r="IE10" i="13"/>
  <c r="IE38" i="13" s="1"/>
  <c r="P6" i="4" s="1"/>
  <c r="IB10" i="13"/>
  <c r="IB38" i="13" s="1"/>
  <c r="Y6" i="3" s="1"/>
  <c r="Y40" i="3" s="1"/>
  <c r="HY10" i="13"/>
  <c r="HY38" i="13" s="1"/>
  <c r="BK6" i="3" s="1"/>
  <c r="HV10" i="13"/>
  <c r="HV38" i="13" s="1"/>
  <c r="I6" i="4" s="1"/>
  <c r="HS10" i="13"/>
  <c r="HS38" i="13" s="1"/>
  <c r="AA6" i="3" s="1"/>
  <c r="HP10" i="13"/>
  <c r="HP38" i="13" s="1"/>
  <c r="BZ6" i="3" s="1"/>
  <c r="HM10" i="13"/>
  <c r="HM38" i="13" s="1"/>
  <c r="AF6" i="3" s="1"/>
  <c r="HJ10" i="13"/>
  <c r="HJ38" i="13" s="1"/>
  <c r="Q6" i="4" s="1"/>
  <c r="HG10" i="13"/>
  <c r="HG38" i="13" s="1"/>
  <c r="AN6" i="3" s="1"/>
  <c r="HD10" i="13"/>
  <c r="HD38" i="13" s="1"/>
  <c r="BW6" i="3" s="1"/>
  <c r="HA10" i="13"/>
  <c r="HA38" i="13" s="1"/>
  <c r="BT6" i="3" s="1"/>
  <c r="GX10" i="13"/>
  <c r="GX38" i="13" s="1"/>
  <c r="AB6" i="3" s="1"/>
  <c r="GU10" i="13"/>
  <c r="GU38" i="13" s="1"/>
  <c r="BS6" i="3" s="1"/>
  <c r="GR10" i="13"/>
  <c r="GR38" i="13" s="1"/>
  <c r="AZ6" i="3" s="1"/>
  <c r="GO10" i="13"/>
  <c r="GO38" i="13" s="1"/>
  <c r="BI6" i="3" s="1"/>
  <c r="GL10" i="13"/>
  <c r="GL38" i="13" s="1"/>
  <c r="C6" i="4" s="1"/>
  <c r="GI10" i="13"/>
  <c r="GI38" i="13" s="1"/>
  <c r="AK6" i="3" s="1"/>
  <c r="GF10" i="13"/>
  <c r="GF38" i="13" s="1"/>
  <c r="T6" i="3" s="1"/>
  <c r="IE38" i="12"/>
  <c r="IB38" i="12"/>
  <c r="HY38" i="12"/>
  <c r="HV38" i="12"/>
  <c r="HS38" i="12"/>
  <c r="HP38" i="12"/>
  <c r="HM38" i="12"/>
  <c r="HJ38" i="12"/>
  <c r="HG38" i="12"/>
  <c r="HD38" i="12"/>
  <c r="HA38" i="12"/>
  <c r="GX38" i="12"/>
  <c r="GU38" i="12"/>
  <c r="GR38" i="12"/>
  <c r="GO38" i="12"/>
  <c r="GL38" i="12"/>
  <c r="GI38" i="12"/>
  <c r="GF38" i="12"/>
  <c r="IE37" i="12"/>
  <c r="IB37" i="12"/>
  <c r="HY37" i="12"/>
  <c r="HV37" i="12"/>
  <c r="HS37" i="12"/>
  <c r="HP37" i="12"/>
  <c r="HM37" i="12"/>
  <c r="HJ37" i="12"/>
  <c r="HG37" i="12"/>
  <c r="HD37" i="12"/>
  <c r="HA37" i="12"/>
  <c r="GX37" i="12"/>
  <c r="GU37" i="12"/>
  <c r="GR37" i="12"/>
  <c r="GO37" i="12"/>
  <c r="GL37" i="12"/>
  <c r="GI37" i="12"/>
  <c r="GF37" i="12"/>
  <c r="IE36" i="12"/>
  <c r="IB36" i="12"/>
  <c r="HY36" i="12"/>
  <c r="HV36" i="12"/>
  <c r="HS36" i="12"/>
  <c r="HP36" i="12"/>
  <c r="HM36" i="12"/>
  <c r="HJ36" i="12"/>
  <c r="HG36" i="12"/>
  <c r="HD36" i="12"/>
  <c r="HA36" i="12"/>
  <c r="GX36" i="12"/>
  <c r="GU36" i="12"/>
  <c r="GR36" i="12"/>
  <c r="GO36" i="12"/>
  <c r="GL36" i="12"/>
  <c r="GI36" i="12"/>
  <c r="GF36" i="12"/>
  <c r="IE35" i="12"/>
  <c r="IB35" i="12"/>
  <c r="HY35" i="12"/>
  <c r="HV35" i="12"/>
  <c r="HS35" i="12"/>
  <c r="HP35" i="12"/>
  <c r="HM35" i="12"/>
  <c r="HJ35" i="12"/>
  <c r="HG35" i="12"/>
  <c r="HD35" i="12"/>
  <c r="HA35" i="12"/>
  <c r="GX35" i="12"/>
  <c r="GU35" i="12"/>
  <c r="GR35" i="12"/>
  <c r="GO35" i="12"/>
  <c r="GL35" i="12"/>
  <c r="GI35" i="12"/>
  <c r="GF35" i="12"/>
  <c r="IE34" i="12"/>
  <c r="IB34" i="12"/>
  <c r="HY34" i="12"/>
  <c r="HV34" i="12"/>
  <c r="HS34" i="12"/>
  <c r="HP34" i="12"/>
  <c r="HM34" i="12"/>
  <c r="HJ34" i="12"/>
  <c r="HG34" i="12"/>
  <c r="HD34" i="12"/>
  <c r="HA34" i="12"/>
  <c r="GX34" i="12"/>
  <c r="GU34" i="12"/>
  <c r="GR34" i="12"/>
  <c r="GO34" i="12"/>
  <c r="GL34" i="12"/>
  <c r="GI34" i="12"/>
  <c r="GF34" i="12"/>
  <c r="IE33" i="12"/>
  <c r="IB33" i="12"/>
  <c r="HY33" i="12"/>
  <c r="HV33" i="12"/>
  <c r="HS33" i="12"/>
  <c r="HP33" i="12"/>
  <c r="HM33" i="12"/>
  <c r="HJ33" i="12"/>
  <c r="HG33" i="12"/>
  <c r="HD33" i="12"/>
  <c r="HA33" i="12"/>
  <c r="GX33" i="12"/>
  <c r="GU33" i="12"/>
  <c r="GR33" i="12"/>
  <c r="GO33" i="12"/>
  <c r="GL33" i="12"/>
  <c r="GI33" i="12"/>
  <c r="GF33" i="12"/>
  <c r="IE32" i="12"/>
  <c r="IB32" i="12"/>
  <c r="HY32" i="12"/>
  <c r="HV32" i="12"/>
  <c r="HS32" i="12"/>
  <c r="HP32" i="12"/>
  <c r="HM32" i="12"/>
  <c r="HJ32" i="12"/>
  <c r="HG32" i="12"/>
  <c r="HD32" i="12"/>
  <c r="HA32" i="12"/>
  <c r="GX32" i="12"/>
  <c r="GU32" i="12"/>
  <c r="GR32" i="12"/>
  <c r="GO32" i="12"/>
  <c r="GL32" i="12"/>
  <c r="GI32" i="12"/>
  <c r="GF32" i="12"/>
  <c r="IE31" i="12"/>
  <c r="IB31" i="12"/>
  <c r="HY31" i="12"/>
  <c r="HV31" i="12"/>
  <c r="HS31" i="12"/>
  <c r="HP31" i="12"/>
  <c r="HM31" i="12"/>
  <c r="HJ31" i="12"/>
  <c r="HG31" i="12"/>
  <c r="HD31" i="12"/>
  <c r="HA31" i="12"/>
  <c r="GX31" i="12"/>
  <c r="GU31" i="12"/>
  <c r="GR31" i="12"/>
  <c r="GO31" i="12"/>
  <c r="GL31" i="12"/>
  <c r="GI31" i="12"/>
  <c r="GF31" i="12"/>
  <c r="IE30" i="12"/>
  <c r="IB30" i="12"/>
  <c r="HY30" i="12"/>
  <c r="HV30" i="12"/>
  <c r="HS30" i="12"/>
  <c r="HP30" i="12"/>
  <c r="HM30" i="12"/>
  <c r="HJ30" i="12"/>
  <c r="HG30" i="12"/>
  <c r="HD30" i="12"/>
  <c r="HA30" i="12"/>
  <c r="GX30" i="12"/>
  <c r="GU30" i="12"/>
  <c r="GR30" i="12"/>
  <c r="GO30" i="12"/>
  <c r="GL30" i="12"/>
  <c r="GI30" i="12"/>
  <c r="GF30" i="12"/>
  <c r="IE29" i="12"/>
  <c r="IB29" i="12"/>
  <c r="HY29" i="12"/>
  <c r="HV29" i="12"/>
  <c r="HS29" i="12"/>
  <c r="HP29" i="12"/>
  <c r="HM29" i="12"/>
  <c r="HJ29" i="12"/>
  <c r="HG29" i="12"/>
  <c r="HD29" i="12"/>
  <c r="HA29" i="12"/>
  <c r="GX29" i="12"/>
  <c r="GU29" i="12"/>
  <c r="GR29" i="12"/>
  <c r="GO29" i="12"/>
  <c r="GL29" i="12"/>
  <c r="GI29" i="12"/>
  <c r="GF29" i="12"/>
  <c r="IE28" i="12"/>
  <c r="IB28" i="12"/>
  <c r="HY28" i="12"/>
  <c r="HV28" i="12"/>
  <c r="HS28" i="12"/>
  <c r="HP28" i="12"/>
  <c r="HM28" i="12"/>
  <c r="HJ28" i="12"/>
  <c r="HG28" i="12"/>
  <c r="HD28" i="12"/>
  <c r="HA28" i="12"/>
  <c r="GX28" i="12"/>
  <c r="GU28" i="12"/>
  <c r="GR28" i="12"/>
  <c r="GO28" i="12"/>
  <c r="GL28" i="12"/>
  <c r="GI28" i="12"/>
  <c r="GF28" i="12"/>
  <c r="IE27" i="12"/>
  <c r="IB27" i="12"/>
  <c r="HY27" i="12"/>
  <c r="HV27" i="12"/>
  <c r="HS27" i="12"/>
  <c r="HP27" i="12"/>
  <c r="HM27" i="12"/>
  <c r="HJ27" i="12"/>
  <c r="HG27" i="12"/>
  <c r="HD27" i="12"/>
  <c r="HA27" i="12"/>
  <c r="GX27" i="12"/>
  <c r="GU27" i="12"/>
  <c r="GR27" i="12"/>
  <c r="GO27" i="12"/>
  <c r="GL27" i="12"/>
  <c r="GI27" i="12"/>
  <c r="GF27" i="12"/>
  <c r="IE26" i="12"/>
  <c r="IB26" i="12"/>
  <c r="HY26" i="12"/>
  <c r="HV26" i="12"/>
  <c r="HS26" i="12"/>
  <c r="HP26" i="12"/>
  <c r="HM26" i="12"/>
  <c r="HJ26" i="12"/>
  <c r="HG26" i="12"/>
  <c r="HD26" i="12"/>
  <c r="HA26" i="12"/>
  <c r="GX26" i="12"/>
  <c r="GU26" i="12"/>
  <c r="GR26" i="12"/>
  <c r="GO26" i="12"/>
  <c r="GL26" i="12"/>
  <c r="GI26" i="12"/>
  <c r="GF26" i="12"/>
  <c r="IE25" i="12"/>
  <c r="IB25" i="12"/>
  <c r="HY25" i="12"/>
  <c r="HV25" i="12"/>
  <c r="HS25" i="12"/>
  <c r="HP25" i="12"/>
  <c r="HM25" i="12"/>
  <c r="HJ25" i="12"/>
  <c r="HG25" i="12"/>
  <c r="HD25" i="12"/>
  <c r="HA25" i="12"/>
  <c r="GX25" i="12"/>
  <c r="GU25" i="12"/>
  <c r="GR25" i="12"/>
  <c r="GO25" i="12"/>
  <c r="GL25" i="12"/>
  <c r="GI25" i="12"/>
  <c r="GF25" i="12"/>
  <c r="IE24" i="12"/>
  <c r="IB24" i="12"/>
  <c r="HY24" i="12"/>
  <c r="HV24" i="12"/>
  <c r="HS24" i="12"/>
  <c r="HP24" i="12"/>
  <c r="HM24" i="12"/>
  <c r="HJ24" i="12"/>
  <c r="HG24" i="12"/>
  <c r="HD24" i="12"/>
  <c r="HA24" i="12"/>
  <c r="GX24" i="12"/>
  <c r="GU24" i="12"/>
  <c r="GR24" i="12"/>
  <c r="GO24" i="12"/>
  <c r="GL24" i="12"/>
  <c r="GI24" i="12"/>
  <c r="GF24" i="12"/>
  <c r="IE23" i="12"/>
  <c r="IB23" i="12"/>
  <c r="HY23" i="12"/>
  <c r="HV23" i="12"/>
  <c r="HS23" i="12"/>
  <c r="HP23" i="12"/>
  <c r="HM23" i="12"/>
  <c r="HJ23" i="12"/>
  <c r="HG23" i="12"/>
  <c r="HD23" i="12"/>
  <c r="HA23" i="12"/>
  <c r="GX23" i="12"/>
  <c r="GU23" i="12"/>
  <c r="GR23" i="12"/>
  <c r="GO23" i="12"/>
  <c r="GL23" i="12"/>
  <c r="GI23" i="12"/>
  <c r="GF23" i="12"/>
  <c r="IE22" i="12"/>
  <c r="IB22" i="12"/>
  <c r="HY22" i="12"/>
  <c r="HV22" i="12"/>
  <c r="HS22" i="12"/>
  <c r="HP22" i="12"/>
  <c r="HM22" i="12"/>
  <c r="HJ22" i="12"/>
  <c r="HG22" i="12"/>
  <c r="HD22" i="12"/>
  <c r="HA22" i="12"/>
  <c r="GX22" i="12"/>
  <c r="GU22" i="12"/>
  <c r="GR22" i="12"/>
  <c r="GO22" i="12"/>
  <c r="GL22" i="12"/>
  <c r="GI22" i="12"/>
  <c r="GF22" i="12"/>
  <c r="IE21" i="12"/>
  <c r="IB21" i="12"/>
  <c r="HY21" i="12"/>
  <c r="HV21" i="12"/>
  <c r="HS21" i="12"/>
  <c r="HP21" i="12"/>
  <c r="HM21" i="12"/>
  <c r="HJ21" i="12"/>
  <c r="HG21" i="12"/>
  <c r="HD21" i="12"/>
  <c r="HA21" i="12"/>
  <c r="GX21" i="12"/>
  <c r="GU21" i="12"/>
  <c r="GR21" i="12"/>
  <c r="GO21" i="12"/>
  <c r="GL21" i="12"/>
  <c r="GI21" i="12"/>
  <c r="GF21" i="12"/>
  <c r="IE20" i="12"/>
  <c r="IB20" i="12"/>
  <c r="HY20" i="12"/>
  <c r="HV20" i="12"/>
  <c r="HS20" i="12"/>
  <c r="HP20" i="12"/>
  <c r="HM20" i="12"/>
  <c r="HJ20" i="12"/>
  <c r="HG20" i="12"/>
  <c r="HD20" i="12"/>
  <c r="HA20" i="12"/>
  <c r="GX20" i="12"/>
  <c r="GU20" i="12"/>
  <c r="GR20" i="12"/>
  <c r="GO20" i="12"/>
  <c r="GL20" i="12"/>
  <c r="GI20" i="12"/>
  <c r="GF20" i="12"/>
  <c r="IE19" i="12"/>
  <c r="IB19" i="12"/>
  <c r="HY19" i="12"/>
  <c r="HV19" i="12"/>
  <c r="HS19" i="12"/>
  <c r="HP19" i="12"/>
  <c r="HM19" i="12"/>
  <c r="HJ19" i="12"/>
  <c r="HG19" i="12"/>
  <c r="HD19" i="12"/>
  <c r="HA19" i="12"/>
  <c r="GX19" i="12"/>
  <c r="GU19" i="12"/>
  <c r="GR19" i="12"/>
  <c r="GO19" i="12"/>
  <c r="GL19" i="12"/>
  <c r="GI19" i="12"/>
  <c r="GF19" i="12"/>
  <c r="IE18" i="12"/>
  <c r="IB18" i="12"/>
  <c r="HY18" i="12"/>
  <c r="HV18" i="12"/>
  <c r="HS18" i="12"/>
  <c r="HP18" i="12"/>
  <c r="HM18" i="12"/>
  <c r="HJ18" i="12"/>
  <c r="HG18" i="12"/>
  <c r="HD18" i="12"/>
  <c r="HA18" i="12"/>
  <c r="GX18" i="12"/>
  <c r="GU18" i="12"/>
  <c r="GR18" i="12"/>
  <c r="GO18" i="12"/>
  <c r="GL18" i="12"/>
  <c r="GI18" i="12"/>
  <c r="GF18" i="12"/>
  <c r="IE17" i="12"/>
  <c r="IB17" i="12"/>
  <c r="HY17" i="12"/>
  <c r="HV17" i="12"/>
  <c r="HS17" i="12"/>
  <c r="HP17" i="12"/>
  <c r="HM17" i="12"/>
  <c r="HJ17" i="12"/>
  <c r="HG17" i="12"/>
  <c r="HD17" i="12"/>
  <c r="HA17" i="12"/>
  <c r="GX17" i="12"/>
  <c r="GU17" i="12"/>
  <c r="GR17" i="12"/>
  <c r="GO17" i="12"/>
  <c r="GL17" i="12"/>
  <c r="GI17" i="12"/>
  <c r="GF17" i="12"/>
  <c r="IE16" i="12"/>
  <c r="IB16" i="12"/>
  <c r="HY16" i="12"/>
  <c r="HV16" i="12"/>
  <c r="HS16" i="12"/>
  <c r="HP16" i="12"/>
  <c r="HM16" i="12"/>
  <c r="HJ16" i="12"/>
  <c r="HG16" i="12"/>
  <c r="HD16" i="12"/>
  <c r="HA16" i="12"/>
  <c r="GX16" i="12"/>
  <c r="GU16" i="12"/>
  <c r="GR16" i="12"/>
  <c r="GO16" i="12"/>
  <c r="GL16" i="12"/>
  <c r="GI16" i="12"/>
  <c r="GF16" i="12"/>
  <c r="IE15" i="12"/>
  <c r="IB15" i="12"/>
  <c r="HY15" i="12"/>
  <c r="HV15" i="12"/>
  <c r="HS15" i="12"/>
  <c r="HP15" i="12"/>
  <c r="HM15" i="12"/>
  <c r="HJ15" i="12"/>
  <c r="HG15" i="12"/>
  <c r="HD15" i="12"/>
  <c r="HA15" i="12"/>
  <c r="GX15" i="12"/>
  <c r="GU15" i="12"/>
  <c r="GR15" i="12"/>
  <c r="GO15" i="12"/>
  <c r="GL15" i="12"/>
  <c r="GI15" i="12"/>
  <c r="GF15" i="12"/>
  <c r="IE14" i="12"/>
  <c r="IB14" i="12"/>
  <c r="HY14" i="12"/>
  <c r="HV14" i="12"/>
  <c r="HS14" i="12"/>
  <c r="HP14" i="12"/>
  <c r="HM14" i="12"/>
  <c r="HJ14" i="12"/>
  <c r="HG14" i="12"/>
  <c r="HD14" i="12"/>
  <c r="HA14" i="12"/>
  <c r="GX14" i="12"/>
  <c r="GU14" i="12"/>
  <c r="GR14" i="12"/>
  <c r="GO14" i="12"/>
  <c r="GL14" i="12"/>
  <c r="GI14" i="12"/>
  <c r="GF14" i="12"/>
  <c r="IE13" i="12"/>
  <c r="IB13" i="12"/>
  <c r="HY13" i="12"/>
  <c r="HV13" i="12"/>
  <c r="HS13" i="12"/>
  <c r="HP13" i="12"/>
  <c r="HM13" i="12"/>
  <c r="HJ13" i="12"/>
  <c r="HG13" i="12"/>
  <c r="HD13" i="12"/>
  <c r="HA13" i="12"/>
  <c r="GX13" i="12"/>
  <c r="GU13" i="12"/>
  <c r="GR13" i="12"/>
  <c r="GO13" i="12"/>
  <c r="GL13" i="12"/>
  <c r="GI13" i="12"/>
  <c r="GF13" i="12"/>
  <c r="IE12" i="12"/>
  <c r="IB12" i="12"/>
  <c r="HY12" i="12"/>
  <c r="HV12" i="12"/>
  <c r="HS12" i="12"/>
  <c r="HP12" i="12"/>
  <c r="HM12" i="12"/>
  <c r="HJ12" i="12"/>
  <c r="HG12" i="12"/>
  <c r="HD12" i="12"/>
  <c r="HA12" i="12"/>
  <c r="GX12" i="12"/>
  <c r="GU12" i="12"/>
  <c r="GR12" i="12"/>
  <c r="GO12" i="12"/>
  <c r="GL12" i="12"/>
  <c r="GI12" i="12"/>
  <c r="GF12" i="12"/>
  <c r="IE11" i="12"/>
  <c r="IB11" i="12"/>
  <c r="HY11" i="12"/>
  <c r="HV11" i="12"/>
  <c r="HS11" i="12"/>
  <c r="HS39" i="12" s="1"/>
  <c r="AA7" i="3" s="1"/>
  <c r="HP11" i="12"/>
  <c r="HM11" i="12"/>
  <c r="HM39" i="12" s="1"/>
  <c r="AF7" i="3" s="1"/>
  <c r="HJ11" i="12"/>
  <c r="HG11" i="12"/>
  <c r="HG39" i="12" s="1"/>
  <c r="AN7" i="3" s="1"/>
  <c r="HD11" i="12"/>
  <c r="HA11" i="12"/>
  <c r="HA39" i="12" s="1"/>
  <c r="BT7" i="3" s="1"/>
  <c r="GX11" i="12"/>
  <c r="GU11" i="12"/>
  <c r="GU39" i="12" s="1"/>
  <c r="BS7" i="3" s="1"/>
  <c r="GR11" i="12"/>
  <c r="GO11" i="12"/>
  <c r="GO39" i="12" s="1"/>
  <c r="BI7" i="3" s="1"/>
  <c r="GL11" i="12"/>
  <c r="GI11" i="12"/>
  <c r="GI39" i="12" s="1"/>
  <c r="AK7" i="3" s="1"/>
  <c r="GF11" i="12"/>
  <c r="IE37" i="10"/>
  <c r="IB37" i="10"/>
  <c r="HY37" i="10"/>
  <c r="HV37" i="10"/>
  <c r="HS37" i="10"/>
  <c r="HP37" i="10"/>
  <c r="HM37" i="10"/>
  <c r="HJ37" i="10"/>
  <c r="HG37" i="10"/>
  <c r="HD37" i="10"/>
  <c r="HA37" i="10"/>
  <c r="GX37" i="10"/>
  <c r="GU37" i="10"/>
  <c r="GR37" i="10"/>
  <c r="GO37" i="10"/>
  <c r="GL37" i="10"/>
  <c r="GI37" i="10"/>
  <c r="GF37" i="10"/>
  <c r="IE36" i="10"/>
  <c r="IB36" i="10"/>
  <c r="HY36" i="10"/>
  <c r="HV36" i="10"/>
  <c r="HS36" i="10"/>
  <c r="HP36" i="10"/>
  <c r="HM36" i="10"/>
  <c r="HJ36" i="10"/>
  <c r="HG36" i="10"/>
  <c r="HD36" i="10"/>
  <c r="HA36" i="10"/>
  <c r="GX36" i="10"/>
  <c r="GU36" i="10"/>
  <c r="GR36" i="10"/>
  <c r="GO36" i="10"/>
  <c r="GL36" i="10"/>
  <c r="GI36" i="10"/>
  <c r="GF36" i="10"/>
  <c r="IE35" i="10"/>
  <c r="IB35" i="10"/>
  <c r="HY35" i="10"/>
  <c r="HV35" i="10"/>
  <c r="HS35" i="10"/>
  <c r="HP35" i="10"/>
  <c r="HM35" i="10"/>
  <c r="HJ35" i="10"/>
  <c r="HG35" i="10"/>
  <c r="HD35" i="10"/>
  <c r="HA35" i="10"/>
  <c r="GX35" i="10"/>
  <c r="GU35" i="10"/>
  <c r="GR35" i="10"/>
  <c r="GO35" i="10"/>
  <c r="GL35" i="10"/>
  <c r="GI35" i="10"/>
  <c r="GF35" i="10"/>
  <c r="IE34" i="10"/>
  <c r="IB34" i="10"/>
  <c r="HY34" i="10"/>
  <c r="HV34" i="10"/>
  <c r="HS34" i="10"/>
  <c r="HP34" i="10"/>
  <c r="HM34" i="10"/>
  <c r="HJ34" i="10"/>
  <c r="HG34" i="10"/>
  <c r="HD34" i="10"/>
  <c r="HA34" i="10"/>
  <c r="GX34" i="10"/>
  <c r="GU34" i="10"/>
  <c r="GR34" i="10"/>
  <c r="GO34" i="10"/>
  <c r="GL34" i="10"/>
  <c r="GI34" i="10"/>
  <c r="GF34" i="10"/>
  <c r="IE33" i="10"/>
  <c r="IB33" i="10"/>
  <c r="HY33" i="10"/>
  <c r="HV33" i="10"/>
  <c r="HS33" i="10"/>
  <c r="HP33" i="10"/>
  <c r="HM33" i="10"/>
  <c r="HJ33" i="10"/>
  <c r="HG33" i="10"/>
  <c r="HD33" i="10"/>
  <c r="HA33" i="10"/>
  <c r="GX33" i="10"/>
  <c r="GU33" i="10"/>
  <c r="GR33" i="10"/>
  <c r="GO33" i="10"/>
  <c r="GL33" i="10"/>
  <c r="GI33" i="10"/>
  <c r="GF33" i="10"/>
  <c r="IE32" i="10"/>
  <c r="IB32" i="10"/>
  <c r="HY32" i="10"/>
  <c r="HV32" i="10"/>
  <c r="HS32" i="10"/>
  <c r="HP32" i="10"/>
  <c r="HM32" i="10"/>
  <c r="HJ32" i="10"/>
  <c r="HG32" i="10"/>
  <c r="HD32" i="10"/>
  <c r="HA32" i="10"/>
  <c r="GX32" i="10"/>
  <c r="GU32" i="10"/>
  <c r="GR32" i="10"/>
  <c r="GO32" i="10"/>
  <c r="GL32" i="10"/>
  <c r="GI32" i="10"/>
  <c r="GF32" i="10"/>
  <c r="IE31" i="10"/>
  <c r="IB31" i="10"/>
  <c r="HY31" i="10"/>
  <c r="HV31" i="10"/>
  <c r="HS31" i="10"/>
  <c r="HP31" i="10"/>
  <c r="HM31" i="10"/>
  <c r="HJ31" i="10"/>
  <c r="HG31" i="10"/>
  <c r="HD31" i="10"/>
  <c r="HA31" i="10"/>
  <c r="GX31" i="10"/>
  <c r="GU31" i="10"/>
  <c r="GR31" i="10"/>
  <c r="GO31" i="10"/>
  <c r="GL31" i="10"/>
  <c r="GI31" i="10"/>
  <c r="GF31" i="10"/>
  <c r="IE30" i="10"/>
  <c r="IB30" i="10"/>
  <c r="HY30" i="10"/>
  <c r="HV30" i="10"/>
  <c r="HS30" i="10"/>
  <c r="HP30" i="10"/>
  <c r="HM30" i="10"/>
  <c r="HJ30" i="10"/>
  <c r="HG30" i="10"/>
  <c r="HD30" i="10"/>
  <c r="HA30" i="10"/>
  <c r="GX30" i="10"/>
  <c r="GU30" i="10"/>
  <c r="GR30" i="10"/>
  <c r="GO30" i="10"/>
  <c r="GL30" i="10"/>
  <c r="GI30" i="10"/>
  <c r="GF30" i="10"/>
  <c r="IE29" i="10"/>
  <c r="IB29" i="10"/>
  <c r="HY29" i="10"/>
  <c r="HV29" i="10"/>
  <c r="HS29" i="10"/>
  <c r="HP29" i="10"/>
  <c r="HM29" i="10"/>
  <c r="HJ29" i="10"/>
  <c r="HG29" i="10"/>
  <c r="HD29" i="10"/>
  <c r="HA29" i="10"/>
  <c r="GX29" i="10"/>
  <c r="GU29" i="10"/>
  <c r="GR29" i="10"/>
  <c r="GO29" i="10"/>
  <c r="GL29" i="10"/>
  <c r="GI29" i="10"/>
  <c r="GF29" i="10"/>
  <c r="IE28" i="10"/>
  <c r="IB28" i="10"/>
  <c r="HY28" i="10"/>
  <c r="HV28" i="10"/>
  <c r="HS28" i="10"/>
  <c r="HP28" i="10"/>
  <c r="HM28" i="10"/>
  <c r="HJ28" i="10"/>
  <c r="HG28" i="10"/>
  <c r="HD28" i="10"/>
  <c r="HA28" i="10"/>
  <c r="GX28" i="10"/>
  <c r="GU28" i="10"/>
  <c r="GR28" i="10"/>
  <c r="GO28" i="10"/>
  <c r="GL28" i="10"/>
  <c r="GI28" i="10"/>
  <c r="GF28" i="10"/>
  <c r="IE27" i="10"/>
  <c r="IB27" i="10"/>
  <c r="HY27" i="10"/>
  <c r="HV27" i="10"/>
  <c r="HS27" i="10"/>
  <c r="HP27" i="10"/>
  <c r="HM27" i="10"/>
  <c r="HJ27" i="10"/>
  <c r="HG27" i="10"/>
  <c r="HD27" i="10"/>
  <c r="HA27" i="10"/>
  <c r="GX27" i="10"/>
  <c r="GU27" i="10"/>
  <c r="GR27" i="10"/>
  <c r="GO27" i="10"/>
  <c r="GL27" i="10"/>
  <c r="GI27" i="10"/>
  <c r="GF27" i="10"/>
  <c r="IE26" i="10"/>
  <c r="IB26" i="10"/>
  <c r="HY26" i="10"/>
  <c r="HV26" i="10"/>
  <c r="HS26" i="10"/>
  <c r="HP26" i="10"/>
  <c r="HM26" i="10"/>
  <c r="HJ26" i="10"/>
  <c r="HG26" i="10"/>
  <c r="HD26" i="10"/>
  <c r="HA26" i="10"/>
  <c r="GX26" i="10"/>
  <c r="GU26" i="10"/>
  <c r="GR26" i="10"/>
  <c r="GO26" i="10"/>
  <c r="GL26" i="10"/>
  <c r="GI26" i="10"/>
  <c r="GF26" i="10"/>
  <c r="IE25" i="10"/>
  <c r="IB25" i="10"/>
  <c r="HY25" i="10"/>
  <c r="HV25" i="10"/>
  <c r="HS25" i="10"/>
  <c r="HP25" i="10"/>
  <c r="HM25" i="10"/>
  <c r="HJ25" i="10"/>
  <c r="HG25" i="10"/>
  <c r="HD25" i="10"/>
  <c r="HA25" i="10"/>
  <c r="GX25" i="10"/>
  <c r="GU25" i="10"/>
  <c r="GR25" i="10"/>
  <c r="GO25" i="10"/>
  <c r="GL25" i="10"/>
  <c r="GI25" i="10"/>
  <c r="GF25" i="10"/>
  <c r="IE24" i="10"/>
  <c r="IB24" i="10"/>
  <c r="HY24" i="10"/>
  <c r="HV24" i="10"/>
  <c r="HS24" i="10"/>
  <c r="HP24" i="10"/>
  <c r="HM24" i="10"/>
  <c r="HJ24" i="10"/>
  <c r="HG24" i="10"/>
  <c r="HD24" i="10"/>
  <c r="HA24" i="10"/>
  <c r="GX24" i="10"/>
  <c r="GU24" i="10"/>
  <c r="GR24" i="10"/>
  <c r="GO24" i="10"/>
  <c r="GL24" i="10"/>
  <c r="GI24" i="10"/>
  <c r="GF24" i="10"/>
  <c r="IE23" i="10"/>
  <c r="IB23" i="10"/>
  <c r="HY23" i="10"/>
  <c r="HV23" i="10"/>
  <c r="HS23" i="10"/>
  <c r="HP23" i="10"/>
  <c r="HM23" i="10"/>
  <c r="HJ23" i="10"/>
  <c r="HG23" i="10"/>
  <c r="HD23" i="10"/>
  <c r="HA23" i="10"/>
  <c r="GX23" i="10"/>
  <c r="GU23" i="10"/>
  <c r="GR23" i="10"/>
  <c r="GO23" i="10"/>
  <c r="GL23" i="10"/>
  <c r="GI23" i="10"/>
  <c r="GF23" i="10"/>
  <c r="IE22" i="10"/>
  <c r="IB22" i="10"/>
  <c r="HY22" i="10"/>
  <c r="HV22" i="10"/>
  <c r="HS22" i="10"/>
  <c r="HP22" i="10"/>
  <c r="HM22" i="10"/>
  <c r="HJ22" i="10"/>
  <c r="HG22" i="10"/>
  <c r="HD22" i="10"/>
  <c r="HA22" i="10"/>
  <c r="GX22" i="10"/>
  <c r="GU22" i="10"/>
  <c r="GR22" i="10"/>
  <c r="GO22" i="10"/>
  <c r="GL22" i="10"/>
  <c r="GI22" i="10"/>
  <c r="GF22" i="10"/>
  <c r="IE21" i="10"/>
  <c r="IB21" i="10"/>
  <c r="HY21" i="10"/>
  <c r="HV21" i="10"/>
  <c r="HS21" i="10"/>
  <c r="HP21" i="10"/>
  <c r="HM21" i="10"/>
  <c r="HJ21" i="10"/>
  <c r="HG21" i="10"/>
  <c r="HD21" i="10"/>
  <c r="HA21" i="10"/>
  <c r="GX21" i="10"/>
  <c r="GU21" i="10"/>
  <c r="GR21" i="10"/>
  <c r="GO21" i="10"/>
  <c r="GL21" i="10"/>
  <c r="GI21" i="10"/>
  <c r="GF21" i="10"/>
  <c r="IE20" i="10"/>
  <c r="IB20" i="10"/>
  <c r="HY20" i="10"/>
  <c r="HV20" i="10"/>
  <c r="HS20" i="10"/>
  <c r="HP20" i="10"/>
  <c r="HM20" i="10"/>
  <c r="HJ20" i="10"/>
  <c r="HG20" i="10"/>
  <c r="HD20" i="10"/>
  <c r="HA20" i="10"/>
  <c r="GX20" i="10"/>
  <c r="GU20" i="10"/>
  <c r="GR20" i="10"/>
  <c r="GO20" i="10"/>
  <c r="GL20" i="10"/>
  <c r="GI20" i="10"/>
  <c r="GF20" i="10"/>
  <c r="IE19" i="10"/>
  <c r="IB19" i="10"/>
  <c r="HY19" i="10"/>
  <c r="HV19" i="10"/>
  <c r="HS19" i="10"/>
  <c r="HP19" i="10"/>
  <c r="HM19" i="10"/>
  <c r="HJ19" i="10"/>
  <c r="HG19" i="10"/>
  <c r="HD19" i="10"/>
  <c r="HA19" i="10"/>
  <c r="GX19" i="10"/>
  <c r="GU19" i="10"/>
  <c r="GR19" i="10"/>
  <c r="GO19" i="10"/>
  <c r="GL19" i="10"/>
  <c r="GI19" i="10"/>
  <c r="GF19" i="10"/>
  <c r="IE18" i="10"/>
  <c r="IB18" i="10"/>
  <c r="HY18" i="10"/>
  <c r="HV18" i="10"/>
  <c r="HS18" i="10"/>
  <c r="HP18" i="10"/>
  <c r="HM18" i="10"/>
  <c r="HJ18" i="10"/>
  <c r="HG18" i="10"/>
  <c r="HD18" i="10"/>
  <c r="HA18" i="10"/>
  <c r="GX18" i="10"/>
  <c r="GU18" i="10"/>
  <c r="GR18" i="10"/>
  <c r="GO18" i="10"/>
  <c r="GL18" i="10"/>
  <c r="GI18" i="10"/>
  <c r="GF18" i="10"/>
  <c r="IE17" i="10"/>
  <c r="IB17" i="10"/>
  <c r="HY17" i="10"/>
  <c r="HV17" i="10"/>
  <c r="HS17" i="10"/>
  <c r="HP17" i="10"/>
  <c r="HM17" i="10"/>
  <c r="HJ17" i="10"/>
  <c r="HG17" i="10"/>
  <c r="HD17" i="10"/>
  <c r="HA17" i="10"/>
  <c r="GX17" i="10"/>
  <c r="GU17" i="10"/>
  <c r="GR17" i="10"/>
  <c r="GO17" i="10"/>
  <c r="GL17" i="10"/>
  <c r="GI17" i="10"/>
  <c r="GF17" i="10"/>
  <c r="IE16" i="10"/>
  <c r="IB16" i="10"/>
  <c r="HY16" i="10"/>
  <c r="HV16" i="10"/>
  <c r="HS16" i="10"/>
  <c r="HP16" i="10"/>
  <c r="HM16" i="10"/>
  <c r="HJ16" i="10"/>
  <c r="HG16" i="10"/>
  <c r="HD16" i="10"/>
  <c r="HA16" i="10"/>
  <c r="GX16" i="10"/>
  <c r="GU16" i="10"/>
  <c r="GR16" i="10"/>
  <c r="GO16" i="10"/>
  <c r="GL16" i="10"/>
  <c r="GI16" i="10"/>
  <c r="GF16" i="10"/>
  <c r="IE15" i="10"/>
  <c r="IB15" i="10"/>
  <c r="HY15" i="10"/>
  <c r="HV15" i="10"/>
  <c r="HS15" i="10"/>
  <c r="HP15" i="10"/>
  <c r="HM15" i="10"/>
  <c r="HJ15" i="10"/>
  <c r="HG15" i="10"/>
  <c r="HD15" i="10"/>
  <c r="HA15" i="10"/>
  <c r="GX15" i="10"/>
  <c r="GU15" i="10"/>
  <c r="GR15" i="10"/>
  <c r="GO15" i="10"/>
  <c r="GL15" i="10"/>
  <c r="GI15" i="10"/>
  <c r="GF15" i="10"/>
  <c r="IE14" i="10"/>
  <c r="IB14" i="10"/>
  <c r="HY14" i="10"/>
  <c r="HV14" i="10"/>
  <c r="HS14" i="10"/>
  <c r="HP14" i="10"/>
  <c r="HM14" i="10"/>
  <c r="HJ14" i="10"/>
  <c r="HG14" i="10"/>
  <c r="HD14" i="10"/>
  <c r="HA14" i="10"/>
  <c r="GX14" i="10"/>
  <c r="GU14" i="10"/>
  <c r="GR14" i="10"/>
  <c r="GO14" i="10"/>
  <c r="GL14" i="10"/>
  <c r="GI14" i="10"/>
  <c r="GF14" i="10"/>
  <c r="IE13" i="10"/>
  <c r="IB13" i="10"/>
  <c r="HY13" i="10"/>
  <c r="HV13" i="10"/>
  <c r="HS13" i="10"/>
  <c r="HP13" i="10"/>
  <c r="HM13" i="10"/>
  <c r="HJ13" i="10"/>
  <c r="HG13" i="10"/>
  <c r="HD13" i="10"/>
  <c r="HA13" i="10"/>
  <c r="GX13" i="10"/>
  <c r="GU13" i="10"/>
  <c r="GR13" i="10"/>
  <c r="GO13" i="10"/>
  <c r="GL13" i="10"/>
  <c r="GI13" i="10"/>
  <c r="GF13" i="10"/>
  <c r="IE12" i="10"/>
  <c r="IB12" i="10"/>
  <c r="HY12" i="10"/>
  <c r="HV12" i="10"/>
  <c r="HS12" i="10"/>
  <c r="HP12" i="10"/>
  <c r="HM12" i="10"/>
  <c r="HJ12" i="10"/>
  <c r="HG12" i="10"/>
  <c r="HD12" i="10"/>
  <c r="HA12" i="10"/>
  <c r="GX12" i="10"/>
  <c r="GU12" i="10"/>
  <c r="GR12" i="10"/>
  <c r="GO12" i="10"/>
  <c r="GL12" i="10"/>
  <c r="GI12" i="10"/>
  <c r="GF12" i="10"/>
  <c r="IE11" i="10"/>
  <c r="IB11" i="10"/>
  <c r="HY11" i="10"/>
  <c r="HV11" i="10"/>
  <c r="HS11" i="10"/>
  <c r="HP11" i="10"/>
  <c r="HM11" i="10"/>
  <c r="HJ11" i="10"/>
  <c r="HG11" i="10"/>
  <c r="HD11" i="10"/>
  <c r="HA11" i="10"/>
  <c r="GX11" i="10"/>
  <c r="GU11" i="10"/>
  <c r="GR11" i="10"/>
  <c r="GO11" i="10"/>
  <c r="GL11" i="10"/>
  <c r="GI11" i="10"/>
  <c r="GF11" i="10"/>
  <c r="IE10" i="10"/>
  <c r="IE38" i="10" s="1"/>
  <c r="P13" i="4" s="1"/>
  <c r="IB10" i="10"/>
  <c r="IB38" i="10" s="1"/>
  <c r="Y13" i="3" s="1"/>
  <c r="Y47" i="3" s="1"/>
  <c r="HY10" i="10"/>
  <c r="HY38" i="10" s="1"/>
  <c r="BK13" i="3" s="1"/>
  <c r="HV10" i="10"/>
  <c r="HV38" i="10" s="1"/>
  <c r="I13" i="4" s="1"/>
  <c r="HS10" i="10"/>
  <c r="HS38" i="10" s="1"/>
  <c r="AA13" i="3" s="1"/>
  <c r="HP10" i="10"/>
  <c r="HP38" i="10" s="1"/>
  <c r="BZ13" i="3" s="1"/>
  <c r="HM10" i="10"/>
  <c r="HM38" i="10" s="1"/>
  <c r="AF13" i="3" s="1"/>
  <c r="HJ10" i="10"/>
  <c r="HJ38" i="10" s="1"/>
  <c r="Q13" i="4" s="1"/>
  <c r="HG10" i="10"/>
  <c r="HG38" i="10" s="1"/>
  <c r="AN13" i="3" s="1"/>
  <c r="HD10" i="10"/>
  <c r="HD38" i="10" s="1"/>
  <c r="BW13" i="3" s="1"/>
  <c r="HA10" i="10"/>
  <c r="HA38" i="10" s="1"/>
  <c r="BT13" i="3" s="1"/>
  <c r="GX10" i="10"/>
  <c r="GX38" i="10" s="1"/>
  <c r="AB13" i="3" s="1"/>
  <c r="GU10" i="10"/>
  <c r="GU38" i="10" s="1"/>
  <c r="BS13" i="3" s="1"/>
  <c r="GR10" i="10"/>
  <c r="GR38" i="10" s="1"/>
  <c r="AZ13" i="3" s="1"/>
  <c r="GO10" i="10"/>
  <c r="GO38" i="10" s="1"/>
  <c r="BI13" i="3" s="1"/>
  <c r="GL10" i="10"/>
  <c r="GL38" i="10" s="1"/>
  <c r="C13" i="4" s="1"/>
  <c r="GI10" i="10"/>
  <c r="GI38" i="10" s="1"/>
  <c r="AK13" i="3" s="1"/>
  <c r="GF10" i="10"/>
  <c r="GF38" i="10" s="1"/>
  <c r="T13" i="3" s="1"/>
  <c r="IE37" i="9"/>
  <c r="IB37" i="9"/>
  <c r="HY37" i="9"/>
  <c r="HV37" i="9"/>
  <c r="HS37" i="9"/>
  <c r="HP37" i="9"/>
  <c r="HM37" i="9"/>
  <c r="HJ37" i="9"/>
  <c r="HG37" i="9"/>
  <c r="HD37" i="9"/>
  <c r="HA37" i="9"/>
  <c r="GX37" i="9"/>
  <c r="GU37" i="9"/>
  <c r="GR37" i="9"/>
  <c r="GO37" i="9"/>
  <c r="GL37" i="9"/>
  <c r="GI37" i="9"/>
  <c r="GF37" i="9"/>
  <c r="IE36" i="9"/>
  <c r="IB36" i="9"/>
  <c r="HY36" i="9"/>
  <c r="HV36" i="9"/>
  <c r="HS36" i="9"/>
  <c r="HP36" i="9"/>
  <c r="HM36" i="9"/>
  <c r="HJ36" i="9"/>
  <c r="HG36" i="9"/>
  <c r="HD36" i="9"/>
  <c r="HA36" i="9"/>
  <c r="GX36" i="9"/>
  <c r="GU36" i="9"/>
  <c r="GR36" i="9"/>
  <c r="GO36" i="9"/>
  <c r="GL36" i="9"/>
  <c r="GI36" i="9"/>
  <c r="GF36" i="9"/>
  <c r="IE35" i="9"/>
  <c r="IB35" i="9"/>
  <c r="HY35" i="9"/>
  <c r="HV35" i="9"/>
  <c r="HS35" i="9"/>
  <c r="HP35" i="9"/>
  <c r="HM35" i="9"/>
  <c r="HJ35" i="9"/>
  <c r="HG35" i="9"/>
  <c r="HD35" i="9"/>
  <c r="HA35" i="9"/>
  <c r="GX35" i="9"/>
  <c r="GU35" i="9"/>
  <c r="GR35" i="9"/>
  <c r="GO35" i="9"/>
  <c r="GL35" i="9"/>
  <c r="GI35" i="9"/>
  <c r="GF35" i="9"/>
  <c r="IE34" i="9"/>
  <c r="IB34" i="9"/>
  <c r="HY34" i="9"/>
  <c r="HV34" i="9"/>
  <c r="HS34" i="9"/>
  <c r="HP34" i="9"/>
  <c r="HM34" i="9"/>
  <c r="HJ34" i="9"/>
  <c r="HG34" i="9"/>
  <c r="HD34" i="9"/>
  <c r="HA34" i="9"/>
  <c r="GX34" i="9"/>
  <c r="GU34" i="9"/>
  <c r="GR34" i="9"/>
  <c r="GO34" i="9"/>
  <c r="GL34" i="9"/>
  <c r="GI34" i="9"/>
  <c r="GF34" i="9"/>
  <c r="IE33" i="9"/>
  <c r="IB33" i="9"/>
  <c r="HY33" i="9"/>
  <c r="HV33" i="9"/>
  <c r="HS33" i="9"/>
  <c r="HP33" i="9"/>
  <c r="HM33" i="9"/>
  <c r="HJ33" i="9"/>
  <c r="HG33" i="9"/>
  <c r="HD33" i="9"/>
  <c r="HA33" i="9"/>
  <c r="GX33" i="9"/>
  <c r="GU33" i="9"/>
  <c r="GR33" i="9"/>
  <c r="GO33" i="9"/>
  <c r="GL33" i="9"/>
  <c r="GI33" i="9"/>
  <c r="GF33" i="9"/>
  <c r="IE32" i="9"/>
  <c r="IB32" i="9"/>
  <c r="HY32" i="9"/>
  <c r="HV32" i="9"/>
  <c r="HS32" i="9"/>
  <c r="HP32" i="9"/>
  <c r="HM32" i="9"/>
  <c r="HJ32" i="9"/>
  <c r="HG32" i="9"/>
  <c r="HD32" i="9"/>
  <c r="HA32" i="9"/>
  <c r="GX32" i="9"/>
  <c r="GU32" i="9"/>
  <c r="GR32" i="9"/>
  <c r="GO32" i="9"/>
  <c r="GL32" i="9"/>
  <c r="GI32" i="9"/>
  <c r="GF32" i="9"/>
  <c r="IE31" i="9"/>
  <c r="IB31" i="9"/>
  <c r="HY31" i="9"/>
  <c r="HV31" i="9"/>
  <c r="HS31" i="9"/>
  <c r="HP31" i="9"/>
  <c r="HM31" i="9"/>
  <c r="HJ31" i="9"/>
  <c r="HG31" i="9"/>
  <c r="HD31" i="9"/>
  <c r="HA31" i="9"/>
  <c r="GX31" i="9"/>
  <c r="GU31" i="9"/>
  <c r="GR31" i="9"/>
  <c r="GO31" i="9"/>
  <c r="GL31" i="9"/>
  <c r="GI31" i="9"/>
  <c r="GF31" i="9"/>
  <c r="IE30" i="9"/>
  <c r="IB30" i="9"/>
  <c r="HY30" i="9"/>
  <c r="HV30" i="9"/>
  <c r="HS30" i="9"/>
  <c r="HP30" i="9"/>
  <c r="HM30" i="9"/>
  <c r="HJ30" i="9"/>
  <c r="HG30" i="9"/>
  <c r="HD30" i="9"/>
  <c r="HA30" i="9"/>
  <c r="GX30" i="9"/>
  <c r="GU30" i="9"/>
  <c r="GR30" i="9"/>
  <c r="GO30" i="9"/>
  <c r="GL30" i="9"/>
  <c r="GI30" i="9"/>
  <c r="GF30" i="9"/>
  <c r="IE29" i="9"/>
  <c r="IB29" i="9"/>
  <c r="HY29" i="9"/>
  <c r="HV29" i="9"/>
  <c r="HS29" i="9"/>
  <c r="HP29" i="9"/>
  <c r="HM29" i="9"/>
  <c r="HJ29" i="9"/>
  <c r="HG29" i="9"/>
  <c r="HD29" i="9"/>
  <c r="HA29" i="9"/>
  <c r="GX29" i="9"/>
  <c r="GU29" i="9"/>
  <c r="GR29" i="9"/>
  <c r="GO29" i="9"/>
  <c r="GL29" i="9"/>
  <c r="GI29" i="9"/>
  <c r="GF29" i="9"/>
  <c r="IE28" i="9"/>
  <c r="IB28" i="9"/>
  <c r="HY28" i="9"/>
  <c r="HV28" i="9"/>
  <c r="HS28" i="9"/>
  <c r="HP28" i="9"/>
  <c r="HM28" i="9"/>
  <c r="HJ28" i="9"/>
  <c r="HG28" i="9"/>
  <c r="HD28" i="9"/>
  <c r="HA28" i="9"/>
  <c r="GX28" i="9"/>
  <c r="GU28" i="9"/>
  <c r="GR28" i="9"/>
  <c r="GO28" i="9"/>
  <c r="GL28" i="9"/>
  <c r="GI28" i="9"/>
  <c r="GF28" i="9"/>
  <c r="IE27" i="9"/>
  <c r="IB27" i="9"/>
  <c r="HY27" i="9"/>
  <c r="HV27" i="9"/>
  <c r="HS27" i="9"/>
  <c r="HP27" i="9"/>
  <c r="HM27" i="9"/>
  <c r="HJ27" i="9"/>
  <c r="HG27" i="9"/>
  <c r="HD27" i="9"/>
  <c r="HA27" i="9"/>
  <c r="GX27" i="9"/>
  <c r="GU27" i="9"/>
  <c r="GR27" i="9"/>
  <c r="GO27" i="9"/>
  <c r="GL27" i="9"/>
  <c r="GI27" i="9"/>
  <c r="GF27" i="9"/>
  <c r="IE26" i="9"/>
  <c r="IB26" i="9"/>
  <c r="HY26" i="9"/>
  <c r="HV26" i="9"/>
  <c r="HS26" i="9"/>
  <c r="HP26" i="9"/>
  <c r="HM26" i="9"/>
  <c r="HJ26" i="9"/>
  <c r="HG26" i="9"/>
  <c r="HD26" i="9"/>
  <c r="HA26" i="9"/>
  <c r="GX26" i="9"/>
  <c r="GU26" i="9"/>
  <c r="GR26" i="9"/>
  <c r="GO26" i="9"/>
  <c r="GL26" i="9"/>
  <c r="GI26" i="9"/>
  <c r="GF26" i="9"/>
  <c r="IE25" i="9"/>
  <c r="IB25" i="9"/>
  <c r="HY25" i="9"/>
  <c r="HV25" i="9"/>
  <c r="HS25" i="9"/>
  <c r="HP25" i="9"/>
  <c r="HM25" i="9"/>
  <c r="HJ25" i="9"/>
  <c r="HG25" i="9"/>
  <c r="HD25" i="9"/>
  <c r="HA25" i="9"/>
  <c r="GX25" i="9"/>
  <c r="GU25" i="9"/>
  <c r="GR25" i="9"/>
  <c r="GO25" i="9"/>
  <c r="GL25" i="9"/>
  <c r="GI25" i="9"/>
  <c r="GF25" i="9"/>
  <c r="IE24" i="9"/>
  <c r="IB24" i="9"/>
  <c r="HY24" i="9"/>
  <c r="HV24" i="9"/>
  <c r="HS24" i="9"/>
  <c r="HP24" i="9"/>
  <c r="HM24" i="9"/>
  <c r="HJ24" i="9"/>
  <c r="HG24" i="9"/>
  <c r="HD24" i="9"/>
  <c r="HA24" i="9"/>
  <c r="GX24" i="9"/>
  <c r="GU24" i="9"/>
  <c r="GR24" i="9"/>
  <c r="GO24" i="9"/>
  <c r="GL24" i="9"/>
  <c r="GI24" i="9"/>
  <c r="GF24" i="9"/>
  <c r="IE23" i="9"/>
  <c r="IB23" i="9"/>
  <c r="HY23" i="9"/>
  <c r="HV23" i="9"/>
  <c r="HS23" i="9"/>
  <c r="HP23" i="9"/>
  <c r="HM23" i="9"/>
  <c r="HJ23" i="9"/>
  <c r="HG23" i="9"/>
  <c r="HD23" i="9"/>
  <c r="HA23" i="9"/>
  <c r="GX23" i="9"/>
  <c r="GU23" i="9"/>
  <c r="GR23" i="9"/>
  <c r="GO23" i="9"/>
  <c r="GL23" i="9"/>
  <c r="GI23" i="9"/>
  <c r="GF23" i="9"/>
  <c r="IE22" i="9"/>
  <c r="IB22" i="9"/>
  <c r="HY22" i="9"/>
  <c r="HV22" i="9"/>
  <c r="HS22" i="9"/>
  <c r="HP22" i="9"/>
  <c r="HM22" i="9"/>
  <c r="HJ22" i="9"/>
  <c r="HG22" i="9"/>
  <c r="HD22" i="9"/>
  <c r="HA22" i="9"/>
  <c r="GX22" i="9"/>
  <c r="GU22" i="9"/>
  <c r="GR22" i="9"/>
  <c r="GO22" i="9"/>
  <c r="GL22" i="9"/>
  <c r="GI22" i="9"/>
  <c r="GF22" i="9"/>
  <c r="IE21" i="9"/>
  <c r="IB21" i="9"/>
  <c r="HY21" i="9"/>
  <c r="HV21" i="9"/>
  <c r="HS21" i="9"/>
  <c r="HP21" i="9"/>
  <c r="HM21" i="9"/>
  <c r="HJ21" i="9"/>
  <c r="HG21" i="9"/>
  <c r="HD21" i="9"/>
  <c r="HA21" i="9"/>
  <c r="GX21" i="9"/>
  <c r="GU21" i="9"/>
  <c r="GR21" i="9"/>
  <c r="GO21" i="9"/>
  <c r="GL21" i="9"/>
  <c r="GI21" i="9"/>
  <c r="GF21" i="9"/>
  <c r="IE20" i="9"/>
  <c r="IB20" i="9"/>
  <c r="HY20" i="9"/>
  <c r="HV20" i="9"/>
  <c r="HS20" i="9"/>
  <c r="HP20" i="9"/>
  <c r="HM20" i="9"/>
  <c r="HJ20" i="9"/>
  <c r="HG20" i="9"/>
  <c r="HD20" i="9"/>
  <c r="HA20" i="9"/>
  <c r="GX20" i="9"/>
  <c r="GU20" i="9"/>
  <c r="GR20" i="9"/>
  <c r="GO20" i="9"/>
  <c r="GL20" i="9"/>
  <c r="GI20" i="9"/>
  <c r="GF20" i="9"/>
  <c r="IE19" i="9"/>
  <c r="IB19" i="9"/>
  <c r="HY19" i="9"/>
  <c r="HV19" i="9"/>
  <c r="HS19" i="9"/>
  <c r="HP19" i="9"/>
  <c r="HM19" i="9"/>
  <c r="HJ19" i="9"/>
  <c r="HG19" i="9"/>
  <c r="HD19" i="9"/>
  <c r="HA19" i="9"/>
  <c r="GX19" i="9"/>
  <c r="GU19" i="9"/>
  <c r="GR19" i="9"/>
  <c r="GO19" i="9"/>
  <c r="GL19" i="9"/>
  <c r="GI19" i="9"/>
  <c r="GF19" i="9"/>
  <c r="IE18" i="9"/>
  <c r="IB18" i="9"/>
  <c r="HY18" i="9"/>
  <c r="HV18" i="9"/>
  <c r="HS18" i="9"/>
  <c r="HP18" i="9"/>
  <c r="HM18" i="9"/>
  <c r="HJ18" i="9"/>
  <c r="HG18" i="9"/>
  <c r="HD18" i="9"/>
  <c r="HA18" i="9"/>
  <c r="GX18" i="9"/>
  <c r="GU18" i="9"/>
  <c r="GR18" i="9"/>
  <c r="GO18" i="9"/>
  <c r="GL18" i="9"/>
  <c r="GI18" i="9"/>
  <c r="GF18" i="9"/>
  <c r="IE17" i="9"/>
  <c r="IB17" i="9"/>
  <c r="HY17" i="9"/>
  <c r="HV17" i="9"/>
  <c r="HS17" i="9"/>
  <c r="HP17" i="9"/>
  <c r="HM17" i="9"/>
  <c r="HJ17" i="9"/>
  <c r="HG17" i="9"/>
  <c r="HD17" i="9"/>
  <c r="HA17" i="9"/>
  <c r="GX17" i="9"/>
  <c r="GU17" i="9"/>
  <c r="GR17" i="9"/>
  <c r="GO17" i="9"/>
  <c r="GL17" i="9"/>
  <c r="GI17" i="9"/>
  <c r="GF17" i="9"/>
  <c r="IE16" i="9"/>
  <c r="IB16" i="9"/>
  <c r="HY16" i="9"/>
  <c r="HV16" i="9"/>
  <c r="HS16" i="9"/>
  <c r="HP16" i="9"/>
  <c r="HM16" i="9"/>
  <c r="HJ16" i="9"/>
  <c r="HG16" i="9"/>
  <c r="HD16" i="9"/>
  <c r="HA16" i="9"/>
  <c r="GX16" i="9"/>
  <c r="GU16" i="9"/>
  <c r="GR16" i="9"/>
  <c r="GO16" i="9"/>
  <c r="GL16" i="9"/>
  <c r="GI16" i="9"/>
  <c r="GF16" i="9"/>
  <c r="IE15" i="9"/>
  <c r="IB15" i="9"/>
  <c r="HY15" i="9"/>
  <c r="HV15" i="9"/>
  <c r="HS15" i="9"/>
  <c r="HP15" i="9"/>
  <c r="HM15" i="9"/>
  <c r="HJ15" i="9"/>
  <c r="HG15" i="9"/>
  <c r="HD15" i="9"/>
  <c r="HA15" i="9"/>
  <c r="GX15" i="9"/>
  <c r="GU15" i="9"/>
  <c r="GR15" i="9"/>
  <c r="GO15" i="9"/>
  <c r="GL15" i="9"/>
  <c r="GI15" i="9"/>
  <c r="GF15" i="9"/>
  <c r="IE14" i="9"/>
  <c r="IB14" i="9"/>
  <c r="HY14" i="9"/>
  <c r="HV14" i="9"/>
  <c r="HS14" i="9"/>
  <c r="HP14" i="9"/>
  <c r="HM14" i="9"/>
  <c r="HJ14" i="9"/>
  <c r="HG14" i="9"/>
  <c r="HD14" i="9"/>
  <c r="HA14" i="9"/>
  <c r="GX14" i="9"/>
  <c r="GU14" i="9"/>
  <c r="GR14" i="9"/>
  <c r="GO14" i="9"/>
  <c r="GL14" i="9"/>
  <c r="GI14" i="9"/>
  <c r="GF14" i="9"/>
  <c r="IE13" i="9"/>
  <c r="IB13" i="9"/>
  <c r="HY13" i="9"/>
  <c r="HV13" i="9"/>
  <c r="HS13" i="9"/>
  <c r="HP13" i="9"/>
  <c r="HM13" i="9"/>
  <c r="HJ13" i="9"/>
  <c r="HG13" i="9"/>
  <c r="HD13" i="9"/>
  <c r="HA13" i="9"/>
  <c r="GX13" i="9"/>
  <c r="GU13" i="9"/>
  <c r="GR13" i="9"/>
  <c r="GO13" i="9"/>
  <c r="GL13" i="9"/>
  <c r="GI13" i="9"/>
  <c r="GF13" i="9"/>
  <c r="IE12" i="9"/>
  <c r="IB12" i="9"/>
  <c r="HY12" i="9"/>
  <c r="HV12" i="9"/>
  <c r="HS12" i="9"/>
  <c r="HP12" i="9"/>
  <c r="HM12" i="9"/>
  <c r="HJ12" i="9"/>
  <c r="HG12" i="9"/>
  <c r="HD12" i="9"/>
  <c r="HA12" i="9"/>
  <c r="GX12" i="9"/>
  <c r="GU12" i="9"/>
  <c r="GR12" i="9"/>
  <c r="GO12" i="9"/>
  <c r="GL12" i="9"/>
  <c r="GI12" i="9"/>
  <c r="GF12" i="9"/>
  <c r="IE11" i="9"/>
  <c r="IB11" i="9"/>
  <c r="HY11" i="9"/>
  <c r="HV11" i="9"/>
  <c r="HS11" i="9"/>
  <c r="HP11" i="9"/>
  <c r="HM11" i="9"/>
  <c r="HJ11" i="9"/>
  <c r="HG11" i="9"/>
  <c r="HD11" i="9"/>
  <c r="HA11" i="9"/>
  <c r="GX11" i="9"/>
  <c r="GU11" i="9"/>
  <c r="GR11" i="9"/>
  <c r="GO11" i="9"/>
  <c r="GL11" i="9"/>
  <c r="GI11" i="9"/>
  <c r="GF11" i="9"/>
  <c r="IE10" i="9"/>
  <c r="IE38" i="9" s="1"/>
  <c r="P10" i="4" s="1"/>
  <c r="IB10" i="9"/>
  <c r="IB38" i="9" s="1"/>
  <c r="Y10" i="3" s="1"/>
  <c r="Y44" i="3" s="1"/>
  <c r="HY10" i="9"/>
  <c r="HY38" i="9" s="1"/>
  <c r="BK10" i="3" s="1"/>
  <c r="HV10" i="9"/>
  <c r="HV38" i="9" s="1"/>
  <c r="I10" i="4" s="1"/>
  <c r="HS10" i="9"/>
  <c r="HS38" i="9" s="1"/>
  <c r="AA10" i="3" s="1"/>
  <c r="HP10" i="9"/>
  <c r="HP38" i="9" s="1"/>
  <c r="BZ10" i="3" s="1"/>
  <c r="HM10" i="9"/>
  <c r="HM38" i="9" s="1"/>
  <c r="AF10" i="3" s="1"/>
  <c r="HJ10" i="9"/>
  <c r="HJ38" i="9" s="1"/>
  <c r="Q10" i="4" s="1"/>
  <c r="HG10" i="9"/>
  <c r="HG38" i="9" s="1"/>
  <c r="AN10" i="3" s="1"/>
  <c r="HD10" i="9"/>
  <c r="HD38" i="9" s="1"/>
  <c r="BW10" i="3" s="1"/>
  <c r="HA10" i="9"/>
  <c r="HA38" i="9" s="1"/>
  <c r="BT10" i="3" s="1"/>
  <c r="GX10" i="9"/>
  <c r="GX38" i="9" s="1"/>
  <c r="AB10" i="3" s="1"/>
  <c r="GU10" i="9"/>
  <c r="GU38" i="9" s="1"/>
  <c r="BS10" i="3" s="1"/>
  <c r="GR10" i="9"/>
  <c r="GR38" i="9" s="1"/>
  <c r="AZ10" i="3" s="1"/>
  <c r="GO10" i="9"/>
  <c r="GO38" i="9" s="1"/>
  <c r="BI10" i="3" s="1"/>
  <c r="GL10" i="9"/>
  <c r="GL38" i="9" s="1"/>
  <c r="C10" i="4" s="1"/>
  <c r="GI10" i="9"/>
  <c r="GI38" i="9" s="1"/>
  <c r="AK10" i="3" s="1"/>
  <c r="GF10" i="9"/>
  <c r="GF38" i="9" s="1"/>
  <c r="T10" i="3" s="1"/>
  <c r="IE37" i="8"/>
  <c r="IB37" i="8"/>
  <c r="HY37" i="8"/>
  <c r="HV37" i="8"/>
  <c r="HS37" i="8"/>
  <c r="HP37" i="8"/>
  <c r="HM37" i="8"/>
  <c r="HJ37" i="8"/>
  <c r="HG37" i="8"/>
  <c r="HD37" i="8"/>
  <c r="HA37" i="8"/>
  <c r="GX37" i="8"/>
  <c r="GU37" i="8"/>
  <c r="GR37" i="8"/>
  <c r="GO37" i="8"/>
  <c r="GL37" i="8"/>
  <c r="GI37" i="8"/>
  <c r="GF37" i="8"/>
  <c r="IE36" i="8"/>
  <c r="IB36" i="8"/>
  <c r="HY36" i="8"/>
  <c r="HV36" i="8"/>
  <c r="HS36" i="8"/>
  <c r="HP36" i="8"/>
  <c r="HM36" i="8"/>
  <c r="HJ36" i="8"/>
  <c r="HG36" i="8"/>
  <c r="HD36" i="8"/>
  <c r="HA36" i="8"/>
  <c r="GX36" i="8"/>
  <c r="GU36" i="8"/>
  <c r="GR36" i="8"/>
  <c r="GO36" i="8"/>
  <c r="GL36" i="8"/>
  <c r="GI36" i="8"/>
  <c r="GF36" i="8"/>
  <c r="IE35" i="8"/>
  <c r="IB35" i="8"/>
  <c r="HY35" i="8"/>
  <c r="HV35" i="8"/>
  <c r="HS35" i="8"/>
  <c r="HP35" i="8"/>
  <c r="HM35" i="8"/>
  <c r="HJ35" i="8"/>
  <c r="HG35" i="8"/>
  <c r="HD35" i="8"/>
  <c r="HA35" i="8"/>
  <c r="GX35" i="8"/>
  <c r="GU35" i="8"/>
  <c r="GR35" i="8"/>
  <c r="GO35" i="8"/>
  <c r="GL35" i="8"/>
  <c r="GI35" i="8"/>
  <c r="GF35" i="8"/>
  <c r="IE34" i="8"/>
  <c r="IB34" i="8"/>
  <c r="HY34" i="8"/>
  <c r="HV34" i="8"/>
  <c r="HS34" i="8"/>
  <c r="HP34" i="8"/>
  <c r="HM34" i="8"/>
  <c r="HJ34" i="8"/>
  <c r="HG34" i="8"/>
  <c r="HD34" i="8"/>
  <c r="HA34" i="8"/>
  <c r="GX34" i="8"/>
  <c r="GU34" i="8"/>
  <c r="GR34" i="8"/>
  <c r="GO34" i="8"/>
  <c r="GL34" i="8"/>
  <c r="GI34" i="8"/>
  <c r="GF34" i="8"/>
  <c r="IE33" i="8"/>
  <c r="IB33" i="8"/>
  <c r="HY33" i="8"/>
  <c r="HV33" i="8"/>
  <c r="HS33" i="8"/>
  <c r="HP33" i="8"/>
  <c r="HM33" i="8"/>
  <c r="HJ33" i="8"/>
  <c r="HG33" i="8"/>
  <c r="HD33" i="8"/>
  <c r="HA33" i="8"/>
  <c r="GX33" i="8"/>
  <c r="GU33" i="8"/>
  <c r="GR33" i="8"/>
  <c r="GO33" i="8"/>
  <c r="GL33" i="8"/>
  <c r="GI33" i="8"/>
  <c r="GF33" i="8"/>
  <c r="IE32" i="8"/>
  <c r="IB32" i="8"/>
  <c r="HY32" i="8"/>
  <c r="HV32" i="8"/>
  <c r="HS32" i="8"/>
  <c r="HP32" i="8"/>
  <c r="HM32" i="8"/>
  <c r="HJ32" i="8"/>
  <c r="HG32" i="8"/>
  <c r="HD32" i="8"/>
  <c r="HA32" i="8"/>
  <c r="GX32" i="8"/>
  <c r="GU32" i="8"/>
  <c r="GR32" i="8"/>
  <c r="GO32" i="8"/>
  <c r="GL32" i="8"/>
  <c r="GI32" i="8"/>
  <c r="GF32" i="8"/>
  <c r="IE31" i="8"/>
  <c r="IB31" i="8"/>
  <c r="HY31" i="8"/>
  <c r="HV31" i="8"/>
  <c r="HS31" i="8"/>
  <c r="HP31" i="8"/>
  <c r="HM31" i="8"/>
  <c r="HJ31" i="8"/>
  <c r="HG31" i="8"/>
  <c r="HD31" i="8"/>
  <c r="HA31" i="8"/>
  <c r="GX31" i="8"/>
  <c r="GU31" i="8"/>
  <c r="GR31" i="8"/>
  <c r="GO31" i="8"/>
  <c r="GL31" i="8"/>
  <c r="GI31" i="8"/>
  <c r="GF31" i="8"/>
  <c r="IE30" i="8"/>
  <c r="IB30" i="8"/>
  <c r="HY30" i="8"/>
  <c r="HV30" i="8"/>
  <c r="HS30" i="8"/>
  <c r="HP30" i="8"/>
  <c r="HM30" i="8"/>
  <c r="HJ30" i="8"/>
  <c r="HG30" i="8"/>
  <c r="HD30" i="8"/>
  <c r="HA30" i="8"/>
  <c r="GX30" i="8"/>
  <c r="GU30" i="8"/>
  <c r="GR30" i="8"/>
  <c r="GO30" i="8"/>
  <c r="GL30" i="8"/>
  <c r="GI30" i="8"/>
  <c r="GF30" i="8"/>
  <c r="IE29" i="8"/>
  <c r="IB29" i="8"/>
  <c r="HY29" i="8"/>
  <c r="HV29" i="8"/>
  <c r="HS29" i="8"/>
  <c r="HP29" i="8"/>
  <c r="HM29" i="8"/>
  <c r="HJ29" i="8"/>
  <c r="HG29" i="8"/>
  <c r="HD29" i="8"/>
  <c r="HA29" i="8"/>
  <c r="GX29" i="8"/>
  <c r="GU29" i="8"/>
  <c r="GR29" i="8"/>
  <c r="GO29" i="8"/>
  <c r="GL29" i="8"/>
  <c r="GI29" i="8"/>
  <c r="GF29" i="8"/>
  <c r="IE28" i="8"/>
  <c r="IB28" i="8"/>
  <c r="HY28" i="8"/>
  <c r="HV28" i="8"/>
  <c r="HS28" i="8"/>
  <c r="HP28" i="8"/>
  <c r="HM28" i="8"/>
  <c r="HJ28" i="8"/>
  <c r="HG28" i="8"/>
  <c r="HD28" i="8"/>
  <c r="HA28" i="8"/>
  <c r="GX28" i="8"/>
  <c r="GU28" i="8"/>
  <c r="GR28" i="8"/>
  <c r="GO28" i="8"/>
  <c r="GL28" i="8"/>
  <c r="GI28" i="8"/>
  <c r="GF28" i="8"/>
  <c r="IE27" i="8"/>
  <c r="IB27" i="8"/>
  <c r="HY27" i="8"/>
  <c r="HV27" i="8"/>
  <c r="HS27" i="8"/>
  <c r="HP27" i="8"/>
  <c r="HM27" i="8"/>
  <c r="HJ27" i="8"/>
  <c r="HG27" i="8"/>
  <c r="HD27" i="8"/>
  <c r="HA27" i="8"/>
  <c r="GX27" i="8"/>
  <c r="GU27" i="8"/>
  <c r="GR27" i="8"/>
  <c r="GO27" i="8"/>
  <c r="GL27" i="8"/>
  <c r="GI27" i="8"/>
  <c r="GF27" i="8"/>
  <c r="IE26" i="8"/>
  <c r="IB26" i="8"/>
  <c r="HY26" i="8"/>
  <c r="HV26" i="8"/>
  <c r="HS26" i="8"/>
  <c r="HP26" i="8"/>
  <c r="HM26" i="8"/>
  <c r="HJ26" i="8"/>
  <c r="HG26" i="8"/>
  <c r="HD26" i="8"/>
  <c r="HA26" i="8"/>
  <c r="GX26" i="8"/>
  <c r="GU26" i="8"/>
  <c r="GR26" i="8"/>
  <c r="GO26" i="8"/>
  <c r="GL26" i="8"/>
  <c r="GI26" i="8"/>
  <c r="GF26" i="8"/>
  <c r="IE25" i="8"/>
  <c r="IB25" i="8"/>
  <c r="HY25" i="8"/>
  <c r="HV25" i="8"/>
  <c r="HS25" i="8"/>
  <c r="HP25" i="8"/>
  <c r="HM25" i="8"/>
  <c r="HJ25" i="8"/>
  <c r="HG25" i="8"/>
  <c r="HD25" i="8"/>
  <c r="HA25" i="8"/>
  <c r="GX25" i="8"/>
  <c r="GU25" i="8"/>
  <c r="GR25" i="8"/>
  <c r="GO25" i="8"/>
  <c r="GL25" i="8"/>
  <c r="GI25" i="8"/>
  <c r="GF25" i="8"/>
  <c r="IE24" i="8"/>
  <c r="IB24" i="8"/>
  <c r="HY24" i="8"/>
  <c r="HV24" i="8"/>
  <c r="HS24" i="8"/>
  <c r="HP24" i="8"/>
  <c r="HM24" i="8"/>
  <c r="HJ24" i="8"/>
  <c r="HG24" i="8"/>
  <c r="HD24" i="8"/>
  <c r="HA24" i="8"/>
  <c r="GX24" i="8"/>
  <c r="GU24" i="8"/>
  <c r="GR24" i="8"/>
  <c r="GO24" i="8"/>
  <c r="GL24" i="8"/>
  <c r="GI24" i="8"/>
  <c r="GF24" i="8"/>
  <c r="IE23" i="8"/>
  <c r="IB23" i="8"/>
  <c r="HY23" i="8"/>
  <c r="HV23" i="8"/>
  <c r="HS23" i="8"/>
  <c r="HP23" i="8"/>
  <c r="HM23" i="8"/>
  <c r="HJ23" i="8"/>
  <c r="HG23" i="8"/>
  <c r="HD23" i="8"/>
  <c r="HA23" i="8"/>
  <c r="GX23" i="8"/>
  <c r="GU23" i="8"/>
  <c r="GR23" i="8"/>
  <c r="GO23" i="8"/>
  <c r="GL23" i="8"/>
  <c r="GI23" i="8"/>
  <c r="GF23" i="8"/>
  <c r="IE22" i="8"/>
  <c r="IB22" i="8"/>
  <c r="HY22" i="8"/>
  <c r="HV22" i="8"/>
  <c r="HS22" i="8"/>
  <c r="HP22" i="8"/>
  <c r="HM22" i="8"/>
  <c r="HJ22" i="8"/>
  <c r="HG22" i="8"/>
  <c r="HD22" i="8"/>
  <c r="HA22" i="8"/>
  <c r="GX22" i="8"/>
  <c r="GU22" i="8"/>
  <c r="GR22" i="8"/>
  <c r="GO22" i="8"/>
  <c r="GL22" i="8"/>
  <c r="GI22" i="8"/>
  <c r="GF22" i="8"/>
  <c r="IE21" i="8"/>
  <c r="IB21" i="8"/>
  <c r="HY21" i="8"/>
  <c r="HV21" i="8"/>
  <c r="HS21" i="8"/>
  <c r="HP21" i="8"/>
  <c r="HM21" i="8"/>
  <c r="HJ21" i="8"/>
  <c r="HG21" i="8"/>
  <c r="HD21" i="8"/>
  <c r="HA21" i="8"/>
  <c r="GX21" i="8"/>
  <c r="GU21" i="8"/>
  <c r="GR21" i="8"/>
  <c r="GO21" i="8"/>
  <c r="GL21" i="8"/>
  <c r="GI21" i="8"/>
  <c r="GF21" i="8"/>
  <c r="IE20" i="8"/>
  <c r="IB20" i="8"/>
  <c r="HY20" i="8"/>
  <c r="HV20" i="8"/>
  <c r="HS20" i="8"/>
  <c r="HP20" i="8"/>
  <c r="HM20" i="8"/>
  <c r="HJ20" i="8"/>
  <c r="HG20" i="8"/>
  <c r="HD20" i="8"/>
  <c r="HA20" i="8"/>
  <c r="GX20" i="8"/>
  <c r="GU20" i="8"/>
  <c r="GR20" i="8"/>
  <c r="GO20" i="8"/>
  <c r="GL20" i="8"/>
  <c r="GI20" i="8"/>
  <c r="GF20" i="8"/>
  <c r="IE19" i="8"/>
  <c r="IB19" i="8"/>
  <c r="HY19" i="8"/>
  <c r="HV19" i="8"/>
  <c r="HS19" i="8"/>
  <c r="HP19" i="8"/>
  <c r="HM19" i="8"/>
  <c r="HJ19" i="8"/>
  <c r="HG19" i="8"/>
  <c r="HD19" i="8"/>
  <c r="HA19" i="8"/>
  <c r="GX19" i="8"/>
  <c r="GU19" i="8"/>
  <c r="GR19" i="8"/>
  <c r="GO19" i="8"/>
  <c r="GL19" i="8"/>
  <c r="GI19" i="8"/>
  <c r="GF19" i="8"/>
  <c r="IE18" i="8"/>
  <c r="IB18" i="8"/>
  <c r="HY18" i="8"/>
  <c r="HV18" i="8"/>
  <c r="HS18" i="8"/>
  <c r="HP18" i="8"/>
  <c r="HM18" i="8"/>
  <c r="HJ18" i="8"/>
  <c r="HG18" i="8"/>
  <c r="HD18" i="8"/>
  <c r="HA18" i="8"/>
  <c r="GX18" i="8"/>
  <c r="GU18" i="8"/>
  <c r="GR18" i="8"/>
  <c r="GO18" i="8"/>
  <c r="GL18" i="8"/>
  <c r="GI18" i="8"/>
  <c r="GF18" i="8"/>
  <c r="IE17" i="8"/>
  <c r="IB17" i="8"/>
  <c r="HY17" i="8"/>
  <c r="HV17" i="8"/>
  <c r="HS17" i="8"/>
  <c r="HP17" i="8"/>
  <c r="HM17" i="8"/>
  <c r="HJ17" i="8"/>
  <c r="HG17" i="8"/>
  <c r="HD17" i="8"/>
  <c r="HA17" i="8"/>
  <c r="GX17" i="8"/>
  <c r="GU17" i="8"/>
  <c r="GR17" i="8"/>
  <c r="GO17" i="8"/>
  <c r="GL17" i="8"/>
  <c r="GI17" i="8"/>
  <c r="GF17" i="8"/>
  <c r="IE16" i="8"/>
  <c r="IB16" i="8"/>
  <c r="HY16" i="8"/>
  <c r="HV16" i="8"/>
  <c r="HS16" i="8"/>
  <c r="HP16" i="8"/>
  <c r="HM16" i="8"/>
  <c r="HJ16" i="8"/>
  <c r="HG16" i="8"/>
  <c r="HD16" i="8"/>
  <c r="HA16" i="8"/>
  <c r="GX16" i="8"/>
  <c r="GU16" i="8"/>
  <c r="GR16" i="8"/>
  <c r="GO16" i="8"/>
  <c r="GL16" i="8"/>
  <c r="GI16" i="8"/>
  <c r="GF16" i="8"/>
  <c r="IE15" i="8"/>
  <c r="IB15" i="8"/>
  <c r="HY15" i="8"/>
  <c r="HV15" i="8"/>
  <c r="HS15" i="8"/>
  <c r="HP15" i="8"/>
  <c r="HM15" i="8"/>
  <c r="HJ15" i="8"/>
  <c r="HG15" i="8"/>
  <c r="HD15" i="8"/>
  <c r="HA15" i="8"/>
  <c r="GX15" i="8"/>
  <c r="GU15" i="8"/>
  <c r="GR15" i="8"/>
  <c r="GO15" i="8"/>
  <c r="GL15" i="8"/>
  <c r="GI15" i="8"/>
  <c r="GF15" i="8"/>
  <c r="IE14" i="8"/>
  <c r="IB14" i="8"/>
  <c r="HY14" i="8"/>
  <c r="HV14" i="8"/>
  <c r="HS14" i="8"/>
  <c r="HP14" i="8"/>
  <c r="HM14" i="8"/>
  <c r="HJ14" i="8"/>
  <c r="HG14" i="8"/>
  <c r="HD14" i="8"/>
  <c r="HA14" i="8"/>
  <c r="GX14" i="8"/>
  <c r="GU14" i="8"/>
  <c r="GR14" i="8"/>
  <c r="GO14" i="8"/>
  <c r="GL14" i="8"/>
  <c r="GI14" i="8"/>
  <c r="GF14" i="8"/>
  <c r="IE13" i="8"/>
  <c r="IB13" i="8"/>
  <c r="HY13" i="8"/>
  <c r="HV13" i="8"/>
  <c r="HS13" i="8"/>
  <c r="HP13" i="8"/>
  <c r="HM13" i="8"/>
  <c r="HJ13" i="8"/>
  <c r="HG13" i="8"/>
  <c r="HD13" i="8"/>
  <c r="HA13" i="8"/>
  <c r="GX13" i="8"/>
  <c r="GU13" i="8"/>
  <c r="GR13" i="8"/>
  <c r="GO13" i="8"/>
  <c r="GL13" i="8"/>
  <c r="GI13" i="8"/>
  <c r="GF13" i="8"/>
  <c r="IE12" i="8"/>
  <c r="IB12" i="8"/>
  <c r="HY12" i="8"/>
  <c r="HV12" i="8"/>
  <c r="HS12" i="8"/>
  <c r="HP12" i="8"/>
  <c r="HM12" i="8"/>
  <c r="HJ12" i="8"/>
  <c r="HG12" i="8"/>
  <c r="HD12" i="8"/>
  <c r="HA12" i="8"/>
  <c r="GX12" i="8"/>
  <c r="GU12" i="8"/>
  <c r="GR12" i="8"/>
  <c r="GO12" i="8"/>
  <c r="GL12" i="8"/>
  <c r="GI12" i="8"/>
  <c r="GF12" i="8"/>
  <c r="IE11" i="8"/>
  <c r="IB11" i="8"/>
  <c r="HY11" i="8"/>
  <c r="HV11" i="8"/>
  <c r="HS11" i="8"/>
  <c r="HP11" i="8"/>
  <c r="HM11" i="8"/>
  <c r="HJ11" i="8"/>
  <c r="HG11" i="8"/>
  <c r="HD11" i="8"/>
  <c r="HA11" i="8"/>
  <c r="GX11" i="8"/>
  <c r="GU11" i="8"/>
  <c r="GR11" i="8"/>
  <c r="GO11" i="8"/>
  <c r="GL11" i="8"/>
  <c r="GI11" i="8"/>
  <c r="GF11" i="8"/>
  <c r="IE10" i="8"/>
  <c r="IE38" i="8" s="1"/>
  <c r="P14" i="4" s="1"/>
  <c r="P48" i="4" s="1"/>
  <c r="IB10" i="8"/>
  <c r="IB38" i="8" s="1"/>
  <c r="Y14" i="3" s="1"/>
  <c r="Y48" i="3" s="1"/>
  <c r="HY10" i="8"/>
  <c r="HY38" i="8" s="1"/>
  <c r="BK14" i="3" s="1"/>
  <c r="BK48" i="3" s="1"/>
  <c r="HV10" i="8"/>
  <c r="HV38" i="8" s="1"/>
  <c r="I14" i="4" s="1"/>
  <c r="I48" i="4" s="1"/>
  <c r="HS10" i="8"/>
  <c r="HS38" i="8" s="1"/>
  <c r="AA14" i="3" s="1"/>
  <c r="AA48" i="3" s="1"/>
  <c r="HP10" i="8"/>
  <c r="HP38" i="8" s="1"/>
  <c r="BZ14" i="3" s="1"/>
  <c r="HM10" i="8"/>
  <c r="HM38" i="8" s="1"/>
  <c r="AF14" i="3" s="1"/>
  <c r="AF48" i="3" s="1"/>
  <c r="HJ10" i="8"/>
  <c r="HJ38" i="8" s="1"/>
  <c r="Q14" i="4" s="1"/>
  <c r="Q48" i="4" s="1"/>
  <c r="HG10" i="8"/>
  <c r="HG38" i="8" s="1"/>
  <c r="AN14" i="3" s="1"/>
  <c r="AN48" i="3" s="1"/>
  <c r="HD10" i="8"/>
  <c r="HD38" i="8" s="1"/>
  <c r="BW14" i="3" s="1"/>
  <c r="BW48" i="3" s="1"/>
  <c r="HA10" i="8"/>
  <c r="HA38" i="8" s="1"/>
  <c r="BT14" i="3" s="1"/>
  <c r="BT48" i="3" s="1"/>
  <c r="GX10" i="8"/>
  <c r="GX38" i="8" s="1"/>
  <c r="AB14" i="3" s="1"/>
  <c r="AB48" i="3" s="1"/>
  <c r="GU10" i="8"/>
  <c r="GU38" i="8" s="1"/>
  <c r="BS14" i="3" s="1"/>
  <c r="GR10" i="8"/>
  <c r="GR38" i="8" s="1"/>
  <c r="AZ14" i="3" s="1"/>
  <c r="AZ48" i="3" s="1"/>
  <c r="GO10" i="8"/>
  <c r="GO38" i="8" s="1"/>
  <c r="BI14" i="3" s="1"/>
  <c r="BI48" i="3" s="1"/>
  <c r="GL10" i="8"/>
  <c r="GL38" i="8" s="1"/>
  <c r="C14" i="4" s="1"/>
  <c r="C48" i="4" s="1"/>
  <c r="GI10" i="8"/>
  <c r="GI38" i="8" s="1"/>
  <c r="AK14" i="3" s="1"/>
  <c r="AK48" i="3" s="1"/>
  <c r="GF10" i="8"/>
  <c r="GF38" i="8" s="1"/>
  <c r="T14" i="3" s="1"/>
  <c r="T48" i="3" s="1"/>
  <c r="IE36" i="7"/>
  <c r="IB36" i="7"/>
  <c r="HY36" i="7"/>
  <c r="HV36" i="7"/>
  <c r="HS36" i="7"/>
  <c r="HP36" i="7"/>
  <c r="HM36" i="7"/>
  <c r="HJ36" i="7"/>
  <c r="HG36" i="7"/>
  <c r="HD36" i="7"/>
  <c r="HA36" i="7"/>
  <c r="GX36" i="7"/>
  <c r="GU36" i="7"/>
  <c r="GR36" i="7"/>
  <c r="GO36" i="7"/>
  <c r="GL36" i="7"/>
  <c r="GI36" i="7"/>
  <c r="GF36" i="7"/>
  <c r="IE35" i="7"/>
  <c r="IB35" i="7"/>
  <c r="HY35" i="7"/>
  <c r="HV35" i="7"/>
  <c r="HS35" i="7"/>
  <c r="HP35" i="7"/>
  <c r="HM35" i="7"/>
  <c r="HJ35" i="7"/>
  <c r="HG35" i="7"/>
  <c r="HD35" i="7"/>
  <c r="HA35" i="7"/>
  <c r="GX35" i="7"/>
  <c r="GU35" i="7"/>
  <c r="GR35" i="7"/>
  <c r="GO35" i="7"/>
  <c r="GL35" i="7"/>
  <c r="GI35" i="7"/>
  <c r="GF35" i="7"/>
  <c r="IE34" i="7"/>
  <c r="IB34" i="7"/>
  <c r="HY34" i="7"/>
  <c r="HV34" i="7"/>
  <c r="HS34" i="7"/>
  <c r="HP34" i="7"/>
  <c r="HM34" i="7"/>
  <c r="HJ34" i="7"/>
  <c r="HG34" i="7"/>
  <c r="HD34" i="7"/>
  <c r="HA34" i="7"/>
  <c r="GX34" i="7"/>
  <c r="GU34" i="7"/>
  <c r="GR34" i="7"/>
  <c r="GO34" i="7"/>
  <c r="GL34" i="7"/>
  <c r="GI34" i="7"/>
  <c r="GF34" i="7"/>
  <c r="IE33" i="7"/>
  <c r="IB33" i="7"/>
  <c r="HY33" i="7"/>
  <c r="HV33" i="7"/>
  <c r="HS33" i="7"/>
  <c r="HP33" i="7"/>
  <c r="HM33" i="7"/>
  <c r="HJ33" i="7"/>
  <c r="HG33" i="7"/>
  <c r="HD33" i="7"/>
  <c r="HA33" i="7"/>
  <c r="GX33" i="7"/>
  <c r="GU33" i="7"/>
  <c r="GR33" i="7"/>
  <c r="GO33" i="7"/>
  <c r="GL33" i="7"/>
  <c r="GI33" i="7"/>
  <c r="GF33" i="7"/>
  <c r="IE32" i="7"/>
  <c r="IB32" i="7"/>
  <c r="HY32" i="7"/>
  <c r="HV32" i="7"/>
  <c r="HS32" i="7"/>
  <c r="HP32" i="7"/>
  <c r="HM32" i="7"/>
  <c r="HJ32" i="7"/>
  <c r="HG32" i="7"/>
  <c r="HD32" i="7"/>
  <c r="HA32" i="7"/>
  <c r="GX32" i="7"/>
  <c r="GU32" i="7"/>
  <c r="GR32" i="7"/>
  <c r="GO32" i="7"/>
  <c r="GL32" i="7"/>
  <c r="GI32" i="7"/>
  <c r="GF32" i="7"/>
  <c r="IE31" i="7"/>
  <c r="IB31" i="7"/>
  <c r="HY31" i="7"/>
  <c r="HV31" i="7"/>
  <c r="HS31" i="7"/>
  <c r="HP31" i="7"/>
  <c r="HM31" i="7"/>
  <c r="HJ31" i="7"/>
  <c r="HG31" i="7"/>
  <c r="HD31" i="7"/>
  <c r="HA31" i="7"/>
  <c r="GX31" i="7"/>
  <c r="GU31" i="7"/>
  <c r="GR31" i="7"/>
  <c r="GO31" i="7"/>
  <c r="GL31" i="7"/>
  <c r="GI31" i="7"/>
  <c r="GF31" i="7"/>
  <c r="IE30" i="7"/>
  <c r="IB30" i="7"/>
  <c r="HY30" i="7"/>
  <c r="HV30" i="7"/>
  <c r="HS30" i="7"/>
  <c r="HP30" i="7"/>
  <c r="HM30" i="7"/>
  <c r="HJ30" i="7"/>
  <c r="HG30" i="7"/>
  <c r="HD30" i="7"/>
  <c r="HA30" i="7"/>
  <c r="GX30" i="7"/>
  <c r="GU30" i="7"/>
  <c r="GR30" i="7"/>
  <c r="GO30" i="7"/>
  <c r="GL30" i="7"/>
  <c r="GI30" i="7"/>
  <c r="GF30" i="7"/>
  <c r="IE29" i="7"/>
  <c r="IB29" i="7"/>
  <c r="HY29" i="7"/>
  <c r="HV29" i="7"/>
  <c r="HS29" i="7"/>
  <c r="HP29" i="7"/>
  <c r="HM29" i="7"/>
  <c r="HJ29" i="7"/>
  <c r="HG29" i="7"/>
  <c r="HD29" i="7"/>
  <c r="HA29" i="7"/>
  <c r="GX29" i="7"/>
  <c r="GU29" i="7"/>
  <c r="GR29" i="7"/>
  <c r="GO29" i="7"/>
  <c r="GL29" i="7"/>
  <c r="GI29" i="7"/>
  <c r="GF29" i="7"/>
  <c r="IE28" i="7"/>
  <c r="IB28" i="7"/>
  <c r="HY28" i="7"/>
  <c r="HV28" i="7"/>
  <c r="HS28" i="7"/>
  <c r="HP28" i="7"/>
  <c r="HM28" i="7"/>
  <c r="HJ28" i="7"/>
  <c r="HG28" i="7"/>
  <c r="HD28" i="7"/>
  <c r="HA28" i="7"/>
  <c r="GX28" i="7"/>
  <c r="GU28" i="7"/>
  <c r="GR28" i="7"/>
  <c r="GO28" i="7"/>
  <c r="GL28" i="7"/>
  <c r="GI28" i="7"/>
  <c r="GF28" i="7"/>
  <c r="IE27" i="7"/>
  <c r="IB27" i="7"/>
  <c r="HY27" i="7"/>
  <c r="HV27" i="7"/>
  <c r="HS27" i="7"/>
  <c r="HP27" i="7"/>
  <c r="HM27" i="7"/>
  <c r="HJ27" i="7"/>
  <c r="HG27" i="7"/>
  <c r="HD27" i="7"/>
  <c r="HA27" i="7"/>
  <c r="GX27" i="7"/>
  <c r="GU27" i="7"/>
  <c r="GR27" i="7"/>
  <c r="GO27" i="7"/>
  <c r="GL27" i="7"/>
  <c r="GI27" i="7"/>
  <c r="GF27" i="7"/>
  <c r="IE26" i="7"/>
  <c r="IB26" i="7"/>
  <c r="HY26" i="7"/>
  <c r="HV26" i="7"/>
  <c r="HS26" i="7"/>
  <c r="HP26" i="7"/>
  <c r="HM26" i="7"/>
  <c r="HJ26" i="7"/>
  <c r="HG26" i="7"/>
  <c r="HD26" i="7"/>
  <c r="HA26" i="7"/>
  <c r="GX26" i="7"/>
  <c r="GU26" i="7"/>
  <c r="GR26" i="7"/>
  <c r="GO26" i="7"/>
  <c r="GL26" i="7"/>
  <c r="GI26" i="7"/>
  <c r="GF26" i="7"/>
  <c r="IE25" i="7"/>
  <c r="IB25" i="7"/>
  <c r="HY25" i="7"/>
  <c r="HV25" i="7"/>
  <c r="HS25" i="7"/>
  <c r="HP25" i="7"/>
  <c r="HM25" i="7"/>
  <c r="HJ25" i="7"/>
  <c r="HG25" i="7"/>
  <c r="HD25" i="7"/>
  <c r="HA25" i="7"/>
  <c r="GX25" i="7"/>
  <c r="GU25" i="7"/>
  <c r="GR25" i="7"/>
  <c r="GO25" i="7"/>
  <c r="GL25" i="7"/>
  <c r="GI25" i="7"/>
  <c r="GF25" i="7"/>
  <c r="IE24" i="7"/>
  <c r="IB24" i="7"/>
  <c r="HY24" i="7"/>
  <c r="HV24" i="7"/>
  <c r="HS24" i="7"/>
  <c r="HP24" i="7"/>
  <c r="HM24" i="7"/>
  <c r="HJ24" i="7"/>
  <c r="HG24" i="7"/>
  <c r="HD24" i="7"/>
  <c r="HA24" i="7"/>
  <c r="GX24" i="7"/>
  <c r="GU24" i="7"/>
  <c r="GR24" i="7"/>
  <c r="GO24" i="7"/>
  <c r="GL24" i="7"/>
  <c r="GI24" i="7"/>
  <c r="GF24" i="7"/>
  <c r="IE23" i="7"/>
  <c r="IB23" i="7"/>
  <c r="HY23" i="7"/>
  <c r="HV23" i="7"/>
  <c r="HS23" i="7"/>
  <c r="HP23" i="7"/>
  <c r="HM23" i="7"/>
  <c r="HJ23" i="7"/>
  <c r="HG23" i="7"/>
  <c r="HD23" i="7"/>
  <c r="HA23" i="7"/>
  <c r="GX23" i="7"/>
  <c r="GU23" i="7"/>
  <c r="GR23" i="7"/>
  <c r="GO23" i="7"/>
  <c r="GL23" i="7"/>
  <c r="GI23" i="7"/>
  <c r="GF23" i="7"/>
  <c r="IE22" i="7"/>
  <c r="IB22" i="7"/>
  <c r="HY22" i="7"/>
  <c r="HV22" i="7"/>
  <c r="HS22" i="7"/>
  <c r="HP22" i="7"/>
  <c r="HM22" i="7"/>
  <c r="HJ22" i="7"/>
  <c r="HG22" i="7"/>
  <c r="HD22" i="7"/>
  <c r="HA22" i="7"/>
  <c r="GX22" i="7"/>
  <c r="GU22" i="7"/>
  <c r="GR22" i="7"/>
  <c r="GO22" i="7"/>
  <c r="GL22" i="7"/>
  <c r="GI22" i="7"/>
  <c r="GF22" i="7"/>
  <c r="IE21" i="7"/>
  <c r="IB21" i="7"/>
  <c r="HY21" i="7"/>
  <c r="HV21" i="7"/>
  <c r="HS21" i="7"/>
  <c r="HP21" i="7"/>
  <c r="HM21" i="7"/>
  <c r="HJ21" i="7"/>
  <c r="HG21" i="7"/>
  <c r="HD21" i="7"/>
  <c r="HA21" i="7"/>
  <c r="GX21" i="7"/>
  <c r="GU21" i="7"/>
  <c r="GR21" i="7"/>
  <c r="GO21" i="7"/>
  <c r="GL21" i="7"/>
  <c r="GI21" i="7"/>
  <c r="GF21" i="7"/>
  <c r="IE20" i="7"/>
  <c r="IB20" i="7"/>
  <c r="HY20" i="7"/>
  <c r="HV20" i="7"/>
  <c r="HS20" i="7"/>
  <c r="HP20" i="7"/>
  <c r="HM20" i="7"/>
  <c r="HJ20" i="7"/>
  <c r="HG20" i="7"/>
  <c r="HD20" i="7"/>
  <c r="HA20" i="7"/>
  <c r="GX20" i="7"/>
  <c r="GU20" i="7"/>
  <c r="GR20" i="7"/>
  <c r="GO20" i="7"/>
  <c r="GL20" i="7"/>
  <c r="GI20" i="7"/>
  <c r="GF20" i="7"/>
  <c r="IE19" i="7"/>
  <c r="IB19" i="7"/>
  <c r="HY19" i="7"/>
  <c r="HV19" i="7"/>
  <c r="HS19" i="7"/>
  <c r="HP19" i="7"/>
  <c r="HM19" i="7"/>
  <c r="HJ19" i="7"/>
  <c r="HG19" i="7"/>
  <c r="HD19" i="7"/>
  <c r="HA19" i="7"/>
  <c r="GX19" i="7"/>
  <c r="GU19" i="7"/>
  <c r="GR19" i="7"/>
  <c r="GO19" i="7"/>
  <c r="GL19" i="7"/>
  <c r="GI19" i="7"/>
  <c r="GF19" i="7"/>
  <c r="IE18" i="7"/>
  <c r="IB18" i="7"/>
  <c r="HY18" i="7"/>
  <c r="HV18" i="7"/>
  <c r="HS18" i="7"/>
  <c r="HP18" i="7"/>
  <c r="HM18" i="7"/>
  <c r="HJ18" i="7"/>
  <c r="HG18" i="7"/>
  <c r="HD18" i="7"/>
  <c r="HA18" i="7"/>
  <c r="GX18" i="7"/>
  <c r="GU18" i="7"/>
  <c r="GR18" i="7"/>
  <c r="GO18" i="7"/>
  <c r="GL18" i="7"/>
  <c r="GI18" i="7"/>
  <c r="GF18" i="7"/>
  <c r="IE17" i="7"/>
  <c r="IB17" i="7"/>
  <c r="HY17" i="7"/>
  <c r="HV17" i="7"/>
  <c r="HS17" i="7"/>
  <c r="HP17" i="7"/>
  <c r="HM17" i="7"/>
  <c r="HJ17" i="7"/>
  <c r="HG17" i="7"/>
  <c r="HD17" i="7"/>
  <c r="HA17" i="7"/>
  <c r="GX17" i="7"/>
  <c r="GU17" i="7"/>
  <c r="GR17" i="7"/>
  <c r="GO17" i="7"/>
  <c r="GL17" i="7"/>
  <c r="GI17" i="7"/>
  <c r="GF17" i="7"/>
  <c r="IE16" i="7"/>
  <c r="IB16" i="7"/>
  <c r="HY16" i="7"/>
  <c r="HV16" i="7"/>
  <c r="HS16" i="7"/>
  <c r="HP16" i="7"/>
  <c r="HM16" i="7"/>
  <c r="HJ16" i="7"/>
  <c r="HG16" i="7"/>
  <c r="HD16" i="7"/>
  <c r="HA16" i="7"/>
  <c r="GX16" i="7"/>
  <c r="GU16" i="7"/>
  <c r="GR16" i="7"/>
  <c r="GO16" i="7"/>
  <c r="GL16" i="7"/>
  <c r="GI16" i="7"/>
  <c r="GF16" i="7"/>
  <c r="IE15" i="7"/>
  <c r="IB15" i="7"/>
  <c r="HY15" i="7"/>
  <c r="HV15" i="7"/>
  <c r="HS15" i="7"/>
  <c r="HP15" i="7"/>
  <c r="HM15" i="7"/>
  <c r="HJ15" i="7"/>
  <c r="HG15" i="7"/>
  <c r="HD15" i="7"/>
  <c r="HA15" i="7"/>
  <c r="GX15" i="7"/>
  <c r="GU15" i="7"/>
  <c r="GR15" i="7"/>
  <c r="GO15" i="7"/>
  <c r="GL15" i="7"/>
  <c r="GI15" i="7"/>
  <c r="GF15" i="7"/>
  <c r="IE14" i="7"/>
  <c r="IB14" i="7"/>
  <c r="HY14" i="7"/>
  <c r="HV14" i="7"/>
  <c r="HS14" i="7"/>
  <c r="HP14" i="7"/>
  <c r="HM14" i="7"/>
  <c r="HJ14" i="7"/>
  <c r="HG14" i="7"/>
  <c r="HD14" i="7"/>
  <c r="HA14" i="7"/>
  <c r="GX14" i="7"/>
  <c r="GU14" i="7"/>
  <c r="GR14" i="7"/>
  <c r="GO14" i="7"/>
  <c r="GL14" i="7"/>
  <c r="GI14" i="7"/>
  <c r="GF14" i="7"/>
  <c r="IE13" i="7"/>
  <c r="IB13" i="7"/>
  <c r="HY13" i="7"/>
  <c r="HV13" i="7"/>
  <c r="HS13" i="7"/>
  <c r="HP13" i="7"/>
  <c r="HM13" i="7"/>
  <c r="HJ13" i="7"/>
  <c r="HG13" i="7"/>
  <c r="HD13" i="7"/>
  <c r="HA13" i="7"/>
  <c r="GX13" i="7"/>
  <c r="GU13" i="7"/>
  <c r="GR13" i="7"/>
  <c r="GO13" i="7"/>
  <c r="GL13" i="7"/>
  <c r="GI13" i="7"/>
  <c r="GF13" i="7"/>
  <c r="IE12" i="7"/>
  <c r="IB12" i="7"/>
  <c r="HY12" i="7"/>
  <c r="HV12" i="7"/>
  <c r="HS12" i="7"/>
  <c r="HP12" i="7"/>
  <c r="HM12" i="7"/>
  <c r="HJ12" i="7"/>
  <c r="HG12" i="7"/>
  <c r="HD12" i="7"/>
  <c r="HA12" i="7"/>
  <c r="GX12" i="7"/>
  <c r="GU12" i="7"/>
  <c r="GR12" i="7"/>
  <c r="GO12" i="7"/>
  <c r="GL12" i="7"/>
  <c r="GI12" i="7"/>
  <c r="GF12" i="7"/>
  <c r="IE11" i="7"/>
  <c r="IB11" i="7"/>
  <c r="HY11" i="7"/>
  <c r="HV11" i="7"/>
  <c r="HS11" i="7"/>
  <c r="HP11" i="7"/>
  <c r="HM11" i="7"/>
  <c r="HJ11" i="7"/>
  <c r="HG11" i="7"/>
  <c r="HD11" i="7"/>
  <c r="HA11" i="7"/>
  <c r="GX11" i="7"/>
  <c r="GU11" i="7"/>
  <c r="GR11" i="7"/>
  <c r="GO11" i="7"/>
  <c r="GL11" i="7"/>
  <c r="GI11" i="7"/>
  <c r="GF11" i="7"/>
  <c r="IE10" i="7"/>
  <c r="IB10" i="7"/>
  <c r="HY10" i="7"/>
  <c r="HV10" i="7"/>
  <c r="HS10" i="7"/>
  <c r="HP10" i="7"/>
  <c r="HM10" i="7"/>
  <c r="HJ10" i="7"/>
  <c r="HG10" i="7"/>
  <c r="HD10" i="7"/>
  <c r="HA10" i="7"/>
  <c r="GX10" i="7"/>
  <c r="GU10" i="7"/>
  <c r="GR10" i="7"/>
  <c r="GO10" i="7"/>
  <c r="GL10" i="7"/>
  <c r="GI10" i="7"/>
  <c r="GF10" i="7"/>
  <c r="IE9" i="7"/>
  <c r="IE37" i="7" s="1"/>
  <c r="IB9" i="7"/>
  <c r="IB37" i="7" s="1"/>
  <c r="HY9" i="7"/>
  <c r="HY37" i="7" s="1"/>
  <c r="HV9" i="7"/>
  <c r="HV37" i="7" s="1"/>
  <c r="HS9" i="7"/>
  <c r="HS37" i="7" s="1"/>
  <c r="HP9" i="7"/>
  <c r="HP37" i="7" s="1"/>
  <c r="HM9" i="7"/>
  <c r="HM37" i="7" s="1"/>
  <c r="HJ9" i="7"/>
  <c r="HJ37" i="7" s="1"/>
  <c r="HG9" i="7"/>
  <c r="HG37" i="7" s="1"/>
  <c r="HD9" i="7"/>
  <c r="HD37" i="7" s="1"/>
  <c r="HA9" i="7"/>
  <c r="HA37" i="7" s="1"/>
  <c r="GX9" i="7"/>
  <c r="GX37" i="7" s="1"/>
  <c r="GU9" i="7"/>
  <c r="GU37" i="7" s="1"/>
  <c r="GR9" i="7"/>
  <c r="GR37" i="7" s="1"/>
  <c r="GO9" i="7"/>
  <c r="GO37" i="7" s="1"/>
  <c r="GL9" i="7"/>
  <c r="GL37" i="7" s="1"/>
  <c r="GI9" i="7"/>
  <c r="GI37" i="7" s="1"/>
  <c r="GF9" i="7"/>
  <c r="GF37" i="7" s="1"/>
  <c r="IE37" i="6"/>
  <c r="IB37" i="6"/>
  <c r="HY37" i="6"/>
  <c r="HV37" i="6"/>
  <c r="HS37" i="6"/>
  <c r="HP37" i="6"/>
  <c r="HM37" i="6"/>
  <c r="HJ37" i="6"/>
  <c r="HG37" i="6"/>
  <c r="HD37" i="6"/>
  <c r="HA37" i="6"/>
  <c r="GX37" i="6"/>
  <c r="GU37" i="6"/>
  <c r="GR37" i="6"/>
  <c r="GO37" i="6"/>
  <c r="GL37" i="6"/>
  <c r="GI37" i="6"/>
  <c r="GF37" i="6"/>
  <c r="IE36" i="6"/>
  <c r="IB36" i="6"/>
  <c r="HY36" i="6"/>
  <c r="HV36" i="6"/>
  <c r="HS36" i="6"/>
  <c r="HP36" i="6"/>
  <c r="HM36" i="6"/>
  <c r="HJ36" i="6"/>
  <c r="HG36" i="6"/>
  <c r="HD36" i="6"/>
  <c r="HA36" i="6"/>
  <c r="GX36" i="6"/>
  <c r="GU36" i="6"/>
  <c r="GR36" i="6"/>
  <c r="GO36" i="6"/>
  <c r="GL36" i="6"/>
  <c r="GI36" i="6"/>
  <c r="GF36" i="6"/>
  <c r="IE35" i="6"/>
  <c r="IB35" i="6"/>
  <c r="HY35" i="6"/>
  <c r="HV35" i="6"/>
  <c r="HS35" i="6"/>
  <c r="HP35" i="6"/>
  <c r="HM35" i="6"/>
  <c r="HJ35" i="6"/>
  <c r="HG35" i="6"/>
  <c r="HD35" i="6"/>
  <c r="HA35" i="6"/>
  <c r="GX35" i="6"/>
  <c r="GU35" i="6"/>
  <c r="GR35" i="6"/>
  <c r="GO35" i="6"/>
  <c r="GL35" i="6"/>
  <c r="GI35" i="6"/>
  <c r="GF35" i="6"/>
  <c r="IE34" i="6"/>
  <c r="IB34" i="6"/>
  <c r="HY34" i="6"/>
  <c r="HV34" i="6"/>
  <c r="HS34" i="6"/>
  <c r="HP34" i="6"/>
  <c r="HM34" i="6"/>
  <c r="HJ34" i="6"/>
  <c r="HG34" i="6"/>
  <c r="HD34" i="6"/>
  <c r="HA34" i="6"/>
  <c r="GX34" i="6"/>
  <c r="GU34" i="6"/>
  <c r="GR34" i="6"/>
  <c r="GO34" i="6"/>
  <c r="GL34" i="6"/>
  <c r="GI34" i="6"/>
  <c r="GF34" i="6"/>
  <c r="IE33" i="6"/>
  <c r="IB33" i="6"/>
  <c r="HY33" i="6"/>
  <c r="HV33" i="6"/>
  <c r="HS33" i="6"/>
  <c r="HP33" i="6"/>
  <c r="HM33" i="6"/>
  <c r="HJ33" i="6"/>
  <c r="HG33" i="6"/>
  <c r="HD33" i="6"/>
  <c r="HA33" i="6"/>
  <c r="GX33" i="6"/>
  <c r="GU33" i="6"/>
  <c r="GR33" i="6"/>
  <c r="GO33" i="6"/>
  <c r="GL33" i="6"/>
  <c r="GI33" i="6"/>
  <c r="GF33" i="6"/>
  <c r="IE32" i="6"/>
  <c r="IB32" i="6"/>
  <c r="HY32" i="6"/>
  <c r="HV32" i="6"/>
  <c r="HS32" i="6"/>
  <c r="HP32" i="6"/>
  <c r="HM32" i="6"/>
  <c r="HJ32" i="6"/>
  <c r="HG32" i="6"/>
  <c r="HD32" i="6"/>
  <c r="HA32" i="6"/>
  <c r="GX32" i="6"/>
  <c r="GU32" i="6"/>
  <c r="GR32" i="6"/>
  <c r="GO32" i="6"/>
  <c r="GL32" i="6"/>
  <c r="GI32" i="6"/>
  <c r="GF32" i="6"/>
  <c r="IE31" i="6"/>
  <c r="IB31" i="6"/>
  <c r="HY31" i="6"/>
  <c r="HV31" i="6"/>
  <c r="HS31" i="6"/>
  <c r="HP31" i="6"/>
  <c r="HM31" i="6"/>
  <c r="HJ31" i="6"/>
  <c r="HG31" i="6"/>
  <c r="HD31" i="6"/>
  <c r="HA31" i="6"/>
  <c r="GX31" i="6"/>
  <c r="GU31" i="6"/>
  <c r="GR31" i="6"/>
  <c r="GO31" i="6"/>
  <c r="GL31" i="6"/>
  <c r="GI31" i="6"/>
  <c r="GF31" i="6"/>
  <c r="IE30" i="6"/>
  <c r="IB30" i="6"/>
  <c r="HY30" i="6"/>
  <c r="HV30" i="6"/>
  <c r="HS30" i="6"/>
  <c r="HP30" i="6"/>
  <c r="HM30" i="6"/>
  <c r="HJ30" i="6"/>
  <c r="HG30" i="6"/>
  <c r="HD30" i="6"/>
  <c r="HA30" i="6"/>
  <c r="GX30" i="6"/>
  <c r="GU30" i="6"/>
  <c r="GR30" i="6"/>
  <c r="GO30" i="6"/>
  <c r="GL30" i="6"/>
  <c r="GI30" i="6"/>
  <c r="GF30" i="6"/>
  <c r="IE29" i="6"/>
  <c r="IB29" i="6"/>
  <c r="HY29" i="6"/>
  <c r="HV29" i="6"/>
  <c r="HS29" i="6"/>
  <c r="HP29" i="6"/>
  <c r="HM29" i="6"/>
  <c r="HJ29" i="6"/>
  <c r="HG29" i="6"/>
  <c r="HD29" i="6"/>
  <c r="HA29" i="6"/>
  <c r="GX29" i="6"/>
  <c r="GU29" i="6"/>
  <c r="GR29" i="6"/>
  <c r="GO29" i="6"/>
  <c r="GL29" i="6"/>
  <c r="GI29" i="6"/>
  <c r="GF29" i="6"/>
  <c r="IE28" i="6"/>
  <c r="IB28" i="6"/>
  <c r="HY28" i="6"/>
  <c r="HV28" i="6"/>
  <c r="HS28" i="6"/>
  <c r="HP28" i="6"/>
  <c r="HM28" i="6"/>
  <c r="HJ28" i="6"/>
  <c r="HG28" i="6"/>
  <c r="HD28" i="6"/>
  <c r="HA28" i="6"/>
  <c r="GX28" i="6"/>
  <c r="GU28" i="6"/>
  <c r="GR28" i="6"/>
  <c r="GO28" i="6"/>
  <c r="GL28" i="6"/>
  <c r="GI28" i="6"/>
  <c r="GF28" i="6"/>
  <c r="IE27" i="6"/>
  <c r="IB27" i="6"/>
  <c r="HY27" i="6"/>
  <c r="HV27" i="6"/>
  <c r="HS27" i="6"/>
  <c r="HP27" i="6"/>
  <c r="HM27" i="6"/>
  <c r="HJ27" i="6"/>
  <c r="HG27" i="6"/>
  <c r="HD27" i="6"/>
  <c r="HA27" i="6"/>
  <c r="GX27" i="6"/>
  <c r="GU27" i="6"/>
  <c r="GR27" i="6"/>
  <c r="GO27" i="6"/>
  <c r="GL27" i="6"/>
  <c r="GI27" i="6"/>
  <c r="GF27" i="6"/>
  <c r="IE26" i="6"/>
  <c r="IB26" i="6"/>
  <c r="HY26" i="6"/>
  <c r="HV26" i="6"/>
  <c r="HS26" i="6"/>
  <c r="HP26" i="6"/>
  <c r="HM26" i="6"/>
  <c r="HJ26" i="6"/>
  <c r="HG26" i="6"/>
  <c r="HD26" i="6"/>
  <c r="HA26" i="6"/>
  <c r="GX26" i="6"/>
  <c r="GU26" i="6"/>
  <c r="GR26" i="6"/>
  <c r="GO26" i="6"/>
  <c r="GL26" i="6"/>
  <c r="GI26" i="6"/>
  <c r="GF26" i="6"/>
  <c r="IE25" i="6"/>
  <c r="IB25" i="6"/>
  <c r="HY25" i="6"/>
  <c r="HV25" i="6"/>
  <c r="HS25" i="6"/>
  <c r="HP25" i="6"/>
  <c r="HM25" i="6"/>
  <c r="HJ25" i="6"/>
  <c r="HG25" i="6"/>
  <c r="HD25" i="6"/>
  <c r="HA25" i="6"/>
  <c r="GX25" i="6"/>
  <c r="GU25" i="6"/>
  <c r="GR25" i="6"/>
  <c r="GO25" i="6"/>
  <c r="GL25" i="6"/>
  <c r="GI25" i="6"/>
  <c r="GF25" i="6"/>
  <c r="IE24" i="6"/>
  <c r="IB24" i="6"/>
  <c r="HY24" i="6"/>
  <c r="HV24" i="6"/>
  <c r="HS24" i="6"/>
  <c r="HP24" i="6"/>
  <c r="HM24" i="6"/>
  <c r="HJ24" i="6"/>
  <c r="HG24" i="6"/>
  <c r="HD24" i="6"/>
  <c r="HA24" i="6"/>
  <c r="GX24" i="6"/>
  <c r="GU24" i="6"/>
  <c r="GR24" i="6"/>
  <c r="GO24" i="6"/>
  <c r="GL24" i="6"/>
  <c r="GI24" i="6"/>
  <c r="GF24" i="6"/>
  <c r="IE23" i="6"/>
  <c r="IB23" i="6"/>
  <c r="HY23" i="6"/>
  <c r="HV23" i="6"/>
  <c r="HS23" i="6"/>
  <c r="HP23" i="6"/>
  <c r="HM23" i="6"/>
  <c r="HJ23" i="6"/>
  <c r="HG23" i="6"/>
  <c r="HD23" i="6"/>
  <c r="HA23" i="6"/>
  <c r="GX23" i="6"/>
  <c r="GU23" i="6"/>
  <c r="GR23" i="6"/>
  <c r="GO23" i="6"/>
  <c r="GL23" i="6"/>
  <c r="GI23" i="6"/>
  <c r="GF23" i="6"/>
  <c r="IE22" i="6"/>
  <c r="IB22" i="6"/>
  <c r="HY22" i="6"/>
  <c r="HV22" i="6"/>
  <c r="HS22" i="6"/>
  <c r="HP22" i="6"/>
  <c r="HM22" i="6"/>
  <c r="HJ22" i="6"/>
  <c r="HG22" i="6"/>
  <c r="HD22" i="6"/>
  <c r="HA22" i="6"/>
  <c r="GX22" i="6"/>
  <c r="GU22" i="6"/>
  <c r="GR22" i="6"/>
  <c r="GO22" i="6"/>
  <c r="GL22" i="6"/>
  <c r="GI22" i="6"/>
  <c r="GF22" i="6"/>
  <c r="IE21" i="6"/>
  <c r="IB21" i="6"/>
  <c r="HY21" i="6"/>
  <c r="HV21" i="6"/>
  <c r="HS21" i="6"/>
  <c r="HP21" i="6"/>
  <c r="HM21" i="6"/>
  <c r="HJ21" i="6"/>
  <c r="HG21" i="6"/>
  <c r="HD21" i="6"/>
  <c r="HA21" i="6"/>
  <c r="GX21" i="6"/>
  <c r="GU21" i="6"/>
  <c r="GR21" i="6"/>
  <c r="GO21" i="6"/>
  <c r="GL21" i="6"/>
  <c r="GI21" i="6"/>
  <c r="GF21" i="6"/>
  <c r="IE20" i="6"/>
  <c r="IB20" i="6"/>
  <c r="HY20" i="6"/>
  <c r="HV20" i="6"/>
  <c r="HS20" i="6"/>
  <c r="HP20" i="6"/>
  <c r="HM20" i="6"/>
  <c r="HJ20" i="6"/>
  <c r="HG20" i="6"/>
  <c r="HD20" i="6"/>
  <c r="HA20" i="6"/>
  <c r="GX20" i="6"/>
  <c r="GU20" i="6"/>
  <c r="GR20" i="6"/>
  <c r="GO20" i="6"/>
  <c r="GL20" i="6"/>
  <c r="GI20" i="6"/>
  <c r="GF20" i="6"/>
  <c r="IE19" i="6"/>
  <c r="IB19" i="6"/>
  <c r="HY19" i="6"/>
  <c r="HV19" i="6"/>
  <c r="HS19" i="6"/>
  <c r="HP19" i="6"/>
  <c r="HM19" i="6"/>
  <c r="HJ19" i="6"/>
  <c r="HG19" i="6"/>
  <c r="HD19" i="6"/>
  <c r="HA19" i="6"/>
  <c r="GX19" i="6"/>
  <c r="GU19" i="6"/>
  <c r="GR19" i="6"/>
  <c r="GO19" i="6"/>
  <c r="GL19" i="6"/>
  <c r="GI19" i="6"/>
  <c r="GF19" i="6"/>
  <c r="IE18" i="6"/>
  <c r="IB18" i="6"/>
  <c r="HY18" i="6"/>
  <c r="HV18" i="6"/>
  <c r="HS18" i="6"/>
  <c r="HP18" i="6"/>
  <c r="HM18" i="6"/>
  <c r="HJ18" i="6"/>
  <c r="HG18" i="6"/>
  <c r="HD18" i="6"/>
  <c r="HA18" i="6"/>
  <c r="GX18" i="6"/>
  <c r="GU18" i="6"/>
  <c r="GR18" i="6"/>
  <c r="GO18" i="6"/>
  <c r="GL18" i="6"/>
  <c r="GI18" i="6"/>
  <c r="GF18" i="6"/>
  <c r="IE17" i="6"/>
  <c r="IB17" i="6"/>
  <c r="HY17" i="6"/>
  <c r="HV17" i="6"/>
  <c r="HS17" i="6"/>
  <c r="HP17" i="6"/>
  <c r="HM17" i="6"/>
  <c r="HJ17" i="6"/>
  <c r="HG17" i="6"/>
  <c r="HD17" i="6"/>
  <c r="HA17" i="6"/>
  <c r="GX17" i="6"/>
  <c r="GU17" i="6"/>
  <c r="GR17" i="6"/>
  <c r="GO17" i="6"/>
  <c r="GL17" i="6"/>
  <c r="GI17" i="6"/>
  <c r="GF17" i="6"/>
  <c r="IE16" i="6"/>
  <c r="IB16" i="6"/>
  <c r="HY16" i="6"/>
  <c r="HV16" i="6"/>
  <c r="HS16" i="6"/>
  <c r="HP16" i="6"/>
  <c r="HM16" i="6"/>
  <c r="HJ16" i="6"/>
  <c r="HG16" i="6"/>
  <c r="HD16" i="6"/>
  <c r="HA16" i="6"/>
  <c r="GX16" i="6"/>
  <c r="GU16" i="6"/>
  <c r="GR16" i="6"/>
  <c r="GO16" i="6"/>
  <c r="GL16" i="6"/>
  <c r="GI16" i="6"/>
  <c r="GF16" i="6"/>
  <c r="IE15" i="6"/>
  <c r="IB15" i="6"/>
  <c r="HY15" i="6"/>
  <c r="HV15" i="6"/>
  <c r="HS15" i="6"/>
  <c r="HP15" i="6"/>
  <c r="HM15" i="6"/>
  <c r="HJ15" i="6"/>
  <c r="HG15" i="6"/>
  <c r="HD15" i="6"/>
  <c r="HA15" i="6"/>
  <c r="GX15" i="6"/>
  <c r="GU15" i="6"/>
  <c r="GR15" i="6"/>
  <c r="GO15" i="6"/>
  <c r="GL15" i="6"/>
  <c r="GI15" i="6"/>
  <c r="GF15" i="6"/>
  <c r="IE14" i="6"/>
  <c r="IB14" i="6"/>
  <c r="HY14" i="6"/>
  <c r="HV14" i="6"/>
  <c r="HS14" i="6"/>
  <c r="HP14" i="6"/>
  <c r="HM14" i="6"/>
  <c r="HJ14" i="6"/>
  <c r="HG14" i="6"/>
  <c r="HD14" i="6"/>
  <c r="HA14" i="6"/>
  <c r="GX14" i="6"/>
  <c r="GU14" i="6"/>
  <c r="GR14" i="6"/>
  <c r="GO14" i="6"/>
  <c r="GL14" i="6"/>
  <c r="GI14" i="6"/>
  <c r="GF14" i="6"/>
  <c r="IE13" i="6"/>
  <c r="IB13" i="6"/>
  <c r="HY13" i="6"/>
  <c r="HV13" i="6"/>
  <c r="HS13" i="6"/>
  <c r="HP13" i="6"/>
  <c r="HM13" i="6"/>
  <c r="HJ13" i="6"/>
  <c r="HG13" i="6"/>
  <c r="HD13" i="6"/>
  <c r="HA13" i="6"/>
  <c r="GX13" i="6"/>
  <c r="GU13" i="6"/>
  <c r="GR13" i="6"/>
  <c r="GO13" i="6"/>
  <c r="GL13" i="6"/>
  <c r="GI13" i="6"/>
  <c r="GF13" i="6"/>
  <c r="IE12" i="6"/>
  <c r="IB12" i="6"/>
  <c r="HY12" i="6"/>
  <c r="HV12" i="6"/>
  <c r="HS12" i="6"/>
  <c r="HP12" i="6"/>
  <c r="HM12" i="6"/>
  <c r="HJ12" i="6"/>
  <c r="HG12" i="6"/>
  <c r="HD12" i="6"/>
  <c r="HA12" i="6"/>
  <c r="GX12" i="6"/>
  <c r="GU12" i="6"/>
  <c r="GR12" i="6"/>
  <c r="GO12" i="6"/>
  <c r="GL12" i="6"/>
  <c r="GI12" i="6"/>
  <c r="GF12" i="6"/>
  <c r="IE11" i="6"/>
  <c r="IB11" i="6"/>
  <c r="HY11" i="6"/>
  <c r="HV11" i="6"/>
  <c r="HS11" i="6"/>
  <c r="HP11" i="6"/>
  <c r="HM11" i="6"/>
  <c r="HJ11" i="6"/>
  <c r="HG11" i="6"/>
  <c r="HD11" i="6"/>
  <c r="HA11" i="6"/>
  <c r="GX11" i="6"/>
  <c r="GU11" i="6"/>
  <c r="GR11" i="6"/>
  <c r="GO11" i="6"/>
  <c r="GL11" i="6"/>
  <c r="GI11" i="6"/>
  <c r="GF11" i="6"/>
  <c r="IE10" i="6"/>
  <c r="IE38" i="6" s="1"/>
  <c r="P11" i="4" s="1"/>
  <c r="IB10" i="6"/>
  <c r="IB38" i="6" s="1"/>
  <c r="Y11" i="3" s="1"/>
  <c r="Y45" i="3" s="1"/>
  <c r="HY10" i="6"/>
  <c r="HY38" i="6" s="1"/>
  <c r="BK11" i="3" s="1"/>
  <c r="HV10" i="6"/>
  <c r="HV38" i="6" s="1"/>
  <c r="I11" i="4" s="1"/>
  <c r="HS10" i="6"/>
  <c r="HS38" i="6" s="1"/>
  <c r="AA11" i="3" s="1"/>
  <c r="HP10" i="6"/>
  <c r="HP38" i="6" s="1"/>
  <c r="BZ11" i="3" s="1"/>
  <c r="HM10" i="6"/>
  <c r="HM38" i="6" s="1"/>
  <c r="AF11" i="3" s="1"/>
  <c r="HJ10" i="6"/>
  <c r="HJ38" i="6" s="1"/>
  <c r="Q11" i="4" s="1"/>
  <c r="HG10" i="6"/>
  <c r="HG38" i="6" s="1"/>
  <c r="AN11" i="3" s="1"/>
  <c r="HD10" i="6"/>
  <c r="HD38" i="6" s="1"/>
  <c r="BW11" i="3" s="1"/>
  <c r="HA10" i="6"/>
  <c r="HA38" i="6" s="1"/>
  <c r="BT11" i="3" s="1"/>
  <c r="GX10" i="6"/>
  <c r="GX38" i="6" s="1"/>
  <c r="AB11" i="3" s="1"/>
  <c r="GU10" i="6"/>
  <c r="GU38" i="6" s="1"/>
  <c r="BS11" i="3" s="1"/>
  <c r="GR10" i="6"/>
  <c r="GR38" i="6" s="1"/>
  <c r="AZ11" i="3" s="1"/>
  <c r="GO10" i="6"/>
  <c r="GO38" i="6" s="1"/>
  <c r="BI11" i="3" s="1"/>
  <c r="GL10" i="6"/>
  <c r="GL38" i="6" s="1"/>
  <c r="C11" i="4" s="1"/>
  <c r="GI10" i="6"/>
  <c r="GI38" i="6" s="1"/>
  <c r="AK11" i="3" s="1"/>
  <c r="GF10" i="6"/>
  <c r="GF38" i="6" s="1"/>
  <c r="T11" i="3" s="1"/>
  <c r="IE37" i="5"/>
  <c r="IB37" i="5"/>
  <c r="HY37" i="5"/>
  <c r="HV37" i="5"/>
  <c r="HS37" i="5"/>
  <c r="HP37" i="5"/>
  <c r="HM37" i="5"/>
  <c r="HJ37" i="5"/>
  <c r="HG37" i="5"/>
  <c r="HD37" i="5"/>
  <c r="HA37" i="5"/>
  <c r="GX37" i="5"/>
  <c r="GU37" i="5"/>
  <c r="GR37" i="5"/>
  <c r="GO37" i="5"/>
  <c r="GL37" i="5"/>
  <c r="GI37" i="5"/>
  <c r="GF37" i="5"/>
  <c r="IE36" i="5"/>
  <c r="IB36" i="5"/>
  <c r="HY36" i="5"/>
  <c r="HV36" i="5"/>
  <c r="HS36" i="5"/>
  <c r="HP36" i="5"/>
  <c r="HM36" i="5"/>
  <c r="HJ36" i="5"/>
  <c r="HG36" i="5"/>
  <c r="HD36" i="5"/>
  <c r="HA36" i="5"/>
  <c r="GX36" i="5"/>
  <c r="GU36" i="5"/>
  <c r="GR36" i="5"/>
  <c r="GO36" i="5"/>
  <c r="GL36" i="5"/>
  <c r="GI36" i="5"/>
  <c r="GF36" i="5"/>
  <c r="IE35" i="5"/>
  <c r="IB35" i="5"/>
  <c r="HY35" i="5"/>
  <c r="HV35" i="5"/>
  <c r="HS35" i="5"/>
  <c r="HP35" i="5"/>
  <c r="HM35" i="5"/>
  <c r="HJ35" i="5"/>
  <c r="HG35" i="5"/>
  <c r="HD35" i="5"/>
  <c r="HA35" i="5"/>
  <c r="GX35" i="5"/>
  <c r="GU35" i="5"/>
  <c r="GR35" i="5"/>
  <c r="GO35" i="5"/>
  <c r="GL35" i="5"/>
  <c r="GI35" i="5"/>
  <c r="GF35" i="5"/>
  <c r="IE34" i="5"/>
  <c r="IB34" i="5"/>
  <c r="HY34" i="5"/>
  <c r="HV34" i="5"/>
  <c r="HS34" i="5"/>
  <c r="HP34" i="5"/>
  <c r="HM34" i="5"/>
  <c r="HJ34" i="5"/>
  <c r="HG34" i="5"/>
  <c r="HD34" i="5"/>
  <c r="HA34" i="5"/>
  <c r="GX34" i="5"/>
  <c r="GU34" i="5"/>
  <c r="GR34" i="5"/>
  <c r="GO34" i="5"/>
  <c r="GL34" i="5"/>
  <c r="GI34" i="5"/>
  <c r="GF34" i="5"/>
  <c r="IE33" i="5"/>
  <c r="IB33" i="5"/>
  <c r="HY33" i="5"/>
  <c r="HV33" i="5"/>
  <c r="HS33" i="5"/>
  <c r="HP33" i="5"/>
  <c r="HM33" i="5"/>
  <c r="HJ33" i="5"/>
  <c r="HG33" i="5"/>
  <c r="HD33" i="5"/>
  <c r="HA33" i="5"/>
  <c r="GX33" i="5"/>
  <c r="GU33" i="5"/>
  <c r="GR33" i="5"/>
  <c r="GO33" i="5"/>
  <c r="GL33" i="5"/>
  <c r="GI33" i="5"/>
  <c r="GF33" i="5"/>
  <c r="IE32" i="5"/>
  <c r="IB32" i="5"/>
  <c r="HY32" i="5"/>
  <c r="HV32" i="5"/>
  <c r="HS32" i="5"/>
  <c r="HP32" i="5"/>
  <c r="HM32" i="5"/>
  <c r="HJ32" i="5"/>
  <c r="HG32" i="5"/>
  <c r="HD32" i="5"/>
  <c r="HA32" i="5"/>
  <c r="GX32" i="5"/>
  <c r="GU32" i="5"/>
  <c r="GR32" i="5"/>
  <c r="GO32" i="5"/>
  <c r="GL32" i="5"/>
  <c r="GI32" i="5"/>
  <c r="GF32" i="5"/>
  <c r="IE31" i="5"/>
  <c r="IB31" i="5"/>
  <c r="HY31" i="5"/>
  <c r="HV31" i="5"/>
  <c r="HS31" i="5"/>
  <c r="HP31" i="5"/>
  <c r="HM31" i="5"/>
  <c r="HJ31" i="5"/>
  <c r="HG31" i="5"/>
  <c r="HD31" i="5"/>
  <c r="HA31" i="5"/>
  <c r="GX31" i="5"/>
  <c r="GU31" i="5"/>
  <c r="GR31" i="5"/>
  <c r="GO31" i="5"/>
  <c r="GL31" i="5"/>
  <c r="GI31" i="5"/>
  <c r="GF31" i="5"/>
  <c r="IE30" i="5"/>
  <c r="IB30" i="5"/>
  <c r="HY30" i="5"/>
  <c r="HV30" i="5"/>
  <c r="HS30" i="5"/>
  <c r="HP30" i="5"/>
  <c r="HM30" i="5"/>
  <c r="HJ30" i="5"/>
  <c r="HG30" i="5"/>
  <c r="HD30" i="5"/>
  <c r="HA30" i="5"/>
  <c r="GX30" i="5"/>
  <c r="GU30" i="5"/>
  <c r="GR30" i="5"/>
  <c r="GO30" i="5"/>
  <c r="GL30" i="5"/>
  <c r="GI30" i="5"/>
  <c r="GF30" i="5"/>
  <c r="IE28" i="5"/>
  <c r="IB28" i="5"/>
  <c r="HY28" i="5"/>
  <c r="HV28" i="5"/>
  <c r="HS28" i="5"/>
  <c r="HP28" i="5"/>
  <c r="HM28" i="5"/>
  <c r="HJ28" i="5"/>
  <c r="HG28" i="5"/>
  <c r="HD28" i="5"/>
  <c r="HA28" i="5"/>
  <c r="GX28" i="5"/>
  <c r="GU28" i="5"/>
  <c r="GR28" i="5"/>
  <c r="GO28" i="5"/>
  <c r="GL28" i="5"/>
  <c r="GI28" i="5"/>
  <c r="GF28" i="5"/>
  <c r="IE27" i="5"/>
  <c r="IB27" i="5"/>
  <c r="HY27" i="5"/>
  <c r="HV27" i="5"/>
  <c r="HS27" i="5"/>
  <c r="HP27" i="5"/>
  <c r="HM27" i="5"/>
  <c r="HJ27" i="5"/>
  <c r="HG27" i="5"/>
  <c r="HD27" i="5"/>
  <c r="HA27" i="5"/>
  <c r="GX27" i="5"/>
  <c r="GU27" i="5"/>
  <c r="GR27" i="5"/>
  <c r="GO27" i="5"/>
  <c r="GL27" i="5"/>
  <c r="GI27" i="5"/>
  <c r="GF27" i="5"/>
  <c r="IE26" i="5"/>
  <c r="IB26" i="5"/>
  <c r="HY26" i="5"/>
  <c r="HV26" i="5"/>
  <c r="HS26" i="5"/>
  <c r="HP26" i="5"/>
  <c r="HM26" i="5"/>
  <c r="HJ26" i="5"/>
  <c r="HG26" i="5"/>
  <c r="HD26" i="5"/>
  <c r="HA26" i="5"/>
  <c r="GX26" i="5"/>
  <c r="GU26" i="5"/>
  <c r="GR26" i="5"/>
  <c r="GO26" i="5"/>
  <c r="GL26" i="5"/>
  <c r="GI26" i="5"/>
  <c r="GF26" i="5"/>
  <c r="IE25" i="5"/>
  <c r="IB25" i="5"/>
  <c r="HY25" i="5"/>
  <c r="HV25" i="5"/>
  <c r="HS25" i="5"/>
  <c r="HP25" i="5"/>
  <c r="HM25" i="5"/>
  <c r="HJ25" i="5"/>
  <c r="HG25" i="5"/>
  <c r="HD25" i="5"/>
  <c r="HA25" i="5"/>
  <c r="GX25" i="5"/>
  <c r="GU25" i="5"/>
  <c r="GR25" i="5"/>
  <c r="GO25" i="5"/>
  <c r="GL25" i="5"/>
  <c r="GI25" i="5"/>
  <c r="GF25" i="5"/>
  <c r="IE23" i="5"/>
  <c r="IB23" i="5"/>
  <c r="HY23" i="5"/>
  <c r="HV23" i="5"/>
  <c r="HS23" i="5"/>
  <c r="HP23" i="5"/>
  <c r="HM23" i="5"/>
  <c r="HJ23" i="5"/>
  <c r="HG23" i="5"/>
  <c r="HD23" i="5"/>
  <c r="HA23" i="5"/>
  <c r="GX23" i="5"/>
  <c r="GU23" i="5"/>
  <c r="GR23" i="5"/>
  <c r="GO23" i="5"/>
  <c r="GL23" i="5"/>
  <c r="GI23" i="5"/>
  <c r="GF23" i="5"/>
  <c r="IE22" i="5"/>
  <c r="IB22" i="5"/>
  <c r="HY22" i="5"/>
  <c r="HV22" i="5"/>
  <c r="HS22" i="5"/>
  <c r="HP22" i="5"/>
  <c r="HM22" i="5"/>
  <c r="HJ22" i="5"/>
  <c r="HG22" i="5"/>
  <c r="HD22" i="5"/>
  <c r="HA22" i="5"/>
  <c r="GX22" i="5"/>
  <c r="GU22" i="5"/>
  <c r="GR22" i="5"/>
  <c r="GO22" i="5"/>
  <c r="GL22" i="5"/>
  <c r="GI22" i="5"/>
  <c r="GF22" i="5"/>
  <c r="IE21" i="5"/>
  <c r="IB21" i="5"/>
  <c r="HY21" i="5"/>
  <c r="HV21" i="5"/>
  <c r="HS21" i="5"/>
  <c r="HP21" i="5"/>
  <c r="HM21" i="5"/>
  <c r="HJ21" i="5"/>
  <c r="HG21" i="5"/>
  <c r="HD21" i="5"/>
  <c r="HA21" i="5"/>
  <c r="GX21" i="5"/>
  <c r="GU21" i="5"/>
  <c r="GR21" i="5"/>
  <c r="GO21" i="5"/>
  <c r="GL21" i="5"/>
  <c r="GI21" i="5"/>
  <c r="GF21" i="5"/>
  <c r="IE20" i="5"/>
  <c r="IB20" i="5"/>
  <c r="HY20" i="5"/>
  <c r="HV20" i="5"/>
  <c r="HS20" i="5"/>
  <c r="HP20" i="5"/>
  <c r="HM20" i="5"/>
  <c r="HJ20" i="5"/>
  <c r="HG20" i="5"/>
  <c r="HD20" i="5"/>
  <c r="HA20" i="5"/>
  <c r="GX20" i="5"/>
  <c r="GU20" i="5"/>
  <c r="GR20" i="5"/>
  <c r="GO20" i="5"/>
  <c r="GL20" i="5"/>
  <c r="GI20" i="5"/>
  <c r="GF20" i="5"/>
  <c r="IE18" i="5"/>
  <c r="IB18" i="5"/>
  <c r="HY18" i="5"/>
  <c r="HV18" i="5"/>
  <c r="HS18" i="5"/>
  <c r="HP18" i="5"/>
  <c r="HM18" i="5"/>
  <c r="HJ18" i="5"/>
  <c r="HG18" i="5"/>
  <c r="HD18" i="5"/>
  <c r="HA18" i="5"/>
  <c r="GX18" i="5"/>
  <c r="GU18" i="5"/>
  <c r="GR18" i="5"/>
  <c r="GO18" i="5"/>
  <c r="GL18" i="5"/>
  <c r="GI18" i="5"/>
  <c r="GF18" i="5"/>
  <c r="IE17" i="5"/>
  <c r="IB17" i="5"/>
  <c r="HY17" i="5"/>
  <c r="HV17" i="5"/>
  <c r="HS17" i="5"/>
  <c r="HP17" i="5"/>
  <c r="HM17" i="5"/>
  <c r="HJ17" i="5"/>
  <c r="HG17" i="5"/>
  <c r="HD17" i="5"/>
  <c r="HA17" i="5"/>
  <c r="GX17" i="5"/>
  <c r="GU17" i="5"/>
  <c r="GR17" i="5"/>
  <c r="GO17" i="5"/>
  <c r="GL17" i="5"/>
  <c r="GI17" i="5"/>
  <c r="GF17" i="5"/>
  <c r="IE16" i="5"/>
  <c r="IB16" i="5"/>
  <c r="HY16" i="5"/>
  <c r="HV16" i="5"/>
  <c r="HS16" i="5"/>
  <c r="HP16" i="5"/>
  <c r="HM16" i="5"/>
  <c r="HJ16" i="5"/>
  <c r="HG16" i="5"/>
  <c r="HD16" i="5"/>
  <c r="HA16" i="5"/>
  <c r="GX16" i="5"/>
  <c r="GU16" i="5"/>
  <c r="GR16" i="5"/>
  <c r="GO16" i="5"/>
  <c r="GL16" i="5"/>
  <c r="GI16" i="5"/>
  <c r="GF16" i="5"/>
  <c r="IE15" i="5"/>
  <c r="IB15" i="5"/>
  <c r="HY15" i="5"/>
  <c r="HV15" i="5"/>
  <c r="HS15" i="5"/>
  <c r="HP15" i="5"/>
  <c r="HM15" i="5"/>
  <c r="HJ15" i="5"/>
  <c r="HG15" i="5"/>
  <c r="HD15" i="5"/>
  <c r="HA15" i="5"/>
  <c r="GX15" i="5"/>
  <c r="GU15" i="5"/>
  <c r="GR15" i="5"/>
  <c r="GO15" i="5"/>
  <c r="GL15" i="5"/>
  <c r="GI15" i="5"/>
  <c r="GF15" i="5"/>
  <c r="IE13" i="5"/>
  <c r="IB13" i="5"/>
  <c r="HY13" i="5"/>
  <c r="HV13" i="5"/>
  <c r="HS13" i="5"/>
  <c r="HP13" i="5"/>
  <c r="HM13" i="5"/>
  <c r="HJ13" i="5"/>
  <c r="HG13" i="5"/>
  <c r="HD13" i="5"/>
  <c r="HA13" i="5"/>
  <c r="GX13" i="5"/>
  <c r="GU13" i="5"/>
  <c r="GR13" i="5"/>
  <c r="GO13" i="5"/>
  <c r="GL13" i="5"/>
  <c r="GI13" i="5"/>
  <c r="GF13" i="5"/>
  <c r="IE12" i="5"/>
  <c r="IB12" i="5"/>
  <c r="HY12" i="5"/>
  <c r="HV12" i="5"/>
  <c r="HS12" i="5"/>
  <c r="HP12" i="5"/>
  <c r="HM12" i="5"/>
  <c r="HJ12" i="5"/>
  <c r="HG12" i="5"/>
  <c r="HD12" i="5"/>
  <c r="HA12" i="5"/>
  <c r="GX12" i="5"/>
  <c r="GU12" i="5"/>
  <c r="GR12" i="5"/>
  <c r="GO12" i="5"/>
  <c r="GL12" i="5"/>
  <c r="GI12" i="5"/>
  <c r="GF12" i="5"/>
  <c r="IE11" i="5"/>
  <c r="IB11" i="5"/>
  <c r="HY11" i="5"/>
  <c r="HV11" i="5"/>
  <c r="HS11" i="5"/>
  <c r="HP11" i="5"/>
  <c r="HM11" i="5"/>
  <c r="HJ11" i="5"/>
  <c r="HG11" i="5"/>
  <c r="HD11" i="5"/>
  <c r="HA11" i="5"/>
  <c r="GX11" i="5"/>
  <c r="GU11" i="5"/>
  <c r="GR11" i="5"/>
  <c r="GO11" i="5"/>
  <c r="GL11" i="5"/>
  <c r="GI11" i="5"/>
  <c r="GF11" i="5"/>
  <c r="IE10" i="5"/>
  <c r="IE38" i="5" s="1"/>
  <c r="P4" i="4" s="1"/>
  <c r="P38" i="4" s="1"/>
  <c r="IB10" i="5"/>
  <c r="IB38" i="5" s="1"/>
  <c r="Y4" i="3" s="1"/>
  <c r="Y38" i="3" s="1"/>
  <c r="HY10" i="5"/>
  <c r="HY38" i="5" s="1"/>
  <c r="BK4" i="3" s="1"/>
  <c r="BK38" i="3" s="1"/>
  <c r="HV10" i="5"/>
  <c r="HV38" i="5" s="1"/>
  <c r="I4" i="4" s="1"/>
  <c r="I38" i="4" s="1"/>
  <c r="HS10" i="5"/>
  <c r="HS38" i="5" s="1"/>
  <c r="AA4" i="3" s="1"/>
  <c r="AA38" i="3" s="1"/>
  <c r="HP10" i="5"/>
  <c r="HP38" i="5" s="1"/>
  <c r="BZ4" i="3" s="1"/>
  <c r="BZ38" i="3" s="1"/>
  <c r="HM10" i="5"/>
  <c r="HM38" i="5" s="1"/>
  <c r="AF4" i="3" s="1"/>
  <c r="AF38" i="3" s="1"/>
  <c r="HJ10" i="5"/>
  <c r="HJ38" i="5" s="1"/>
  <c r="Q4" i="4" s="1"/>
  <c r="Q38" i="4" s="1"/>
  <c r="HG10" i="5"/>
  <c r="HG38" i="5" s="1"/>
  <c r="AN4" i="3" s="1"/>
  <c r="AN38" i="3" s="1"/>
  <c r="HD10" i="5"/>
  <c r="HD38" i="5" s="1"/>
  <c r="BW4" i="3" s="1"/>
  <c r="BW38" i="3" s="1"/>
  <c r="HA10" i="5"/>
  <c r="HA38" i="5" s="1"/>
  <c r="BT4" i="3" s="1"/>
  <c r="BT38" i="3" s="1"/>
  <c r="GX10" i="5"/>
  <c r="GX38" i="5" s="1"/>
  <c r="AB4" i="3" s="1"/>
  <c r="AB38" i="3" s="1"/>
  <c r="GU10" i="5"/>
  <c r="GU38" i="5" s="1"/>
  <c r="BS4" i="3" s="1"/>
  <c r="BS38" i="3" s="1"/>
  <c r="GR10" i="5"/>
  <c r="GR38" i="5" s="1"/>
  <c r="AZ4" i="3" s="1"/>
  <c r="AZ38" i="3" s="1"/>
  <c r="GO10" i="5"/>
  <c r="GO38" i="5" s="1"/>
  <c r="BI4" i="3" s="1"/>
  <c r="BI38" i="3" s="1"/>
  <c r="GL10" i="5"/>
  <c r="GL38" i="5" s="1"/>
  <c r="C4" i="4" s="1"/>
  <c r="C38" i="4" s="1"/>
  <c r="GI10" i="5"/>
  <c r="GI38" i="5" s="1"/>
  <c r="AK4" i="3" s="1"/>
  <c r="AK38" i="3" s="1"/>
  <c r="GF10" i="5"/>
  <c r="GF38" i="5" s="1"/>
  <c r="T4" i="3" s="1"/>
  <c r="T38" i="3" s="1"/>
  <c r="D67" i="4"/>
  <c r="D70" i="4" s="1"/>
  <c r="E67" i="4"/>
  <c r="E70" i="4" s="1"/>
  <c r="F67" i="4"/>
  <c r="F70" i="4" s="1"/>
  <c r="G67" i="4"/>
  <c r="G70" i="4" s="1"/>
  <c r="H67" i="4"/>
  <c r="H70" i="4" s="1"/>
  <c r="I67" i="4"/>
  <c r="I70" i="4" s="1"/>
  <c r="J67" i="4"/>
  <c r="J70" i="4" s="1"/>
  <c r="K67" i="4"/>
  <c r="K70" i="4" s="1"/>
  <c r="L67" i="4"/>
  <c r="L70" i="4" s="1"/>
  <c r="M67" i="4"/>
  <c r="M70" i="4" s="1"/>
  <c r="N67" i="4"/>
  <c r="N70" i="4" s="1"/>
  <c r="O67" i="4"/>
  <c r="O70" i="4" s="1"/>
  <c r="D68" i="4"/>
  <c r="E68" i="4"/>
  <c r="F68" i="4"/>
  <c r="G68" i="4"/>
  <c r="H68" i="4"/>
  <c r="I68" i="4"/>
  <c r="J68" i="4"/>
  <c r="K68" i="4"/>
  <c r="L68" i="4"/>
  <c r="M68" i="4"/>
  <c r="N68" i="4"/>
  <c r="O68" i="4"/>
  <c r="D69" i="4"/>
  <c r="E69" i="4"/>
  <c r="F69" i="4"/>
  <c r="G69" i="4"/>
  <c r="H69" i="4"/>
  <c r="I69" i="4"/>
  <c r="J69" i="4"/>
  <c r="K69" i="4"/>
  <c r="L69" i="4"/>
  <c r="N69" i="4"/>
  <c r="O69" i="4"/>
  <c r="C69" i="4"/>
  <c r="JV37" i="11"/>
  <c r="JU37" i="11"/>
  <c r="JV36" i="11"/>
  <c r="JU36" i="11"/>
  <c r="JV35" i="11"/>
  <c r="JU35" i="11"/>
  <c r="JV34" i="11"/>
  <c r="JU34" i="11"/>
  <c r="JV33" i="11"/>
  <c r="JU33" i="11"/>
  <c r="JV32" i="11"/>
  <c r="JU32" i="11"/>
  <c r="JV31" i="11"/>
  <c r="JU31" i="11"/>
  <c r="JV30" i="11"/>
  <c r="JU30" i="11"/>
  <c r="JV29" i="11"/>
  <c r="JU29" i="11"/>
  <c r="JV28" i="11"/>
  <c r="JU28" i="11"/>
  <c r="JV27" i="11"/>
  <c r="JU27" i="11"/>
  <c r="JV26" i="11"/>
  <c r="JU26" i="11"/>
  <c r="JV25" i="11"/>
  <c r="JU25" i="11"/>
  <c r="JV24" i="11"/>
  <c r="JU24" i="11"/>
  <c r="JV23" i="11"/>
  <c r="JU23" i="11"/>
  <c r="JV22" i="11"/>
  <c r="JU22" i="11"/>
  <c r="JV21" i="11"/>
  <c r="JU21" i="11"/>
  <c r="JV20" i="11"/>
  <c r="JU20" i="11"/>
  <c r="JV19" i="11"/>
  <c r="JU19" i="11"/>
  <c r="JV18" i="11"/>
  <c r="JU18" i="11"/>
  <c r="JV17" i="11"/>
  <c r="JU17" i="11"/>
  <c r="JV16" i="11"/>
  <c r="JU16" i="11"/>
  <c r="JV15" i="11"/>
  <c r="JU15" i="11"/>
  <c r="JV14" i="11"/>
  <c r="JU14" i="11"/>
  <c r="JV13" i="11"/>
  <c r="JU13" i="11"/>
  <c r="JV12" i="11"/>
  <c r="JU12" i="11"/>
  <c r="JV11" i="11"/>
  <c r="JU11" i="11"/>
  <c r="JV10" i="11"/>
  <c r="JU10" i="11"/>
  <c r="IR37" i="11"/>
  <c r="IQ37" i="11"/>
  <c r="IR36" i="11"/>
  <c r="IQ36" i="11"/>
  <c r="IR35" i="11"/>
  <c r="IQ35" i="11"/>
  <c r="IR34" i="11"/>
  <c r="IQ34" i="11"/>
  <c r="IR33" i="11"/>
  <c r="IQ33" i="11"/>
  <c r="IR32" i="11"/>
  <c r="IQ32" i="11"/>
  <c r="IR31" i="11"/>
  <c r="IQ31" i="11"/>
  <c r="IR30" i="11"/>
  <c r="IQ30" i="11"/>
  <c r="IR29" i="11"/>
  <c r="IQ29" i="11"/>
  <c r="IR28" i="11"/>
  <c r="IQ28" i="11"/>
  <c r="IR27" i="11"/>
  <c r="IQ27" i="11"/>
  <c r="IR26" i="11"/>
  <c r="IQ26" i="11"/>
  <c r="IR25" i="11"/>
  <c r="IQ25" i="11"/>
  <c r="IR24" i="11"/>
  <c r="IQ24" i="11"/>
  <c r="IR23" i="11"/>
  <c r="IQ23" i="11"/>
  <c r="IR22" i="11"/>
  <c r="IQ22" i="11"/>
  <c r="IR21" i="11"/>
  <c r="IQ21" i="11"/>
  <c r="IR20" i="11"/>
  <c r="IQ20" i="11"/>
  <c r="IR19" i="11"/>
  <c r="IQ19" i="11"/>
  <c r="IR18" i="11"/>
  <c r="IQ18" i="11"/>
  <c r="IR17" i="11"/>
  <c r="IQ17" i="11"/>
  <c r="IR16" i="11"/>
  <c r="IQ16" i="11"/>
  <c r="IR15" i="11"/>
  <c r="IQ15" i="11"/>
  <c r="IR14" i="11"/>
  <c r="IQ14" i="11"/>
  <c r="IR13" i="11"/>
  <c r="IQ13" i="11"/>
  <c r="IR12" i="11"/>
  <c r="IQ12" i="11"/>
  <c r="IR11" i="11"/>
  <c r="IQ11" i="11"/>
  <c r="IR10" i="11"/>
  <c r="IQ10" i="11"/>
  <c r="JG37" i="11"/>
  <c r="JF37" i="11"/>
  <c r="JG36" i="11"/>
  <c r="JF36" i="11"/>
  <c r="JG35" i="11"/>
  <c r="JF35" i="11"/>
  <c r="JG34" i="11"/>
  <c r="JF34" i="11"/>
  <c r="JG33" i="11"/>
  <c r="JF33" i="11"/>
  <c r="JG32" i="11"/>
  <c r="JF32" i="11"/>
  <c r="JG31" i="11"/>
  <c r="JF31" i="11"/>
  <c r="JG30" i="11"/>
  <c r="JF30" i="11"/>
  <c r="JG29" i="11"/>
  <c r="JF29" i="11"/>
  <c r="JG28" i="11"/>
  <c r="JF28" i="11"/>
  <c r="JG27" i="11"/>
  <c r="JF27" i="11"/>
  <c r="JG26" i="11"/>
  <c r="JF26" i="11"/>
  <c r="JG25" i="11"/>
  <c r="JF25" i="11"/>
  <c r="JG24" i="11"/>
  <c r="JF24" i="11"/>
  <c r="JG23" i="11"/>
  <c r="JF23" i="11"/>
  <c r="JG22" i="11"/>
  <c r="JF22" i="11"/>
  <c r="JG21" i="11"/>
  <c r="JF21" i="11"/>
  <c r="JG20" i="11"/>
  <c r="JF20" i="11"/>
  <c r="JG19" i="11"/>
  <c r="JF19" i="11"/>
  <c r="JG18" i="11"/>
  <c r="JF18" i="11"/>
  <c r="JG17" i="11"/>
  <c r="JF17" i="11"/>
  <c r="JG16" i="11"/>
  <c r="JF16" i="11"/>
  <c r="JG15" i="11"/>
  <c r="JF15" i="11"/>
  <c r="JG14" i="11"/>
  <c r="JF14" i="11"/>
  <c r="JG13" i="11"/>
  <c r="JF13" i="11"/>
  <c r="JG12" i="11"/>
  <c r="JF12" i="11"/>
  <c r="JG11" i="11"/>
  <c r="JF11" i="11"/>
  <c r="JG10" i="11"/>
  <c r="JF10" i="11"/>
  <c r="JL37" i="11"/>
  <c r="JK37" i="11"/>
  <c r="JL36" i="11"/>
  <c r="JK36" i="11"/>
  <c r="JL35" i="11"/>
  <c r="JK35" i="11"/>
  <c r="JL34" i="11"/>
  <c r="JK34" i="11"/>
  <c r="JL33" i="11"/>
  <c r="JK33" i="11"/>
  <c r="JL32" i="11"/>
  <c r="JK32" i="11"/>
  <c r="JL31" i="11"/>
  <c r="JK31" i="11"/>
  <c r="JL30" i="11"/>
  <c r="JK30" i="11"/>
  <c r="JL29" i="11"/>
  <c r="JK29" i="11"/>
  <c r="JL28" i="11"/>
  <c r="JK28" i="11"/>
  <c r="JL27" i="11"/>
  <c r="JK27" i="11"/>
  <c r="JL26" i="11"/>
  <c r="JK26" i="11"/>
  <c r="JL25" i="11"/>
  <c r="JK25" i="11"/>
  <c r="JL24" i="11"/>
  <c r="JK24" i="11"/>
  <c r="JL23" i="11"/>
  <c r="JK23" i="11"/>
  <c r="JL22" i="11"/>
  <c r="JK22" i="11"/>
  <c r="JL21" i="11"/>
  <c r="JK21" i="11"/>
  <c r="JL20" i="11"/>
  <c r="JK20" i="11"/>
  <c r="JL19" i="11"/>
  <c r="JK19" i="11"/>
  <c r="JL18" i="11"/>
  <c r="JK18" i="11"/>
  <c r="JL17" i="11"/>
  <c r="JK17" i="11"/>
  <c r="JL16" i="11"/>
  <c r="JK16" i="11"/>
  <c r="JL15" i="11"/>
  <c r="JK15" i="11"/>
  <c r="JL14" i="11"/>
  <c r="JK14" i="11"/>
  <c r="JL13" i="11"/>
  <c r="JK13" i="11"/>
  <c r="JL12" i="11"/>
  <c r="JK12" i="11"/>
  <c r="JL11" i="11"/>
  <c r="JK11" i="11"/>
  <c r="JL10" i="11"/>
  <c r="JK10" i="11"/>
  <c r="KA37" i="11"/>
  <c r="JZ37" i="11"/>
  <c r="KA36" i="11"/>
  <c r="JZ36" i="11"/>
  <c r="KA35" i="11"/>
  <c r="JZ35" i="11"/>
  <c r="KA34" i="11"/>
  <c r="JZ34" i="11"/>
  <c r="KA33" i="11"/>
  <c r="JZ33" i="11"/>
  <c r="KA32" i="11"/>
  <c r="JZ32" i="11"/>
  <c r="KA31" i="11"/>
  <c r="JZ31" i="11"/>
  <c r="KA30" i="11"/>
  <c r="JZ30" i="11"/>
  <c r="KA29" i="11"/>
  <c r="JZ29" i="11"/>
  <c r="KA28" i="11"/>
  <c r="JZ28" i="11"/>
  <c r="KA27" i="11"/>
  <c r="JZ27" i="11"/>
  <c r="KA26" i="11"/>
  <c r="JZ26" i="11"/>
  <c r="KA25" i="11"/>
  <c r="JZ25" i="11"/>
  <c r="KA24" i="11"/>
  <c r="JZ24" i="11"/>
  <c r="KA23" i="11"/>
  <c r="JZ23" i="11"/>
  <c r="KA22" i="11"/>
  <c r="JZ22" i="11"/>
  <c r="KA21" i="11"/>
  <c r="JZ21" i="11"/>
  <c r="KA20" i="11"/>
  <c r="JZ20" i="11"/>
  <c r="KA19" i="11"/>
  <c r="JZ19" i="11"/>
  <c r="KA18" i="11"/>
  <c r="JZ18" i="11"/>
  <c r="KA17" i="11"/>
  <c r="JZ17" i="11"/>
  <c r="KA16" i="11"/>
  <c r="JZ16" i="11"/>
  <c r="KA15" i="11"/>
  <c r="JZ15" i="11"/>
  <c r="KA14" i="11"/>
  <c r="JZ14" i="11"/>
  <c r="KA13" i="11"/>
  <c r="JZ13" i="11"/>
  <c r="KA12" i="11"/>
  <c r="JZ12" i="11"/>
  <c r="KA11" i="11"/>
  <c r="JZ11" i="11"/>
  <c r="KA10" i="11"/>
  <c r="JZ10" i="11"/>
  <c r="T46" i="3" l="1"/>
  <c r="I31" i="3"/>
  <c r="I46" i="3" s="1"/>
  <c r="E31" i="3"/>
  <c r="AC31" i="2"/>
  <c r="AC46" i="2" s="1"/>
  <c r="BI46" i="3"/>
  <c r="AZ46" i="3"/>
  <c r="AB46" i="3"/>
  <c r="BW46" i="3"/>
  <c r="AN46" i="3"/>
  <c r="CE31" i="3"/>
  <c r="CE46" i="3" s="1"/>
  <c r="BL31" i="2"/>
  <c r="BZ46" i="3"/>
  <c r="AY31" i="3"/>
  <c r="AY46" i="3" s="1"/>
  <c r="AX31" i="3"/>
  <c r="AX46" i="3" s="1"/>
  <c r="V31" i="2"/>
  <c r="V46" i="2" s="1"/>
  <c r="CD31" i="3"/>
  <c r="CD46" i="3" s="1"/>
  <c r="CC31" i="3"/>
  <c r="CC46" i="3" s="1"/>
  <c r="AK31" i="2"/>
  <c r="T40" i="3"/>
  <c r="AK40" i="3"/>
  <c r="I25" i="3"/>
  <c r="I40" i="3" s="1"/>
  <c r="E25" i="3"/>
  <c r="AC25" i="2"/>
  <c r="AC40" i="2" s="1"/>
  <c r="BI40" i="3"/>
  <c r="AZ40" i="3"/>
  <c r="BS40" i="3"/>
  <c r="AB40" i="3"/>
  <c r="BT40" i="3"/>
  <c r="BW40" i="3"/>
  <c r="AN40" i="3"/>
  <c r="CE25" i="3"/>
  <c r="CE40" i="3" s="1"/>
  <c r="BL25" i="2"/>
  <c r="AF40" i="3"/>
  <c r="BZ40" i="3"/>
  <c r="AA40" i="3"/>
  <c r="AY25" i="3"/>
  <c r="AY40" i="3" s="1"/>
  <c r="AX25" i="3"/>
  <c r="AX40" i="3" s="1"/>
  <c r="V25" i="2"/>
  <c r="V40" i="2" s="1"/>
  <c r="BK40" i="3"/>
  <c r="CD25" i="3"/>
  <c r="CD40" i="3" s="1"/>
  <c r="CC25" i="3"/>
  <c r="CC40" i="3" s="1"/>
  <c r="AK25" i="2"/>
  <c r="T47" i="3"/>
  <c r="AK47" i="3"/>
  <c r="I32" i="3"/>
  <c r="I47" i="3" s="1"/>
  <c r="E32" i="3"/>
  <c r="AC32" i="2"/>
  <c r="AC47" i="2" s="1"/>
  <c r="BI47" i="3"/>
  <c r="AZ47" i="3"/>
  <c r="BS47" i="3"/>
  <c r="AB47" i="3"/>
  <c r="BT47" i="3"/>
  <c r="BW47" i="3"/>
  <c r="AN47" i="3"/>
  <c r="CE32" i="3"/>
  <c r="CE47" i="3" s="1"/>
  <c r="BL32" i="2"/>
  <c r="AF47" i="3"/>
  <c r="BZ47" i="3"/>
  <c r="AA47" i="3"/>
  <c r="AY32" i="3"/>
  <c r="AY47" i="3" s="1"/>
  <c r="AX32" i="3"/>
  <c r="AX47" i="3" s="1"/>
  <c r="V32" i="2"/>
  <c r="V47" i="2" s="1"/>
  <c r="BK47" i="3"/>
  <c r="CD32" i="3"/>
  <c r="CD47" i="3" s="1"/>
  <c r="CC32" i="3"/>
  <c r="CC47" i="3" s="1"/>
  <c r="AK32" i="2"/>
  <c r="T44" i="3"/>
  <c r="AK44" i="3"/>
  <c r="I29" i="3"/>
  <c r="I44" i="3" s="1"/>
  <c r="E29" i="3"/>
  <c r="AC29" i="2"/>
  <c r="AC44" i="2" s="1"/>
  <c r="BI44" i="3"/>
  <c r="AZ44" i="3"/>
  <c r="BS44" i="3"/>
  <c r="AB44" i="3"/>
  <c r="BT44" i="3"/>
  <c r="BW44" i="3"/>
  <c r="AN44" i="3"/>
  <c r="CE29" i="3"/>
  <c r="CE44" i="3" s="1"/>
  <c r="BL29" i="2"/>
  <c r="AF44" i="3"/>
  <c r="BZ44" i="3"/>
  <c r="AA44" i="3"/>
  <c r="AY29" i="3"/>
  <c r="AY44" i="3" s="1"/>
  <c r="AX29" i="3"/>
  <c r="AX44" i="3" s="1"/>
  <c r="V29" i="2"/>
  <c r="V44" i="2" s="1"/>
  <c r="BK44" i="3"/>
  <c r="CD29" i="3"/>
  <c r="CD44" i="3" s="1"/>
  <c r="CC29" i="3"/>
  <c r="CC44" i="3" s="1"/>
  <c r="AK29" i="2"/>
  <c r="I27" i="3"/>
  <c r="I42" i="3" s="1"/>
  <c r="E27" i="3"/>
  <c r="AC27" i="2"/>
  <c r="AC42" i="2" s="1"/>
  <c r="I28" i="3"/>
  <c r="I43" i="3" s="1"/>
  <c r="E28" i="3"/>
  <c r="AC28" i="2"/>
  <c r="AC43" i="2" s="1"/>
  <c r="CE27" i="3"/>
  <c r="CE42" i="3" s="1"/>
  <c r="BL27" i="2"/>
  <c r="CE28" i="3"/>
  <c r="CE43" i="3" s="1"/>
  <c r="BL28" i="2"/>
  <c r="AY28" i="3"/>
  <c r="AY43" i="3" s="1"/>
  <c r="AX28" i="3"/>
  <c r="AX43" i="3" s="1"/>
  <c r="V28" i="2"/>
  <c r="V43" i="2" s="1"/>
  <c r="AN27" i="2"/>
  <c r="BZ27" i="3"/>
  <c r="AN28" i="2"/>
  <c r="BZ28" i="3"/>
  <c r="AY27" i="3"/>
  <c r="AY42" i="3" s="1"/>
  <c r="AX27" i="3"/>
  <c r="AX42" i="3" s="1"/>
  <c r="V27" i="2"/>
  <c r="V42" i="2" s="1"/>
  <c r="C27" i="2"/>
  <c r="X27" i="3"/>
  <c r="X42" i="3" s="1"/>
  <c r="C28" i="2"/>
  <c r="X28" i="3"/>
  <c r="X43" i="3" s="1"/>
  <c r="CD27" i="3"/>
  <c r="CD42" i="3" s="1"/>
  <c r="CC27" i="3"/>
  <c r="CC42" i="3" s="1"/>
  <c r="AK27" i="2"/>
  <c r="CD28" i="3"/>
  <c r="CD43" i="3" s="1"/>
  <c r="CC28" i="3"/>
  <c r="CC43" i="3" s="1"/>
  <c r="AK28" i="2"/>
  <c r="AK41" i="3"/>
  <c r="I26" i="3"/>
  <c r="I41" i="3" s="1"/>
  <c r="E26" i="3"/>
  <c r="AC26" i="2"/>
  <c r="AC41" i="2" s="1"/>
  <c r="BI41" i="3"/>
  <c r="BS41" i="3"/>
  <c r="BT41" i="3"/>
  <c r="AN41" i="3"/>
  <c r="CE26" i="3"/>
  <c r="CE41" i="3" s="1"/>
  <c r="BL26" i="2"/>
  <c r="AF41" i="3"/>
  <c r="AA41" i="3"/>
  <c r="AY26" i="3"/>
  <c r="AY41" i="3" s="1"/>
  <c r="AX26" i="3"/>
  <c r="AX41" i="3" s="1"/>
  <c r="V26" i="2"/>
  <c r="V41" i="2" s="1"/>
  <c r="CD26" i="3"/>
  <c r="CD41" i="3" s="1"/>
  <c r="CC26" i="3"/>
  <c r="CC41" i="3" s="1"/>
  <c r="AK26" i="2"/>
  <c r="T45" i="3"/>
  <c r="AK45" i="3"/>
  <c r="I30" i="3"/>
  <c r="I45" i="3" s="1"/>
  <c r="E30" i="3"/>
  <c r="AC30" i="2"/>
  <c r="AC45" i="2" s="1"/>
  <c r="BI45" i="3"/>
  <c r="AZ45" i="3"/>
  <c r="BS45" i="3"/>
  <c r="AB45" i="3"/>
  <c r="BT45" i="3"/>
  <c r="BW45" i="3"/>
  <c r="AN45" i="3"/>
  <c r="CE30" i="3"/>
  <c r="CE45" i="3" s="1"/>
  <c r="BL30" i="2"/>
  <c r="AF45" i="3"/>
  <c r="BZ45" i="3"/>
  <c r="AA45" i="3"/>
  <c r="AY30" i="3"/>
  <c r="AY45" i="3" s="1"/>
  <c r="AX30" i="3"/>
  <c r="AX45" i="3" s="1"/>
  <c r="V30" i="2"/>
  <c r="V45" i="2" s="1"/>
  <c r="BK45" i="3"/>
  <c r="CD30" i="3"/>
  <c r="CD45" i="3" s="1"/>
  <c r="CC30" i="3"/>
  <c r="CC45" i="3" s="1"/>
  <c r="AK30" i="2"/>
  <c r="LB43" i="5"/>
  <c r="O4" i="3"/>
  <c r="O38" i="3" s="1"/>
  <c r="CL61" i="3"/>
  <c r="CL59" i="3"/>
  <c r="CL62" i="3" s="1"/>
  <c r="CL60" i="3"/>
  <c r="X60" i="3"/>
  <c r="X61" i="3"/>
  <c r="X59" i="3"/>
  <c r="X62" i="3" s="1"/>
  <c r="AX61" i="3"/>
  <c r="AX60" i="3"/>
  <c r="AX59" i="3"/>
  <c r="AX62" i="3" s="1"/>
  <c r="BE61" i="3"/>
  <c r="BE60" i="3"/>
  <c r="BE59" i="3"/>
  <c r="BE62" i="3" s="1"/>
  <c r="AM60" i="3"/>
  <c r="AM61" i="3"/>
  <c r="AM59" i="3"/>
  <c r="AM62" i="3" s="1"/>
  <c r="CA61" i="3"/>
  <c r="CA60" i="3"/>
  <c r="CA59" i="3"/>
  <c r="CA62" i="3" s="1"/>
  <c r="BC60" i="3"/>
  <c r="BC61" i="3"/>
  <c r="BC59" i="3"/>
  <c r="BC62" i="3" s="1"/>
  <c r="BF61" i="3"/>
  <c r="BF60" i="3"/>
  <c r="BF59" i="3"/>
  <c r="BF62" i="3" s="1"/>
  <c r="AG9" i="2"/>
  <c r="AP9" i="3"/>
  <c r="AP43" i="3" s="1"/>
  <c r="BH33" i="3"/>
  <c r="BH48" i="3" s="1"/>
  <c r="Y33" i="2"/>
  <c r="BO60" i="3"/>
  <c r="BO61" i="3"/>
  <c r="BO59" i="3"/>
  <c r="BO62" i="3" s="1"/>
  <c r="AL61" i="3"/>
  <c r="AL60" i="3"/>
  <c r="AL59" i="3"/>
  <c r="AL62" i="3" s="1"/>
  <c r="S61" i="3"/>
  <c r="S59" i="3"/>
  <c r="S62" i="3" s="1"/>
  <c r="S60" i="3"/>
  <c r="BA61" i="3"/>
  <c r="BA60" i="3"/>
  <c r="BA59" i="3"/>
  <c r="BA62" i="3" s="1"/>
  <c r="P61" i="3"/>
  <c r="P60" i="3"/>
  <c r="P59" i="3"/>
  <c r="P62" i="3" s="1"/>
  <c r="O42" i="3"/>
  <c r="O43" i="3"/>
  <c r="G43" i="3"/>
  <c r="G42" i="3"/>
  <c r="F43" i="3"/>
  <c r="F42" i="3"/>
  <c r="BD43" i="3"/>
  <c r="BD42" i="3"/>
  <c r="BR43" i="3"/>
  <c r="BR42" i="3"/>
  <c r="BB43" i="3"/>
  <c r="BB42" i="3"/>
  <c r="BD61" i="3"/>
  <c r="BD60" i="3"/>
  <c r="BD59" i="3"/>
  <c r="BD62" i="3" s="1"/>
  <c r="Z60" i="3"/>
  <c r="Z61" i="3"/>
  <c r="Z59" i="3"/>
  <c r="Z62" i="3" s="1"/>
  <c r="BJ61" i="3"/>
  <c r="BJ60" i="3"/>
  <c r="BJ59" i="3"/>
  <c r="BJ62" i="3" s="1"/>
  <c r="CI61" i="3"/>
  <c r="CI60" i="3"/>
  <c r="CI59" i="3"/>
  <c r="CI62" i="3" s="1"/>
  <c r="BU61" i="3"/>
  <c r="BU60" i="3"/>
  <c r="BU59" i="3"/>
  <c r="BU62" i="3" s="1"/>
  <c r="BR61" i="3"/>
  <c r="BR60" i="3"/>
  <c r="BR59" i="3"/>
  <c r="BR62" i="3" s="1"/>
  <c r="BH60" i="3"/>
  <c r="BH61" i="3"/>
  <c r="BH59" i="3"/>
  <c r="BH62" i="3" s="1"/>
  <c r="AG43" i="2"/>
  <c r="AG42" i="2"/>
  <c r="CF40" i="2"/>
  <c r="M40" i="2"/>
  <c r="BZ40" i="2"/>
  <c r="W40" i="2"/>
  <c r="AP40" i="2"/>
  <c r="F40" i="2"/>
  <c r="BT40" i="2"/>
  <c r="BN31" i="2"/>
  <c r="AL31" i="2"/>
  <c r="BJ31" i="2"/>
  <c r="BC26" i="2"/>
  <c r="BH31" i="2"/>
  <c r="BV31" i="2"/>
  <c r="Q31" i="4"/>
  <c r="Q46" i="4" s="1"/>
  <c r="R26" i="2"/>
  <c r="C26" i="2"/>
  <c r="C41" i="2" s="1"/>
  <c r="R4" i="2"/>
  <c r="R38" i="2" s="1"/>
  <c r="BN4" i="2"/>
  <c r="BN38" i="2" s="1"/>
  <c r="K4" i="2"/>
  <c r="K38" i="2" s="1"/>
  <c r="BC4" i="2"/>
  <c r="BC38" i="2" s="1"/>
  <c r="AN4" i="2"/>
  <c r="AN38" i="2" s="1"/>
  <c r="G4" i="2"/>
  <c r="G38" i="2" s="1"/>
  <c r="R11" i="2"/>
  <c r="BN11" i="2"/>
  <c r="K11" i="2"/>
  <c r="BC11" i="2"/>
  <c r="AN11" i="2"/>
  <c r="G11" i="2"/>
  <c r="R14" i="2"/>
  <c r="R48" i="2" s="1"/>
  <c r="BN14" i="2"/>
  <c r="BN48" i="2" s="1"/>
  <c r="K14" i="2"/>
  <c r="K48" i="2" s="1"/>
  <c r="BC14" i="2"/>
  <c r="BC48" i="2" s="1"/>
  <c r="HP42" i="8"/>
  <c r="HN42" i="8" s="1"/>
  <c r="BZ33" i="3" s="1"/>
  <c r="BZ48" i="3" s="1"/>
  <c r="AN14" i="2"/>
  <c r="G14" i="2"/>
  <c r="G48" i="2" s="1"/>
  <c r="R10" i="2"/>
  <c r="BN10" i="2"/>
  <c r="K10" i="2"/>
  <c r="BC10" i="2"/>
  <c r="AN10" i="2"/>
  <c r="G10" i="2"/>
  <c r="R13" i="2"/>
  <c r="BN13" i="2"/>
  <c r="K13" i="2"/>
  <c r="BC13" i="2"/>
  <c r="AN13" i="2"/>
  <c r="G13" i="2"/>
  <c r="R6" i="2"/>
  <c r="BN6" i="2"/>
  <c r="K6" i="2"/>
  <c r="BC6" i="2"/>
  <c r="AN6" i="2"/>
  <c r="G6" i="2"/>
  <c r="R12" i="2"/>
  <c r="BN12" i="2"/>
  <c r="K12" i="2"/>
  <c r="BC12" i="2"/>
  <c r="AN12" i="2"/>
  <c r="G12" i="2"/>
  <c r="BS31" i="2"/>
  <c r="BY31" i="2"/>
  <c r="AB31" i="2"/>
  <c r="R25" i="2"/>
  <c r="R40" i="2" s="1"/>
  <c r="Z25" i="2"/>
  <c r="C25" i="4"/>
  <c r="C40" i="4" s="1"/>
  <c r="BN25" i="2"/>
  <c r="BN40" i="2" s="1"/>
  <c r="K25" i="2"/>
  <c r="K40" i="2" s="1"/>
  <c r="BC25" i="2"/>
  <c r="BC40" i="2" s="1"/>
  <c r="CX40" i="2"/>
  <c r="Q25" i="4"/>
  <c r="Q40" i="4" s="1"/>
  <c r="AN25" i="2"/>
  <c r="AN40" i="2" s="1"/>
  <c r="N25" i="2"/>
  <c r="N40" i="2" s="1"/>
  <c r="I25" i="4"/>
  <c r="I40" i="4" s="1"/>
  <c r="C25" i="2"/>
  <c r="C40" i="2" s="1"/>
  <c r="R32" i="2"/>
  <c r="R47" i="2" s="1"/>
  <c r="Z32" i="2"/>
  <c r="C32" i="4"/>
  <c r="C47" i="4" s="1"/>
  <c r="BN32" i="2"/>
  <c r="BN47" i="2" s="1"/>
  <c r="K32" i="2"/>
  <c r="K47" i="2" s="1"/>
  <c r="BC32" i="2"/>
  <c r="BC47" i="2" s="1"/>
  <c r="Q32" i="4"/>
  <c r="Q47" i="4" s="1"/>
  <c r="AN32" i="2"/>
  <c r="AN47" i="2" s="1"/>
  <c r="N32" i="2"/>
  <c r="N47" i="2" s="1"/>
  <c r="I32" i="4"/>
  <c r="I47" i="4" s="1"/>
  <c r="C32" i="2"/>
  <c r="C47" i="2" s="1"/>
  <c r="R29" i="2"/>
  <c r="R44" i="2" s="1"/>
  <c r="Z29" i="2"/>
  <c r="C29" i="4"/>
  <c r="C44" i="4" s="1"/>
  <c r="BN29" i="2"/>
  <c r="BN44" i="2" s="1"/>
  <c r="K29" i="2"/>
  <c r="K44" i="2" s="1"/>
  <c r="BC29" i="2"/>
  <c r="BC44" i="2" s="1"/>
  <c r="Q29" i="4"/>
  <c r="Q44" i="4" s="1"/>
  <c r="AN29" i="2"/>
  <c r="AN44" i="2" s="1"/>
  <c r="N29" i="2"/>
  <c r="N44" i="2" s="1"/>
  <c r="I29" i="4"/>
  <c r="I44" i="4" s="1"/>
  <c r="C29" i="2"/>
  <c r="C44" i="2" s="1"/>
  <c r="R27" i="2"/>
  <c r="BS27" i="2"/>
  <c r="Z27" i="2"/>
  <c r="C27" i="4"/>
  <c r="BH27" i="2"/>
  <c r="BN27" i="2"/>
  <c r="BV27" i="2"/>
  <c r="K27" i="2"/>
  <c r="BY27" i="2"/>
  <c r="BC27" i="2"/>
  <c r="AL28" i="2"/>
  <c r="Q28" i="4"/>
  <c r="BJ28" i="2"/>
  <c r="AB27" i="2"/>
  <c r="N27" i="2"/>
  <c r="AI27" i="2"/>
  <c r="AE27" i="2"/>
  <c r="P27" i="4"/>
  <c r="BS26" i="2"/>
  <c r="BH26" i="2"/>
  <c r="K26" i="2"/>
  <c r="AL26" i="2"/>
  <c r="BJ26" i="2"/>
  <c r="AB26" i="2"/>
  <c r="AE26" i="2"/>
  <c r="AE41" i="2" s="1"/>
  <c r="P26" i="4"/>
  <c r="BS5" i="2"/>
  <c r="BS39" i="2" s="1"/>
  <c r="BH5" i="2"/>
  <c r="BH39" i="2" s="1"/>
  <c r="BV5" i="2"/>
  <c r="BV39" i="2" s="1"/>
  <c r="BY5" i="2"/>
  <c r="BY39" i="2" s="1"/>
  <c r="AL5" i="2"/>
  <c r="AL39" i="2" s="1"/>
  <c r="BJ5" i="2"/>
  <c r="BJ39" i="2" s="1"/>
  <c r="AB5" i="2"/>
  <c r="AB39" i="2" s="1"/>
  <c r="AI5" i="2"/>
  <c r="AI39" i="2" s="1"/>
  <c r="BS30" i="2"/>
  <c r="BH30" i="2"/>
  <c r="BV30" i="2"/>
  <c r="BY30" i="2"/>
  <c r="AL30" i="2"/>
  <c r="BJ30" i="2"/>
  <c r="AB30" i="2"/>
  <c r="AI30" i="2"/>
  <c r="AE30" i="2"/>
  <c r="AE45" i="2" s="1"/>
  <c r="P30" i="4"/>
  <c r="P45" i="4" s="1"/>
  <c r="M12" i="2"/>
  <c r="AP12" i="2"/>
  <c r="W12" i="2"/>
  <c r="BT12" i="2"/>
  <c r="O12" i="2"/>
  <c r="AH12" i="2"/>
  <c r="AE12" i="2"/>
  <c r="AG12" i="2"/>
  <c r="BD12" i="2"/>
  <c r="AM7" i="2"/>
  <c r="KJ43" i="5"/>
  <c r="AM12" i="2"/>
  <c r="AM46" i="2" s="1"/>
  <c r="D7" i="2"/>
  <c r="AG4" i="2"/>
  <c r="AG38" i="2" s="1"/>
  <c r="CF4" i="2"/>
  <c r="CF38" i="2" s="1"/>
  <c r="N4" i="2"/>
  <c r="N38" i="2" s="1"/>
  <c r="BT4" i="2"/>
  <c r="BT38" i="2" s="1"/>
  <c r="AP4" i="2"/>
  <c r="AP38" i="2" s="1"/>
  <c r="BZ4" i="2"/>
  <c r="BZ38" i="2" s="1"/>
  <c r="D9" i="2"/>
  <c r="AM41" i="2"/>
  <c r="G40" i="2"/>
  <c r="V59" i="2"/>
  <c r="V62" i="2" s="1"/>
  <c r="V61" i="2"/>
  <c r="V60" i="2"/>
  <c r="K46" i="4"/>
  <c r="J41" i="4"/>
  <c r="BP33" i="2"/>
  <c r="BP48" i="2" s="1"/>
  <c r="CF44" i="2"/>
  <c r="G44" i="2"/>
  <c r="M44" i="2"/>
  <c r="BZ44" i="2"/>
  <c r="W44" i="2"/>
  <c r="AP44" i="2"/>
  <c r="F44" i="2"/>
  <c r="BT44" i="2"/>
  <c r="AZ48" i="2"/>
  <c r="CS48" i="2"/>
  <c r="K33" i="4"/>
  <c r="K48" i="4" s="1"/>
  <c r="BS4" i="2"/>
  <c r="BS38" i="2" s="1"/>
  <c r="BH4" i="2"/>
  <c r="BH38" i="2" s="1"/>
  <c r="BV4" i="2"/>
  <c r="BV38" i="2" s="1"/>
  <c r="BY4" i="2"/>
  <c r="BY38" i="2" s="1"/>
  <c r="AL4" i="2"/>
  <c r="AL38" i="2" s="1"/>
  <c r="BJ4" i="2"/>
  <c r="BJ38" i="2" s="1"/>
  <c r="AB4" i="2"/>
  <c r="AB38" i="2" s="1"/>
  <c r="AI4" i="2"/>
  <c r="AI38" i="2" s="1"/>
  <c r="BS11" i="2"/>
  <c r="BH11" i="2"/>
  <c r="BV11" i="2"/>
  <c r="BY11" i="2"/>
  <c r="AL11" i="2"/>
  <c r="BJ11" i="2"/>
  <c r="AB11" i="2"/>
  <c r="AI11" i="2"/>
  <c r="BS14" i="2"/>
  <c r="BS48" i="2" s="1"/>
  <c r="BH14" i="2"/>
  <c r="BH48" i="2" s="1"/>
  <c r="GU42" i="8"/>
  <c r="GS42" i="8" s="1"/>
  <c r="BS33" i="3" s="1"/>
  <c r="BS48" i="3" s="1"/>
  <c r="BV14" i="2"/>
  <c r="BY14" i="2"/>
  <c r="BY48" i="2" s="1"/>
  <c r="AL14" i="2"/>
  <c r="AL48" i="2" s="1"/>
  <c r="BJ14" i="2"/>
  <c r="BJ48" i="2" s="1"/>
  <c r="AB14" i="2"/>
  <c r="AB48" i="2" s="1"/>
  <c r="AI14" i="2"/>
  <c r="AI48" i="2" s="1"/>
  <c r="BS10" i="2"/>
  <c r="BH10" i="2"/>
  <c r="BV10" i="2"/>
  <c r="BY10" i="2"/>
  <c r="AL10" i="2"/>
  <c r="BJ10" i="2"/>
  <c r="AB10" i="2"/>
  <c r="AI10" i="2"/>
  <c r="BS13" i="2"/>
  <c r="BH13" i="2"/>
  <c r="BV13" i="2"/>
  <c r="BY13" i="2"/>
  <c r="AL13" i="2"/>
  <c r="BJ13" i="2"/>
  <c r="AB13" i="2"/>
  <c r="AI13" i="2"/>
  <c r="BS7" i="2"/>
  <c r="BH7" i="2"/>
  <c r="BV7" i="2"/>
  <c r="BY7" i="2"/>
  <c r="AL7" i="2"/>
  <c r="BJ7" i="2"/>
  <c r="AB7" i="2"/>
  <c r="BS6" i="2"/>
  <c r="BH6" i="2"/>
  <c r="BV6" i="2"/>
  <c r="BY6" i="2"/>
  <c r="AL6" i="2"/>
  <c r="BJ6" i="2"/>
  <c r="AB6" i="2"/>
  <c r="AI6" i="2"/>
  <c r="BH12" i="2"/>
  <c r="AL12" i="2"/>
  <c r="R31" i="2"/>
  <c r="R46" i="2" s="1"/>
  <c r="Z31" i="2"/>
  <c r="C31" i="4"/>
  <c r="C46" i="4" s="1"/>
  <c r="K31" i="2"/>
  <c r="K46" i="2" s="1"/>
  <c r="BC31" i="2"/>
  <c r="BC46" i="2" s="1"/>
  <c r="AN31" i="2"/>
  <c r="AN46" i="2" s="1"/>
  <c r="N31" i="2"/>
  <c r="I31" i="4"/>
  <c r="I46" i="4" s="1"/>
  <c r="AI31" i="2"/>
  <c r="C31" i="2"/>
  <c r="AE31" i="2"/>
  <c r="AE46" i="2" s="1"/>
  <c r="P31" i="4"/>
  <c r="BS25" i="2"/>
  <c r="BS40" i="2" s="1"/>
  <c r="BH25" i="2"/>
  <c r="BH40" i="2" s="1"/>
  <c r="BV25" i="2"/>
  <c r="BV40" i="2" s="1"/>
  <c r="BY25" i="2"/>
  <c r="BY40" i="2" s="1"/>
  <c r="AL25" i="2"/>
  <c r="AL40" i="2" s="1"/>
  <c r="BJ25" i="2"/>
  <c r="BJ40" i="2" s="1"/>
  <c r="AB25" i="2"/>
  <c r="AB40" i="2" s="1"/>
  <c r="AI25" i="2"/>
  <c r="AI40" i="2" s="1"/>
  <c r="AE25" i="2"/>
  <c r="AE40" i="2" s="1"/>
  <c r="P25" i="4"/>
  <c r="P40" i="4" s="1"/>
  <c r="BS32" i="2"/>
  <c r="BH32" i="2"/>
  <c r="BV32" i="2"/>
  <c r="BY32" i="2"/>
  <c r="AL32" i="2"/>
  <c r="BJ32" i="2"/>
  <c r="AB32" i="2"/>
  <c r="AI32" i="2"/>
  <c r="AE32" i="2"/>
  <c r="AE47" i="2" s="1"/>
  <c r="P32" i="4"/>
  <c r="P47" i="4" s="1"/>
  <c r="BS29" i="2"/>
  <c r="BS44" i="2" s="1"/>
  <c r="BH29" i="2"/>
  <c r="BH44" i="2" s="1"/>
  <c r="BV29" i="2"/>
  <c r="BV44" i="2" s="1"/>
  <c r="BY29" i="2"/>
  <c r="BY44" i="2" s="1"/>
  <c r="AL29" i="2"/>
  <c r="AL44" i="2" s="1"/>
  <c r="BJ29" i="2"/>
  <c r="BJ44" i="2" s="1"/>
  <c r="AB29" i="2"/>
  <c r="AB44" i="2" s="1"/>
  <c r="AI29" i="2"/>
  <c r="AI44" i="2" s="1"/>
  <c r="AE29" i="2"/>
  <c r="AE44" i="2" s="1"/>
  <c r="P29" i="4"/>
  <c r="P44" i="4" s="1"/>
  <c r="R28" i="2"/>
  <c r="BS28" i="2"/>
  <c r="Z28" i="2"/>
  <c r="C28" i="4"/>
  <c r="BH28" i="2"/>
  <c r="BN28" i="2"/>
  <c r="BV28" i="2"/>
  <c r="K28" i="2"/>
  <c r="BY28" i="2"/>
  <c r="BC28" i="2"/>
  <c r="AL27" i="2"/>
  <c r="Q27" i="4"/>
  <c r="BJ27" i="2"/>
  <c r="N28" i="2"/>
  <c r="AB28" i="2"/>
  <c r="AI28" i="2"/>
  <c r="AE28" i="2"/>
  <c r="P28" i="4"/>
  <c r="Z26" i="2"/>
  <c r="C26" i="4"/>
  <c r="BN26" i="2"/>
  <c r="BV26" i="2"/>
  <c r="BY26" i="2"/>
  <c r="Q26" i="4"/>
  <c r="AN26" i="2"/>
  <c r="N26" i="2"/>
  <c r="N41" i="2" s="1"/>
  <c r="I26" i="4"/>
  <c r="AI26" i="2"/>
  <c r="R5" i="2"/>
  <c r="R39" i="2" s="1"/>
  <c r="BN5" i="2"/>
  <c r="BN39" i="2" s="1"/>
  <c r="K5" i="2"/>
  <c r="K39" i="2" s="1"/>
  <c r="BC5" i="2"/>
  <c r="BC39" i="2" s="1"/>
  <c r="AN5" i="2"/>
  <c r="AN39" i="2" s="1"/>
  <c r="G5" i="2"/>
  <c r="G39" i="2" s="1"/>
  <c r="R30" i="2"/>
  <c r="R45" i="2" s="1"/>
  <c r="Z30" i="2"/>
  <c r="C30" i="4"/>
  <c r="C45" i="4" s="1"/>
  <c r="BN30" i="2"/>
  <c r="BN45" i="2" s="1"/>
  <c r="K30" i="2"/>
  <c r="K45" i="2" s="1"/>
  <c r="BC30" i="2"/>
  <c r="BC45" i="2" s="1"/>
  <c r="Q30" i="4"/>
  <c r="Q45" i="4" s="1"/>
  <c r="AN30" i="2"/>
  <c r="AN45" i="2" s="1"/>
  <c r="N30" i="2"/>
  <c r="N45" i="2" s="1"/>
  <c r="I30" i="4"/>
  <c r="I45" i="4" s="1"/>
  <c r="C30" i="2"/>
  <c r="C45" i="2" s="1"/>
  <c r="BZ12" i="2"/>
  <c r="AT12" i="2"/>
  <c r="AW12" i="2"/>
  <c r="CE12" i="2"/>
  <c r="F12" i="2"/>
  <c r="N12" i="2"/>
  <c r="C12" i="2"/>
  <c r="CF12" i="2"/>
  <c r="P12" i="2"/>
  <c r="CJ12" i="2"/>
  <c r="BP12" i="2"/>
  <c r="AG7" i="2"/>
  <c r="BP7" i="2"/>
  <c r="D12" i="2"/>
  <c r="D46" i="2" s="1"/>
  <c r="D4" i="2"/>
  <c r="D38" i="2" s="1"/>
  <c r="JX43" i="5"/>
  <c r="C4" i="2"/>
  <c r="C38" i="2" s="1"/>
  <c r="JL43" i="5"/>
  <c r="F4" i="2"/>
  <c r="F38" i="2" s="1"/>
  <c r="IZ43" i="5"/>
  <c r="W4" i="2"/>
  <c r="W38" i="2" s="1"/>
  <c r="IN43" i="5"/>
  <c r="M4" i="2"/>
  <c r="M38" i="2" s="1"/>
  <c r="J46" i="4"/>
  <c r="G45" i="2"/>
  <c r="G47" i="2"/>
  <c r="L46" i="4"/>
  <c r="W46" i="2"/>
  <c r="AP46" i="2"/>
  <c r="AT46" i="2"/>
  <c r="BZ33" i="2"/>
  <c r="BZ48" i="2" s="1"/>
  <c r="AM40" i="2"/>
  <c r="CJ40" i="2"/>
  <c r="P40" i="2"/>
  <c r="BD47" i="2"/>
  <c r="AM47" i="2"/>
  <c r="CJ47" i="2"/>
  <c r="P47" i="2"/>
  <c r="BD45" i="2"/>
  <c r="AM45" i="2"/>
  <c r="CJ45" i="2"/>
  <c r="P45" i="2"/>
  <c r="D41" i="2"/>
  <c r="BP41" i="2"/>
  <c r="AG41" i="2"/>
  <c r="M46" i="4"/>
  <c r="BD46" i="2"/>
  <c r="BP46" i="2"/>
  <c r="AG46" i="2"/>
  <c r="CJ46" i="2"/>
  <c r="P46" i="2"/>
  <c r="CF41" i="2"/>
  <c r="M41" i="2"/>
  <c r="BZ41" i="2"/>
  <c r="W41" i="2"/>
  <c r="AP41" i="2"/>
  <c r="F41" i="2"/>
  <c r="BT41" i="2"/>
  <c r="CF46" i="2"/>
  <c r="G46" i="2"/>
  <c r="AH46" i="2"/>
  <c r="O46" i="2"/>
  <c r="M46" i="2"/>
  <c r="BZ46" i="2"/>
  <c r="CE46" i="2"/>
  <c r="AW46" i="2"/>
  <c r="F46" i="2"/>
  <c r="BT46" i="2"/>
  <c r="BD40" i="2"/>
  <c r="D40" i="2"/>
  <c r="D43" i="2"/>
  <c r="M42" i="4"/>
  <c r="D8" i="2"/>
  <c r="D42" i="2" s="1"/>
  <c r="AC59" i="2"/>
  <c r="AC62" i="2" s="1"/>
  <c r="AC60" i="2"/>
  <c r="AC61" i="2"/>
  <c r="BP9" i="2"/>
  <c r="BP43" i="2" s="1"/>
  <c r="SQ39" i="11"/>
  <c r="AH8" i="2"/>
  <c r="AH42" i="2" s="1"/>
  <c r="JZ38" i="11"/>
  <c r="F8" i="4" s="1"/>
  <c r="JU38" i="11"/>
  <c r="G8" i="4" s="1"/>
  <c r="LN38" i="11"/>
  <c r="BI8" i="3" s="1"/>
  <c r="BI42" i="3" s="1"/>
  <c r="MH38" i="11"/>
  <c r="BT8" i="3" s="1"/>
  <c r="BT42" i="3" s="1"/>
  <c r="NG38" i="11"/>
  <c r="BZ8" i="3" s="1"/>
  <c r="LI38" i="11"/>
  <c r="C8" i="4" s="1"/>
  <c r="C42" i="4" s="1"/>
  <c r="RW39" i="11"/>
  <c r="J9" i="4"/>
  <c r="J43" i="4" s="1"/>
  <c r="LO38" i="11"/>
  <c r="BI9" i="3" s="1"/>
  <c r="BI43" i="3" s="1"/>
  <c r="MI38" i="11"/>
  <c r="BT9" i="3" s="1"/>
  <c r="BT43" i="3" s="1"/>
  <c r="NH38" i="11"/>
  <c r="BZ9" i="3" s="1"/>
  <c r="LJ38" i="11"/>
  <c r="BP8" i="2"/>
  <c r="BP42" i="2" s="1"/>
  <c r="BD8" i="2"/>
  <c r="BD42" i="2" s="1"/>
  <c r="C9" i="2"/>
  <c r="C43" i="2" s="1"/>
  <c r="RC39" i="11"/>
  <c r="CF9" i="2"/>
  <c r="RM39" i="11"/>
  <c r="QI39" i="11"/>
  <c r="F9" i="2"/>
  <c r="F43" i="2" s="1"/>
  <c r="N9" i="2"/>
  <c r="N43" i="2" s="1"/>
  <c r="QS39" i="11"/>
  <c r="PO39" i="11"/>
  <c r="W9" i="2"/>
  <c r="F8" i="2"/>
  <c r="F42" i="2" s="1"/>
  <c r="W8" i="2"/>
  <c r="CF8" i="2"/>
  <c r="M8" i="2"/>
  <c r="M42" i="2" s="1"/>
  <c r="OK39" i="11"/>
  <c r="BZ9" i="2"/>
  <c r="BZ43" i="2" s="1"/>
  <c r="LE38" i="11"/>
  <c r="AK9" i="3" s="1"/>
  <c r="AK43" i="3" s="1"/>
  <c r="OB38" i="11"/>
  <c r="Y9" i="3" s="1"/>
  <c r="Y43" i="3" s="1"/>
  <c r="OG38" i="11"/>
  <c r="AW8" i="2"/>
  <c r="AW42" i="2" s="1"/>
  <c r="N8" i="2"/>
  <c r="N42" i="2" s="1"/>
  <c r="BD9" i="2"/>
  <c r="BD43" i="2" s="1"/>
  <c r="SV39" i="11"/>
  <c r="PE39" i="11"/>
  <c r="AP9" i="2"/>
  <c r="AP43" i="2" s="1"/>
  <c r="LD38" i="11"/>
  <c r="AK8" i="3" s="1"/>
  <c r="AK42" i="3" s="1"/>
  <c r="NB38" i="11"/>
  <c r="AF8" i="3" s="1"/>
  <c r="AF42" i="3" s="1"/>
  <c r="AP8" i="2"/>
  <c r="AP42" i="2" s="1"/>
  <c r="CJ8" i="2"/>
  <c r="CJ42" i="2" s="1"/>
  <c r="MD38" i="11"/>
  <c r="AB9" i="3" s="1"/>
  <c r="AB43" i="3" s="1"/>
  <c r="BZ8" i="2"/>
  <c r="BZ42" i="2" s="1"/>
  <c r="AE9" i="2"/>
  <c r="AE43" i="2" s="1"/>
  <c r="RH39" i="11"/>
  <c r="TF39" i="11"/>
  <c r="M9" i="4"/>
  <c r="M43" i="4" s="1"/>
  <c r="O9" i="2"/>
  <c r="QN39" i="11"/>
  <c r="OF38" i="11"/>
  <c r="P8" i="4" s="1"/>
  <c r="P42" i="4" s="1"/>
  <c r="NC38" i="11"/>
  <c r="AF9" i="3" s="1"/>
  <c r="AF43" i="3" s="1"/>
  <c r="KY38" i="11"/>
  <c r="T8" i="3" s="1"/>
  <c r="T42" i="3" s="1"/>
  <c r="LX38" i="11"/>
  <c r="BS8" i="3" s="1"/>
  <c r="BS42" i="3" s="1"/>
  <c r="MR38" i="11"/>
  <c r="AN8" i="3" s="1"/>
  <c r="AN42" i="3" s="1"/>
  <c r="NV38" i="11"/>
  <c r="BK8" i="3" s="1"/>
  <c r="BK42" i="3" s="1"/>
  <c r="NQ38" i="11"/>
  <c r="I8" i="4" s="1"/>
  <c r="AM9" i="2"/>
  <c r="SL39" i="11"/>
  <c r="PT39" i="11"/>
  <c r="CE9" i="2"/>
  <c r="CE43" i="2" s="1"/>
  <c r="PY39" i="11"/>
  <c r="BT9" i="2"/>
  <c r="BT43" i="2" s="1"/>
  <c r="C8" i="2"/>
  <c r="C42" i="2" s="1"/>
  <c r="KZ38" i="11"/>
  <c r="T9" i="3" s="1"/>
  <c r="T43" i="3" s="1"/>
  <c r="LY38" i="11"/>
  <c r="BS9" i="3" s="1"/>
  <c r="BS43" i="3" s="1"/>
  <c r="MS38" i="11"/>
  <c r="AN9" i="3" s="1"/>
  <c r="AN43" i="3" s="1"/>
  <c r="NW38" i="11"/>
  <c r="BK9" i="3" s="1"/>
  <c r="BK43" i="3" s="1"/>
  <c r="NR38" i="11"/>
  <c r="P9" i="2"/>
  <c r="P43" i="2" s="1"/>
  <c r="RR39" i="11"/>
  <c r="OZ39" i="11"/>
  <c r="AT9" i="2"/>
  <c r="AT43" i="2" s="1"/>
  <c r="AE8" i="2"/>
  <c r="AM8" i="2"/>
  <c r="O8" i="2"/>
  <c r="P8" i="2"/>
  <c r="P42" i="2" s="1"/>
  <c r="CE8" i="2"/>
  <c r="CE42" i="2" s="1"/>
  <c r="AT8" i="2"/>
  <c r="AT42" i="2" s="1"/>
  <c r="OA38" i="11"/>
  <c r="Y8" i="3" s="1"/>
  <c r="Y42" i="3" s="1"/>
  <c r="CJ9" i="2"/>
  <c r="CJ43" i="2" s="1"/>
  <c r="SB39" i="11"/>
  <c r="JF38" i="11"/>
  <c r="D8" i="4" s="1"/>
  <c r="JK38" i="11"/>
  <c r="E8" i="4" s="1"/>
  <c r="LS38" i="11"/>
  <c r="AZ8" i="3" s="1"/>
  <c r="AZ42" i="3" s="1"/>
  <c r="MM38" i="11"/>
  <c r="BW8" i="3" s="1"/>
  <c r="BW42" i="3" s="1"/>
  <c r="NL38" i="11"/>
  <c r="AA8" i="3" s="1"/>
  <c r="AA42" i="3" s="1"/>
  <c r="MW38" i="11"/>
  <c r="Q8" i="4" s="1"/>
  <c r="Q42" i="4" s="1"/>
  <c r="AH9" i="2"/>
  <c r="AH43" i="2" s="1"/>
  <c r="QX39" i="11"/>
  <c r="LT38" i="11"/>
  <c r="AZ9" i="3" s="1"/>
  <c r="AZ43" i="3" s="1"/>
  <c r="MN38" i="11"/>
  <c r="BW9" i="3" s="1"/>
  <c r="BW43" i="3" s="1"/>
  <c r="NM38" i="11"/>
  <c r="AA9" i="3" s="1"/>
  <c r="AA43" i="3" s="1"/>
  <c r="MX38" i="11"/>
  <c r="QD39" i="11"/>
  <c r="L9" i="4"/>
  <c r="L43" i="4" s="1"/>
  <c r="OU39" i="11"/>
  <c r="M9" i="2"/>
  <c r="M43" i="2" s="1"/>
  <c r="MC38" i="11"/>
  <c r="AB8" i="3" s="1"/>
  <c r="AB42" i="3" s="1"/>
  <c r="PJ39" i="11"/>
  <c r="AW9" i="2"/>
  <c r="AW43" i="2" s="1"/>
  <c r="BT8" i="2"/>
  <c r="BT42" i="2" s="1"/>
  <c r="OP39" i="11"/>
  <c r="K9" i="4"/>
  <c r="IE39" i="12"/>
  <c r="P7" i="4" s="1"/>
  <c r="HY39" i="12"/>
  <c r="BK7" i="3" s="1"/>
  <c r="BK41" i="3" s="1"/>
  <c r="GI41" i="14"/>
  <c r="AK12" i="3" s="1"/>
  <c r="AK46" i="3" s="1"/>
  <c r="GU41" i="14"/>
  <c r="BS12" i="3" s="1"/>
  <c r="BS46" i="3" s="1"/>
  <c r="HA41" i="14"/>
  <c r="BT12" i="3" s="1"/>
  <c r="BT46" i="3" s="1"/>
  <c r="HM41" i="14"/>
  <c r="AF12" i="3" s="1"/>
  <c r="AF46" i="3" s="1"/>
  <c r="HS41" i="14"/>
  <c r="AA12" i="3" s="1"/>
  <c r="AA46" i="3" s="1"/>
  <c r="HY41" i="14"/>
  <c r="BK12" i="3" s="1"/>
  <c r="BK46" i="3" s="1"/>
  <c r="IE41" i="14"/>
  <c r="P12" i="4" s="1"/>
  <c r="GF43" i="5"/>
  <c r="GL43" i="5"/>
  <c r="GR43" i="5"/>
  <c r="GX43" i="5"/>
  <c r="HD43" i="5"/>
  <c r="HJ43" i="5"/>
  <c r="HP43" i="5"/>
  <c r="HV43" i="5"/>
  <c r="IB43" i="5"/>
  <c r="GI43" i="5"/>
  <c r="GO43" i="5"/>
  <c r="GU43" i="5"/>
  <c r="HA43" i="5"/>
  <c r="HG43" i="5"/>
  <c r="HM43" i="5"/>
  <c r="HS43" i="5"/>
  <c r="HY43" i="5"/>
  <c r="IE43" i="5"/>
  <c r="GF39" i="12"/>
  <c r="T7" i="3" s="1"/>
  <c r="T41" i="3" s="1"/>
  <c r="GL39" i="12"/>
  <c r="C7" i="4" s="1"/>
  <c r="GR39" i="12"/>
  <c r="AZ7" i="3" s="1"/>
  <c r="AZ41" i="3" s="1"/>
  <c r="GX39" i="12"/>
  <c r="AB7" i="3" s="1"/>
  <c r="AB41" i="3" s="1"/>
  <c r="HD39" i="12"/>
  <c r="BW7" i="3" s="1"/>
  <c r="BW41" i="3" s="1"/>
  <c r="HJ39" i="12"/>
  <c r="Q7" i="4" s="1"/>
  <c r="HP39" i="12"/>
  <c r="BZ7" i="3" s="1"/>
  <c r="BZ41" i="3" s="1"/>
  <c r="IB39" i="12"/>
  <c r="Y7" i="3" s="1"/>
  <c r="Y41" i="3" s="1"/>
  <c r="HV39" i="12"/>
  <c r="I7" i="4" s="1"/>
  <c r="GC43" i="6"/>
  <c r="GA43" i="6" s="1"/>
  <c r="AJ30" i="3" s="1"/>
  <c r="FZ43" i="6"/>
  <c r="FX43" i="6" s="1"/>
  <c r="W30" i="3" s="1"/>
  <c r="FW43" i="6"/>
  <c r="FU43" i="6" s="1"/>
  <c r="Q30" i="3" s="1"/>
  <c r="FT43" i="6"/>
  <c r="FR43" i="6" s="1"/>
  <c r="BQ30" i="3" s="1"/>
  <c r="FQ43" i="6"/>
  <c r="FO43" i="6" s="1"/>
  <c r="FN43" i="6"/>
  <c r="FL43" i="6" s="1"/>
  <c r="FK43" i="6"/>
  <c r="FI43" i="6" s="1"/>
  <c r="M30" i="3" s="1"/>
  <c r="FH43" i="6"/>
  <c r="FF43" i="6" s="1"/>
  <c r="FE43" i="6"/>
  <c r="FC43" i="6" s="1"/>
  <c r="FB43" i="6"/>
  <c r="EZ43" i="6" s="1"/>
  <c r="BN30" i="3" s="1"/>
  <c r="GA7" i="7"/>
  <c r="AJ5" i="3" s="1"/>
  <c r="AJ39" i="3" s="1"/>
  <c r="FX7" i="7"/>
  <c r="W5" i="3" s="1"/>
  <c r="W39" i="3" s="1"/>
  <c r="FU7" i="7"/>
  <c r="Q5" i="3" s="1"/>
  <c r="Q39" i="3" s="1"/>
  <c r="FR7" i="7"/>
  <c r="BQ5" i="3" s="1"/>
  <c r="BQ39" i="3" s="1"/>
  <c r="FO7" i="7"/>
  <c r="F5" i="4" s="1"/>
  <c r="F39" i="4" s="1"/>
  <c r="FL7" i="7"/>
  <c r="G5" i="4" s="1"/>
  <c r="G39" i="4" s="1"/>
  <c r="FI7" i="7"/>
  <c r="M5" i="3" s="1"/>
  <c r="M39" i="3" s="1"/>
  <c r="FF7" i="7"/>
  <c r="E5" i="4" s="1"/>
  <c r="E39" i="4" s="1"/>
  <c r="FC7" i="7"/>
  <c r="D5" i="4" s="1"/>
  <c r="D39" i="4" s="1"/>
  <c r="EZ7" i="7"/>
  <c r="BN5" i="3" s="1"/>
  <c r="BN39" i="3" s="1"/>
  <c r="GC43" i="10"/>
  <c r="GA43" i="10" s="1"/>
  <c r="AJ32" i="3" s="1"/>
  <c r="FZ43" i="10"/>
  <c r="FX43" i="10" s="1"/>
  <c r="W32" i="3" s="1"/>
  <c r="FW43" i="10"/>
  <c r="FU43" i="10" s="1"/>
  <c r="Q32" i="3" s="1"/>
  <c r="FT43" i="10"/>
  <c r="FR43" i="10" s="1"/>
  <c r="BQ32" i="3" s="1"/>
  <c r="FQ43" i="10"/>
  <c r="FO43" i="10" s="1"/>
  <c r="FN43" i="10"/>
  <c r="FL43" i="10" s="1"/>
  <c r="FK43" i="10"/>
  <c r="FI43" i="10" s="1"/>
  <c r="M32" i="3" s="1"/>
  <c r="FH43" i="10"/>
  <c r="FF43" i="10" s="1"/>
  <c r="FE43" i="10"/>
  <c r="FC43" i="10" s="1"/>
  <c r="FB43" i="10"/>
  <c r="EZ43" i="10" s="1"/>
  <c r="BN32" i="3" s="1"/>
  <c r="GC43" i="9"/>
  <c r="GA43" i="9" s="1"/>
  <c r="AJ29" i="3" s="1"/>
  <c r="FZ43" i="9"/>
  <c r="FX43" i="9" s="1"/>
  <c r="W29" i="3" s="1"/>
  <c r="FW43" i="9"/>
  <c r="FU43" i="9" s="1"/>
  <c r="Q29" i="3" s="1"/>
  <c r="FT43" i="9"/>
  <c r="FR43" i="9" s="1"/>
  <c r="BQ29" i="3" s="1"/>
  <c r="FQ43" i="9"/>
  <c r="FO43" i="9" s="1"/>
  <c r="FN43" i="9"/>
  <c r="FL43" i="9" s="1"/>
  <c r="FK43" i="9"/>
  <c r="FI43" i="9" s="1"/>
  <c r="M29" i="3" s="1"/>
  <c r="FH43" i="9"/>
  <c r="FF43" i="9" s="1"/>
  <c r="FE43" i="9"/>
  <c r="FC43" i="9" s="1"/>
  <c r="FB43" i="9"/>
  <c r="EZ43" i="9" s="1"/>
  <c r="BN29" i="3" s="1"/>
  <c r="EY43" i="9"/>
  <c r="EW43" i="9" s="1"/>
  <c r="AT29" i="3" s="1"/>
  <c r="EV43" i="9"/>
  <c r="ET43" i="9" s="1"/>
  <c r="ES43" i="9"/>
  <c r="EQ43" i="9" s="1"/>
  <c r="AW29" i="3" s="1"/>
  <c r="EP43" i="9"/>
  <c r="EN43" i="9" s="1"/>
  <c r="EM43" i="9"/>
  <c r="EK43" i="9" s="1"/>
  <c r="H29" i="3" s="1"/>
  <c r="EJ43" i="9"/>
  <c r="EH43" i="9" s="1"/>
  <c r="AU29" i="3" s="1"/>
  <c r="EG43" i="9"/>
  <c r="EE43" i="9" s="1"/>
  <c r="AR29" i="3" s="1"/>
  <c r="ED43" i="9"/>
  <c r="EB43" i="9" s="1"/>
  <c r="AV29" i="3" s="1"/>
  <c r="EA43" i="9"/>
  <c r="DY43" i="9" s="1"/>
  <c r="CN29" i="3" s="1"/>
  <c r="DX43" i="9"/>
  <c r="DV43" i="9" s="1"/>
  <c r="D29" i="3" s="1"/>
  <c r="KU43" i="11"/>
  <c r="KQ40" i="11" s="1"/>
  <c r="KT43" i="11"/>
  <c r="KQ41" i="11" s="1"/>
  <c r="KP43" i="11"/>
  <c r="KL40" i="11" s="1"/>
  <c r="W28" i="3" s="1"/>
  <c r="KO43" i="11"/>
  <c r="KL41" i="11" s="1"/>
  <c r="W27" i="3" s="1"/>
  <c r="KK43" i="11"/>
  <c r="KG40" i="11" s="1"/>
  <c r="Q28" i="3" s="1"/>
  <c r="KJ43" i="11"/>
  <c r="KG41" i="11" s="1"/>
  <c r="Q27" i="3" s="1"/>
  <c r="KF43" i="11"/>
  <c r="KB40" i="11" s="1"/>
  <c r="BQ28" i="3" s="1"/>
  <c r="KE43" i="11"/>
  <c r="KB41" i="11" s="1"/>
  <c r="BQ27" i="3" s="1"/>
  <c r="KA43" i="11"/>
  <c r="JW40" i="11" s="1"/>
  <c r="JZ43" i="11"/>
  <c r="JW41" i="11" s="1"/>
  <c r="JV43" i="11"/>
  <c r="JR40" i="11" s="1"/>
  <c r="JU43" i="11"/>
  <c r="JR41" i="11" s="1"/>
  <c r="JQ43" i="11"/>
  <c r="JM40" i="11" s="1"/>
  <c r="M28" i="3" s="1"/>
  <c r="JP43" i="11"/>
  <c r="JM41" i="11" s="1"/>
  <c r="M27" i="3" s="1"/>
  <c r="JL43" i="11"/>
  <c r="JH40" i="11" s="1"/>
  <c r="JK43" i="11"/>
  <c r="JG43" i="11"/>
  <c r="JF43" i="11"/>
  <c r="JB43" i="11"/>
  <c r="IX40" i="11" s="1"/>
  <c r="BN28" i="3" s="1"/>
  <c r="JA43" i="11"/>
  <c r="JH41" i="11"/>
  <c r="JC41" i="11"/>
  <c r="IX41" i="11"/>
  <c r="BN27" i="3" s="1"/>
  <c r="JC40" i="11"/>
  <c r="KU37" i="11"/>
  <c r="KT37" i="11"/>
  <c r="KU36" i="11"/>
  <c r="KT36" i="11"/>
  <c r="KU35" i="11"/>
  <c r="KT35" i="11"/>
  <c r="KU34" i="11"/>
  <c r="KT34" i="11"/>
  <c r="KU33" i="11"/>
  <c r="KT33" i="11"/>
  <c r="KU32" i="11"/>
  <c r="KT32" i="11"/>
  <c r="KU31" i="11"/>
  <c r="KT31" i="11"/>
  <c r="KU30" i="11"/>
  <c r="KT30" i="11"/>
  <c r="KU29" i="11"/>
  <c r="KT29" i="11"/>
  <c r="KU28" i="11"/>
  <c r="KT28" i="11"/>
  <c r="KU27" i="11"/>
  <c r="KT27" i="11"/>
  <c r="KU26" i="11"/>
  <c r="KT26" i="11"/>
  <c r="KU25" i="11"/>
  <c r="KT25" i="11"/>
  <c r="KU24" i="11"/>
  <c r="KT24" i="11"/>
  <c r="KU23" i="11"/>
  <c r="KT23" i="11"/>
  <c r="KU22" i="11"/>
  <c r="KT22" i="11"/>
  <c r="KU21" i="11"/>
  <c r="KT21" i="11"/>
  <c r="KU20" i="11"/>
  <c r="KT20" i="11"/>
  <c r="KU19" i="11"/>
  <c r="KT19" i="11"/>
  <c r="KU18" i="11"/>
  <c r="KT18" i="11"/>
  <c r="KU17" i="11"/>
  <c r="KT17" i="11"/>
  <c r="KU16" i="11"/>
  <c r="KT16" i="11"/>
  <c r="KU15" i="11"/>
  <c r="KT15" i="11"/>
  <c r="KU14" i="11"/>
  <c r="KT14" i="11"/>
  <c r="KU13" i="11"/>
  <c r="KT13" i="11"/>
  <c r="KU12" i="11"/>
  <c r="KT12" i="11"/>
  <c r="KU11" i="11"/>
  <c r="KT11" i="11"/>
  <c r="KU10" i="11"/>
  <c r="KT10" i="11"/>
  <c r="KP37" i="11"/>
  <c r="KO37" i="11"/>
  <c r="KP36" i="11"/>
  <c r="KO36" i="11"/>
  <c r="KP35" i="11"/>
  <c r="KO35" i="11"/>
  <c r="KP34" i="11"/>
  <c r="KO34" i="11"/>
  <c r="KP33" i="11"/>
  <c r="KO33" i="11"/>
  <c r="KP32" i="11"/>
  <c r="KO32" i="11"/>
  <c r="KP31" i="11"/>
  <c r="KO31" i="11"/>
  <c r="KP30" i="11"/>
  <c r="KO30" i="11"/>
  <c r="KP29" i="11"/>
  <c r="KO29" i="11"/>
  <c r="KP28" i="11"/>
  <c r="KO28" i="11"/>
  <c r="KP27" i="11"/>
  <c r="KO27" i="11"/>
  <c r="KP26" i="11"/>
  <c r="KO26" i="11"/>
  <c r="KP25" i="11"/>
  <c r="KO25" i="11"/>
  <c r="KP24" i="11"/>
  <c r="KO24" i="11"/>
  <c r="KP23" i="11"/>
  <c r="KO23" i="11"/>
  <c r="KP22" i="11"/>
  <c r="KO22" i="11"/>
  <c r="KP21" i="11"/>
  <c r="KO21" i="11"/>
  <c r="KP20" i="11"/>
  <c r="KO20" i="11"/>
  <c r="KP19" i="11"/>
  <c r="KO19" i="11"/>
  <c r="KP18" i="11"/>
  <c r="KO18" i="11"/>
  <c r="KP17" i="11"/>
  <c r="KO17" i="11"/>
  <c r="KP16" i="11"/>
  <c r="KO16" i="11"/>
  <c r="KP15" i="11"/>
  <c r="KO15" i="11"/>
  <c r="KP14" i="11"/>
  <c r="KO14" i="11"/>
  <c r="KP13" i="11"/>
  <c r="KO13" i="11"/>
  <c r="KP12" i="11"/>
  <c r="KO12" i="11"/>
  <c r="KP11" i="11"/>
  <c r="KO11" i="11"/>
  <c r="KP10" i="11"/>
  <c r="KO10" i="11"/>
  <c r="KK37" i="11"/>
  <c r="KJ37" i="11"/>
  <c r="KK36" i="11"/>
  <c r="KJ36" i="11"/>
  <c r="KK35" i="11"/>
  <c r="KJ35" i="11"/>
  <c r="KK34" i="11"/>
  <c r="KJ34" i="11"/>
  <c r="KK33" i="11"/>
  <c r="KJ33" i="11"/>
  <c r="KK32" i="11"/>
  <c r="KJ32" i="11"/>
  <c r="KK31" i="11"/>
  <c r="KJ31" i="11"/>
  <c r="KK30" i="11"/>
  <c r="KJ30" i="11"/>
  <c r="KK29" i="11"/>
  <c r="KJ29" i="11"/>
  <c r="KK28" i="11"/>
  <c r="KJ28" i="11"/>
  <c r="KK27" i="11"/>
  <c r="KJ27" i="11"/>
  <c r="KK26" i="11"/>
  <c r="KJ26" i="11"/>
  <c r="KK25" i="11"/>
  <c r="KJ25" i="11"/>
  <c r="KK24" i="11"/>
  <c r="KJ24" i="11"/>
  <c r="KK23" i="11"/>
  <c r="KJ23" i="11"/>
  <c r="KK22" i="11"/>
  <c r="KJ22" i="11"/>
  <c r="KK21" i="11"/>
  <c r="KJ21" i="11"/>
  <c r="KK20" i="11"/>
  <c r="KJ20" i="11"/>
  <c r="KK19" i="11"/>
  <c r="KJ19" i="11"/>
  <c r="KK18" i="11"/>
  <c r="KJ18" i="11"/>
  <c r="KK17" i="11"/>
  <c r="KJ17" i="11"/>
  <c r="KK16" i="11"/>
  <c r="KJ16" i="11"/>
  <c r="KK15" i="11"/>
  <c r="KJ15" i="11"/>
  <c r="KK14" i="11"/>
  <c r="KJ14" i="11"/>
  <c r="KK13" i="11"/>
  <c r="KJ13" i="11"/>
  <c r="KK12" i="11"/>
  <c r="KJ12" i="11"/>
  <c r="KK11" i="11"/>
  <c r="KJ11" i="11"/>
  <c r="KK10" i="11"/>
  <c r="KJ10" i="11"/>
  <c r="KF37" i="11"/>
  <c r="KE37" i="11"/>
  <c r="KF36" i="11"/>
  <c r="KE36" i="11"/>
  <c r="KF35" i="11"/>
  <c r="KE35" i="11"/>
  <c r="KF34" i="11"/>
  <c r="KE34" i="11"/>
  <c r="KF33" i="11"/>
  <c r="KE33" i="11"/>
  <c r="KF32" i="11"/>
  <c r="KE32" i="11"/>
  <c r="KF31" i="11"/>
  <c r="KE31" i="11"/>
  <c r="KF30" i="11"/>
  <c r="KE30" i="11"/>
  <c r="KF29" i="11"/>
  <c r="KE29" i="11"/>
  <c r="KF28" i="11"/>
  <c r="KE28" i="11"/>
  <c r="KF27" i="11"/>
  <c r="KE27" i="11"/>
  <c r="KF26" i="11"/>
  <c r="KE26" i="11"/>
  <c r="KF25" i="11"/>
  <c r="KE25" i="11"/>
  <c r="KF24" i="11"/>
  <c r="KE24" i="11"/>
  <c r="KF23" i="11"/>
  <c r="KE23" i="11"/>
  <c r="KF22" i="11"/>
  <c r="KE22" i="11"/>
  <c r="KF21" i="11"/>
  <c r="KE21" i="11"/>
  <c r="KF20" i="11"/>
  <c r="KE20" i="11"/>
  <c r="KF19" i="11"/>
  <c r="KE19" i="11"/>
  <c r="KF18" i="11"/>
  <c r="KE18" i="11"/>
  <c r="KF17" i="11"/>
  <c r="KE17" i="11"/>
  <c r="KF16" i="11"/>
  <c r="KE16" i="11"/>
  <c r="KF15" i="11"/>
  <c r="KE15" i="11"/>
  <c r="KF14" i="11"/>
  <c r="KE14" i="11"/>
  <c r="KF13" i="11"/>
  <c r="KE13" i="11"/>
  <c r="KF12" i="11"/>
  <c r="KE12" i="11"/>
  <c r="KF11" i="11"/>
  <c r="KE11" i="11"/>
  <c r="KF10" i="11"/>
  <c r="KE10" i="11"/>
  <c r="JQ37" i="11"/>
  <c r="JP37" i="11"/>
  <c r="JQ36" i="11"/>
  <c r="JP36" i="11"/>
  <c r="JQ35" i="11"/>
  <c r="JP35" i="11"/>
  <c r="JQ34" i="11"/>
  <c r="JP34" i="11"/>
  <c r="JQ33" i="11"/>
  <c r="JP33" i="11"/>
  <c r="JQ32" i="11"/>
  <c r="JP32" i="11"/>
  <c r="JQ31" i="11"/>
  <c r="JP31" i="11"/>
  <c r="JQ30" i="11"/>
  <c r="JP30" i="11"/>
  <c r="JQ29" i="11"/>
  <c r="JP29" i="11"/>
  <c r="JQ28" i="11"/>
  <c r="JP28" i="11"/>
  <c r="JQ27" i="11"/>
  <c r="JP27" i="11"/>
  <c r="JQ26" i="11"/>
  <c r="JP26" i="11"/>
  <c r="JQ25" i="11"/>
  <c r="JP25" i="11"/>
  <c r="JQ24" i="11"/>
  <c r="JP24" i="11"/>
  <c r="JQ23" i="11"/>
  <c r="JP23" i="11"/>
  <c r="JQ22" i="11"/>
  <c r="JP22" i="11"/>
  <c r="JQ21" i="11"/>
  <c r="JP21" i="11"/>
  <c r="JQ20" i="11"/>
  <c r="JP20" i="11"/>
  <c r="JQ19" i="11"/>
  <c r="JP19" i="11"/>
  <c r="JQ18" i="11"/>
  <c r="JP18" i="11"/>
  <c r="JQ17" i="11"/>
  <c r="JP17" i="11"/>
  <c r="JQ16" i="11"/>
  <c r="JP16" i="11"/>
  <c r="JQ15" i="11"/>
  <c r="JP15" i="11"/>
  <c r="JQ14" i="11"/>
  <c r="JP14" i="11"/>
  <c r="JQ13" i="11"/>
  <c r="JP13" i="11"/>
  <c r="JQ12" i="11"/>
  <c r="JP12" i="11"/>
  <c r="JQ11" i="11"/>
  <c r="JP11" i="11"/>
  <c r="JQ10" i="11"/>
  <c r="JP10" i="11"/>
  <c r="JB37" i="11"/>
  <c r="JA37" i="11"/>
  <c r="JB36" i="11"/>
  <c r="JA36" i="11"/>
  <c r="JB35" i="11"/>
  <c r="JA35" i="11"/>
  <c r="JB34" i="11"/>
  <c r="JA34" i="11"/>
  <c r="JB33" i="11"/>
  <c r="JA33" i="11"/>
  <c r="JB32" i="11"/>
  <c r="JA32" i="11"/>
  <c r="JB31" i="11"/>
  <c r="JA31" i="11"/>
  <c r="JB30" i="11"/>
  <c r="JA30" i="11"/>
  <c r="JB29" i="11"/>
  <c r="JA29" i="11"/>
  <c r="JB28" i="11"/>
  <c r="JA28" i="11"/>
  <c r="JB27" i="11"/>
  <c r="JA27" i="11"/>
  <c r="JB26" i="11"/>
  <c r="JA26" i="11"/>
  <c r="JB25" i="11"/>
  <c r="JA25" i="11"/>
  <c r="JB24" i="11"/>
  <c r="JA24" i="11"/>
  <c r="JB23" i="11"/>
  <c r="JA23" i="11"/>
  <c r="JB22" i="11"/>
  <c r="JA22" i="11"/>
  <c r="JB21" i="11"/>
  <c r="JA21" i="11"/>
  <c r="JB20" i="11"/>
  <c r="JA20" i="11"/>
  <c r="JB19" i="11"/>
  <c r="JA19" i="11"/>
  <c r="JB18" i="11"/>
  <c r="JA18" i="11"/>
  <c r="JB17" i="11"/>
  <c r="JA17" i="11"/>
  <c r="JB16" i="11"/>
  <c r="JA16" i="11"/>
  <c r="JB15" i="11"/>
  <c r="JA15" i="11"/>
  <c r="JB14" i="11"/>
  <c r="JA14" i="11"/>
  <c r="JB13" i="11"/>
  <c r="JA13" i="11"/>
  <c r="JB12" i="11"/>
  <c r="JA12" i="11"/>
  <c r="JB11" i="11"/>
  <c r="JA11" i="11"/>
  <c r="JB10" i="11"/>
  <c r="JA10" i="11"/>
  <c r="GA9" i="12"/>
  <c r="FX9" i="12"/>
  <c r="FU9" i="12"/>
  <c r="FR9" i="12"/>
  <c r="FO9" i="12"/>
  <c r="FL9" i="12"/>
  <c r="FI9" i="12"/>
  <c r="FF9" i="12"/>
  <c r="FC9" i="12"/>
  <c r="EZ9" i="12"/>
  <c r="GC42" i="12"/>
  <c r="GA42" i="12" s="1"/>
  <c r="AJ26" i="3" s="1"/>
  <c r="FZ42" i="12"/>
  <c r="FX42" i="12" s="1"/>
  <c r="W26" i="3" s="1"/>
  <c r="FW42" i="12"/>
  <c r="FU42" i="12" s="1"/>
  <c r="Q26" i="3" s="1"/>
  <c r="FT42" i="12"/>
  <c r="FR42" i="12" s="1"/>
  <c r="BQ26" i="3" s="1"/>
  <c r="FQ42" i="12"/>
  <c r="FO42" i="12" s="1"/>
  <c r="FN42" i="12"/>
  <c r="FL42" i="12" s="1"/>
  <c r="FK42" i="12"/>
  <c r="FI42" i="12" s="1"/>
  <c r="M26" i="3" s="1"/>
  <c r="FH42" i="12"/>
  <c r="FF42" i="12" s="1"/>
  <c r="FE42" i="12"/>
  <c r="FC42" i="12" s="1"/>
  <c r="FB42" i="12"/>
  <c r="EZ42" i="12" s="1"/>
  <c r="BN26" i="3" s="1"/>
  <c r="GC42" i="13"/>
  <c r="GA42" i="13" s="1"/>
  <c r="AJ25" i="3" s="1"/>
  <c r="FZ42" i="13"/>
  <c r="FX42" i="13" s="1"/>
  <c r="W25" i="3" s="1"/>
  <c r="FW42" i="13"/>
  <c r="FU42" i="13" s="1"/>
  <c r="Q25" i="3" s="1"/>
  <c r="FT42" i="13"/>
  <c r="FR42" i="13" s="1"/>
  <c r="BQ25" i="3" s="1"/>
  <c r="FQ42" i="13"/>
  <c r="FO42" i="13" s="1"/>
  <c r="FN42" i="13"/>
  <c r="FL42" i="13" s="1"/>
  <c r="FK42" i="13"/>
  <c r="FI42" i="13" s="1"/>
  <c r="M25" i="3" s="1"/>
  <c r="FH42" i="13"/>
  <c r="FF42" i="13" s="1"/>
  <c r="FE42" i="13"/>
  <c r="FC42" i="13" s="1"/>
  <c r="FB42" i="13"/>
  <c r="EZ42" i="13" s="1"/>
  <c r="BN25" i="3" s="1"/>
  <c r="GC44" i="14"/>
  <c r="GA44" i="14" s="1"/>
  <c r="AJ31" i="3" s="1"/>
  <c r="FZ44" i="14"/>
  <c r="FX44" i="14" s="1"/>
  <c r="W31" i="3" s="1"/>
  <c r="FW44" i="14"/>
  <c r="FU44" i="14" s="1"/>
  <c r="Q31" i="3" s="1"/>
  <c r="GA39" i="14"/>
  <c r="GC40" i="14" s="1"/>
  <c r="FX39" i="14"/>
  <c r="FZ40" i="14" s="1"/>
  <c r="FU39" i="14"/>
  <c r="FW40" i="14" s="1"/>
  <c r="FT44" i="14"/>
  <c r="FR44" i="14" s="1"/>
  <c r="BQ31" i="3" s="1"/>
  <c r="FR39" i="14"/>
  <c r="FT40" i="14" s="1"/>
  <c r="FQ44" i="14"/>
  <c r="FO44" i="14" s="1"/>
  <c r="FN44" i="14"/>
  <c r="FL44" i="14" s="1"/>
  <c r="FK44" i="14"/>
  <c r="FI44" i="14" s="1"/>
  <c r="M31" i="3" s="1"/>
  <c r="FO39" i="14"/>
  <c r="FQ40" i="14" s="1"/>
  <c r="FL39" i="14"/>
  <c r="FN40" i="14" s="1"/>
  <c r="FI39" i="14"/>
  <c r="FK40" i="14" s="1"/>
  <c r="FH44" i="14"/>
  <c r="FF44" i="14" s="1"/>
  <c r="FE44" i="14"/>
  <c r="FC44" i="14" s="1"/>
  <c r="FB44" i="14"/>
  <c r="EZ44" i="14" s="1"/>
  <c r="BN31" i="3" s="1"/>
  <c r="FF39" i="14"/>
  <c r="FH40" i="14" s="1"/>
  <c r="FC39" i="14"/>
  <c r="FE40" i="14" s="1"/>
  <c r="EZ39" i="14"/>
  <c r="FB40" i="14" s="1"/>
  <c r="GC37" i="5"/>
  <c r="FZ37" i="5"/>
  <c r="FW37" i="5"/>
  <c r="FT37" i="5"/>
  <c r="FQ37" i="5"/>
  <c r="FN37" i="5"/>
  <c r="FK37" i="5"/>
  <c r="FH37" i="5"/>
  <c r="FE37" i="5"/>
  <c r="FB37" i="5"/>
  <c r="GC36" i="5"/>
  <c r="FZ36" i="5"/>
  <c r="FW36" i="5"/>
  <c r="FT36" i="5"/>
  <c r="FQ36" i="5"/>
  <c r="FN36" i="5"/>
  <c r="FK36" i="5"/>
  <c r="FH36" i="5"/>
  <c r="FE36" i="5"/>
  <c r="FB36" i="5"/>
  <c r="GC35" i="5"/>
  <c r="FZ35" i="5"/>
  <c r="FW35" i="5"/>
  <c r="FT35" i="5"/>
  <c r="FQ35" i="5"/>
  <c r="FN35" i="5"/>
  <c r="FK35" i="5"/>
  <c r="FH35" i="5"/>
  <c r="FE35" i="5"/>
  <c r="FB35" i="5"/>
  <c r="GC34" i="5"/>
  <c r="FZ34" i="5"/>
  <c r="FW34" i="5"/>
  <c r="FT34" i="5"/>
  <c r="FQ34" i="5"/>
  <c r="FN34" i="5"/>
  <c r="FK34" i="5"/>
  <c r="FH34" i="5"/>
  <c r="FE34" i="5"/>
  <c r="FB34" i="5"/>
  <c r="GC33" i="5"/>
  <c r="FZ33" i="5"/>
  <c r="FW33" i="5"/>
  <c r="FT33" i="5"/>
  <c r="FQ33" i="5"/>
  <c r="FN33" i="5"/>
  <c r="FK33" i="5"/>
  <c r="FH33" i="5"/>
  <c r="FE33" i="5"/>
  <c r="FB33" i="5"/>
  <c r="GC32" i="5"/>
  <c r="FZ32" i="5"/>
  <c r="FW32" i="5"/>
  <c r="FT32" i="5"/>
  <c r="FQ32" i="5"/>
  <c r="FN32" i="5"/>
  <c r="FK32" i="5"/>
  <c r="FH32" i="5"/>
  <c r="FE32" i="5"/>
  <c r="FB32" i="5"/>
  <c r="GC31" i="5"/>
  <c r="FZ31" i="5"/>
  <c r="FW31" i="5"/>
  <c r="FT31" i="5"/>
  <c r="FQ31" i="5"/>
  <c r="FN31" i="5"/>
  <c r="FK31" i="5"/>
  <c r="FH31" i="5"/>
  <c r="FE31" i="5"/>
  <c r="FB31" i="5"/>
  <c r="GC30" i="5"/>
  <c r="FZ30" i="5"/>
  <c r="FW30" i="5"/>
  <c r="FT30" i="5"/>
  <c r="FQ30" i="5"/>
  <c r="FN30" i="5"/>
  <c r="FK30" i="5"/>
  <c r="FH30" i="5"/>
  <c r="FE30" i="5"/>
  <c r="FB30" i="5"/>
  <c r="GC28" i="5"/>
  <c r="FZ28" i="5"/>
  <c r="FW28" i="5"/>
  <c r="FT28" i="5"/>
  <c r="FQ28" i="5"/>
  <c r="FN28" i="5"/>
  <c r="FK28" i="5"/>
  <c r="FH28" i="5"/>
  <c r="FE28" i="5"/>
  <c r="FB28" i="5"/>
  <c r="GC27" i="5"/>
  <c r="FZ27" i="5"/>
  <c r="FW27" i="5"/>
  <c r="FT27" i="5"/>
  <c r="FQ27" i="5"/>
  <c r="FN27" i="5"/>
  <c r="FK27" i="5"/>
  <c r="FH27" i="5"/>
  <c r="FE27" i="5"/>
  <c r="FB27" i="5"/>
  <c r="GC26" i="5"/>
  <c r="FZ26" i="5"/>
  <c r="FW26" i="5"/>
  <c r="FT26" i="5"/>
  <c r="FQ26" i="5"/>
  <c r="FN26" i="5"/>
  <c r="FK26" i="5"/>
  <c r="FH26" i="5"/>
  <c r="FE26" i="5"/>
  <c r="FB26" i="5"/>
  <c r="GC25" i="5"/>
  <c r="FZ25" i="5"/>
  <c r="FW25" i="5"/>
  <c r="FT25" i="5"/>
  <c r="FQ25" i="5"/>
  <c r="FN25" i="5"/>
  <c r="FK25" i="5"/>
  <c r="FH25" i="5"/>
  <c r="FE25" i="5"/>
  <c r="FB25" i="5"/>
  <c r="GC23" i="5"/>
  <c r="FZ23" i="5"/>
  <c r="FW23" i="5"/>
  <c r="FT23" i="5"/>
  <c r="FQ23" i="5"/>
  <c r="FN23" i="5"/>
  <c r="FK23" i="5"/>
  <c r="FH23" i="5"/>
  <c r="FE23" i="5"/>
  <c r="FB23" i="5"/>
  <c r="GC22" i="5"/>
  <c r="FZ22" i="5"/>
  <c r="FW22" i="5"/>
  <c r="FT22" i="5"/>
  <c r="FQ22" i="5"/>
  <c r="FN22" i="5"/>
  <c r="FK22" i="5"/>
  <c r="FH22" i="5"/>
  <c r="FE22" i="5"/>
  <c r="FB22" i="5"/>
  <c r="GC21" i="5"/>
  <c r="FZ21" i="5"/>
  <c r="FW21" i="5"/>
  <c r="FT21" i="5"/>
  <c r="FQ21" i="5"/>
  <c r="FN21" i="5"/>
  <c r="FK21" i="5"/>
  <c r="FH21" i="5"/>
  <c r="FE21" i="5"/>
  <c r="FB21" i="5"/>
  <c r="GC20" i="5"/>
  <c r="FZ20" i="5"/>
  <c r="FW20" i="5"/>
  <c r="FT20" i="5"/>
  <c r="FQ20" i="5"/>
  <c r="FN20" i="5"/>
  <c r="FK20" i="5"/>
  <c r="FH20" i="5"/>
  <c r="FE20" i="5"/>
  <c r="FB20" i="5"/>
  <c r="GC18" i="5"/>
  <c r="FZ18" i="5"/>
  <c r="FW18" i="5"/>
  <c r="FT18" i="5"/>
  <c r="FQ18" i="5"/>
  <c r="FN18" i="5"/>
  <c r="FK18" i="5"/>
  <c r="FH18" i="5"/>
  <c r="FE18" i="5"/>
  <c r="FB18" i="5"/>
  <c r="GC17" i="5"/>
  <c r="FZ17" i="5"/>
  <c r="FW17" i="5"/>
  <c r="FT17" i="5"/>
  <c r="FQ17" i="5"/>
  <c r="FN17" i="5"/>
  <c r="FK17" i="5"/>
  <c r="FH17" i="5"/>
  <c r="FE17" i="5"/>
  <c r="FB17" i="5"/>
  <c r="GC16" i="5"/>
  <c r="FZ16" i="5"/>
  <c r="FW16" i="5"/>
  <c r="FT16" i="5"/>
  <c r="FQ16" i="5"/>
  <c r="FN16" i="5"/>
  <c r="FK16" i="5"/>
  <c r="FH16" i="5"/>
  <c r="FE16" i="5"/>
  <c r="FB16" i="5"/>
  <c r="GC15" i="5"/>
  <c r="FZ15" i="5"/>
  <c r="FW15" i="5"/>
  <c r="FT15" i="5"/>
  <c r="FQ15" i="5"/>
  <c r="FN15" i="5"/>
  <c r="FK15" i="5"/>
  <c r="FH15" i="5"/>
  <c r="FE15" i="5"/>
  <c r="FB15" i="5"/>
  <c r="GC13" i="5"/>
  <c r="FZ13" i="5"/>
  <c r="FW13" i="5"/>
  <c r="FT13" i="5"/>
  <c r="FQ13" i="5"/>
  <c r="FN13" i="5"/>
  <c r="FK13" i="5"/>
  <c r="FH13" i="5"/>
  <c r="FE13" i="5"/>
  <c r="FB13" i="5"/>
  <c r="GC12" i="5"/>
  <c r="FZ12" i="5"/>
  <c r="FW12" i="5"/>
  <c r="FT12" i="5"/>
  <c r="FQ12" i="5"/>
  <c r="FN12" i="5"/>
  <c r="FK12" i="5"/>
  <c r="FH12" i="5"/>
  <c r="FE12" i="5"/>
  <c r="FB12" i="5"/>
  <c r="GC11" i="5"/>
  <c r="FZ11" i="5"/>
  <c r="FW11" i="5"/>
  <c r="FT11" i="5"/>
  <c r="FQ11" i="5"/>
  <c r="FN11" i="5"/>
  <c r="FK11" i="5"/>
  <c r="FH11" i="5"/>
  <c r="FE11" i="5"/>
  <c r="FB11" i="5"/>
  <c r="GC10" i="5"/>
  <c r="GC38" i="5" s="1"/>
  <c r="AJ4" i="3" s="1"/>
  <c r="AJ38" i="3" s="1"/>
  <c r="FZ10" i="5"/>
  <c r="FZ38" i="5" s="1"/>
  <c r="W4" i="3" s="1"/>
  <c r="W38" i="3" s="1"/>
  <c r="FW10" i="5"/>
  <c r="FW38" i="5" s="1"/>
  <c r="Q4" i="3" s="1"/>
  <c r="Q38" i="3" s="1"/>
  <c r="FT10" i="5"/>
  <c r="FT38" i="5" s="1"/>
  <c r="BQ4" i="3" s="1"/>
  <c r="BQ38" i="3" s="1"/>
  <c r="FQ10" i="5"/>
  <c r="FQ38" i="5" s="1"/>
  <c r="F4" i="4" s="1"/>
  <c r="F38" i="4" s="1"/>
  <c r="FN10" i="5"/>
  <c r="FN38" i="5" s="1"/>
  <c r="G4" i="4" s="1"/>
  <c r="G38" i="4" s="1"/>
  <c r="FK10" i="5"/>
  <c r="FK38" i="5" s="1"/>
  <c r="M4" i="3" s="1"/>
  <c r="M38" i="3" s="1"/>
  <c r="FH10" i="5"/>
  <c r="FH38" i="5" s="1"/>
  <c r="E4" i="4" s="1"/>
  <c r="E38" i="4" s="1"/>
  <c r="FE10" i="5"/>
  <c r="FE38" i="5" s="1"/>
  <c r="D4" i="4" s="1"/>
  <c r="D38" i="4" s="1"/>
  <c r="FB10" i="5"/>
  <c r="FB38" i="5" s="1"/>
  <c r="BN4" i="3" s="1"/>
  <c r="BN38" i="3" s="1"/>
  <c r="GC37" i="6"/>
  <c r="FZ37" i="6"/>
  <c r="FW37" i="6"/>
  <c r="FT37" i="6"/>
  <c r="FQ37" i="6"/>
  <c r="FN37" i="6"/>
  <c r="FK37" i="6"/>
  <c r="FH37" i="6"/>
  <c r="FE37" i="6"/>
  <c r="FB37" i="6"/>
  <c r="GC36" i="6"/>
  <c r="FZ36" i="6"/>
  <c r="FW36" i="6"/>
  <c r="FT36" i="6"/>
  <c r="FQ36" i="6"/>
  <c r="FN36" i="6"/>
  <c r="FK36" i="6"/>
  <c r="FH36" i="6"/>
  <c r="FE36" i="6"/>
  <c r="FB36" i="6"/>
  <c r="GC35" i="6"/>
  <c r="FZ35" i="6"/>
  <c r="FW35" i="6"/>
  <c r="FT35" i="6"/>
  <c r="FQ35" i="6"/>
  <c r="FN35" i="6"/>
  <c r="FK35" i="6"/>
  <c r="FH35" i="6"/>
  <c r="FE35" i="6"/>
  <c r="FB35" i="6"/>
  <c r="GC34" i="6"/>
  <c r="FZ34" i="6"/>
  <c r="FW34" i="6"/>
  <c r="FT34" i="6"/>
  <c r="FQ34" i="6"/>
  <c r="FN34" i="6"/>
  <c r="FK34" i="6"/>
  <c r="FH34" i="6"/>
  <c r="FE34" i="6"/>
  <c r="FB34" i="6"/>
  <c r="GC33" i="6"/>
  <c r="FZ33" i="6"/>
  <c r="FW33" i="6"/>
  <c r="FT33" i="6"/>
  <c r="FQ33" i="6"/>
  <c r="FN33" i="6"/>
  <c r="FK33" i="6"/>
  <c r="FH33" i="6"/>
  <c r="FE33" i="6"/>
  <c r="FB33" i="6"/>
  <c r="GC32" i="6"/>
  <c r="FZ32" i="6"/>
  <c r="FW32" i="6"/>
  <c r="FT32" i="6"/>
  <c r="FQ32" i="6"/>
  <c r="FN32" i="6"/>
  <c r="FK32" i="6"/>
  <c r="FH32" i="6"/>
  <c r="FE32" i="6"/>
  <c r="FB32" i="6"/>
  <c r="GC31" i="6"/>
  <c r="FZ31" i="6"/>
  <c r="FW31" i="6"/>
  <c r="FT31" i="6"/>
  <c r="FQ31" i="6"/>
  <c r="FN31" i="6"/>
  <c r="FK31" i="6"/>
  <c r="FH31" i="6"/>
  <c r="FE31" i="6"/>
  <c r="FB31" i="6"/>
  <c r="GC30" i="6"/>
  <c r="FZ30" i="6"/>
  <c r="FW30" i="6"/>
  <c r="FT30" i="6"/>
  <c r="FQ30" i="6"/>
  <c r="FN30" i="6"/>
  <c r="FK30" i="6"/>
  <c r="FH30" i="6"/>
  <c r="FE30" i="6"/>
  <c r="FB30" i="6"/>
  <c r="GC29" i="6"/>
  <c r="FZ29" i="6"/>
  <c r="FW29" i="6"/>
  <c r="FT29" i="6"/>
  <c r="FQ29" i="6"/>
  <c r="FN29" i="6"/>
  <c r="FK29" i="6"/>
  <c r="FH29" i="6"/>
  <c r="FE29" i="6"/>
  <c r="FB29" i="6"/>
  <c r="GC28" i="6"/>
  <c r="FZ28" i="6"/>
  <c r="FW28" i="6"/>
  <c r="FT28" i="6"/>
  <c r="FQ28" i="6"/>
  <c r="FN28" i="6"/>
  <c r="FK28" i="6"/>
  <c r="FH28" i="6"/>
  <c r="FE28" i="6"/>
  <c r="FB28" i="6"/>
  <c r="GC27" i="6"/>
  <c r="FZ27" i="6"/>
  <c r="FW27" i="6"/>
  <c r="FT27" i="6"/>
  <c r="FQ27" i="6"/>
  <c r="FN27" i="6"/>
  <c r="FK27" i="6"/>
  <c r="FH27" i="6"/>
  <c r="FE27" i="6"/>
  <c r="FB27" i="6"/>
  <c r="GC26" i="6"/>
  <c r="FZ26" i="6"/>
  <c r="FW26" i="6"/>
  <c r="FT26" i="6"/>
  <c r="FQ26" i="6"/>
  <c r="FN26" i="6"/>
  <c r="FK26" i="6"/>
  <c r="FH26" i="6"/>
  <c r="FE26" i="6"/>
  <c r="FB26" i="6"/>
  <c r="GC25" i="6"/>
  <c r="FZ25" i="6"/>
  <c r="FW25" i="6"/>
  <c r="FT25" i="6"/>
  <c r="FQ25" i="6"/>
  <c r="FN25" i="6"/>
  <c r="FK25" i="6"/>
  <c r="FH25" i="6"/>
  <c r="FE25" i="6"/>
  <c r="FB25" i="6"/>
  <c r="GC24" i="6"/>
  <c r="FZ24" i="6"/>
  <c r="FW24" i="6"/>
  <c r="FT24" i="6"/>
  <c r="FQ24" i="6"/>
  <c r="FN24" i="6"/>
  <c r="FK24" i="6"/>
  <c r="FH24" i="6"/>
  <c r="FE24" i="6"/>
  <c r="FB24" i="6"/>
  <c r="GC23" i="6"/>
  <c r="FZ23" i="6"/>
  <c r="FW23" i="6"/>
  <c r="FT23" i="6"/>
  <c r="FQ23" i="6"/>
  <c r="FN23" i="6"/>
  <c r="FK23" i="6"/>
  <c r="FH23" i="6"/>
  <c r="FE23" i="6"/>
  <c r="FB23" i="6"/>
  <c r="GC22" i="6"/>
  <c r="FZ22" i="6"/>
  <c r="FW22" i="6"/>
  <c r="FT22" i="6"/>
  <c r="FQ22" i="6"/>
  <c r="FN22" i="6"/>
  <c r="FK22" i="6"/>
  <c r="FH22" i="6"/>
  <c r="FE22" i="6"/>
  <c r="FB22" i="6"/>
  <c r="GC21" i="6"/>
  <c r="FZ21" i="6"/>
  <c r="FW21" i="6"/>
  <c r="FT21" i="6"/>
  <c r="FQ21" i="6"/>
  <c r="FN21" i="6"/>
  <c r="FK21" i="6"/>
  <c r="FH21" i="6"/>
  <c r="FE21" i="6"/>
  <c r="FB21" i="6"/>
  <c r="GC20" i="6"/>
  <c r="FZ20" i="6"/>
  <c r="FW20" i="6"/>
  <c r="FT20" i="6"/>
  <c r="FQ20" i="6"/>
  <c r="FN20" i="6"/>
  <c r="FK20" i="6"/>
  <c r="FH20" i="6"/>
  <c r="FE20" i="6"/>
  <c r="FB20" i="6"/>
  <c r="GC19" i="6"/>
  <c r="FZ19" i="6"/>
  <c r="FW19" i="6"/>
  <c r="FT19" i="6"/>
  <c r="FQ19" i="6"/>
  <c r="FN19" i="6"/>
  <c r="FK19" i="6"/>
  <c r="FH19" i="6"/>
  <c r="FE19" i="6"/>
  <c r="FB19" i="6"/>
  <c r="GC18" i="6"/>
  <c r="FZ18" i="6"/>
  <c r="FW18" i="6"/>
  <c r="FT18" i="6"/>
  <c r="FQ18" i="6"/>
  <c r="FN18" i="6"/>
  <c r="FK18" i="6"/>
  <c r="FH18" i="6"/>
  <c r="FE18" i="6"/>
  <c r="FB18" i="6"/>
  <c r="GC17" i="6"/>
  <c r="FZ17" i="6"/>
  <c r="FW17" i="6"/>
  <c r="FT17" i="6"/>
  <c r="FQ17" i="6"/>
  <c r="FN17" i="6"/>
  <c r="FK17" i="6"/>
  <c r="FH17" i="6"/>
  <c r="FE17" i="6"/>
  <c r="FB17" i="6"/>
  <c r="GC16" i="6"/>
  <c r="FZ16" i="6"/>
  <c r="FW16" i="6"/>
  <c r="FT16" i="6"/>
  <c r="FQ16" i="6"/>
  <c r="FN16" i="6"/>
  <c r="FK16" i="6"/>
  <c r="FH16" i="6"/>
  <c r="FE16" i="6"/>
  <c r="FB16" i="6"/>
  <c r="GC15" i="6"/>
  <c r="FZ15" i="6"/>
  <c r="FW15" i="6"/>
  <c r="FT15" i="6"/>
  <c r="FQ15" i="6"/>
  <c r="FN15" i="6"/>
  <c r="FK15" i="6"/>
  <c r="FH15" i="6"/>
  <c r="FE15" i="6"/>
  <c r="FB15" i="6"/>
  <c r="GC14" i="6"/>
  <c r="FZ14" i="6"/>
  <c r="FW14" i="6"/>
  <c r="FT14" i="6"/>
  <c r="FQ14" i="6"/>
  <c r="FN14" i="6"/>
  <c r="FK14" i="6"/>
  <c r="FH14" i="6"/>
  <c r="FE14" i="6"/>
  <c r="FB14" i="6"/>
  <c r="GC13" i="6"/>
  <c r="FZ13" i="6"/>
  <c r="FW13" i="6"/>
  <c r="FT13" i="6"/>
  <c r="FQ13" i="6"/>
  <c r="FN13" i="6"/>
  <c r="FK13" i="6"/>
  <c r="FH13" i="6"/>
  <c r="FE13" i="6"/>
  <c r="FB13" i="6"/>
  <c r="GC12" i="6"/>
  <c r="FZ12" i="6"/>
  <c r="FW12" i="6"/>
  <c r="FT12" i="6"/>
  <c r="FQ12" i="6"/>
  <c r="FN12" i="6"/>
  <c r="FK12" i="6"/>
  <c r="FH12" i="6"/>
  <c r="FE12" i="6"/>
  <c r="FB12" i="6"/>
  <c r="GC11" i="6"/>
  <c r="FZ11" i="6"/>
  <c r="FW11" i="6"/>
  <c r="FT11" i="6"/>
  <c r="FQ11" i="6"/>
  <c r="FN11" i="6"/>
  <c r="FK11" i="6"/>
  <c r="FH11" i="6"/>
  <c r="FE11" i="6"/>
  <c r="FB11" i="6"/>
  <c r="GC10" i="6"/>
  <c r="GC38" i="6" s="1"/>
  <c r="AJ11" i="3" s="1"/>
  <c r="FZ10" i="6"/>
  <c r="FZ38" i="6" s="1"/>
  <c r="W11" i="3" s="1"/>
  <c r="FW10" i="6"/>
  <c r="FW38" i="6" s="1"/>
  <c r="Q11" i="3" s="1"/>
  <c r="FT10" i="6"/>
  <c r="FT38" i="6" s="1"/>
  <c r="BQ11" i="3" s="1"/>
  <c r="FQ10" i="6"/>
  <c r="FQ38" i="6" s="1"/>
  <c r="F11" i="4" s="1"/>
  <c r="FN10" i="6"/>
  <c r="FN38" i="6" s="1"/>
  <c r="G11" i="4" s="1"/>
  <c r="FK10" i="6"/>
  <c r="FK38" i="6" s="1"/>
  <c r="M11" i="3" s="1"/>
  <c r="FH10" i="6"/>
  <c r="FH38" i="6" s="1"/>
  <c r="E11" i="4" s="1"/>
  <c r="FE10" i="6"/>
  <c r="FE38" i="6" s="1"/>
  <c r="D11" i="4" s="1"/>
  <c r="FB10" i="6"/>
  <c r="FB38" i="6" s="1"/>
  <c r="BN11" i="3" s="1"/>
  <c r="GC36" i="7"/>
  <c r="FZ36" i="7"/>
  <c r="FW36" i="7"/>
  <c r="FT36" i="7"/>
  <c r="FQ36" i="7"/>
  <c r="FN36" i="7"/>
  <c r="FK36" i="7"/>
  <c r="FH36" i="7"/>
  <c r="FE36" i="7"/>
  <c r="FB36" i="7"/>
  <c r="GC35" i="7"/>
  <c r="FZ35" i="7"/>
  <c r="FW35" i="7"/>
  <c r="FT35" i="7"/>
  <c r="FQ35" i="7"/>
  <c r="FN35" i="7"/>
  <c r="FK35" i="7"/>
  <c r="FH35" i="7"/>
  <c r="FE35" i="7"/>
  <c r="FB35" i="7"/>
  <c r="GC34" i="7"/>
  <c r="FZ34" i="7"/>
  <c r="FW34" i="7"/>
  <c r="FT34" i="7"/>
  <c r="FQ34" i="7"/>
  <c r="FN34" i="7"/>
  <c r="FK34" i="7"/>
  <c r="FH34" i="7"/>
  <c r="FE34" i="7"/>
  <c r="FB34" i="7"/>
  <c r="GC33" i="7"/>
  <c r="FZ33" i="7"/>
  <c r="FW33" i="7"/>
  <c r="FT33" i="7"/>
  <c r="FQ33" i="7"/>
  <c r="FN33" i="7"/>
  <c r="FK33" i="7"/>
  <c r="FH33" i="7"/>
  <c r="FE33" i="7"/>
  <c r="FB33" i="7"/>
  <c r="GC32" i="7"/>
  <c r="FZ32" i="7"/>
  <c r="FW32" i="7"/>
  <c r="FT32" i="7"/>
  <c r="FQ32" i="7"/>
  <c r="FN32" i="7"/>
  <c r="FK32" i="7"/>
  <c r="FH32" i="7"/>
  <c r="FE32" i="7"/>
  <c r="FB32" i="7"/>
  <c r="GC31" i="7"/>
  <c r="FZ31" i="7"/>
  <c r="FW31" i="7"/>
  <c r="FT31" i="7"/>
  <c r="FQ31" i="7"/>
  <c r="FN31" i="7"/>
  <c r="FK31" i="7"/>
  <c r="FH31" i="7"/>
  <c r="FE31" i="7"/>
  <c r="FB31" i="7"/>
  <c r="GC30" i="7"/>
  <c r="FZ30" i="7"/>
  <c r="FW30" i="7"/>
  <c r="FT30" i="7"/>
  <c r="FQ30" i="7"/>
  <c r="FN30" i="7"/>
  <c r="FK30" i="7"/>
  <c r="FH30" i="7"/>
  <c r="FE30" i="7"/>
  <c r="FB30" i="7"/>
  <c r="GC29" i="7"/>
  <c r="FZ29" i="7"/>
  <c r="FW29" i="7"/>
  <c r="FT29" i="7"/>
  <c r="FQ29" i="7"/>
  <c r="FN29" i="7"/>
  <c r="FK29" i="7"/>
  <c r="FH29" i="7"/>
  <c r="FE29" i="7"/>
  <c r="FB29" i="7"/>
  <c r="GC28" i="7"/>
  <c r="FZ28" i="7"/>
  <c r="FW28" i="7"/>
  <c r="FT28" i="7"/>
  <c r="FQ28" i="7"/>
  <c r="FN28" i="7"/>
  <c r="FK28" i="7"/>
  <c r="FH28" i="7"/>
  <c r="FE28" i="7"/>
  <c r="FB28" i="7"/>
  <c r="GC27" i="7"/>
  <c r="FZ27" i="7"/>
  <c r="FW27" i="7"/>
  <c r="FT27" i="7"/>
  <c r="FQ27" i="7"/>
  <c r="FN27" i="7"/>
  <c r="FK27" i="7"/>
  <c r="FH27" i="7"/>
  <c r="FE27" i="7"/>
  <c r="FB27" i="7"/>
  <c r="GC26" i="7"/>
  <c r="FZ26" i="7"/>
  <c r="FW26" i="7"/>
  <c r="FT26" i="7"/>
  <c r="FQ26" i="7"/>
  <c r="FN26" i="7"/>
  <c r="FK26" i="7"/>
  <c r="FH26" i="7"/>
  <c r="FE26" i="7"/>
  <c r="FB26" i="7"/>
  <c r="GC25" i="7"/>
  <c r="FZ25" i="7"/>
  <c r="FW25" i="7"/>
  <c r="FT25" i="7"/>
  <c r="FQ25" i="7"/>
  <c r="FN25" i="7"/>
  <c r="FK25" i="7"/>
  <c r="FH25" i="7"/>
  <c r="FE25" i="7"/>
  <c r="FB25" i="7"/>
  <c r="GC24" i="7"/>
  <c r="FZ24" i="7"/>
  <c r="FW24" i="7"/>
  <c r="FT24" i="7"/>
  <c r="FQ24" i="7"/>
  <c r="FN24" i="7"/>
  <c r="FK24" i="7"/>
  <c r="FH24" i="7"/>
  <c r="FE24" i="7"/>
  <c r="FB24" i="7"/>
  <c r="GC23" i="7"/>
  <c r="FZ23" i="7"/>
  <c r="FW23" i="7"/>
  <c r="FT23" i="7"/>
  <c r="FQ23" i="7"/>
  <c r="FN23" i="7"/>
  <c r="FK23" i="7"/>
  <c r="FH23" i="7"/>
  <c r="FE23" i="7"/>
  <c r="FB23" i="7"/>
  <c r="GC22" i="7"/>
  <c r="FZ22" i="7"/>
  <c r="FW22" i="7"/>
  <c r="FT22" i="7"/>
  <c r="FQ22" i="7"/>
  <c r="FN22" i="7"/>
  <c r="FK22" i="7"/>
  <c r="FH22" i="7"/>
  <c r="FE22" i="7"/>
  <c r="FB22" i="7"/>
  <c r="GC21" i="7"/>
  <c r="FZ21" i="7"/>
  <c r="FW21" i="7"/>
  <c r="FT21" i="7"/>
  <c r="FQ21" i="7"/>
  <c r="FN21" i="7"/>
  <c r="FK21" i="7"/>
  <c r="FH21" i="7"/>
  <c r="FE21" i="7"/>
  <c r="FB21" i="7"/>
  <c r="GC20" i="7"/>
  <c r="FZ20" i="7"/>
  <c r="FW20" i="7"/>
  <c r="FT20" i="7"/>
  <c r="FQ20" i="7"/>
  <c r="FN20" i="7"/>
  <c r="FK20" i="7"/>
  <c r="FH20" i="7"/>
  <c r="FE20" i="7"/>
  <c r="FB20" i="7"/>
  <c r="GC19" i="7"/>
  <c r="FZ19" i="7"/>
  <c r="FW19" i="7"/>
  <c r="FT19" i="7"/>
  <c r="FQ19" i="7"/>
  <c r="FN19" i="7"/>
  <c r="FK19" i="7"/>
  <c r="FH19" i="7"/>
  <c r="FE19" i="7"/>
  <c r="FB19" i="7"/>
  <c r="GC18" i="7"/>
  <c r="FZ18" i="7"/>
  <c r="FW18" i="7"/>
  <c r="FT18" i="7"/>
  <c r="FQ18" i="7"/>
  <c r="FN18" i="7"/>
  <c r="FK18" i="7"/>
  <c r="FH18" i="7"/>
  <c r="FE18" i="7"/>
  <c r="FB18" i="7"/>
  <c r="GC17" i="7"/>
  <c r="FZ17" i="7"/>
  <c r="FW17" i="7"/>
  <c r="FT17" i="7"/>
  <c r="FQ17" i="7"/>
  <c r="FN17" i="7"/>
  <c r="FK17" i="7"/>
  <c r="FH17" i="7"/>
  <c r="FE17" i="7"/>
  <c r="FB17" i="7"/>
  <c r="GC16" i="7"/>
  <c r="FZ16" i="7"/>
  <c r="FW16" i="7"/>
  <c r="FT16" i="7"/>
  <c r="FQ16" i="7"/>
  <c r="FN16" i="7"/>
  <c r="FK16" i="7"/>
  <c r="FH16" i="7"/>
  <c r="FE16" i="7"/>
  <c r="FB16" i="7"/>
  <c r="GC15" i="7"/>
  <c r="FZ15" i="7"/>
  <c r="FW15" i="7"/>
  <c r="FT15" i="7"/>
  <c r="FQ15" i="7"/>
  <c r="FN15" i="7"/>
  <c r="FK15" i="7"/>
  <c r="FH15" i="7"/>
  <c r="FE15" i="7"/>
  <c r="FB15" i="7"/>
  <c r="GC14" i="7"/>
  <c r="FZ14" i="7"/>
  <c r="FW14" i="7"/>
  <c r="FT14" i="7"/>
  <c r="FQ14" i="7"/>
  <c r="FN14" i="7"/>
  <c r="FK14" i="7"/>
  <c r="FH14" i="7"/>
  <c r="FE14" i="7"/>
  <c r="FB14" i="7"/>
  <c r="GC13" i="7"/>
  <c r="FZ13" i="7"/>
  <c r="FW13" i="7"/>
  <c r="FT13" i="7"/>
  <c r="FQ13" i="7"/>
  <c r="FN13" i="7"/>
  <c r="FK13" i="7"/>
  <c r="FH13" i="7"/>
  <c r="FE13" i="7"/>
  <c r="FB13" i="7"/>
  <c r="GC12" i="7"/>
  <c r="FZ12" i="7"/>
  <c r="FW12" i="7"/>
  <c r="FT12" i="7"/>
  <c r="FQ12" i="7"/>
  <c r="FN12" i="7"/>
  <c r="FK12" i="7"/>
  <c r="FH12" i="7"/>
  <c r="FE12" i="7"/>
  <c r="FB12" i="7"/>
  <c r="GC11" i="7"/>
  <c r="FZ11" i="7"/>
  <c r="FW11" i="7"/>
  <c r="FT11" i="7"/>
  <c r="FQ11" i="7"/>
  <c r="FN11" i="7"/>
  <c r="FK11" i="7"/>
  <c r="FH11" i="7"/>
  <c r="FE11" i="7"/>
  <c r="FB11" i="7"/>
  <c r="GC10" i="7"/>
  <c r="FZ10" i="7"/>
  <c r="FW10" i="7"/>
  <c r="FT10" i="7"/>
  <c r="FQ10" i="7"/>
  <c r="FN10" i="7"/>
  <c r="FK10" i="7"/>
  <c r="FH10" i="7"/>
  <c r="FE10" i="7"/>
  <c r="FB10" i="7"/>
  <c r="GC9" i="7"/>
  <c r="GC37" i="7" s="1"/>
  <c r="FZ9" i="7"/>
  <c r="FZ37" i="7" s="1"/>
  <c r="FW9" i="7"/>
  <c r="FW37" i="7" s="1"/>
  <c r="FT9" i="7"/>
  <c r="FT37" i="7" s="1"/>
  <c r="FQ9" i="7"/>
  <c r="FQ37" i="7" s="1"/>
  <c r="FN9" i="7"/>
  <c r="FN37" i="7" s="1"/>
  <c r="FK9" i="7"/>
  <c r="FK37" i="7" s="1"/>
  <c r="FH9" i="7"/>
  <c r="FH37" i="7" s="1"/>
  <c r="FE9" i="7"/>
  <c r="FE37" i="7" s="1"/>
  <c r="FB9" i="7"/>
  <c r="FB37" i="7" s="1"/>
  <c r="GC37" i="8"/>
  <c r="FZ37" i="8"/>
  <c r="FW37" i="8"/>
  <c r="FT37" i="8"/>
  <c r="FQ37" i="8"/>
  <c r="FN37" i="8"/>
  <c r="FK37" i="8"/>
  <c r="FH37" i="8"/>
  <c r="FE37" i="8"/>
  <c r="FB37" i="8"/>
  <c r="GC36" i="8"/>
  <c r="FZ36" i="8"/>
  <c r="FW36" i="8"/>
  <c r="FT36" i="8"/>
  <c r="FQ36" i="8"/>
  <c r="FN36" i="8"/>
  <c r="FK36" i="8"/>
  <c r="FH36" i="8"/>
  <c r="FE36" i="8"/>
  <c r="FB36" i="8"/>
  <c r="GC35" i="8"/>
  <c r="FZ35" i="8"/>
  <c r="FW35" i="8"/>
  <c r="FT35" i="8"/>
  <c r="FQ35" i="8"/>
  <c r="FN35" i="8"/>
  <c r="FK35" i="8"/>
  <c r="FH35" i="8"/>
  <c r="FE35" i="8"/>
  <c r="FB35" i="8"/>
  <c r="GC34" i="8"/>
  <c r="FZ34" i="8"/>
  <c r="FW34" i="8"/>
  <c r="FT34" i="8"/>
  <c r="FQ34" i="8"/>
  <c r="FN34" i="8"/>
  <c r="FK34" i="8"/>
  <c r="FH34" i="8"/>
  <c r="FE34" i="8"/>
  <c r="FB34" i="8"/>
  <c r="GC33" i="8"/>
  <c r="FZ33" i="8"/>
  <c r="FW33" i="8"/>
  <c r="FT33" i="8"/>
  <c r="FQ33" i="8"/>
  <c r="FN33" i="8"/>
  <c r="FK33" i="8"/>
  <c r="FH33" i="8"/>
  <c r="FE33" i="8"/>
  <c r="FB33" i="8"/>
  <c r="GC32" i="8"/>
  <c r="FZ32" i="8"/>
  <c r="FW32" i="8"/>
  <c r="FT32" i="8"/>
  <c r="FQ32" i="8"/>
  <c r="FN32" i="8"/>
  <c r="FK32" i="8"/>
  <c r="FH32" i="8"/>
  <c r="FE32" i="8"/>
  <c r="FB32" i="8"/>
  <c r="GC31" i="8"/>
  <c r="FZ31" i="8"/>
  <c r="FW31" i="8"/>
  <c r="FT31" i="8"/>
  <c r="FQ31" i="8"/>
  <c r="FN31" i="8"/>
  <c r="FK31" i="8"/>
  <c r="FH31" i="8"/>
  <c r="FE31" i="8"/>
  <c r="FB31" i="8"/>
  <c r="GC30" i="8"/>
  <c r="FZ30" i="8"/>
  <c r="FW30" i="8"/>
  <c r="FT30" i="8"/>
  <c r="FQ30" i="8"/>
  <c r="FN30" i="8"/>
  <c r="FK30" i="8"/>
  <c r="FH30" i="8"/>
  <c r="FE30" i="8"/>
  <c r="FB30" i="8"/>
  <c r="GC29" i="8"/>
  <c r="FZ29" i="8"/>
  <c r="FW29" i="8"/>
  <c r="FT29" i="8"/>
  <c r="FQ29" i="8"/>
  <c r="FN29" i="8"/>
  <c r="FK29" i="8"/>
  <c r="FH29" i="8"/>
  <c r="FE29" i="8"/>
  <c r="FB29" i="8"/>
  <c r="GC28" i="8"/>
  <c r="FZ28" i="8"/>
  <c r="FW28" i="8"/>
  <c r="FT28" i="8"/>
  <c r="FQ28" i="8"/>
  <c r="FN28" i="8"/>
  <c r="FK28" i="8"/>
  <c r="FH28" i="8"/>
  <c r="FE28" i="8"/>
  <c r="FB28" i="8"/>
  <c r="GC27" i="8"/>
  <c r="FZ27" i="8"/>
  <c r="FW27" i="8"/>
  <c r="FT27" i="8"/>
  <c r="FQ27" i="8"/>
  <c r="FN27" i="8"/>
  <c r="FK27" i="8"/>
  <c r="FH27" i="8"/>
  <c r="FE27" i="8"/>
  <c r="FB27" i="8"/>
  <c r="GC26" i="8"/>
  <c r="FZ26" i="8"/>
  <c r="FW26" i="8"/>
  <c r="FT26" i="8"/>
  <c r="FQ26" i="8"/>
  <c r="FN26" i="8"/>
  <c r="FK26" i="8"/>
  <c r="FH26" i="8"/>
  <c r="FE26" i="8"/>
  <c r="FB26" i="8"/>
  <c r="GC25" i="8"/>
  <c r="FZ25" i="8"/>
  <c r="FW25" i="8"/>
  <c r="FT25" i="8"/>
  <c r="FQ25" i="8"/>
  <c r="FN25" i="8"/>
  <c r="FK25" i="8"/>
  <c r="FH25" i="8"/>
  <c r="FE25" i="8"/>
  <c r="FB25" i="8"/>
  <c r="GC24" i="8"/>
  <c r="FZ24" i="8"/>
  <c r="FW24" i="8"/>
  <c r="FT24" i="8"/>
  <c r="FQ24" i="8"/>
  <c r="FN24" i="8"/>
  <c r="FK24" i="8"/>
  <c r="FH24" i="8"/>
  <c r="FE24" i="8"/>
  <c r="FB24" i="8"/>
  <c r="GC23" i="8"/>
  <c r="FZ23" i="8"/>
  <c r="FW23" i="8"/>
  <c r="FT23" i="8"/>
  <c r="FQ23" i="8"/>
  <c r="FN23" i="8"/>
  <c r="FK23" i="8"/>
  <c r="FH23" i="8"/>
  <c r="FE23" i="8"/>
  <c r="FB23" i="8"/>
  <c r="GC22" i="8"/>
  <c r="FZ22" i="8"/>
  <c r="FW22" i="8"/>
  <c r="FT22" i="8"/>
  <c r="FQ22" i="8"/>
  <c r="FN22" i="8"/>
  <c r="FK22" i="8"/>
  <c r="FH22" i="8"/>
  <c r="FE22" i="8"/>
  <c r="FB22" i="8"/>
  <c r="GC21" i="8"/>
  <c r="FZ21" i="8"/>
  <c r="FW21" i="8"/>
  <c r="FT21" i="8"/>
  <c r="FQ21" i="8"/>
  <c r="FN21" i="8"/>
  <c r="FK21" i="8"/>
  <c r="FH21" i="8"/>
  <c r="FE21" i="8"/>
  <c r="FB21" i="8"/>
  <c r="GC20" i="8"/>
  <c r="FZ20" i="8"/>
  <c r="FW20" i="8"/>
  <c r="FT20" i="8"/>
  <c r="FQ20" i="8"/>
  <c r="FN20" i="8"/>
  <c r="FK20" i="8"/>
  <c r="FH20" i="8"/>
  <c r="FE20" i="8"/>
  <c r="FB20" i="8"/>
  <c r="GC19" i="8"/>
  <c r="FZ19" i="8"/>
  <c r="FW19" i="8"/>
  <c r="FT19" i="8"/>
  <c r="FQ19" i="8"/>
  <c r="FN19" i="8"/>
  <c r="FK19" i="8"/>
  <c r="FH19" i="8"/>
  <c r="FE19" i="8"/>
  <c r="FB19" i="8"/>
  <c r="GC18" i="8"/>
  <c r="FZ18" i="8"/>
  <c r="FW18" i="8"/>
  <c r="FT18" i="8"/>
  <c r="FQ18" i="8"/>
  <c r="FN18" i="8"/>
  <c r="FK18" i="8"/>
  <c r="FH18" i="8"/>
  <c r="FE18" i="8"/>
  <c r="FB18" i="8"/>
  <c r="GC17" i="8"/>
  <c r="FZ17" i="8"/>
  <c r="FW17" i="8"/>
  <c r="FT17" i="8"/>
  <c r="FQ17" i="8"/>
  <c r="FN17" i="8"/>
  <c r="FK17" i="8"/>
  <c r="FH17" i="8"/>
  <c r="FE17" i="8"/>
  <c r="FB17" i="8"/>
  <c r="GC16" i="8"/>
  <c r="FZ16" i="8"/>
  <c r="FW16" i="8"/>
  <c r="FT16" i="8"/>
  <c r="FQ16" i="8"/>
  <c r="FN16" i="8"/>
  <c r="FK16" i="8"/>
  <c r="FH16" i="8"/>
  <c r="FE16" i="8"/>
  <c r="FB16" i="8"/>
  <c r="GC15" i="8"/>
  <c r="FZ15" i="8"/>
  <c r="FW15" i="8"/>
  <c r="FT15" i="8"/>
  <c r="FQ15" i="8"/>
  <c r="FN15" i="8"/>
  <c r="FK15" i="8"/>
  <c r="FH15" i="8"/>
  <c r="FE15" i="8"/>
  <c r="FB15" i="8"/>
  <c r="GC14" i="8"/>
  <c r="FZ14" i="8"/>
  <c r="FW14" i="8"/>
  <c r="FT14" i="8"/>
  <c r="FQ14" i="8"/>
  <c r="FN14" i="8"/>
  <c r="FK14" i="8"/>
  <c r="FH14" i="8"/>
  <c r="FE14" i="8"/>
  <c r="FB14" i="8"/>
  <c r="GC13" i="8"/>
  <c r="FZ13" i="8"/>
  <c r="FW13" i="8"/>
  <c r="FT13" i="8"/>
  <c r="FQ13" i="8"/>
  <c r="FN13" i="8"/>
  <c r="FK13" i="8"/>
  <c r="FH13" i="8"/>
  <c r="FE13" i="8"/>
  <c r="FB13" i="8"/>
  <c r="GC12" i="8"/>
  <c r="FZ12" i="8"/>
  <c r="FW12" i="8"/>
  <c r="FT12" i="8"/>
  <c r="FQ12" i="8"/>
  <c r="FN12" i="8"/>
  <c r="FK12" i="8"/>
  <c r="FH12" i="8"/>
  <c r="FE12" i="8"/>
  <c r="FB12" i="8"/>
  <c r="GC11" i="8"/>
  <c r="FZ11" i="8"/>
  <c r="FW11" i="8"/>
  <c r="FT11" i="8"/>
  <c r="FQ11" i="8"/>
  <c r="FN11" i="8"/>
  <c r="FK11" i="8"/>
  <c r="FH11" i="8"/>
  <c r="FE11" i="8"/>
  <c r="FB11" i="8"/>
  <c r="GC10" i="8"/>
  <c r="GC38" i="8" s="1"/>
  <c r="AJ14" i="3" s="1"/>
  <c r="AJ48" i="3" s="1"/>
  <c r="FZ10" i="8"/>
  <c r="FZ38" i="8" s="1"/>
  <c r="W14" i="3" s="1"/>
  <c r="FW10" i="8"/>
  <c r="FW38" i="8" s="1"/>
  <c r="Q14" i="3" s="1"/>
  <c r="Q48" i="3" s="1"/>
  <c r="FT10" i="8"/>
  <c r="FT38" i="8" s="1"/>
  <c r="BQ14" i="3" s="1"/>
  <c r="BQ48" i="3" s="1"/>
  <c r="FQ10" i="8"/>
  <c r="FQ38" i="8" s="1"/>
  <c r="F14" i="4" s="1"/>
  <c r="F48" i="4" s="1"/>
  <c r="FN10" i="8"/>
  <c r="FN38" i="8" s="1"/>
  <c r="G14" i="4" s="1"/>
  <c r="G48" i="4" s="1"/>
  <c r="FK10" i="8"/>
  <c r="FK38" i="8" s="1"/>
  <c r="M14" i="3" s="1"/>
  <c r="M48" i="3" s="1"/>
  <c r="FH10" i="8"/>
  <c r="FH38" i="8" s="1"/>
  <c r="E14" i="4" s="1"/>
  <c r="E48" i="4" s="1"/>
  <c r="FE10" i="8"/>
  <c r="FE38" i="8" s="1"/>
  <c r="FB10" i="8"/>
  <c r="FB38" i="8" s="1"/>
  <c r="BN14" i="3" s="1"/>
  <c r="BN48" i="3" s="1"/>
  <c r="GC37" i="9"/>
  <c r="FZ37" i="9"/>
  <c r="FW37" i="9"/>
  <c r="FT37" i="9"/>
  <c r="FQ37" i="9"/>
  <c r="FN37" i="9"/>
  <c r="FK37" i="9"/>
  <c r="FH37" i="9"/>
  <c r="FE37" i="9"/>
  <c r="FB37" i="9"/>
  <c r="GC36" i="9"/>
  <c r="FZ36" i="9"/>
  <c r="FW36" i="9"/>
  <c r="FT36" i="9"/>
  <c r="FQ36" i="9"/>
  <c r="FN36" i="9"/>
  <c r="FK36" i="9"/>
  <c r="FH36" i="9"/>
  <c r="FE36" i="9"/>
  <c r="FB36" i="9"/>
  <c r="GC35" i="9"/>
  <c r="FZ35" i="9"/>
  <c r="FW35" i="9"/>
  <c r="FT35" i="9"/>
  <c r="FQ35" i="9"/>
  <c r="FN35" i="9"/>
  <c r="FK35" i="9"/>
  <c r="FH35" i="9"/>
  <c r="FE35" i="9"/>
  <c r="FB35" i="9"/>
  <c r="GC34" i="9"/>
  <c r="FZ34" i="9"/>
  <c r="FW34" i="9"/>
  <c r="FT34" i="9"/>
  <c r="FQ34" i="9"/>
  <c r="FN34" i="9"/>
  <c r="FK34" i="9"/>
  <c r="FH34" i="9"/>
  <c r="FE34" i="9"/>
  <c r="FB34" i="9"/>
  <c r="GC33" i="9"/>
  <c r="FZ33" i="9"/>
  <c r="FW33" i="9"/>
  <c r="FT33" i="9"/>
  <c r="FQ33" i="9"/>
  <c r="FN33" i="9"/>
  <c r="FK33" i="9"/>
  <c r="FH33" i="9"/>
  <c r="FE33" i="9"/>
  <c r="FB33" i="9"/>
  <c r="GC32" i="9"/>
  <c r="FZ32" i="9"/>
  <c r="FW32" i="9"/>
  <c r="FT32" i="9"/>
  <c r="FQ32" i="9"/>
  <c r="FN32" i="9"/>
  <c r="FK32" i="9"/>
  <c r="FH32" i="9"/>
  <c r="FE32" i="9"/>
  <c r="FB32" i="9"/>
  <c r="GC31" i="9"/>
  <c r="FZ31" i="9"/>
  <c r="FW31" i="9"/>
  <c r="FT31" i="9"/>
  <c r="FQ31" i="9"/>
  <c r="FN31" i="9"/>
  <c r="FK31" i="9"/>
  <c r="FH31" i="9"/>
  <c r="FE31" i="9"/>
  <c r="FB31" i="9"/>
  <c r="GC30" i="9"/>
  <c r="FZ30" i="9"/>
  <c r="FW30" i="9"/>
  <c r="FT30" i="9"/>
  <c r="FQ30" i="9"/>
  <c r="FN30" i="9"/>
  <c r="FK30" i="9"/>
  <c r="FH30" i="9"/>
  <c r="FE30" i="9"/>
  <c r="FB30" i="9"/>
  <c r="GC29" i="9"/>
  <c r="FZ29" i="9"/>
  <c r="FW29" i="9"/>
  <c r="FT29" i="9"/>
  <c r="FQ29" i="9"/>
  <c r="FN29" i="9"/>
  <c r="FK29" i="9"/>
  <c r="FH29" i="9"/>
  <c r="FE29" i="9"/>
  <c r="FB29" i="9"/>
  <c r="GC28" i="9"/>
  <c r="FZ28" i="9"/>
  <c r="FW28" i="9"/>
  <c r="FT28" i="9"/>
  <c r="FQ28" i="9"/>
  <c r="FN28" i="9"/>
  <c r="FK28" i="9"/>
  <c r="FH28" i="9"/>
  <c r="FE28" i="9"/>
  <c r="FB28" i="9"/>
  <c r="GC27" i="9"/>
  <c r="FZ27" i="9"/>
  <c r="FW27" i="9"/>
  <c r="FT27" i="9"/>
  <c r="FQ27" i="9"/>
  <c r="FN27" i="9"/>
  <c r="FK27" i="9"/>
  <c r="FH27" i="9"/>
  <c r="FE27" i="9"/>
  <c r="FB27" i="9"/>
  <c r="GC26" i="9"/>
  <c r="FZ26" i="9"/>
  <c r="FW26" i="9"/>
  <c r="FT26" i="9"/>
  <c r="FQ26" i="9"/>
  <c r="FN26" i="9"/>
  <c r="FK26" i="9"/>
  <c r="FH26" i="9"/>
  <c r="FE26" i="9"/>
  <c r="FB26" i="9"/>
  <c r="GC25" i="9"/>
  <c r="FZ25" i="9"/>
  <c r="FW25" i="9"/>
  <c r="FT25" i="9"/>
  <c r="FQ25" i="9"/>
  <c r="FN25" i="9"/>
  <c r="FK25" i="9"/>
  <c r="FH25" i="9"/>
  <c r="FE25" i="9"/>
  <c r="FB25" i="9"/>
  <c r="GC24" i="9"/>
  <c r="FZ24" i="9"/>
  <c r="FW24" i="9"/>
  <c r="FT24" i="9"/>
  <c r="FQ24" i="9"/>
  <c r="FN24" i="9"/>
  <c r="FK24" i="9"/>
  <c r="FH24" i="9"/>
  <c r="FE24" i="9"/>
  <c r="FB24" i="9"/>
  <c r="GC23" i="9"/>
  <c r="FZ23" i="9"/>
  <c r="FW23" i="9"/>
  <c r="FT23" i="9"/>
  <c r="FQ23" i="9"/>
  <c r="FN23" i="9"/>
  <c r="FK23" i="9"/>
  <c r="FH23" i="9"/>
  <c r="FE23" i="9"/>
  <c r="FB23" i="9"/>
  <c r="GC22" i="9"/>
  <c r="FZ22" i="9"/>
  <c r="FW22" i="9"/>
  <c r="FT22" i="9"/>
  <c r="FQ22" i="9"/>
  <c r="FN22" i="9"/>
  <c r="FK22" i="9"/>
  <c r="FH22" i="9"/>
  <c r="FE22" i="9"/>
  <c r="FB22" i="9"/>
  <c r="GC21" i="9"/>
  <c r="FZ21" i="9"/>
  <c r="FW21" i="9"/>
  <c r="FT21" i="9"/>
  <c r="FQ21" i="9"/>
  <c r="FN21" i="9"/>
  <c r="FK21" i="9"/>
  <c r="FH21" i="9"/>
  <c r="FE21" i="9"/>
  <c r="FB21" i="9"/>
  <c r="GC20" i="9"/>
  <c r="FZ20" i="9"/>
  <c r="FW20" i="9"/>
  <c r="FT20" i="9"/>
  <c r="FQ20" i="9"/>
  <c r="FN20" i="9"/>
  <c r="FK20" i="9"/>
  <c r="FH20" i="9"/>
  <c r="FE20" i="9"/>
  <c r="FB20" i="9"/>
  <c r="GC19" i="9"/>
  <c r="FZ19" i="9"/>
  <c r="FW19" i="9"/>
  <c r="FT19" i="9"/>
  <c r="FQ19" i="9"/>
  <c r="FN19" i="9"/>
  <c r="FK19" i="9"/>
  <c r="FH19" i="9"/>
  <c r="FE19" i="9"/>
  <c r="FB19" i="9"/>
  <c r="GC18" i="9"/>
  <c r="FZ18" i="9"/>
  <c r="FW18" i="9"/>
  <c r="FT18" i="9"/>
  <c r="FQ18" i="9"/>
  <c r="FN18" i="9"/>
  <c r="FK18" i="9"/>
  <c r="FH18" i="9"/>
  <c r="FE18" i="9"/>
  <c r="FB18" i="9"/>
  <c r="GC17" i="9"/>
  <c r="FZ17" i="9"/>
  <c r="FW17" i="9"/>
  <c r="FT17" i="9"/>
  <c r="FQ17" i="9"/>
  <c r="FN17" i="9"/>
  <c r="FK17" i="9"/>
  <c r="FH17" i="9"/>
  <c r="FE17" i="9"/>
  <c r="FB17" i="9"/>
  <c r="GC16" i="9"/>
  <c r="FZ16" i="9"/>
  <c r="FW16" i="9"/>
  <c r="FT16" i="9"/>
  <c r="FQ16" i="9"/>
  <c r="FN16" i="9"/>
  <c r="FK16" i="9"/>
  <c r="FH16" i="9"/>
  <c r="FE16" i="9"/>
  <c r="FB16" i="9"/>
  <c r="GC15" i="9"/>
  <c r="FZ15" i="9"/>
  <c r="FW15" i="9"/>
  <c r="FT15" i="9"/>
  <c r="FQ15" i="9"/>
  <c r="FN15" i="9"/>
  <c r="FK15" i="9"/>
  <c r="FH15" i="9"/>
  <c r="FE15" i="9"/>
  <c r="FB15" i="9"/>
  <c r="GC14" i="9"/>
  <c r="FZ14" i="9"/>
  <c r="FW14" i="9"/>
  <c r="FT14" i="9"/>
  <c r="FQ14" i="9"/>
  <c r="FN14" i="9"/>
  <c r="FK14" i="9"/>
  <c r="FH14" i="9"/>
  <c r="FE14" i="9"/>
  <c r="FB14" i="9"/>
  <c r="GC13" i="9"/>
  <c r="FZ13" i="9"/>
  <c r="FW13" i="9"/>
  <c r="FT13" i="9"/>
  <c r="FQ13" i="9"/>
  <c r="FN13" i="9"/>
  <c r="FK13" i="9"/>
  <c r="FH13" i="9"/>
  <c r="FE13" i="9"/>
  <c r="FB13" i="9"/>
  <c r="GC12" i="9"/>
  <c r="FZ12" i="9"/>
  <c r="FW12" i="9"/>
  <c r="FT12" i="9"/>
  <c r="FQ12" i="9"/>
  <c r="FN12" i="9"/>
  <c r="FK12" i="9"/>
  <c r="FH12" i="9"/>
  <c r="FE12" i="9"/>
  <c r="FB12" i="9"/>
  <c r="GC11" i="9"/>
  <c r="FZ11" i="9"/>
  <c r="FW11" i="9"/>
  <c r="FT11" i="9"/>
  <c r="FQ11" i="9"/>
  <c r="FN11" i="9"/>
  <c r="FK11" i="9"/>
  <c r="FH11" i="9"/>
  <c r="FE11" i="9"/>
  <c r="FB11" i="9"/>
  <c r="GC10" i="9"/>
  <c r="GC38" i="9" s="1"/>
  <c r="AJ10" i="3" s="1"/>
  <c r="FZ10" i="9"/>
  <c r="FZ38" i="9" s="1"/>
  <c r="W10" i="3" s="1"/>
  <c r="FW10" i="9"/>
  <c r="FW38" i="9" s="1"/>
  <c r="Q10" i="3" s="1"/>
  <c r="FT10" i="9"/>
  <c r="FT38" i="9" s="1"/>
  <c r="BQ10" i="3" s="1"/>
  <c r="FQ10" i="9"/>
  <c r="FQ38" i="9" s="1"/>
  <c r="F10" i="4" s="1"/>
  <c r="FN10" i="9"/>
  <c r="FN38" i="9" s="1"/>
  <c r="G10" i="4" s="1"/>
  <c r="FK10" i="9"/>
  <c r="FK38" i="9" s="1"/>
  <c r="M10" i="3" s="1"/>
  <c r="FH10" i="9"/>
  <c r="FH38" i="9" s="1"/>
  <c r="E10" i="4" s="1"/>
  <c r="FE10" i="9"/>
  <c r="FE38" i="9" s="1"/>
  <c r="D10" i="4" s="1"/>
  <c r="FB10" i="9"/>
  <c r="FB38" i="9" s="1"/>
  <c r="BN10" i="3" s="1"/>
  <c r="GC37" i="10"/>
  <c r="FZ37" i="10"/>
  <c r="FW37" i="10"/>
  <c r="FT37" i="10"/>
  <c r="FQ37" i="10"/>
  <c r="FN37" i="10"/>
  <c r="FK37" i="10"/>
  <c r="FH37" i="10"/>
  <c r="FE37" i="10"/>
  <c r="FB37" i="10"/>
  <c r="GC36" i="10"/>
  <c r="FZ36" i="10"/>
  <c r="FW36" i="10"/>
  <c r="FT36" i="10"/>
  <c r="FQ36" i="10"/>
  <c r="FN36" i="10"/>
  <c r="FK36" i="10"/>
  <c r="FH36" i="10"/>
  <c r="FE36" i="10"/>
  <c r="FB36" i="10"/>
  <c r="GC35" i="10"/>
  <c r="FZ35" i="10"/>
  <c r="FW35" i="10"/>
  <c r="FT35" i="10"/>
  <c r="FQ35" i="10"/>
  <c r="FN35" i="10"/>
  <c r="FK35" i="10"/>
  <c r="FH35" i="10"/>
  <c r="FE35" i="10"/>
  <c r="FB35" i="10"/>
  <c r="GC34" i="10"/>
  <c r="FZ34" i="10"/>
  <c r="FW34" i="10"/>
  <c r="FT34" i="10"/>
  <c r="FQ34" i="10"/>
  <c r="FN34" i="10"/>
  <c r="FK34" i="10"/>
  <c r="FH34" i="10"/>
  <c r="FE34" i="10"/>
  <c r="FB34" i="10"/>
  <c r="GC33" i="10"/>
  <c r="FZ33" i="10"/>
  <c r="FW33" i="10"/>
  <c r="FT33" i="10"/>
  <c r="FQ33" i="10"/>
  <c r="FN33" i="10"/>
  <c r="FK33" i="10"/>
  <c r="FH33" i="10"/>
  <c r="FE33" i="10"/>
  <c r="FB33" i="10"/>
  <c r="GC32" i="10"/>
  <c r="FZ32" i="10"/>
  <c r="FW32" i="10"/>
  <c r="FT32" i="10"/>
  <c r="FQ32" i="10"/>
  <c r="FN32" i="10"/>
  <c r="FK32" i="10"/>
  <c r="FH32" i="10"/>
  <c r="FE32" i="10"/>
  <c r="FB32" i="10"/>
  <c r="GC31" i="10"/>
  <c r="FZ31" i="10"/>
  <c r="FW31" i="10"/>
  <c r="FT31" i="10"/>
  <c r="FQ31" i="10"/>
  <c r="FN31" i="10"/>
  <c r="FK31" i="10"/>
  <c r="FH31" i="10"/>
  <c r="FE31" i="10"/>
  <c r="FB31" i="10"/>
  <c r="GC30" i="10"/>
  <c r="FZ30" i="10"/>
  <c r="FW30" i="10"/>
  <c r="FT30" i="10"/>
  <c r="FQ30" i="10"/>
  <c r="FN30" i="10"/>
  <c r="FK30" i="10"/>
  <c r="FH30" i="10"/>
  <c r="FE30" i="10"/>
  <c r="FB30" i="10"/>
  <c r="GC29" i="10"/>
  <c r="FZ29" i="10"/>
  <c r="FW29" i="10"/>
  <c r="FT29" i="10"/>
  <c r="FQ29" i="10"/>
  <c r="FN29" i="10"/>
  <c r="FK29" i="10"/>
  <c r="FH29" i="10"/>
  <c r="FE29" i="10"/>
  <c r="FB29" i="10"/>
  <c r="GC28" i="10"/>
  <c r="FZ28" i="10"/>
  <c r="FW28" i="10"/>
  <c r="FT28" i="10"/>
  <c r="FQ28" i="10"/>
  <c r="FN28" i="10"/>
  <c r="FK28" i="10"/>
  <c r="FH28" i="10"/>
  <c r="FE28" i="10"/>
  <c r="FB28" i="10"/>
  <c r="GC27" i="10"/>
  <c r="FZ27" i="10"/>
  <c r="FW27" i="10"/>
  <c r="FT27" i="10"/>
  <c r="FQ27" i="10"/>
  <c r="FN27" i="10"/>
  <c r="FK27" i="10"/>
  <c r="FH27" i="10"/>
  <c r="FE27" i="10"/>
  <c r="FB27" i="10"/>
  <c r="GC26" i="10"/>
  <c r="FZ26" i="10"/>
  <c r="FW26" i="10"/>
  <c r="FT26" i="10"/>
  <c r="FQ26" i="10"/>
  <c r="FN26" i="10"/>
  <c r="FK26" i="10"/>
  <c r="FH26" i="10"/>
  <c r="FE26" i="10"/>
  <c r="FB26" i="10"/>
  <c r="GC25" i="10"/>
  <c r="FZ25" i="10"/>
  <c r="FW25" i="10"/>
  <c r="FT25" i="10"/>
  <c r="FQ25" i="10"/>
  <c r="FN25" i="10"/>
  <c r="FK25" i="10"/>
  <c r="FH25" i="10"/>
  <c r="FE25" i="10"/>
  <c r="FB25" i="10"/>
  <c r="GC24" i="10"/>
  <c r="FZ24" i="10"/>
  <c r="FW24" i="10"/>
  <c r="FT24" i="10"/>
  <c r="FQ24" i="10"/>
  <c r="FN24" i="10"/>
  <c r="FK24" i="10"/>
  <c r="FH24" i="10"/>
  <c r="FE24" i="10"/>
  <c r="FB24" i="10"/>
  <c r="GC23" i="10"/>
  <c r="FZ23" i="10"/>
  <c r="FW23" i="10"/>
  <c r="FT23" i="10"/>
  <c r="FQ23" i="10"/>
  <c r="FN23" i="10"/>
  <c r="FK23" i="10"/>
  <c r="FH23" i="10"/>
  <c r="FE23" i="10"/>
  <c r="FB23" i="10"/>
  <c r="GC22" i="10"/>
  <c r="FZ22" i="10"/>
  <c r="FW22" i="10"/>
  <c r="FT22" i="10"/>
  <c r="FQ22" i="10"/>
  <c r="FN22" i="10"/>
  <c r="FK22" i="10"/>
  <c r="FH22" i="10"/>
  <c r="FE22" i="10"/>
  <c r="FB22" i="10"/>
  <c r="GC21" i="10"/>
  <c r="FZ21" i="10"/>
  <c r="FW21" i="10"/>
  <c r="FT21" i="10"/>
  <c r="FQ21" i="10"/>
  <c r="FN21" i="10"/>
  <c r="FK21" i="10"/>
  <c r="FH21" i="10"/>
  <c r="FE21" i="10"/>
  <c r="FB21" i="10"/>
  <c r="GC20" i="10"/>
  <c r="FZ20" i="10"/>
  <c r="FW20" i="10"/>
  <c r="FT20" i="10"/>
  <c r="FQ20" i="10"/>
  <c r="FN20" i="10"/>
  <c r="FK20" i="10"/>
  <c r="FH20" i="10"/>
  <c r="FE20" i="10"/>
  <c r="FB20" i="10"/>
  <c r="GC19" i="10"/>
  <c r="FZ19" i="10"/>
  <c r="FW19" i="10"/>
  <c r="FT19" i="10"/>
  <c r="FQ19" i="10"/>
  <c r="FN19" i="10"/>
  <c r="FK19" i="10"/>
  <c r="FH19" i="10"/>
  <c r="FE19" i="10"/>
  <c r="FB19" i="10"/>
  <c r="GC18" i="10"/>
  <c r="FZ18" i="10"/>
  <c r="FW18" i="10"/>
  <c r="FT18" i="10"/>
  <c r="FQ18" i="10"/>
  <c r="FN18" i="10"/>
  <c r="FK18" i="10"/>
  <c r="FH18" i="10"/>
  <c r="FE18" i="10"/>
  <c r="FB18" i="10"/>
  <c r="GC17" i="10"/>
  <c r="FZ17" i="10"/>
  <c r="FW17" i="10"/>
  <c r="FT17" i="10"/>
  <c r="FQ17" i="10"/>
  <c r="FN17" i="10"/>
  <c r="FK17" i="10"/>
  <c r="FH17" i="10"/>
  <c r="FE17" i="10"/>
  <c r="FB17" i="10"/>
  <c r="GC16" i="10"/>
  <c r="FZ16" i="10"/>
  <c r="FW16" i="10"/>
  <c r="FT16" i="10"/>
  <c r="FQ16" i="10"/>
  <c r="FN16" i="10"/>
  <c r="FK16" i="10"/>
  <c r="FH16" i="10"/>
  <c r="FE16" i="10"/>
  <c r="FB16" i="10"/>
  <c r="GC15" i="10"/>
  <c r="FZ15" i="10"/>
  <c r="FW15" i="10"/>
  <c r="FT15" i="10"/>
  <c r="FQ15" i="10"/>
  <c r="FN15" i="10"/>
  <c r="FK15" i="10"/>
  <c r="FH15" i="10"/>
  <c r="FE15" i="10"/>
  <c r="FB15" i="10"/>
  <c r="GC14" i="10"/>
  <c r="FZ14" i="10"/>
  <c r="FW14" i="10"/>
  <c r="FT14" i="10"/>
  <c r="FQ14" i="10"/>
  <c r="FN14" i="10"/>
  <c r="FK14" i="10"/>
  <c r="FH14" i="10"/>
  <c r="FE14" i="10"/>
  <c r="FB14" i="10"/>
  <c r="GC13" i="10"/>
  <c r="FZ13" i="10"/>
  <c r="FW13" i="10"/>
  <c r="FT13" i="10"/>
  <c r="FQ13" i="10"/>
  <c r="FN13" i="10"/>
  <c r="FK13" i="10"/>
  <c r="FH13" i="10"/>
  <c r="FE13" i="10"/>
  <c r="FB13" i="10"/>
  <c r="GC12" i="10"/>
  <c r="FZ12" i="10"/>
  <c r="FW12" i="10"/>
  <c r="FT12" i="10"/>
  <c r="FQ12" i="10"/>
  <c r="FN12" i="10"/>
  <c r="FK12" i="10"/>
  <c r="FH12" i="10"/>
  <c r="FE12" i="10"/>
  <c r="FB12" i="10"/>
  <c r="GC11" i="10"/>
  <c r="FZ11" i="10"/>
  <c r="FW11" i="10"/>
  <c r="FT11" i="10"/>
  <c r="FQ11" i="10"/>
  <c r="FN11" i="10"/>
  <c r="FK11" i="10"/>
  <c r="FH11" i="10"/>
  <c r="FE11" i="10"/>
  <c r="FB11" i="10"/>
  <c r="GC10" i="10"/>
  <c r="GC38" i="10" s="1"/>
  <c r="AJ13" i="3" s="1"/>
  <c r="FZ10" i="10"/>
  <c r="FZ38" i="10" s="1"/>
  <c r="W13" i="3" s="1"/>
  <c r="FW10" i="10"/>
  <c r="FW38" i="10" s="1"/>
  <c r="Q13" i="3" s="1"/>
  <c r="FT10" i="10"/>
  <c r="FT38" i="10" s="1"/>
  <c r="BQ13" i="3" s="1"/>
  <c r="FQ10" i="10"/>
  <c r="FQ38" i="10" s="1"/>
  <c r="F13" i="4" s="1"/>
  <c r="FN10" i="10"/>
  <c r="FN38" i="10" s="1"/>
  <c r="G13" i="4" s="1"/>
  <c r="FK10" i="10"/>
  <c r="FK38" i="10" s="1"/>
  <c r="M13" i="3" s="1"/>
  <c r="FH10" i="10"/>
  <c r="FH38" i="10" s="1"/>
  <c r="E13" i="4" s="1"/>
  <c r="FE10" i="10"/>
  <c r="FE38" i="10" s="1"/>
  <c r="D13" i="4" s="1"/>
  <c r="FB10" i="10"/>
  <c r="FB38" i="10" s="1"/>
  <c r="BN13" i="3" s="1"/>
  <c r="KA38" i="11"/>
  <c r="JV38" i="11"/>
  <c r="JL38" i="11"/>
  <c r="JG38" i="11"/>
  <c r="GC38" i="12"/>
  <c r="FZ38" i="12"/>
  <c r="FW38" i="12"/>
  <c r="FT38" i="12"/>
  <c r="FQ38" i="12"/>
  <c r="FN38" i="12"/>
  <c r="FK38" i="12"/>
  <c r="FH38" i="12"/>
  <c r="FE38" i="12"/>
  <c r="FB38" i="12"/>
  <c r="GC37" i="12"/>
  <c r="FZ37" i="12"/>
  <c r="FW37" i="12"/>
  <c r="FT37" i="12"/>
  <c r="FQ37" i="12"/>
  <c r="FN37" i="12"/>
  <c r="FK37" i="12"/>
  <c r="FH37" i="12"/>
  <c r="FE37" i="12"/>
  <c r="FB37" i="12"/>
  <c r="GC36" i="12"/>
  <c r="FZ36" i="12"/>
  <c r="FW36" i="12"/>
  <c r="FT36" i="12"/>
  <c r="FQ36" i="12"/>
  <c r="FN36" i="12"/>
  <c r="FK36" i="12"/>
  <c r="FH36" i="12"/>
  <c r="FE36" i="12"/>
  <c r="FB36" i="12"/>
  <c r="GC35" i="12"/>
  <c r="FZ35" i="12"/>
  <c r="FW35" i="12"/>
  <c r="FT35" i="12"/>
  <c r="FQ35" i="12"/>
  <c r="FN35" i="12"/>
  <c r="FK35" i="12"/>
  <c r="FH35" i="12"/>
  <c r="FE35" i="12"/>
  <c r="FB35" i="12"/>
  <c r="GC34" i="12"/>
  <c r="FZ34" i="12"/>
  <c r="FW34" i="12"/>
  <c r="FT34" i="12"/>
  <c r="FQ34" i="12"/>
  <c r="FN34" i="12"/>
  <c r="FK34" i="12"/>
  <c r="FH34" i="12"/>
  <c r="FE34" i="12"/>
  <c r="FB34" i="12"/>
  <c r="GC33" i="12"/>
  <c r="FZ33" i="12"/>
  <c r="FW33" i="12"/>
  <c r="FT33" i="12"/>
  <c r="FQ33" i="12"/>
  <c r="FN33" i="12"/>
  <c r="FK33" i="12"/>
  <c r="FH33" i="12"/>
  <c r="FE33" i="12"/>
  <c r="FB33" i="12"/>
  <c r="GC32" i="12"/>
  <c r="FZ32" i="12"/>
  <c r="FW32" i="12"/>
  <c r="FT32" i="12"/>
  <c r="FQ32" i="12"/>
  <c r="FN32" i="12"/>
  <c r="FK32" i="12"/>
  <c r="FH32" i="12"/>
  <c r="FE32" i="12"/>
  <c r="FB32" i="12"/>
  <c r="GC31" i="12"/>
  <c r="FZ31" i="12"/>
  <c r="FW31" i="12"/>
  <c r="FT31" i="12"/>
  <c r="FQ31" i="12"/>
  <c r="FN31" i="12"/>
  <c r="FK31" i="12"/>
  <c r="FH31" i="12"/>
  <c r="FE31" i="12"/>
  <c r="FB31" i="12"/>
  <c r="GC30" i="12"/>
  <c r="FZ30" i="12"/>
  <c r="FW30" i="12"/>
  <c r="FT30" i="12"/>
  <c r="FQ30" i="12"/>
  <c r="FN30" i="12"/>
  <c r="FK30" i="12"/>
  <c r="FH30" i="12"/>
  <c r="FE30" i="12"/>
  <c r="FB30" i="12"/>
  <c r="GC29" i="12"/>
  <c r="FZ29" i="12"/>
  <c r="FW29" i="12"/>
  <c r="FT29" i="12"/>
  <c r="FQ29" i="12"/>
  <c r="FN29" i="12"/>
  <c r="FK29" i="12"/>
  <c r="FH29" i="12"/>
  <c r="FE29" i="12"/>
  <c r="FB29" i="12"/>
  <c r="GC28" i="12"/>
  <c r="FZ28" i="12"/>
  <c r="FW28" i="12"/>
  <c r="FT28" i="12"/>
  <c r="FQ28" i="12"/>
  <c r="FN28" i="12"/>
  <c r="FK28" i="12"/>
  <c r="FH28" i="12"/>
  <c r="FE28" i="12"/>
  <c r="FB28" i="12"/>
  <c r="GC27" i="12"/>
  <c r="FZ27" i="12"/>
  <c r="FW27" i="12"/>
  <c r="FT27" i="12"/>
  <c r="FQ27" i="12"/>
  <c r="FN27" i="12"/>
  <c r="FK27" i="12"/>
  <c r="FH27" i="12"/>
  <c r="FE27" i="12"/>
  <c r="FB27" i="12"/>
  <c r="GC26" i="12"/>
  <c r="FZ26" i="12"/>
  <c r="FW26" i="12"/>
  <c r="FT26" i="12"/>
  <c r="FQ26" i="12"/>
  <c r="FN26" i="12"/>
  <c r="FK26" i="12"/>
  <c r="FH26" i="12"/>
  <c r="FE26" i="12"/>
  <c r="FB26" i="12"/>
  <c r="GC25" i="12"/>
  <c r="FZ25" i="12"/>
  <c r="FW25" i="12"/>
  <c r="FT25" i="12"/>
  <c r="FQ25" i="12"/>
  <c r="FN25" i="12"/>
  <c r="FK25" i="12"/>
  <c r="FH25" i="12"/>
  <c r="FE25" i="12"/>
  <c r="FB25" i="12"/>
  <c r="GC24" i="12"/>
  <c r="FZ24" i="12"/>
  <c r="FW24" i="12"/>
  <c r="FT24" i="12"/>
  <c r="FQ24" i="12"/>
  <c r="FN24" i="12"/>
  <c r="FK24" i="12"/>
  <c r="FH24" i="12"/>
  <c r="FE24" i="12"/>
  <c r="FB24" i="12"/>
  <c r="GC23" i="12"/>
  <c r="FZ23" i="12"/>
  <c r="FW23" i="12"/>
  <c r="FT23" i="12"/>
  <c r="FQ23" i="12"/>
  <c r="FN23" i="12"/>
  <c r="FK23" i="12"/>
  <c r="FH23" i="12"/>
  <c r="FE23" i="12"/>
  <c r="FB23" i="12"/>
  <c r="GC22" i="12"/>
  <c r="FZ22" i="12"/>
  <c r="FW22" i="12"/>
  <c r="FT22" i="12"/>
  <c r="FQ22" i="12"/>
  <c r="FN22" i="12"/>
  <c r="FK22" i="12"/>
  <c r="FH22" i="12"/>
  <c r="FE22" i="12"/>
  <c r="FB22" i="12"/>
  <c r="GC21" i="12"/>
  <c r="FZ21" i="12"/>
  <c r="FW21" i="12"/>
  <c r="FT21" i="12"/>
  <c r="FQ21" i="12"/>
  <c r="FN21" i="12"/>
  <c r="FK21" i="12"/>
  <c r="FH21" i="12"/>
  <c r="FE21" i="12"/>
  <c r="FB21" i="12"/>
  <c r="GC20" i="12"/>
  <c r="FZ20" i="12"/>
  <c r="FW20" i="12"/>
  <c r="FT20" i="12"/>
  <c r="FQ20" i="12"/>
  <c r="FN20" i="12"/>
  <c r="FK20" i="12"/>
  <c r="FH20" i="12"/>
  <c r="FE20" i="12"/>
  <c r="FB20" i="12"/>
  <c r="GC19" i="12"/>
  <c r="FZ19" i="12"/>
  <c r="FW19" i="12"/>
  <c r="FT19" i="12"/>
  <c r="FQ19" i="12"/>
  <c r="FN19" i="12"/>
  <c r="FK19" i="12"/>
  <c r="FH19" i="12"/>
  <c r="FE19" i="12"/>
  <c r="FB19" i="12"/>
  <c r="GC18" i="12"/>
  <c r="FZ18" i="12"/>
  <c r="FW18" i="12"/>
  <c r="FT18" i="12"/>
  <c r="FQ18" i="12"/>
  <c r="FN18" i="12"/>
  <c r="FK18" i="12"/>
  <c r="FH18" i="12"/>
  <c r="FE18" i="12"/>
  <c r="FB18" i="12"/>
  <c r="GC17" i="12"/>
  <c r="FZ17" i="12"/>
  <c r="FW17" i="12"/>
  <c r="FT17" i="12"/>
  <c r="FQ17" i="12"/>
  <c r="FN17" i="12"/>
  <c r="FK17" i="12"/>
  <c r="FH17" i="12"/>
  <c r="FE17" i="12"/>
  <c r="FB17" i="12"/>
  <c r="GC16" i="12"/>
  <c r="FZ16" i="12"/>
  <c r="FW16" i="12"/>
  <c r="FT16" i="12"/>
  <c r="FQ16" i="12"/>
  <c r="FN16" i="12"/>
  <c r="FK16" i="12"/>
  <c r="FH16" i="12"/>
  <c r="FE16" i="12"/>
  <c r="FB16" i="12"/>
  <c r="GC15" i="12"/>
  <c r="FZ15" i="12"/>
  <c r="FW15" i="12"/>
  <c r="FT15" i="12"/>
  <c r="FQ15" i="12"/>
  <c r="FN15" i="12"/>
  <c r="FK15" i="12"/>
  <c r="FH15" i="12"/>
  <c r="FE15" i="12"/>
  <c r="FB15" i="12"/>
  <c r="GC14" i="12"/>
  <c r="FZ14" i="12"/>
  <c r="FW14" i="12"/>
  <c r="FT14" i="12"/>
  <c r="FQ14" i="12"/>
  <c r="FN14" i="12"/>
  <c r="FK14" i="12"/>
  <c r="FH14" i="12"/>
  <c r="FE14" i="12"/>
  <c r="FB14" i="12"/>
  <c r="GC13" i="12"/>
  <c r="FZ13" i="12"/>
  <c r="FW13" i="12"/>
  <c r="FT13" i="12"/>
  <c r="FQ13" i="12"/>
  <c r="FN13" i="12"/>
  <c r="FK13" i="12"/>
  <c r="FH13" i="12"/>
  <c r="FE13" i="12"/>
  <c r="FB13" i="12"/>
  <c r="GC12" i="12"/>
  <c r="FZ12" i="12"/>
  <c r="FW12" i="12"/>
  <c r="FT12" i="12"/>
  <c r="FQ12" i="12"/>
  <c r="FN12" i="12"/>
  <c r="FK12" i="12"/>
  <c r="FH12" i="12"/>
  <c r="FE12" i="12"/>
  <c r="FB12" i="12"/>
  <c r="GC11" i="12"/>
  <c r="FZ11" i="12"/>
  <c r="FW11" i="12"/>
  <c r="FT11" i="12"/>
  <c r="FT39" i="12" s="1"/>
  <c r="BQ7" i="3" s="1"/>
  <c r="FQ11" i="12"/>
  <c r="FN11" i="12"/>
  <c r="FN39" i="12" s="1"/>
  <c r="G7" i="4" s="1"/>
  <c r="FK11" i="12"/>
  <c r="FH11" i="12"/>
  <c r="FH39" i="12" s="1"/>
  <c r="E7" i="4" s="1"/>
  <c r="FE11" i="12"/>
  <c r="FB11" i="12"/>
  <c r="FB39" i="12" s="1"/>
  <c r="BN7" i="3" s="1"/>
  <c r="GC37" i="14"/>
  <c r="FZ37" i="14"/>
  <c r="FW37" i="14"/>
  <c r="FT37" i="14"/>
  <c r="FQ37" i="14"/>
  <c r="FN37" i="14"/>
  <c r="FK37" i="14"/>
  <c r="FH37" i="14"/>
  <c r="FE37" i="14"/>
  <c r="FB37" i="14"/>
  <c r="GC36" i="14"/>
  <c r="FZ36" i="14"/>
  <c r="FW36" i="14"/>
  <c r="FT36" i="14"/>
  <c r="FQ36" i="14"/>
  <c r="FN36" i="14"/>
  <c r="FK36" i="14"/>
  <c r="FH36" i="14"/>
  <c r="FE36" i="14"/>
  <c r="FB36" i="14"/>
  <c r="GC35" i="14"/>
  <c r="FZ35" i="14"/>
  <c r="FW35" i="14"/>
  <c r="FT35" i="14"/>
  <c r="FQ35" i="14"/>
  <c r="FN35" i="14"/>
  <c r="FK35" i="14"/>
  <c r="FH35" i="14"/>
  <c r="FE35" i="14"/>
  <c r="FB35" i="14"/>
  <c r="GC34" i="14"/>
  <c r="FZ34" i="14"/>
  <c r="FW34" i="14"/>
  <c r="FT34" i="14"/>
  <c r="FQ34" i="14"/>
  <c r="FN34" i="14"/>
  <c r="FK34" i="14"/>
  <c r="FH34" i="14"/>
  <c r="FE34" i="14"/>
  <c r="FB34" i="14"/>
  <c r="GC33" i="14"/>
  <c r="FZ33" i="14"/>
  <c r="FW33" i="14"/>
  <c r="FT33" i="14"/>
  <c r="FQ33" i="14"/>
  <c r="FN33" i="14"/>
  <c r="FK33" i="14"/>
  <c r="FH33" i="14"/>
  <c r="FE33" i="14"/>
  <c r="FB33" i="14"/>
  <c r="GC32" i="14"/>
  <c r="FZ32" i="14"/>
  <c r="FW32" i="14"/>
  <c r="FT32" i="14"/>
  <c r="FQ32" i="14"/>
  <c r="FN32" i="14"/>
  <c r="FK32" i="14"/>
  <c r="FH32" i="14"/>
  <c r="FE32" i="14"/>
  <c r="FB32" i="14"/>
  <c r="GC31" i="14"/>
  <c r="FZ31" i="14"/>
  <c r="FW31" i="14"/>
  <c r="FT31" i="14"/>
  <c r="FQ31" i="14"/>
  <c r="FN31" i="14"/>
  <c r="FK31" i="14"/>
  <c r="FH31" i="14"/>
  <c r="FE31" i="14"/>
  <c r="FB31" i="14"/>
  <c r="GC30" i="14"/>
  <c r="FZ30" i="14"/>
  <c r="FW30" i="14"/>
  <c r="FT30" i="14"/>
  <c r="FQ30" i="14"/>
  <c r="FN30" i="14"/>
  <c r="FK30" i="14"/>
  <c r="FH30" i="14"/>
  <c r="FE30" i="14"/>
  <c r="FB30" i="14"/>
  <c r="GC29" i="14"/>
  <c r="FZ29" i="14"/>
  <c r="FW29" i="14"/>
  <c r="FT29" i="14"/>
  <c r="FQ29" i="14"/>
  <c r="FN29" i="14"/>
  <c r="FK29" i="14"/>
  <c r="FH29" i="14"/>
  <c r="FE29" i="14"/>
  <c r="FB29" i="14"/>
  <c r="GC28" i="14"/>
  <c r="FZ28" i="14"/>
  <c r="FW28" i="14"/>
  <c r="FT28" i="14"/>
  <c r="FQ28" i="14"/>
  <c r="FN28" i="14"/>
  <c r="FK28" i="14"/>
  <c r="FH28" i="14"/>
  <c r="FE28" i="14"/>
  <c r="FB28" i="14"/>
  <c r="GC27" i="14"/>
  <c r="FZ27" i="14"/>
  <c r="FW27" i="14"/>
  <c r="FT27" i="14"/>
  <c r="FQ27" i="14"/>
  <c r="FN27" i="14"/>
  <c r="FK27" i="14"/>
  <c r="FH27" i="14"/>
  <c r="FE27" i="14"/>
  <c r="FB27" i="14"/>
  <c r="GC26" i="14"/>
  <c r="FZ26" i="14"/>
  <c r="FW26" i="14"/>
  <c r="FT26" i="14"/>
  <c r="FQ26" i="14"/>
  <c r="FN26" i="14"/>
  <c r="FK26" i="14"/>
  <c r="FH26" i="14"/>
  <c r="FE26" i="14"/>
  <c r="FB26" i="14"/>
  <c r="GC25" i="14"/>
  <c r="FZ25" i="14"/>
  <c r="FW25" i="14"/>
  <c r="FT25" i="14"/>
  <c r="FQ25" i="14"/>
  <c r="FN25" i="14"/>
  <c r="FK25" i="14"/>
  <c r="FH25" i="14"/>
  <c r="FE25" i="14"/>
  <c r="FB25" i="14"/>
  <c r="GC24" i="14"/>
  <c r="FZ24" i="14"/>
  <c r="FW24" i="14"/>
  <c r="FT24" i="14"/>
  <c r="FQ24" i="14"/>
  <c r="FN24" i="14"/>
  <c r="FK24" i="14"/>
  <c r="FH24" i="14"/>
  <c r="FE24" i="14"/>
  <c r="FB24" i="14"/>
  <c r="GC23" i="14"/>
  <c r="FZ23" i="14"/>
  <c r="FW23" i="14"/>
  <c r="FT23" i="14"/>
  <c r="FQ23" i="14"/>
  <c r="FN23" i="14"/>
  <c r="FK23" i="14"/>
  <c r="FH23" i="14"/>
  <c r="FE23" i="14"/>
  <c r="FB23" i="14"/>
  <c r="GC22" i="14"/>
  <c r="FZ22" i="14"/>
  <c r="FW22" i="14"/>
  <c r="FT22" i="14"/>
  <c r="FQ22" i="14"/>
  <c r="FN22" i="14"/>
  <c r="FK22" i="14"/>
  <c r="FH22" i="14"/>
  <c r="FE22" i="14"/>
  <c r="FB22" i="14"/>
  <c r="GC21" i="14"/>
  <c r="FZ21" i="14"/>
  <c r="FW21" i="14"/>
  <c r="FT21" i="14"/>
  <c r="FQ21" i="14"/>
  <c r="FN21" i="14"/>
  <c r="FK21" i="14"/>
  <c r="FH21" i="14"/>
  <c r="FE21" i="14"/>
  <c r="FB21" i="14"/>
  <c r="GC20" i="14"/>
  <c r="FZ20" i="14"/>
  <c r="FW20" i="14"/>
  <c r="FT20" i="14"/>
  <c r="FQ20" i="14"/>
  <c r="FN20" i="14"/>
  <c r="FK20" i="14"/>
  <c r="FH20" i="14"/>
  <c r="FE20" i="14"/>
  <c r="FB20" i="14"/>
  <c r="GC19" i="14"/>
  <c r="FZ19" i="14"/>
  <c r="FW19" i="14"/>
  <c r="FT19" i="14"/>
  <c r="FQ19" i="14"/>
  <c r="FN19" i="14"/>
  <c r="FK19" i="14"/>
  <c r="FH19" i="14"/>
  <c r="FE19" i="14"/>
  <c r="FB19" i="14"/>
  <c r="GC18" i="14"/>
  <c r="FZ18" i="14"/>
  <c r="FW18" i="14"/>
  <c r="FT18" i="14"/>
  <c r="FQ18" i="14"/>
  <c r="FN18" i="14"/>
  <c r="FK18" i="14"/>
  <c r="FH18" i="14"/>
  <c r="FE18" i="14"/>
  <c r="FB18" i="14"/>
  <c r="GC17" i="14"/>
  <c r="FZ17" i="14"/>
  <c r="FW17" i="14"/>
  <c r="FT17" i="14"/>
  <c r="FQ17" i="14"/>
  <c r="FN17" i="14"/>
  <c r="FK17" i="14"/>
  <c r="FH17" i="14"/>
  <c r="FE17" i="14"/>
  <c r="FB17" i="14"/>
  <c r="GC16" i="14"/>
  <c r="FZ16" i="14"/>
  <c r="FW16" i="14"/>
  <c r="FT16" i="14"/>
  <c r="FQ16" i="14"/>
  <c r="FN16" i="14"/>
  <c r="FK16" i="14"/>
  <c r="FH16" i="14"/>
  <c r="FE16" i="14"/>
  <c r="FB16" i="14"/>
  <c r="GC15" i="14"/>
  <c r="FZ15" i="14"/>
  <c r="FW15" i="14"/>
  <c r="FT15" i="14"/>
  <c r="FQ15" i="14"/>
  <c r="FN15" i="14"/>
  <c r="FK15" i="14"/>
  <c r="FH15" i="14"/>
  <c r="FE15" i="14"/>
  <c r="FB15" i="14"/>
  <c r="GC14" i="14"/>
  <c r="FZ14" i="14"/>
  <c r="FW14" i="14"/>
  <c r="FT14" i="14"/>
  <c r="FQ14" i="14"/>
  <c r="FN14" i="14"/>
  <c r="FK14" i="14"/>
  <c r="FH14" i="14"/>
  <c r="FE14" i="14"/>
  <c r="FB14" i="14"/>
  <c r="GC13" i="14"/>
  <c r="FZ13" i="14"/>
  <c r="FW13" i="14"/>
  <c r="FT13" i="14"/>
  <c r="FQ13" i="14"/>
  <c r="FN13" i="14"/>
  <c r="FK13" i="14"/>
  <c r="FH13" i="14"/>
  <c r="FE13" i="14"/>
  <c r="FB13" i="14"/>
  <c r="GC12" i="14"/>
  <c r="FZ12" i="14"/>
  <c r="FW12" i="14"/>
  <c r="FT12" i="14"/>
  <c r="FQ12" i="14"/>
  <c r="FN12" i="14"/>
  <c r="FK12" i="14"/>
  <c r="FH12" i="14"/>
  <c r="FE12" i="14"/>
  <c r="FB12" i="14"/>
  <c r="GC11" i="14"/>
  <c r="FZ11" i="14"/>
  <c r="FW11" i="14"/>
  <c r="FT11" i="14"/>
  <c r="FQ11" i="14"/>
  <c r="FN11" i="14"/>
  <c r="FK11" i="14"/>
  <c r="FH11" i="14"/>
  <c r="FE11" i="14"/>
  <c r="FB11" i="14"/>
  <c r="GC10" i="14"/>
  <c r="GC38" i="14" s="1"/>
  <c r="FZ10" i="14"/>
  <c r="FZ38" i="14" s="1"/>
  <c r="FW10" i="14"/>
  <c r="FW38" i="14" s="1"/>
  <c r="FT10" i="14"/>
  <c r="FT38" i="14" s="1"/>
  <c r="FQ10" i="14"/>
  <c r="FQ38" i="14" s="1"/>
  <c r="FN10" i="14"/>
  <c r="FN38" i="14" s="1"/>
  <c r="FK10" i="14"/>
  <c r="FK38" i="14" s="1"/>
  <c r="FH10" i="14"/>
  <c r="FH38" i="14" s="1"/>
  <c r="FE10" i="14"/>
  <c r="FE38" i="14" s="1"/>
  <c r="FB10" i="14"/>
  <c r="FB38" i="14" s="1"/>
  <c r="GC37" i="13"/>
  <c r="FZ37" i="13"/>
  <c r="FW37" i="13"/>
  <c r="FT37" i="13"/>
  <c r="FQ37" i="13"/>
  <c r="FN37" i="13"/>
  <c r="FK37" i="13"/>
  <c r="FH37" i="13"/>
  <c r="FE37" i="13"/>
  <c r="FB37" i="13"/>
  <c r="GC36" i="13"/>
  <c r="FZ36" i="13"/>
  <c r="FW36" i="13"/>
  <c r="FT36" i="13"/>
  <c r="FQ36" i="13"/>
  <c r="FN36" i="13"/>
  <c r="FK36" i="13"/>
  <c r="FH36" i="13"/>
  <c r="FE36" i="13"/>
  <c r="FB36" i="13"/>
  <c r="GC35" i="13"/>
  <c r="FZ35" i="13"/>
  <c r="FW35" i="13"/>
  <c r="FT35" i="13"/>
  <c r="FQ35" i="13"/>
  <c r="FN35" i="13"/>
  <c r="FK35" i="13"/>
  <c r="FH35" i="13"/>
  <c r="FE35" i="13"/>
  <c r="FB35" i="13"/>
  <c r="GC34" i="13"/>
  <c r="FZ34" i="13"/>
  <c r="FW34" i="13"/>
  <c r="FT34" i="13"/>
  <c r="FQ34" i="13"/>
  <c r="FN34" i="13"/>
  <c r="FK34" i="13"/>
  <c r="FH34" i="13"/>
  <c r="FE34" i="13"/>
  <c r="FB34" i="13"/>
  <c r="GC33" i="13"/>
  <c r="FZ33" i="13"/>
  <c r="FW33" i="13"/>
  <c r="FT33" i="13"/>
  <c r="FQ33" i="13"/>
  <c r="FN33" i="13"/>
  <c r="FK33" i="13"/>
  <c r="FH33" i="13"/>
  <c r="FE33" i="13"/>
  <c r="FB33" i="13"/>
  <c r="GC32" i="13"/>
  <c r="FZ32" i="13"/>
  <c r="FW32" i="13"/>
  <c r="FT32" i="13"/>
  <c r="FQ32" i="13"/>
  <c r="FN32" i="13"/>
  <c r="FK32" i="13"/>
  <c r="FH32" i="13"/>
  <c r="FE32" i="13"/>
  <c r="FB32" i="13"/>
  <c r="GC31" i="13"/>
  <c r="FZ31" i="13"/>
  <c r="FW31" i="13"/>
  <c r="FT31" i="13"/>
  <c r="FQ31" i="13"/>
  <c r="FN31" i="13"/>
  <c r="FK31" i="13"/>
  <c r="FH31" i="13"/>
  <c r="FE31" i="13"/>
  <c r="FB31" i="13"/>
  <c r="GC30" i="13"/>
  <c r="FZ30" i="13"/>
  <c r="FW30" i="13"/>
  <c r="FT30" i="13"/>
  <c r="FQ30" i="13"/>
  <c r="FN30" i="13"/>
  <c r="FK30" i="13"/>
  <c r="FH30" i="13"/>
  <c r="FE30" i="13"/>
  <c r="FB30" i="13"/>
  <c r="GC29" i="13"/>
  <c r="FZ29" i="13"/>
  <c r="FW29" i="13"/>
  <c r="FT29" i="13"/>
  <c r="FQ29" i="13"/>
  <c r="FN29" i="13"/>
  <c r="FK29" i="13"/>
  <c r="FH29" i="13"/>
  <c r="FE29" i="13"/>
  <c r="FB29" i="13"/>
  <c r="GC28" i="13"/>
  <c r="FZ28" i="13"/>
  <c r="FW28" i="13"/>
  <c r="FT28" i="13"/>
  <c r="FQ28" i="13"/>
  <c r="FN28" i="13"/>
  <c r="FK28" i="13"/>
  <c r="FH28" i="13"/>
  <c r="FE28" i="13"/>
  <c r="FB28" i="13"/>
  <c r="GC27" i="13"/>
  <c r="FZ27" i="13"/>
  <c r="FW27" i="13"/>
  <c r="FT27" i="13"/>
  <c r="FQ27" i="13"/>
  <c r="FN27" i="13"/>
  <c r="FK27" i="13"/>
  <c r="FH27" i="13"/>
  <c r="FE27" i="13"/>
  <c r="FB27" i="13"/>
  <c r="GC26" i="13"/>
  <c r="FZ26" i="13"/>
  <c r="FW26" i="13"/>
  <c r="FT26" i="13"/>
  <c r="FQ26" i="13"/>
  <c r="FN26" i="13"/>
  <c r="FK26" i="13"/>
  <c r="FH26" i="13"/>
  <c r="FE26" i="13"/>
  <c r="FB26" i="13"/>
  <c r="GC25" i="13"/>
  <c r="FZ25" i="13"/>
  <c r="FW25" i="13"/>
  <c r="FT25" i="13"/>
  <c r="FQ25" i="13"/>
  <c r="FN25" i="13"/>
  <c r="FK25" i="13"/>
  <c r="FH25" i="13"/>
  <c r="FE25" i="13"/>
  <c r="FB25" i="13"/>
  <c r="GC24" i="13"/>
  <c r="FZ24" i="13"/>
  <c r="FW24" i="13"/>
  <c r="FT24" i="13"/>
  <c r="FQ24" i="13"/>
  <c r="FN24" i="13"/>
  <c r="FK24" i="13"/>
  <c r="FH24" i="13"/>
  <c r="FE24" i="13"/>
  <c r="FB24" i="13"/>
  <c r="GC23" i="13"/>
  <c r="FZ23" i="13"/>
  <c r="FW23" i="13"/>
  <c r="FT23" i="13"/>
  <c r="FQ23" i="13"/>
  <c r="FN23" i="13"/>
  <c r="FK23" i="13"/>
  <c r="FH23" i="13"/>
  <c r="FE23" i="13"/>
  <c r="FB23" i="13"/>
  <c r="GC22" i="13"/>
  <c r="FZ22" i="13"/>
  <c r="FW22" i="13"/>
  <c r="FT22" i="13"/>
  <c r="FQ22" i="13"/>
  <c r="FN22" i="13"/>
  <c r="FK22" i="13"/>
  <c r="FH22" i="13"/>
  <c r="FE22" i="13"/>
  <c r="FB22" i="13"/>
  <c r="GC21" i="13"/>
  <c r="FZ21" i="13"/>
  <c r="FW21" i="13"/>
  <c r="FT21" i="13"/>
  <c r="FQ21" i="13"/>
  <c r="FN21" i="13"/>
  <c r="FK21" i="13"/>
  <c r="FH21" i="13"/>
  <c r="FE21" i="13"/>
  <c r="FB21" i="13"/>
  <c r="GC20" i="13"/>
  <c r="FZ20" i="13"/>
  <c r="FW20" i="13"/>
  <c r="FT20" i="13"/>
  <c r="FQ20" i="13"/>
  <c r="FN20" i="13"/>
  <c r="FK20" i="13"/>
  <c r="FH20" i="13"/>
  <c r="FE20" i="13"/>
  <c r="FB20" i="13"/>
  <c r="GC19" i="13"/>
  <c r="FZ19" i="13"/>
  <c r="FW19" i="13"/>
  <c r="FT19" i="13"/>
  <c r="FQ19" i="13"/>
  <c r="FN19" i="13"/>
  <c r="FK19" i="13"/>
  <c r="FH19" i="13"/>
  <c r="FE19" i="13"/>
  <c r="FB19" i="13"/>
  <c r="GC18" i="13"/>
  <c r="FZ18" i="13"/>
  <c r="FW18" i="13"/>
  <c r="FT18" i="13"/>
  <c r="FQ18" i="13"/>
  <c r="FN18" i="13"/>
  <c r="FK18" i="13"/>
  <c r="FH18" i="13"/>
  <c r="FE18" i="13"/>
  <c r="FB18" i="13"/>
  <c r="GC17" i="13"/>
  <c r="FZ17" i="13"/>
  <c r="FW17" i="13"/>
  <c r="FT17" i="13"/>
  <c r="FQ17" i="13"/>
  <c r="FN17" i="13"/>
  <c r="FK17" i="13"/>
  <c r="FH17" i="13"/>
  <c r="FE17" i="13"/>
  <c r="FB17" i="13"/>
  <c r="GC16" i="13"/>
  <c r="FZ16" i="13"/>
  <c r="FW16" i="13"/>
  <c r="FT16" i="13"/>
  <c r="FQ16" i="13"/>
  <c r="FN16" i="13"/>
  <c r="FK16" i="13"/>
  <c r="FH16" i="13"/>
  <c r="FE16" i="13"/>
  <c r="FB16" i="13"/>
  <c r="GC15" i="13"/>
  <c r="FZ15" i="13"/>
  <c r="FW15" i="13"/>
  <c r="FT15" i="13"/>
  <c r="FQ15" i="13"/>
  <c r="FN15" i="13"/>
  <c r="FK15" i="13"/>
  <c r="FH15" i="13"/>
  <c r="FE15" i="13"/>
  <c r="FB15" i="13"/>
  <c r="GC14" i="13"/>
  <c r="FZ14" i="13"/>
  <c r="FW14" i="13"/>
  <c r="FT14" i="13"/>
  <c r="FQ14" i="13"/>
  <c r="FN14" i="13"/>
  <c r="FK14" i="13"/>
  <c r="FH14" i="13"/>
  <c r="FE14" i="13"/>
  <c r="FB14" i="13"/>
  <c r="GC13" i="13"/>
  <c r="FZ13" i="13"/>
  <c r="FW13" i="13"/>
  <c r="FT13" i="13"/>
  <c r="FQ13" i="13"/>
  <c r="FN13" i="13"/>
  <c r="FK13" i="13"/>
  <c r="FH13" i="13"/>
  <c r="FE13" i="13"/>
  <c r="FB13" i="13"/>
  <c r="GC12" i="13"/>
  <c r="FZ12" i="13"/>
  <c r="FW12" i="13"/>
  <c r="FT12" i="13"/>
  <c r="FQ12" i="13"/>
  <c r="FN12" i="13"/>
  <c r="FK12" i="13"/>
  <c r="FH12" i="13"/>
  <c r="FE12" i="13"/>
  <c r="FB12" i="13"/>
  <c r="GC11" i="13"/>
  <c r="FZ11" i="13"/>
  <c r="FW11" i="13"/>
  <c r="FT11" i="13"/>
  <c r="FQ11" i="13"/>
  <c r="FN11" i="13"/>
  <c r="FK11" i="13"/>
  <c r="FH11" i="13"/>
  <c r="FE11" i="13"/>
  <c r="FB11" i="13"/>
  <c r="GC10" i="13"/>
  <c r="GC38" i="13" s="1"/>
  <c r="AJ6" i="3" s="1"/>
  <c r="FZ10" i="13"/>
  <c r="FZ38" i="13" s="1"/>
  <c r="W6" i="3" s="1"/>
  <c r="FW10" i="13"/>
  <c r="FW38" i="13" s="1"/>
  <c r="Q6" i="3" s="1"/>
  <c r="FT10" i="13"/>
  <c r="FT38" i="13" s="1"/>
  <c r="BQ6" i="3" s="1"/>
  <c r="FQ10" i="13"/>
  <c r="FQ38" i="13" s="1"/>
  <c r="F6" i="4" s="1"/>
  <c r="FN10" i="13"/>
  <c r="FN38" i="13" s="1"/>
  <c r="G6" i="4" s="1"/>
  <c r="FK10" i="13"/>
  <c r="FK38" i="13" s="1"/>
  <c r="M6" i="3" s="1"/>
  <c r="FH10" i="13"/>
  <c r="FH38" i="13" s="1"/>
  <c r="E6" i="4" s="1"/>
  <c r="FE10" i="13"/>
  <c r="FE38" i="13" s="1"/>
  <c r="D6" i="4" s="1"/>
  <c r="FB10" i="13"/>
  <c r="FB38" i="13" s="1"/>
  <c r="BN6" i="3" s="1"/>
  <c r="R31" i="3" l="1"/>
  <c r="R46" i="3" s="1"/>
  <c r="S31" i="2"/>
  <c r="V31" i="3"/>
  <c r="V46" i="3" s="1"/>
  <c r="BA31" i="2"/>
  <c r="AC31" i="3"/>
  <c r="AC46" i="3" s="1"/>
  <c r="AR31" i="2"/>
  <c r="U31" i="3"/>
  <c r="U46" i="3" s="1"/>
  <c r="AF31" i="2"/>
  <c r="BN40" i="3"/>
  <c r="R25" i="3"/>
  <c r="R40" i="3" s="1"/>
  <c r="S25" i="2"/>
  <c r="V25" i="3"/>
  <c r="V40" i="3" s="1"/>
  <c r="BA25" i="2"/>
  <c r="M40" i="3"/>
  <c r="AC25" i="3"/>
  <c r="AC40" i="3" s="1"/>
  <c r="AR25" i="2"/>
  <c r="U25" i="3"/>
  <c r="U40" i="3" s="1"/>
  <c r="AF25" i="2"/>
  <c r="BQ40" i="3"/>
  <c r="Q40" i="3"/>
  <c r="W40" i="3"/>
  <c r="AJ40" i="3"/>
  <c r="BN41" i="3"/>
  <c r="R26" i="3"/>
  <c r="R41" i="3" s="1"/>
  <c r="S26" i="2"/>
  <c r="V26" i="3"/>
  <c r="V41" i="3" s="1"/>
  <c r="BA26" i="2"/>
  <c r="AC26" i="3"/>
  <c r="AC41" i="3" s="1"/>
  <c r="AR26" i="2"/>
  <c r="U26" i="3"/>
  <c r="U41" i="3" s="1"/>
  <c r="AF26" i="2"/>
  <c r="BQ41" i="3"/>
  <c r="R28" i="3"/>
  <c r="R43" i="3" s="1"/>
  <c r="S28" i="2"/>
  <c r="R27" i="3"/>
  <c r="R42" i="3" s="1"/>
  <c r="S27" i="2"/>
  <c r="V27" i="3"/>
  <c r="V42" i="3" s="1"/>
  <c r="BA27" i="2"/>
  <c r="V28" i="3"/>
  <c r="V43" i="3" s="1"/>
  <c r="BA28" i="2"/>
  <c r="AC27" i="3"/>
  <c r="AC42" i="3" s="1"/>
  <c r="AR27" i="2"/>
  <c r="AC28" i="3"/>
  <c r="AC43" i="3" s="1"/>
  <c r="AR28" i="2"/>
  <c r="U27" i="3"/>
  <c r="U42" i="3" s="1"/>
  <c r="AF27" i="2"/>
  <c r="U28" i="3"/>
  <c r="U43" i="3" s="1"/>
  <c r="AF28" i="2"/>
  <c r="AJ27" i="2"/>
  <c r="AJ27" i="3"/>
  <c r="AJ28" i="2"/>
  <c r="AJ28" i="3"/>
  <c r="AE29" i="3"/>
  <c r="AE44" i="3" s="1"/>
  <c r="U29" i="2"/>
  <c r="BP29" i="3"/>
  <c r="BP44" i="3" s="1"/>
  <c r="CC29" i="2"/>
  <c r="BN44" i="3"/>
  <c r="R29" i="3"/>
  <c r="R44" i="3" s="1"/>
  <c r="S29" i="2"/>
  <c r="V29" i="3"/>
  <c r="V44" i="3" s="1"/>
  <c r="BA29" i="2"/>
  <c r="M44" i="3"/>
  <c r="AC29" i="3"/>
  <c r="AC44" i="3" s="1"/>
  <c r="AR29" i="2"/>
  <c r="U29" i="3"/>
  <c r="U44" i="3" s="1"/>
  <c r="AF29" i="2"/>
  <c r="BQ44" i="3"/>
  <c r="Q44" i="3"/>
  <c r="W44" i="3"/>
  <c r="AJ44" i="3"/>
  <c r="BN47" i="3"/>
  <c r="R32" i="3"/>
  <c r="R47" i="3" s="1"/>
  <c r="S32" i="2"/>
  <c r="V32" i="3"/>
  <c r="V47" i="3" s="1"/>
  <c r="BA32" i="2"/>
  <c r="M47" i="3"/>
  <c r="AC32" i="3"/>
  <c r="AC47" i="3" s="1"/>
  <c r="AR32" i="2"/>
  <c r="U32" i="3"/>
  <c r="U47" i="3" s="1"/>
  <c r="AF32" i="2"/>
  <c r="BQ47" i="3"/>
  <c r="Q47" i="3"/>
  <c r="W47" i="3"/>
  <c r="AJ47" i="3"/>
  <c r="BN45" i="3"/>
  <c r="R30" i="3"/>
  <c r="R45" i="3" s="1"/>
  <c r="S30" i="2"/>
  <c r="V30" i="3"/>
  <c r="V45" i="3" s="1"/>
  <c r="BA30" i="2"/>
  <c r="M45" i="3"/>
  <c r="AC30" i="3"/>
  <c r="AC45" i="3" s="1"/>
  <c r="AR30" i="2"/>
  <c r="U30" i="3"/>
  <c r="U45" i="3" s="1"/>
  <c r="AF30" i="2"/>
  <c r="BQ45" i="3"/>
  <c r="Q45" i="3"/>
  <c r="W45" i="3"/>
  <c r="AJ45" i="3"/>
  <c r="Y60" i="3"/>
  <c r="Y61" i="3"/>
  <c r="Y59" i="3"/>
  <c r="Y62" i="3" s="1"/>
  <c r="BB61" i="3"/>
  <c r="BB60" i="3"/>
  <c r="BB59" i="3"/>
  <c r="BB62" i="3" s="1"/>
  <c r="F60" i="3"/>
  <c r="F61" i="3"/>
  <c r="F59" i="3"/>
  <c r="F62" i="3" s="1"/>
  <c r="G61" i="3"/>
  <c r="G60" i="3"/>
  <c r="G59" i="3"/>
  <c r="G62" i="3" s="1"/>
  <c r="AP60" i="3"/>
  <c r="AP61" i="3"/>
  <c r="AP59" i="3"/>
  <c r="AP62" i="3" s="1"/>
  <c r="O61" i="3"/>
  <c r="O60" i="3"/>
  <c r="O59" i="3"/>
  <c r="O62" i="3" s="1"/>
  <c r="BZ43" i="3"/>
  <c r="BZ42" i="3"/>
  <c r="CC60" i="3"/>
  <c r="CC61" i="3"/>
  <c r="CC59" i="3"/>
  <c r="CC62" i="3" s="1"/>
  <c r="CD60" i="3"/>
  <c r="CD61" i="3"/>
  <c r="CD59" i="3"/>
  <c r="CD62" i="3" s="1"/>
  <c r="BK60" i="3"/>
  <c r="BK61" i="3"/>
  <c r="BK59" i="3"/>
  <c r="BK62" i="3" s="1"/>
  <c r="AY61" i="3"/>
  <c r="AY60" i="3"/>
  <c r="AY59" i="3"/>
  <c r="AY62" i="3" s="1"/>
  <c r="AA61" i="3"/>
  <c r="AA60" i="3"/>
  <c r="AA59" i="3"/>
  <c r="AA62" i="3" s="1"/>
  <c r="BZ61" i="3"/>
  <c r="BZ60" i="3"/>
  <c r="BZ59" i="3"/>
  <c r="BZ62" i="3" s="1"/>
  <c r="AF61" i="3"/>
  <c r="AF60" i="3"/>
  <c r="AF59" i="3"/>
  <c r="AF62" i="3" s="1"/>
  <c r="CE61" i="3"/>
  <c r="CE60" i="3"/>
  <c r="CE59" i="3"/>
  <c r="CE62" i="3" s="1"/>
  <c r="AN61" i="3"/>
  <c r="AN60" i="3"/>
  <c r="AN59" i="3"/>
  <c r="AN62" i="3" s="1"/>
  <c r="BW61" i="3"/>
  <c r="BW60" i="3"/>
  <c r="BW59" i="3"/>
  <c r="BW62" i="3" s="1"/>
  <c r="BT61" i="3"/>
  <c r="BT60" i="3"/>
  <c r="BT59" i="3"/>
  <c r="BT62" i="3" s="1"/>
  <c r="AB60" i="3"/>
  <c r="AB61" i="3"/>
  <c r="AB59" i="3"/>
  <c r="AB62" i="3" s="1"/>
  <c r="BS61" i="3"/>
  <c r="BS60" i="3"/>
  <c r="BS59" i="3"/>
  <c r="BS62" i="3" s="1"/>
  <c r="AZ61" i="3"/>
  <c r="AZ60" i="3"/>
  <c r="AZ59" i="3"/>
  <c r="AZ62" i="3" s="1"/>
  <c r="BI61" i="3"/>
  <c r="BI60" i="3"/>
  <c r="BI59" i="3"/>
  <c r="BI62" i="3" s="1"/>
  <c r="I60" i="3"/>
  <c r="I61" i="3"/>
  <c r="I59" i="3"/>
  <c r="I62" i="3" s="1"/>
  <c r="AK61" i="3"/>
  <c r="AK60" i="3"/>
  <c r="AK59" i="3"/>
  <c r="AK62" i="3" s="1"/>
  <c r="T61" i="3"/>
  <c r="T60" i="3"/>
  <c r="T59" i="3"/>
  <c r="T62" i="3" s="1"/>
  <c r="AE42" i="2"/>
  <c r="AG59" i="2"/>
  <c r="AG62" i="2" s="1"/>
  <c r="AG61" i="2"/>
  <c r="AG60" i="2"/>
  <c r="BY41" i="2"/>
  <c r="BV41" i="2"/>
  <c r="AI47" i="2"/>
  <c r="AB47" i="2"/>
  <c r="BJ47" i="2"/>
  <c r="AL47" i="2"/>
  <c r="BY47" i="2"/>
  <c r="BV47" i="2"/>
  <c r="BH47" i="2"/>
  <c r="BS47" i="2"/>
  <c r="BQ6" i="2"/>
  <c r="BR6" i="2"/>
  <c r="BK6" i="2"/>
  <c r="AJ6" i="2"/>
  <c r="BR13" i="2"/>
  <c r="BK13" i="2"/>
  <c r="AJ13" i="2"/>
  <c r="BR10" i="2"/>
  <c r="BK10" i="2"/>
  <c r="AJ10" i="2"/>
  <c r="FE42" i="8"/>
  <c r="FC42" i="8" s="1"/>
  <c r="D14" i="4"/>
  <c r="BR14" i="2"/>
  <c r="BR48" i="2" s="1"/>
  <c r="BK14" i="2"/>
  <c r="BK48" i="2" s="1"/>
  <c r="AJ14" i="2"/>
  <c r="AJ48" i="2" s="1"/>
  <c r="BR11" i="2"/>
  <c r="BK11" i="2"/>
  <c r="AJ11" i="2"/>
  <c r="BR4" i="2"/>
  <c r="BR38" i="2" s="1"/>
  <c r="BK4" i="2"/>
  <c r="BK38" i="2" s="1"/>
  <c r="AJ4" i="2"/>
  <c r="AJ38" i="2" s="1"/>
  <c r="BQ31" i="2"/>
  <c r="E31" i="4"/>
  <c r="BR31" i="2"/>
  <c r="S46" i="2"/>
  <c r="F31" i="4"/>
  <c r="E31" i="2"/>
  <c r="BK31" i="2"/>
  <c r="AJ31" i="2"/>
  <c r="Y40" i="2"/>
  <c r="D25" i="4"/>
  <c r="D40" i="4" s="1"/>
  <c r="BR25" i="2"/>
  <c r="BR40" i="2" s="1"/>
  <c r="S40" i="2"/>
  <c r="F25" i="4"/>
  <c r="F40" i="4" s="1"/>
  <c r="BK25" i="2"/>
  <c r="BK40" i="2" s="1"/>
  <c r="AJ25" i="2"/>
  <c r="AJ40" i="2" s="1"/>
  <c r="Y41" i="2"/>
  <c r="D26" i="4"/>
  <c r="BR26" i="2"/>
  <c r="S41" i="2"/>
  <c r="F26" i="4"/>
  <c r="BK26" i="2"/>
  <c r="AJ26" i="2"/>
  <c r="BQ27" i="2"/>
  <c r="E27" i="4"/>
  <c r="BQ28" i="2"/>
  <c r="E28" i="4"/>
  <c r="BR28" i="2"/>
  <c r="S43" i="2"/>
  <c r="F28" i="4"/>
  <c r="E28" i="2"/>
  <c r="BK28" i="2"/>
  <c r="BO28" i="2"/>
  <c r="CR29" i="2"/>
  <c r="CO29" i="2"/>
  <c r="Q29" i="2"/>
  <c r="AY29" i="2"/>
  <c r="CA29" i="2"/>
  <c r="Y44" i="2"/>
  <c r="D29" i="4"/>
  <c r="D44" i="4" s="1"/>
  <c r="BR29" i="2"/>
  <c r="BR44" i="2" s="1"/>
  <c r="S44" i="2"/>
  <c r="F29" i="4"/>
  <c r="F44" i="4" s="1"/>
  <c r="BK29" i="2"/>
  <c r="BK44" i="2" s="1"/>
  <c r="AJ29" i="2"/>
  <c r="AJ44" i="2" s="1"/>
  <c r="Y47" i="2"/>
  <c r="D32" i="4"/>
  <c r="D47" i="4" s="1"/>
  <c r="BR32" i="2"/>
  <c r="BR47" i="2" s="1"/>
  <c r="S47" i="2"/>
  <c r="F32" i="4"/>
  <c r="F47" i="4" s="1"/>
  <c r="BK32" i="2"/>
  <c r="BK47" i="2" s="1"/>
  <c r="AJ32" i="2"/>
  <c r="AJ47" i="2" s="1"/>
  <c r="BR5" i="2"/>
  <c r="BR39" i="2" s="1"/>
  <c r="BK5" i="2"/>
  <c r="BK39" i="2" s="1"/>
  <c r="AJ5" i="2"/>
  <c r="AJ39" i="2" s="1"/>
  <c r="Y45" i="2"/>
  <c r="D30" i="4"/>
  <c r="D45" i="4" s="1"/>
  <c r="BR30" i="2"/>
  <c r="BR45" i="2" s="1"/>
  <c r="S45" i="2"/>
  <c r="F30" i="4"/>
  <c r="F45" i="4" s="1"/>
  <c r="BK30" i="2"/>
  <c r="BK45" i="2" s="1"/>
  <c r="AJ30" i="2"/>
  <c r="AJ45" i="2" s="1"/>
  <c r="G7" i="2"/>
  <c r="G41" i="2" s="1"/>
  <c r="K7" i="2"/>
  <c r="AB12" i="2"/>
  <c r="BY12" i="2"/>
  <c r="BS12" i="2"/>
  <c r="Q41" i="4"/>
  <c r="P46" i="4"/>
  <c r="C46" i="2"/>
  <c r="C60" i="2" s="1"/>
  <c r="AI45" i="2"/>
  <c r="AB45" i="2"/>
  <c r="BJ45" i="2"/>
  <c r="AL45" i="2"/>
  <c r="BY45" i="2"/>
  <c r="BV45" i="2"/>
  <c r="BH45" i="2"/>
  <c r="BS45" i="2"/>
  <c r="AN33" i="2"/>
  <c r="AN48" i="2" s="1"/>
  <c r="E6" i="2"/>
  <c r="BO6" i="2"/>
  <c r="BQ7" i="2"/>
  <c r="E7" i="2"/>
  <c r="BQ13" i="2"/>
  <c r="E13" i="2"/>
  <c r="BO13" i="2"/>
  <c r="BQ10" i="2"/>
  <c r="E10" i="2"/>
  <c r="BO10" i="2"/>
  <c r="BQ14" i="2"/>
  <c r="BQ48" i="2" s="1"/>
  <c r="E14" i="2"/>
  <c r="E48" i="2" s="1"/>
  <c r="FZ42" i="8"/>
  <c r="FX42" i="8" s="1"/>
  <c r="W33" i="3" s="1"/>
  <c r="W48" i="3" s="1"/>
  <c r="BO14" i="2"/>
  <c r="BQ11" i="2"/>
  <c r="E11" i="2"/>
  <c r="BO11" i="2"/>
  <c r="BQ4" i="2"/>
  <c r="BQ38" i="2" s="1"/>
  <c r="E4" i="2"/>
  <c r="E38" i="2" s="1"/>
  <c r="BO4" i="2"/>
  <c r="BO38" i="2" s="1"/>
  <c r="Y46" i="2"/>
  <c r="D31" i="4"/>
  <c r="AA46" i="2"/>
  <c r="G31" i="4"/>
  <c r="BO31" i="2"/>
  <c r="BQ25" i="2"/>
  <c r="BQ40" i="2" s="1"/>
  <c r="E25" i="4"/>
  <c r="E40" i="4" s="1"/>
  <c r="AA40" i="2"/>
  <c r="G25" i="4"/>
  <c r="G40" i="4" s="1"/>
  <c r="E25" i="2"/>
  <c r="E40" i="2" s="1"/>
  <c r="BO25" i="2"/>
  <c r="BO40" i="2" s="1"/>
  <c r="BQ26" i="2"/>
  <c r="BQ41" i="2" s="1"/>
  <c r="E26" i="4"/>
  <c r="E41" i="4" s="1"/>
  <c r="AA41" i="2"/>
  <c r="G26" i="4"/>
  <c r="G41" i="4" s="1"/>
  <c r="E26" i="2"/>
  <c r="E41" i="2" s="1"/>
  <c r="BO26" i="2"/>
  <c r="Y43" i="2"/>
  <c r="D28" i="4"/>
  <c r="Y42" i="2"/>
  <c r="D27" i="4"/>
  <c r="D42" i="4" s="1"/>
  <c r="BR27" i="2"/>
  <c r="S42" i="2"/>
  <c r="F27" i="4"/>
  <c r="E27" i="2"/>
  <c r="BK27" i="2"/>
  <c r="BO27" i="2"/>
  <c r="L29" i="2"/>
  <c r="AX29" i="2"/>
  <c r="AS29" i="2"/>
  <c r="BI44" i="2"/>
  <c r="H29" i="4"/>
  <c r="CC44" i="2"/>
  <c r="N29" i="4"/>
  <c r="BQ29" i="2"/>
  <c r="BQ44" i="2" s="1"/>
  <c r="U44" i="2"/>
  <c r="E29" i="4"/>
  <c r="E44" i="4" s="1"/>
  <c r="AA44" i="2"/>
  <c r="G29" i="4"/>
  <c r="G44" i="4" s="1"/>
  <c r="E29" i="2"/>
  <c r="E44" i="2" s="1"/>
  <c r="BO29" i="2"/>
  <c r="BO44" i="2" s="1"/>
  <c r="BQ32" i="2"/>
  <c r="BQ47" i="2" s="1"/>
  <c r="E32" i="4"/>
  <c r="E47" i="4" s="1"/>
  <c r="AA47" i="2"/>
  <c r="G32" i="4"/>
  <c r="G47" i="4" s="1"/>
  <c r="E32" i="2"/>
  <c r="E47" i="2" s="1"/>
  <c r="BO32" i="2"/>
  <c r="BO47" i="2" s="1"/>
  <c r="BQ5" i="2"/>
  <c r="BQ39" i="2" s="1"/>
  <c r="E5" i="2"/>
  <c r="E39" i="2" s="1"/>
  <c r="BO5" i="2"/>
  <c r="BO39" i="2" s="1"/>
  <c r="BQ30" i="2"/>
  <c r="E30" i="4"/>
  <c r="E45" i="4" s="1"/>
  <c r="AA45" i="2"/>
  <c r="G30" i="4"/>
  <c r="G45" i="4" s="1"/>
  <c r="E30" i="2"/>
  <c r="BO30" i="2"/>
  <c r="AN7" i="2"/>
  <c r="BC7" i="2"/>
  <c r="BC41" i="2" s="1"/>
  <c r="BN7" i="2"/>
  <c r="BN41" i="2" s="1"/>
  <c r="R7" i="2"/>
  <c r="R41" i="2" s="1"/>
  <c r="AI12" i="2"/>
  <c r="AI46" i="2" s="1"/>
  <c r="BJ12" i="2"/>
  <c r="BV12" i="2"/>
  <c r="BV46" i="2" s="1"/>
  <c r="AI7" i="2"/>
  <c r="AI41" i="2" s="1"/>
  <c r="E42" i="4"/>
  <c r="F42" i="4"/>
  <c r="I41" i="4"/>
  <c r="AN41" i="2"/>
  <c r="C41" i="4"/>
  <c r="N46" i="2"/>
  <c r="N59" i="2" s="1"/>
  <c r="N62" i="2" s="1"/>
  <c r="BV33" i="2"/>
  <c r="BV48" i="2" s="1"/>
  <c r="P41" i="4"/>
  <c r="AB41" i="2"/>
  <c r="BJ41" i="2"/>
  <c r="AL41" i="2"/>
  <c r="K41" i="2"/>
  <c r="BH41" i="2"/>
  <c r="BS41" i="2"/>
  <c r="AB46" i="2"/>
  <c r="BY46" i="2"/>
  <c r="BS46" i="2"/>
  <c r="BH46" i="2"/>
  <c r="BJ46" i="2"/>
  <c r="AL46" i="2"/>
  <c r="BN46" i="2"/>
  <c r="D60" i="2"/>
  <c r="D61" i="2"/>
  <c r="D59" i="2"/>
  <c r="D62" i="2" s="1"/>
  <c r="CF43" i="2"/>
  <c r="CF42" i="2"/>
  <c r="KJ38" i="11"/>
  <c r="Q8" i="3" s="1"/>
  <c r="Q42" i="3" s="1"/>
  <c r="AT59" i="2"/>
  <c r="AT62" i="2" s="1"/>
  <c r="AT60" i="2"/>
  <c r="AT61" i="2"/>
  <c r="JU39" i="11"/>
  <c r="G9" i="4"/>
  <c r="JZ39" i="11"/>
  <c r="F9" i="4"/>
  <c r="F43" i="4" s="1"/>
  <c r="BT61" i="2"/>
  <c r="BT59" i="2"/>
  <c r="BT62" i="2" s="1"/>
  <c r="BT60" i="2"/>
  <c r="KK38" i="11"/>
  <c r="Q9" i="3" s="1"/>
  <c r="Q43" i="3" s="1"/>
  <c r="BD61" i="2"/>
  <c r="BD60" i="2"/>
  <c r="BD59" i="2"/>
  <c r="BD62" i="2" s="1"/>
  <c r="CE59" i="2"/>
  <c r="CE62" i="2" s="1"/>
  <c r="CE60" i="2"/>
  <c r="CE61" i="2"/>
  <c r="AW61" i="2"/>
  <c r="AW60" i="2"/>
  <c r="AW59" i="2"/>
  <c r="AW62" i="2" s="1"/>
  <c r="K8" i="2"/>
  <c r="K42" i="2" s="1"/>
  <c r="AI8" i="2"/>
  <c r="AI42" i="2" s="1"/>
  <c r="BP59" i="2"/>
  <c r="BP62" i="2" s="1"/>
  <c r="BP61" i="2"/>
  <c r="BP60" i="2"/>
  <c r="AM42" i="2"/>
  <c r="P60" i="2"/>
  <c r="P59" i="2"/>
  <c r="P62" i="2" s="1"/>
  <c r="P61" i="2"/>
  <c r="AL8" i="2"/>
  <c r="OF39" i="11"/>
  <c r="P9" i="4"/>
  <c r="P43" i="4" s="1"/>
  <c r="M59" i="2"/>
  <c r="M62" i="2" s="1"/>
  <c r="M60" i="2"/>
  <c r="M61" i="2"/>
  <c r="BC9" i="2"/>
  <c r="BC43" i="2" s="1"/>
  <c r="MM39" i="11"/>
  <c r="O42" i="2"/>
  <c r="BN9" i="2"/>
  <c r="LS39" i="11"/>
  <c r="AN8" i="2"/>
  <c r="AN42" i="2" s="1"/>
  <c r="AB9" i="2"/>
  <c r="AB43" i="2" s="1"/>
  <c r="NL39" i="11"/>
  <c r="BY8" i="2"/>
  <c r="BY42" i="2" s="1"/>
  <c r="KE38" i="11"/>
  <c r="BQ8" i="3" s="1"/>
  <c r="BQ42" i="3" s="1"/>
  <c r="AE59" i="2"/>
  <c r="AE62" i="2" s="1"/>
  <c r="AE60" i="2"/>
  <c r="AE61" i="2"/>
  <c r="BH8" i="2"/>
  <c r="BH42" i="2" s="1"/>
  <c r="BV8" i="2"/>
  <c r="BV42" i="2" s="1"/>
  <c r="W43" i="2"/>
  <c r="JP38" i="11"/>
  <c r="M8" i="3" s="1"/>
  <c r="M42" i="3" s="1"/>
  <c r="KT38" i="11"/>
  <c r="AJ8" i="3" s="1"/>
  <c r="F59" i="2"/>
  <c r="F62" i="2" s="1"/>
  <c r="F60" i="2"/>
  <c r="F61" i="2"/>
  <c r="JQ38" i="11"/>
  <c r="M9" i="3" s="1"/>
  <c r="M43" i="3" s="1"/>
  <c r="KU38" i="11"/>
  <c r="AJ9" i="3" s="1"/>
  <c r="AB8" i="2"/>
  <c r="AB42" i="2" s="1"/>
  <c r="BZ59" i="2"/>
  <c r="BZ62" i="2" s="1"/>
  <c r="BZ61" i="2"/>
  <c r="BZ60" i="2"/>
  <c r="AH59" i="2"/>
  <c r="AH62" i="2" s="1"/>
  <c r="AH60" i="2"/>
  <c r="AH61" i="2"/>
  <c r="BC8" i="2"/>
  <c r="BC42" i="2" s="1"/>
  <c r="NQ39" i="11"/>
  <c r="I9" i="4"/>
  <c r="BJ9" i="2"/>
  <c r="BJ43" i="2" s="1"/>
  <c r="NB39" i="11"/>
  <c r="BN8" i="2"/>
  <c r="AI9" i="2"/>
  <c r="AI43" i="2" s="1"/>
  <c r="NV39" i="11"/>
  <c r="K9" i="2"/>
  <c r="K43" i="2" s="1"/>
  <c r="MC39" i="11"/>
  <c r="R8" i="2"/>
  <c r="R42" i="2" s="1"/>
  <c r="KF38" i="11"/>
  <c r="BQ9" i="3" s="1"/>
  <c r="BQ43" i="3" s="1"/>
  <c r="MR39" i="11"/>
  <c r="AL9" i="2"/>
  <c r="CJ61" i="2"/>
  <c r="CJ59" i="2"/>
  <c r="CJ62" i="2" s="1"/>
  <c r="CJ60" i="2"/>
  <c r="BS9" i="2"/>
  <c r="BS43" i="2" s="1"/>
  <c r="LD39" i="11"/>
  <c r="O43" i="2"/>
  <c r="BV9" i="2"/>
  <c r="BV43" i="2" s="1"/>
  <c r="LX39" i="11"/>
  <c r="OA39" i="11"/>
  <c r="G9" i="2"/>
  <c r="G43" i="2" s="1"/>
  <c r="R9" i="2"/>
  <c r="R43" i="2" s="1"/>
  <c r="KY39" i="11"/>
  <c r="AP59" i="2"/>
  <c r="AP62" i="2" s="1"/>
  <c r="AP60" i="2"/>
  <c r="AP61" i="2"/>
  <c r="AM43" i="2"/>
  <c r="MW39" i="11"/>
  <c r="Q9" i="4"/>
  <c r="Q43" i="4" s="1"/>
  <c r="C59" i="2"/>
  <c r="C62" i="2" s="1"/>
  <c r="W42" i="2"/>
  <c r="JA38" i="11"/>
  <c r="BN8" i="3" s="1"/>
  <c r="BN42" i="3" s="1"/>
  <c r="KO38" i="11"/>
  <c r="W8" i="3" s="1"/>
  <c r="W42" i="3" s="1"/>
  <c r="BJ8" i="2"/>
  <c r="BJ42" i="2" s="1"/>
  <c r="C9" i="4"/>
  <c r="C43" i="4" s="1"/>
  <c r="LI39" i="11"/>
  <c r="BY9" i="2"/>
  <c r="BY43" i="2" s="1"/>
  <c r="MH39" i="11"/>
  <c r="KP38" i="11"/>
  <c r="W9" i="3" s="1"/>
  <c r="W43" i="3" s="1"/>
  <c r="G8" i="2"/>
  <c r="G42" i="2" s="1"/>
  <c r="BS8" i="2"/>
  <c r="BS42" i="2" s="1"/>
  <c r="AN9" i="2"/>
  <c r="AN43" i="2" s="1"/>
  <c r="NG39" i="11"/>
  <c r="BH9" i="2"/>
  <c r="BH43" i="2" s="1"/>
  <c r="LN39" i="11"/>
  <c r="JF39" i="11"/>
  <c r="D9" i="4"/>
  <c r="D43" i="4" s="1"/>
  <c r="JK39" i="11"/>
  <c r="E9" i="4"/>
  <c r="E43" i="4" s="1"/>
  <c r="GC43" i="5"/>
  <c r="FZ43" i="5"/>
  <c r="FW43" i="5"/>
  <c r="FT43" i="5"/>
  <c r="FQ43" i="5"/>
  <c r="FN43" i="5"/>
  <c r="FK43" i="5"/>
  <c r="FH43" i="5"/>
  <c r="FE43" i="5"/>
  <c r="FB43" i="5"/>
  <c r="GC39" i="12"/>
  <c r="AJ7" i="3" s="1"/>
  <c r="AJ41" i="3" s="1"/>
  <c r="FZ41" i="14"/>
  <c r="W12" i="3" s="1"/>
  <c r="W46" i="3" s="1"/>
  <c r="FE39" i="12"/>
  <c r="D7" i="4" s="1"/>
  <c r="FK39" i="12"/>
  <c r="M7" i="3" s="1"/>
  <c r="M41" i="3" s="1"/>
  <c r="FQ39" i="12"/>
  <c r="F7" i="4" s="1"/>
  <c r="FW39" i="12"/>
  <c r="Q7" i="3" s="1"/>
  <c r="Q41" i="3" s="1"/>
  <c r="FZ39" i="12"/>
  <c r="W7" i="3" s="1"/>
  <c r="W41" i="3" s="1"/>
  <c r="JB38" i="11"/>
  <c r="BN9" i="3" s="1"/>
  <c r="BN43" i="3" s="1"/>
  <c r="FQ41" i="14"/>
  <c r="F12" i="4" s="1"/>
  <c r="FN41" i="14"/>
  <c r="G12" i="4" s="1"/>
  <c r="FH41" i="14"/>
  <c r="E12" i="4" s="1"/>
  <c r="FE41" i="14"/>
  <c r="D12" i="4" s="1"/>
  <c r="GC41" i="14"/>
  <c r="AJ12" i="3" s="1"/>
  <c r="AJ46" i="3" s="1"/>
  <c r="FW41" i="14"/>
  <c r="Q12" i="3" s="1"/>
  <c r="Q46" i="3" s="1"/>
  <c r="FT41" i="14"/>
  <c r="BQ12" i="3" s="1"/>
  <c r="BQ46" i="3" s="1"/>
  <c r="FK41" i="14"/>
  <c r="M12" i="3" s="1"/>
  <c r="M46" i="3" s="1"/>
  <c r="FB41" i="14"/>
  <c r="BN12" i="3" s="1"/>
  <c r="BN46" i="3" s="1"/>
  <c r="R33" i="3" l="1"/>
  <c r="R48" i="3" s="1"/>
  <c r="S33" i="2"/>
  <c r="S48" i="2" s="1"/>
  <c r="AJ43" i="3"/>
  <c r="AJ42" i="3"/>
  <c r="AJ61" i="3"/>
  <c r="AJ60" i="3"/>
  <c r="AJ59" i="3"/>
  <c r="AJ62" i="3" s="1"/>
  <c r="W61" i="3"/>
  <c r="W60" i="3"/>
  <c r="W59" i="3"/>
  <c r="W62" i="3" s="1"/>
  <c r="Q61" i="3"/>
  <c r="Q60" i="3"/>
  <c r="Q59" i="3"/>
  <c r="Q62" i="3" s="1"/>
  <c r="BQ60" i="3"/>
  <c r="BQ61" i="3"/>
  <c r="BQ59" i="3"/>
  <c r="BQ62" i="3" s="1"/>
  <c r="U61" i="3"/>
  <c r="U60" i="3"/>
  <c r="U59" i="3"/>
  <c r="U62" i="3" s="1"/>
  <c r="AC61" i="3"/>
  <c r="AC60" i="3"/>
  <c r="AC59" i="3"/>
  <c r="AC62" i="3" s="1"/>
  <c r="M61" i="3"/>
  <c r="M60" i="3"/>
  <c r="M59" i="3"/>
  <c r="M62" i="3" s="1"/>
  <c r="V61" i="3"/>
  <c r="V60" i="3"/>
  <c r="V59" i="3"/>
  <c r="V62" i="3" s="1"/>
  <c r="R60" i="3"/>
  <c r="R61" i="3"/>
  <c r="R59" i="3"/>
  <c r="R62" i="3" s="1"/>
  <c r="BN61" i="3"/>
  <c r="BN60" i="3"/>
  <c r="BN59" i="3"/>
  <c r="BN62" i="3" s="1"/>
  <c r="C61" i="2"/>
  <c r="N60" i="2"/>
  <c r="N61" i="2"/>
  <c r="BO45" i="2"/>
  <c r="E45" i="2"/>
  <c r="BQ45" i="2"/>
  <c r="AJ7" i="2"/>
  <c r="AJ41" i="2" s="1"/>
  <c r="G46" i="4"/>
  <c r="BO33" i="2"/>
  <c r="BO48" i="2" s="1"/>
  <c r="F41" i="4"/>
  <c r="S60" i="2"/>
  <c r="S61" i="2"/>
  <c r="S59" i="2"/>
  <c r="S62" i="2" s="1"/>
  <c r="F46" i="4"/>
  <c r="BQ12" i="2"/>
  <c r="E12" i="2"/>
  <c r="AJ12" i="2"/>
  <c r="BO7" i="2"/>
  <c r="BO41" i="2" s="1"/>
  <c r="BR12" i="2"/>
  <c r="BR46" i="2" s="1"/>
  <c r="BK12" i="2"/>
  <c r="BK46" i="2" s="1"/>
  <c r="BK7" i="2"/>
  <c r="BR7" i="2"/>
  <c r="BR41" i="2" s="1"/>
  <c r="BO12" i="2"/>
  <c r="BO46" i="2"/>
  <c r="D46" i="4"/>
  <c r="BK41" i="2"/>
  <c r="D41" i="4"/>
  <c r="AJ46" i="2"/>
  <c r="E46" i="2"/>
  <c r="E46" i="4"/>
  <c r="BQ46" i="2"/>
  <c r="Y48" i="2"/>
  <c r="Y59" i="2" s="1"/>
  <c r="Y62" i="2" s="1"/>
  <c r="D33" i="4"/>
  <c r="D48" i="4" s="1"/>
  <c r="BH61" i="2"/>
  <c r="BH59" i="2"/>
  <c r="BH62" i="2" s="1"/>
  <c r="BH60" i="2"/>
  <c r="BK9" i="2"/>
  <c r="BK43" i="2" s="1"/>
  <c r="KJ39" i="11"/>
  <c r="O59" i="2"/>
  <c r="O62" i="2" s="1"/>
  <c r="O60" i="2"/>
  <c r="O61" i="2"/>
  <c r="AI59" i="2"/>
  <c r="AI62" i="2" s="1"/>
  <c r="AI60" i="2"/>
  <c r="AI61" i="2"/>
  <c r="AM60" i="2"/>
  <c r="AM59" i="2"/>
  <c r="AM62" i="2" s="1"/>
  <c r="AM61" i="2"/>
  <c r="E8" i="2"/>
  <c r="E42" i="2" s="1"/>
  <c r="BO8" i="2"/>
  <c r="BO42" i="2" s="1"/>
  <c r="E9" i="2"/>
  <c r="E43" i="2" s="1"/>
  <c r="KE39" i="11"/>
  <c r="W60" i="2"/>
  <c r="W59" i="2"/>
  <c r="W62" i="2" s="1"/>
  <c r="W61" i="2"/>
  <c r="AJ9" i="2"/>
  <c r="KT39" i="11"/>
  <c r="K61" i="2"/>
  <c r="K59" i="2"/>
  <c r="K62" i="2" s="1"/>
  <c r="K60" i="2"/>
  <c r="JP39" i="11"/>
  <c r="BR9" i="2"/>
  <c r="BR43" i="2" s="1"/>
  <c r="BK8" i="2"/>
  <c r="BK42" i="2" s="1"/>
  <c r="BY61" i="2"/>
  <c r="BY59" i="2"/>
  <c r="BY62" i="2" s="1"/>
  <c r="BY60" i="2"/>
  <c r="BQ8" i="2"/>
  <c r="BQ42" i="2" s="1"/>
  <c r="G60" i="2"/>
  <c r="G59" i="2"/>
  <c r="G62" i="2" s="1"/>
  <c r="G61" i="2"/>
  <c r="AJ8" i="2"/>
  <c r="BS59" i="2"/>
  <c r="BS62" i="2" s="1"/>
  <c r="BS61" i="2"/>
  <c r="BS60" i="2"/>
  <c r="BR8" i="2"/>
  <c r="BR42" i="2" s="1"/>
  <c r="CF59" i="2"/>
  <c r="CF62" i="2" s="1"/>
  <c r="CF60" i="2"/>
  <c r="CF61" i="2"/>
  <c r="R60" i="2"/>
  <c r="R59" i="2"/>
  <c r="R62" i="2" s="1"/>
  <c r="R61" i="2"/>
  <c r="JA39" i="11"/>
  <c r="BQ9" i="2"/>
  <c r="BQ43" i="2" s="1"/>
  <c r="BO9" i="2"/>
  <c r="BO43" i="2" s="1"/>
  <c r="KO39" i="11"/>
  <c r="BJ60" i="2"/>
  <c r="BJ61" i="2"/>
  <c r="BJ59" i="2"/>
  <c r="BJ62" i="2" s="1"/>
  <c r="AB59" i="2"/>
  <c r="AB62" i="2" s="1"/>
  <c r="AB60" i="2"/>
  <c r="AB61" i="2"/>
  <c r="BC59" i="2"/>
  <c r="BC62" i="2" s="1"/>
  <c r="BC60" i="2"/>
  <c r="BC61" i="2"/>
  <c r="AN59" i="2"/>
  <c r="AN62" i="2" s="1"/>
  <c r="AN61" i="2"/>
  <c r="AN60" i="2"/>
  <c r="BV61" i="2"/>
  <c r="BV60" i="2"/>
  <c r="BV59" i="2"/>
  <c r="BV62" i="2" s="1"/>
  <c r="EY43" i="6"/>
  <c r="EW43" i="6" s="1"/>
  <c r="AT30" i="3" s="1"/>
  <c r="EV43" i="6"/>
  <c r="ET43" i="6" s="1"/>
  <c r="ES43" i="6"/>
  <c r="EQ43" i="6" s="1"/>
  <c r="AW30" i="3" s="1"/>
  <c r="EP43" i="6"/>
  <c r="EN43" i="6" s="1"/>
  <c r="EM43" i="6"/>
  <c r="EK43" i="6" s="1"/>
  <c r="H30" i="3" s="1"/>
  <c r="EJ43" i="6"/>
  <c r="EH43" i="6" s="1"/>
  <c r="AU30" i="3" s="1"/>
  <c r="EG43" i="6"/>
  <c r="EE43" i="6" s="1"/>
  <c r="AR30" i="3" s="1"/>
  <c r="ED43" i="6"/>
  <c r="EB43" i="6" s="1"/>
  <c r="AV30" i="3" s="1"/>
  <c r="EA43" i="6"/>
  <c r="DY43" i="6" s="1"/>
  <c r="CN30" i="3" s="1"/>
  <c r="DX43" i="6"/>
  <c r="DV43" i="6" s="1"/>
  <c r="D30" i="3" s="1"/>
  <c r="EW7" i="7"/>
  <c r="AT5" i="3" s="1"/>
  <c r="AT39" i="3" s="1"/>
  <c r="ET7" i="7"/>
  <c r="N5" i="4" s="1"/>
  <c r="N39" i="4" s="1"/>
  <c r="EQ7" i="7"/>
  <c r="AW5" i="3" s="1"/>
  <c r="AW39" i="3" s="1"/>
  <c r="EN7" i="7"/>
  <c r="H5" i="4" s="1"/>
  <c r="H39" i="4" s="1"/>
  <c r="EK7" i="7"/>
  <c r="H5" i="3" s="1"/>
  <c r="H39" i="3" s="1"/>
  <c r="EH7" i="7"/>
  <c r="AU5" i="3" s="1"/>
  <c r="AU39" i="3" s="1"/>
  <c r="EE7" i="7"/>
  <c r="AR5" i="3" s="1"/>
  <c r="AR39" i="3" s="1"/>
  <c r="EB7" i="7"/>
  <c r="AV5" i="3" s="1"/>
  <c r="AV39" i="3" s="1"/>
  <c r="DY7" i="7"/>
  <c r="CN5" i="3" s="1"/>
  <c r="CN39" i="3" s="1"/>
  <c r="DV7" i="7"/>
  <c r="D5" i="3" s="1"/>
  <c r="D39" i="3" s="1"/>
  <c r="EY43" i="10"/>
  <c r="EW43" i="10" s="1"/>
  <c r="AT32" i="3" s="1"/>
  <c r="EV43" i="10"/>
  <c r="ET43" i="10" s="1"/>
  <c r="ES43" i="10"/>
  <c r="EQ43" i="10" s="1"/>
  <c r="AW32" i="3" s="1"/>
  <c r="EP43" i="10"/>
  <c r="EN43" i="10" s="1"/>
  <c r="EM43" i="10"/>
  <c r="EK43" i="10" s="1"/>
  <c r="H32" i="3" s="1"/>
  <c r="EJ43" i="10"/>
  <c r="EH43" i="10" s="1"/>
  <c r="AU32" i="3" s="1"/>
  <c r="EG43" i="10"/>
  <c r="EE43" i="10" s="1"/>
  <c r="AR32" i="3" s="1"/>
  <c r="ED43" i="10"/>
  <c r="EB43" i="10" s="1"/>
  <c r="AV32" i="3" s="1"/>
  <c r="EA43" i="10"/>
  <c r="DY43" i="10" s="1"/>
  <c r="CN32" i="3" s="1"/>
  <c r="DX43" i="10"/>
  <c r="DV43" i="10" s="1"/>
  <c r="D32" i="3" s="1"/>
  <c r="IW43" i="11"/>
  <c r="IS40" i="11" s="1"/>
  <c r="AT28" i="3" s="1"/>
  <c r="IV43" i="11"/>
  <c r="IS41" i="11" s="1"/>
  <c r="AT27" i="3" s="1"/>
  <c r="IR43" i="11"/>
  <c r="IN40" i="11" s="1"/>
  <c r="IQ43" i="11"/>
  <c r="IN41" i="11" s="1"/>
  <c r="IM43" i="11"/>
  <c r="II40" i="11" s="1"/>
  <c r="AW28" i="3" s="1"/>
  <c r="IL43" i="11"/>
  <c r="II41" i="11" s="1"/>
  <c r="AW27" i="3" s="1"/>
  <c r="IH43" i="11"/>
  <c r="ID40" i="11" s="1"/>
  <c r="IG43" i="11"/>
  <c r="ID41" i="11" s="1"/>
  <c r="IC43" i="11"/>
  <c r="HY40" i="11" s="1"/>
  <c r="H28" i="3" s="1"/>
  <c r="IB43" i="11"/>
  <c r="HY41" i="11" s="1"/>
  <c r="H27" i="3" s="1"/>
  <c r="HX43" i="11"/>
  <c r="HW43" i="11"/>
  <c r="HT41" i="11" s="1"/>
  <c r="AU27" i="3" s="1"/>
  <c r="HT40" i="11"/>
  <c r="AU28" i="3" s="1"/>
  <c r="HS43" i="11"/>
  <c r="HO40" i="11" s="1"/>
  <c r="HR43" i="11"/>
  <c r="HO41" i="11"/>
  <c r="HN43" i="11"/>
  <c r="HJ40" i="11" s="1"/>
  <c r="AV28" i="3" s="1"/>
  <c r="HM43" i="11"/>
  <c r="HJ41" i="11" s="1"/>
  <c r="AV27" i="3" s="1"/>
  <c r="HI43" i="11"/>
  <c r="HE40" i="11" s="1"/>
  <c r="CN28" i="3" s="1"/>
  <c r="HH43" i="11"/>
  <c r="HE41" i="11" s="1"/>
  <c r="CN27" i="3" s="1"/>
  <c r="HD43" i="11"/>
  <c r="GZ40" i="11" s="1"/>
  <c r="D28" i="3" s="1"/>
  <c r="HC43" i="11"/>
  <c r="GZ41" i="11" s="1"/>
  <c r="D27" i="3" s="1"/>
  <c r="IW37" i="11"/>
  <c r="IV37" i="11"/>
  <c r="IW36" i="11"/>
  <c r="IV36" i="11"/>
  <c r="IW35" i="11"/>
  <c r="IV35" i="11"/>
  <c r="IW34" i="11"/>
  <c r="IV34" i="11"/>
  <c r="IW33" i="11"/>
  <c r="IV33" i="11"/>
  <c r="IW32" i="11"/>
  <c r="IV32" i="11"/>
  <c r="IW31" i="11"/>
  <c r="IV31" i="11"/>
  <c r="IW30" i="11"/>
  <c r="IV30" i="11"/>
  <c r="IW29" i="11"/>
  <c r="IV29" i="11"/>
  <c r="IW28" i="11"/>
  <c r="IV28" i="11"/>
  <c r="IW27" i="11"/>
  <c r="IV27" i="11"/>
  <c r="IW26" i="11"/>
  <c r="IV26" i="11"/>
  <c r="IW25" i="11"/>
  <c r="IV25" i="11"/>
  <c r="IW24" i="11"/>
  <c r="IV24" i="11"/>
  <c r="IW23" i="11"/>
  <c r="IV23" i="11"/>
  <c r="IW22" i="11"/>
  <c r="IV22" i="11"/>
  <c r="IW21" i="11"/>
  <c r="IV21" i="11"/>
  <c r="IW20" i="11"/>
  <c r="IV20" i="11"/>
  <c r="IW19" i="11"/>
  <c r="IV19" i="11"/>
  <c r="IW18" i="11"/>
  <c r="IV18" i="11"/>
  <c r="IW17" i="11"/>
  <c r="IV17" i="11"/>
  <c r="IW16" i="11"/>
  <c r="IV16" i="11"/>
  <c r="IW15" i="11"/>
  <c r="IV15" i="11"/>
  <c r="IW14" i="11"/>
  <c r="IV14" i="11"/>
  <c r="IW13" i="11"/>
  <c r="IV13" i="11"/>
  <c r="IW12" i="11"/>
  <c r="IV12" i="11"/>
  <c r="IW11" i="11"/>
  <c r="IV11" i="11"/>
  <c r="IW10" i="11"/>
  <c r="IV10" i="11"/>
  <c r="IR38" i="11"/>
  <c r="IQ38" i="11"/>
  <c r="N8" i="4" s="1"/>
  <c r="IM37" i="11"/>
  <c r="IL37" i="11"/>
  <c r="IM36" i="11"/>
  <c r="IL36" i="11"/>
  <c r="IM35" i="11"/>
  <c r="IL35" i="11"/>
  <c r="IM34" i="11"/>
  <c r="IL34" i="11"/>
  <c r="IM33" i="11"/>
  <c r="IL33" i="11"/>
  <c r="IM32" i="11"/>
  <c r="IL32" i="11"/>
  <c r="IM31" i="11"/>
  <c r="IL31" i="11"/>
  <c r="IM30" i="11"/>
  <c r="IL30" i="11"/>
  <c r="IM29" i="11"/>
  <c r="IL29" i="11"/>
  <c r="IM28" i="11"/>
  <c r="IL28" i="11"/>
  <c r="IM27" i="11"/>
  <c r="IL27" i="11"/>
  <c r="IM26" i="11"/>
  <c r="IL26" i="11"/>
  <c r="IM25" i="11"/>
  <c r="IL25" i="11"/>
  <c r="IM24" i="11"/>
  <c r="IL24" i="11"/>
  <c r="IM23" i="11"/>
  <c r="IL23" i="11"/>
  <c r="IM22" i="11"/>
  <c r="IL22" i="11"/>
  <c r="IM21" i="11"/>
  <c r="IL21" i="11"/>
  <c r="IM20" i="11"/>
  <c r="IL20" i="11"/>
  <c r="IM19" i="11"/>
  <c r="IL19" i="11"/>
  <c r="IM18" i="11"/>
  <c r="IL18" i="11"/>
  <c r="IM17" i="11"/>
  <c r="IL17" i="11"/>
  <c r="IM16" i="11"/>
  <c r="IL16" i="11"/>
  <c r="IM15" i="11"/>
  <c r="IL15" i="11"/>
  <c r="IM14" i="11"/>
  <c r="IL14" i="11"/>
  <c r="IM13" i="11"/>
  <c r="IL13" i="11"/>
  <c r="IM12" i="11"/>
  <c r="IL12" i="11"/>
  <c r="IM11" i="11"/>
  <c r="IL11" i="11"/>
  <c r="IM10" i="11"/>
  <c r="IL10" i="11"/>
  <c r="IH37" i="11"/>
  <c r="IG37" i="11"/>
  <c r="IH36" i="11"/>
  <c r="IG36" i="11"/>
  <c r="IH35" i="11"/>
  <c r="IG35" i="11"/>
  <c r="IH34" i="11"/>
  <c r="IG34" i="11"/>
  <c r="IH33" i="11"/>
  <c r="IG33" i="11"/>
  <c r="IH32" i="11"/>
  <c r="IG32" i="11"/>
  <c r="IH31" i="11"/>
  <c r="IG31" i="11"/>
  <c r="IH30" i="11"/>
  <c r="IG30" i="11"/>
  <c r="IH29" i="11"/>
  <c r="IG29" i="11"/>
  <c r="IH28" i="11"/>
  <c r="IG28" i="11"/>
  <c r="IH27" i="11"/>
  <c r="IG27" i="11"/>
  <c r="IH26" i="11"/>
  <c r="IG26" i="11"/>
  <c r="IH25" i="11"/>
  <c r="IG25" i="11"/>
  <c r="IH24" i="11"/>
  <c r="IG24" i="11"/>
  <c r="IH23" i="11"/>
  <c r="IG23" i="11"/>
  <c r="IH22" i="11"/>
  <c r="IG22" i="11"/>
  <c r="IH21" i="11"/>
  <c r="IG21" i="11"/>
  <c r="IH20" i="11"/>
  <c r="IG20" i="11"/>
  <c r="IH19" i="11"/>
  <c r="IG19" i="11"/>
  <c r="IH18" i="11"/>
  <c r="IG18" i="11"/>
  <c r="IH17" i="11"/>
  <c r="IG17" i="11"/>
  <c r="IH16" i="11"/>
  <c r="IG16" i="11"/>
  <c r="IH15" i="11"/>
  <c r="IG15" i="11"/>
  <c r="IH14" i="11"/>
  <c r="IG14" i="11"/>
  <c r="IH13" i="11"/>
  <c r="IG13" i="11"/>
  <c r="IH12" i="11"/>
  <c r="IG12" i="11"/>
  <c r="IH11" i="11"/>
  <c r="IG11" i="11"/>
  <c r="IH10" i="11"/>
  <c r="IG10" i="11"/>
  <c r="IC37" i="11"/>
  <c r="IB37" i="11"/>
  <c r="IC36" i="11"/>
  <c r="IB36" i="11"/>
  <c r="IC35" i="11"/>
  <c r="IB35" i="11"/>
  <c r="IC34" i="11"/>
  <c r="IB34" i="11"/>
  <c r="IC33" i="11"/>
  <c r="IB33" i="11"/>
  <c r="IC32" i="11"/>
  <c r="IB32" i="11"/>
  <c r="IC31" i="11"/>
  <c r="IB31" i="11"/>
  <c r="IC30" i="11"/>
  <c r="IB30" i="11"/>
  <c r="IC29" i="11"/>
  <c r="IB29" i="11"/>
  <c r="IC28" i="11"/>
  <c r="IB28" i="11"/>
  <c r="IC27" i="11"/>
  <c r="IB27" i="11"/>
  <c r="IC26" i="11"/>
  <c r="IB26" i="11"/>
  <c r="IC25" i="11"/>
  <c r="IB25" i="11"/>
  <c r="IC24" i="11"/>
  <c r="IB24" i="11"/>
  <c r="IC23" i="11"/>
  <c r="IB23" i="11"/>
  <c r="IC22" i="11"/>
  <c r="IB22" i="11"/>
  <c r="IC21" i="11"/>
  <c r="IB21" i="11"/>
  <c r="IC20" i="11"/>
  <c r="IB20" i="11"/>
  <c r="IC19" i="11"/>
  <c r="IB19" i="11"/>
  <c r="IC18" i="11"/>
  <c r="IB18" i="11"/>
  <c r="IC17" i="11"/>
  <c r="IB17" i="11"/>
  <c r="IC16" i="11"/>
  <c r="IB16" i="11"/>
  <c r="IC15" i="11"/>
  <c r="IB15" i="11"/>
  <c r="IC14" i="11"/>
  <c r="IB14" i="11"/>
  <c r="IC13" i="11"/>
  <c r="IB13" i="11"/>
  <c r="IC12" i="11"/>
  <c r="IB12" i="11"/>
  <c r="IC11" i="11"/>
  <c r="IB11" i="11"/>
  <c r="IC10" i="11"/>
  <c r="IB10" i="11"/>
  <c r="HX37" i="11"/>
  <c r="HW37" i="11"/>
  <c r="HX36" i="11"/>
  <c r="HW36" i="11"/>
  <c r="HX35" i="11"/>
  <c r="HW35" i="11"/>
  <c r="HX34" i="11"/>
  <c r="HW34" i="11"/>
  <c r="HX33" i="11"/>
  <c r="HW33" i="11"/>
  <c r="HX32" i="11"/>
  <c r="HW32" i="11"/>
  <c r="HX31" i="11"/>
  <c r="HW31" i="11"/>
  <c r="HX30" i="11"/>
  <c r="HW30" i="11"/>
  <c r="HX29" i="11"/>
  <c r="HW29" i="11"/>
  <c r="HX28" i="11"/>
  <c r="HW28" i="11"/>
  <c r="HX27" i="11"/>
  <c r="HW27" i="11"/>
  <c r="HX26" i="11"/>
  <c r="HW26" i="11"/>
  <c r="HX25" i="11"/>
  <c r="HW25" i="11"/>
  <c r="HX24" i="11"/>
  <c r="HW24" i="11"/>
  <c r="HX23" i="11"/>
  <c r="HW23" i="11"/>
  <c r="HX22" i="11"/>
  <c r="HW22" i="11"/>
  <c r="HX21" i="11"/>
  <c r="HW21" i="11"/>
  <c r="HX20" i="11"/>
  <c r="HW20" i="11"/>
  <c r="HX19" i="11"/>
  <c r="HW19" i="11"/>
  <c r="HX18" i="11"/>
  <c r="HW18" i="11"/>
  <c r="HX17" i="11"/>
  <c r="HW17" i="11"/>
  <c r="HX16" i="11"/>
  <c r="HW16" i="11"/>
  <c r="HX15" i="11"/>
  <c r="HW15" i="11"/>
  <c r="HX14" i="11"/>
  <c r="HW14" i="11"/>
  <c r="HX13" i="11"/>
  <c r="HW13" i="11"/>
  <c r="HX12" i="11"/>
  <c r="HW12" i="11"/>
  <c r="HX11" i="11"/>
  <c r="HW11" i="11"/>
  <c r="HX10" i="11"/>
  <c r="HW10" i="11"/>
  <c r="HS37" i="11"/>
  <c r="HR37" i="11"/>
  <c r="HS36" i="11"/>
  <c r="HR36" i="11"/>
  <c r="HS35" i="11"/>
  <c r="HR35" i="11"/>
  <c r="HS34" i="11"/>
  <c r="HR34" i="11"/>
  <c r="HS33" i="11"/>
  <c r="HR33" i="11"/>
  <c r="HS32" i="11"/>
  <c r="HR32" i="11"/>
  <c r="HS31" i="11"/>
  <c r="HR31" i="11"/>
  <c r="HS30" i="11"/>
  <c r="HR30" i="11"/>
  <c r="HS29" i="11"/>
  <c r="HR29" i="11"/>
  <c r="HS28" i="11"/>
  <c r="HR28" i="11"/>
  <c r="HS27" i="11"/>
  <c r="HR27" i="11"/>
  <c r="HS26" i="11"/>
  <c r="HR26" i="11"/>
  <c r="HS25" i="11"/>
  <c r="HR25" i="11"/>
  <c r="HS24" i="11"/>
  <c r="HR24" i="11"/>
  <c r="HS23" i="11"/>
  <c r="HR23" i="11"/>
  <c r="HS22" i="11"/>
  <c r="HR22" i="11"/>
  <c r="HS21" i="11"/>
  <c r="HR21" i="11"/>
  <c r="HS20" i="11"/>
  <c r="HR20" i="11"/>
  <c r="HS19" i="11"/>
  <c r="HR19" i="11"/>
  <c r="HS18" i="11"/>
  <c r="HR18" i="11"/>
  <c r="HS17" i="11"/>
  <c r="HR17" i="11"/>
  <c r="HS16" i="11"/>
  <c r="HR16" i="11"/>
  <c r="HS15" i="11"/>
  <c r="HR15" i="11"/>
  <c r="HS14" i="11"/>
  <c r="HR14" i="11"/>
  <c r="HS13" i="11"/>
  <c r="HR13" i="11"/>
  <c r="HS12" i="11"/>
  <c r="HR12" i="11"/>
  <c r="HS11" i="11"/>
  <c r="HR11" i="11"/>
  <c r="HS10" i="11"/>
  <c r="HR10" i="11"/>
  <c r="HN37" i="11"/>
  <c r="HM37" i="11"/>
  <c r="HN36" i="11"/>
  <c r="HM36" i="11"/>
  <c r="HN35" i="11"/>
  <c r="HM35" i="11"/>
  <c r="HN34" i="11"/>
  <c r="HM34" i="11"/>
  <c r="HN33" i="11"/>
  <c r="HM33" i="11"/>
  <c r="HN32" i="11"/>
  <c r="HM32" i="11"/>
  <c r="HN31" i="11"/>
  <c r="HM31" i="11"/>
  <c r="HN30" i="11"/>
  <c r="HM30" i="11"/>
  <c r="HN29" i="11"/>
  <c r="HM29" i="11"/>
  <c r="HN28" i="11"/>
  <c r="HM28" i="11"/>
  <c r="HN27" i="11"/>
  <c r="HM27" i="11"/>
  <c r="HN26" i="11"/>
  <c r="HM26" i="11"/>
  <c r="HN25" i="11"/>
  <c r="HM25" i="11"/>
  <c r="HN24" i="11"/>
  <c r="HM24" i="11"/>
  <c r="HN23" i="11"/>
  <c r="HM23" i="11"/>
  <c r="HN22" i="11"/>
  <c r="HM22" i="11"/>
  <c r="HN21" i="11"/>
  <c r="HM21" i="11"/>
  <c r="HN20" i="11"/>
  <c r="HM20" i="11"/>
  <c r="HN19" i="11"/>
  <c r="HM19" i="11"/>
  <c r="HN18" i="11"/>
  <c r="HM18" i="11"/>
  <c r="HN17" i="11"/>
  <c r="HM17" i="11"/>
  <c r="HN16" i="11"/>
  <c r="HM16" i="11"/>
  <c r="HN15" i="11"/>
  <c r="HM15" i="11"/>
  <c r="HN14" i="11"/>
  <c r="HM14" i="11"/>
  <c r="HN13" i="11"/>
  <c r="HM13" i="11"/>
  <c r="HN12" i="11"/>
  <c r="HM12" i="11"/>
  <c r="HN11" i="11"/>
  <c r="HM11" i="11"/>
  <c r="HN10" i="11"/>
  <c r="HM10" i="11"/>
  <c r="HI37" i="11"/>
  <c r="HH37" i="11"/>
  <c r="HI36" i="11"/>
  <c r="HH36" i="11"/>
  <c r="HI35" i="11"/>
  <c r="HH35" i="11"/>
  <c r="HI34" i="11"/>
  <c r="HH34" i="11"/>
  <c r="HI33" i="11"/>
  <c r="HH33" i="11"/>
  <c r="HI32" i="11"/>
  <c r="HH32" i="11"/>
  <c r="HI31" i="11"/>
  <c r="HH31" i="11"/>
  <c r="HI30" i="11"/>
  <c r="HH30" i="11"/>
  <c r="HI29" i="11"/>
  <c r="HH29" i="11"/>
  <c r="HI28" i="11"/>
  <c r="HH28" i="11"/>
  <c r="HI27" i="11"/>
  <c r="HH27" i="11"/>
  <c r="HI26" i="11"/>
  <c r="HH26" i="11"/>
  <c r="HI25" i="11"/>
  <c r="HH25" i="11"/>
  <c r="HI24" i="11"/>
  <c r="HH24" i="11"/>
  <c r="HI23" i="11"/>
  <c r="HH23" i="11"/>
  <c r="HI22" i="11"/>
  <c r="HH22" i="11"/>
  <c r="HI21" i="11"/>
  <c r="HH21" i="11"/>
  <c r="HI20" i="11"/>
  <c r="HH20" i="11"/>
  <c r="HI19" i="11"/>
  <c r="HH19" i="11"/>
  <c r="HI18" i="11"/>
  <c r="HH18" i="11"/>
  <c r="HI17" i="11"/>
  <c r="HH17" i="11"/>
  <c r="HI16" i="11"/>
  <c r="HH16" i="11"/>
  <c r="HI15" i="11"/>
  <c r="HH15" i="11"/>
  <c r="HI14" i="11"/>
  <c r="HH14" i="11"/>
  <c r="HI13" i="11"/>
  <c r="HH13" i="11"/>
  <c r="HI12" i="11"/>
  <c r="HH12" i="11"/>
  <c r="HI11" i="11"/>
  <c r="HH11" i="11"/>
  <c r="HI10" i="11"/>
  <c r="HH10" i="11"/>
  <c r="HD37" i="11"/>
  <c r="HC37" i="11"/>
  <c r="HD36" i="11"/>
  <c r="HC36" i="11"/>
  <c r="HD35" i="11"/>
  <c r="HC35" i="11"/>
  <c r="HD34" i="11"/>
  <c r="HC34" i="11"/>
  <c r="HD33" i="11"/>
  <c r="HC33" i="11"/>
  <c r="HD32" i="11"/>
  <c r="HC32" i="11"/>
  <c r="HD31" i="11"/>
  <c r="HC31" i="11"/>
  <c r="HD30" i="11"/>
  <c r="HC30" i="11"/>
  <c r="HD29" i="11"/>
  <c r="HC29" i="11"/>
  <c r="HD28" i="11"/>
  <c r="HC28" i="11"/>
  <c r="HD27" i="11"/>
  <c r="HC27" i="11"/>
  <c r="HD26" i="11"/>
  <c r="HC26" i="11"/>
  <c r="HD25" i="11"/>
  <c r="HC25" i="11"/>
  <c r="HD24" i="11"/>
  <c r="HC24" i="11"/>
  <c r="HD23" i="11"/>
  <c r="HC23" i="11"/>
  <c r="HD22" i="11"/>
  <c r="HC22" i="11"/>
  <c r="HD21" i="11"/>
  <c r="HC21" i="11"/>
  <c r="HD20" i="11"/>
  <c r="HC20" i="11"/>
  <c r="HD19" i="11"/>
  <c r="HC19" i="11"/>
  <c r="HD18" i="11"/>
  <c r="HC18" i="11"/>
  <c r="HD17" i="11"/>
  <c r="HC17" i="11"/>
  <c r="HD16" i="11"/>
  <c r="HC16" i="11"/>
  <c r="HD15" i="11"/>
  <c r="HC15" i="11"/>
  <c r="HD14" i="11"/>
  <c r="HC14" i="11"/>
  <c r="HD13" i="11"/>
  <c r="HC13" i="11"/>
  <c r="HD12" i="11"/>
  <c r="HC12" i="11"/>
  <c r="HD11" i="11"/>
  <c r="HC11" i="11"/>
  <c r="HD10" i="11"/>
  <c r="HC10" i="11"/>
  <c r="EW9" i="12"/>
  <c r="ET9" i="12"/>
  <c r="EQ9" i="12"/>
  <c r="EN9" i="12"/>
  <c r="EK9" i="12"/>
  <c r="EH9" i="12"/>
  <c r="EE9" i="12"/>
  <c r="EB9" i="12"/>
  <c r="DY9" i="12"/>
  <c r="DV9" i="12"/>
  <c r="EY42" i="12"/>
  <c r="EW42" i="12" s="1"/>
  <c r="AT26" i="3" s="1"/>
  <c r="EV42" i="12"/>
  <c r="ET42" i="12" s="1"/>
  <c r="ES42" i="12"/>
  <c r="EQ42" i="12" s="1"/>
  <c r="AW26" i="3" s="1"/>
  <c r="EP42" i="12"/>
  <c r="EN42" i="12" s="1"/>
  <c r="EM42" i="12"/>
  <c r="EK42" i="12" s="1"/>
  <c r="H26" i="3" s="1"/>
  <c r="EJ42" i="12"/>
  <c r="EH42" i="12" s="1"/>
  <c r="AU26" i="3" s="1"/>
  <c r="EG42" i="12"/>
  <c r="EE42" i="12" s="1"/>
  <c r="AR26" i="3" s="1"/>
  <c r="ED42" i="12"/>
  <c r="EB42" i="12" s="1"/>
  <c r="AV26" i="3" s="1"/>
  <c r="EA42" i="12"/>
  <c r="DY42" i="12" s="1"/>
  <c r="CN26" i="3" s="1"/>
  <c r="DX42" i="12"/>
  <c r="DV42" i="12" s="1"/>
  <c r="D26" i="3" s="1"/>
  <c r="EY42" i="13"/>
  <c r="EW42" i="13" s="1"/>
  <c r="AT25" i="3" s="1"/>
  <c r="EV42" i="13"/>
  <c r="ET42" i="13" s="1"/>
  <c r="ES42" i="13"/>
  <c r="EQ42" i="13" s="1"/>
  <c r="AW25" i="3" s="1"/>
  <c r="EP42" i="13"/>
  <c r="EN42" i="13" s="1"/>
  <c r="EM42" i="13"/>
  <c r="EK42" i="13" s="1"/>
  <c r="H25" i="3" s="1"/>
  <c r="EJ42" i="13"/>
  <c r="EH42" i="13" s="1"/>
  <c r="AU25" i="3" s="1"/>
  <c r="EG42" i="13"/>
  <c r="EE42" i="13" s="1"/>
  <c r="AR25" i="3" s="1"/>
  <c r="ED42" i="13"/>
  <c r="EB42" i="13" s="1"/>
  <c r="AV25" i="3" s="1"/>
  <c r="EA42" i="13"/>
  <c r="DY42" i="13" s="1"/>
  <c r="CN25" i="3" s="1"/>
  <c r="DX42" i="13"/>
  <c r="DV42" i="13" s="1"/>
  <c r="D25" i="3" s="1"/>
  <c r="DU42" i="13"/>
  <c r="DS42" i="13" s="1"/>
  <c r="CB25" i="3" s="1"/>
  <c r="DR42" i="13"/>
  <c r="DP42" i="13" s="1"/>
  <c r="BX25" i="3" s="1"/>
  <c r="DO42" i="13"/>
  <c r="DM42" i="13" s="1"/>
  <c r="BY25" i="3" s="1"/>
  <c r="DL42" i="13"/>
  <c r="DJ42" i="13" s="1"/>
  <c r="CO25" i="3" s="1"/>
  <c r="DI42" i="13"/>
  <c r="DG42" i="13" s="1"/>
  <c r="DA25" i="3" s="1"/>
  <c r="DF42" i="13"/>
  <c r="DD42" i="13" s="1"/>
  <c r="L25" i="3" s="1"/>
  <c r="DC42" i="13"/>
  <c r="DA42" i="13" s="1"/>
  <c r="AQ25" i="3" s="1"/>
  <c r="CZ42" i="13"/>
  <c r="CX42" i="13" s="1"/>
  <c r="N25" i="3" s="1"/>
  <c r="CW42" i="13"/>
  <c r="CU42" i="13" s="1"/>
  <c r="C25" i="3" s="1"/>
  <c r="CT42" i="13"/>
  <c r="CR42" i="13" s="1"/>
  <c r="CQ42" i="13"/>
  <c r="CO42" i="13" s="1"/>
  <c r="AH25" i="3" s="1"/>
  <c r="CN42" i="13"/>
  <c r="CL42" i="13" s="1"/>
  <c r="BL25" i="3" s="1"/>
  <c r="CK42" i="13"/>
  <c r="CI42" i="13" s="1"/>
  <c r="BM25" i="3" s="1"/>
  <c r="CH42" i="13"/>
  <c r="CF42" i="13" s="1"/>
  <c r="CT25" i="3" s="1"/>
  <c r="CE42" i="13"/>
  <c r="CC42" i="13" s="1"/>
  <c r="BG25" i="3" s="1"/>
  <c r="CB42" i="13"/>
  <c r="BZ42" i="13" s="1"/>
  <c r="K25" i="3" s="1"/>
  <c r="BY42" i="13"/>
  <c r="BW42" i="13" s="1"/>
  <c r="AD25" i="3" s="1"/>
  <c r="BV42" i="13"/>
  <c r="BT42" i="13" s="1"/>
  <c r="J25" i="3" s="1"/>
  <c r="BS42" i="13"/>
  <c r="BQ42" i="13" s="1"/>
  <c r="CG25" i="3" s="1"/>
  <c r="BP42" i="13"/>
  <c r="BN42" i="13" s="1"/>
  <c r="AG25" i="3" s="1"/>
  <c r="BM42" i="13"/>
  <c r="BK42" i="13" s="1"/>
  <c r="BJ42" i="13"/>
  <c r="BH42" i="13" s="1"/>
  <c r="CJ25" i="3" s="1"/>
  <c r="BG42" i="13"/>
  <c r="BE42" i="13" s="1"/>
  <c r="BD42" i="13"/>
  <c r="BB42" i="13" s="1"/>
  <c r="BA42" i="13"/>
  <c r="AY42" i="13" s="1"/>
  <c r="AX42" i="13"/>
  <c r="AV42" i="13" s="1"/>
  <c r="AU42" i="13"/>
  <c r="AS42" i="13" s="1"/>
  <c r="AO25" i="3" s="1"/>
  <c r="AR42" i="13"/>
  <c r="AP42" i="13" s="1"/>
  <c r="AO42" i="13"/>
  <c r="AM42" i="13" s="1"/>
  <c r="DB25" i="3" s="1"/>
  <c r="AL42" i="13"/>
  <c r="AJ42" i="13" s="1"/>
  <c r="AI42" i="13"/>
  <c r="AG42" i="13" s="1"/>
  <c r="CP25" i="3" s="1"/>
  <c r="AF42" i="13"/>
  <c r="AD42" i="13" s="1"/>
  <c r="AS25" i="3" s="1"/>
  <c r="AC42" i="13"/>
  <c r="AA42" i="13" s="1"/>
  <c r="Z42" i="13"/>
  <c r="X42" i="13" s="1"/>
  <c r="CK25" i="3" s="1"/>
  <c r="W42" i="13"/>
  <c r="U42" i="13" s="1"/>
  <c r="CU25" i="3" s="1"/>
  <c r="T42" i="13"/>
  <c r="R42" i="13" s="1"/>
  <c r="CH25" i="3" s="1"/>
  <c r="Q42" i="13"/>
  <c r="O42" i="13" s="1"/>
  <c r="AI25" i="3" s="1"/>
  <c r="N42" i="13"/>
  <c r="L42" i="13" s="1"/>
  <c r="CZ25" i="3" s="1"/>
  <c r="K42" i="13"/>
  <c r="I42" i="13" s="1"/>
  <c r="CM25" i="3" s="1"/>
  <c r="H42" i="13"/>
  <c r="F42" i="13" s="1"/>
  <c r="CQ25" i="3" s="1"/>
  <c r="EY44" i="14"/>
  <c r="EW44" i="14" s="1"/>
  <c r="AT31" i="3" s="1"/>
  <c r="EV44" i="14"/>
  <c r="ET44" i="14" s="1"/>
  <c r="ES44" i="14"/>
  <c r="EQ44" i="14" s="1"/>
  <c r="AW31" i="3" s="1"/>
  <c r="EP44" i="14"/>
  <c r="EN44" i="14" s="1"/>
  <c r="EM44" i="14"/>
  <c r="EK44" i="14" s="1"/>
  <c r="H31" i="3" s="1"/>
  <c r="EJ44" i="14"/>
  <c r="EH44" i="14" s="1"/>
  <c r="AU31" i="3" s="1"/>
  <c r="EG44" i="14"/>
  <c r="EE44" i="14" s="1"/>
  <c r="AR31" i="3" s="1"/>
  <c r="ED44" i="14"/>
  <c r="EB44" i="14" s="1"/>
  <c r="AV31" i="3" s="1"/>
  <c r="EA44" i="14"/>
  <c r="DY44" i="14" s="1"/>
  <c r="CN31" i="3" s="1"/>
  <c r="DX44" i="14"/>
  <c r="DV44" i="14" s="1"/>
  <c r="D31" i="3" s="1"/>
  <c r="EW39" i="14"/>
  <c r="EY40" i="14" s="1"/>
  <c r="ET39" i="14"/>
  <c r="EV40" i="14" s="1"/>
  <c r="EQ39" i="14"/>
  <c r="ES40" i="14" s="1"/>
  <c r="EN39" i="14"/>
  <c r="EP40" i="14" s="1"/>
  <c r="EK39" i="14"/>
  <c r="EM40" i="14" s="1"/>
  <c r="EH39" i="14"/>
  <c r="EJ40" i="14" s="1"/>
  <c r="EE39" i="14"/>
  <c r="EG40" i="14" s="1"/>
  <c r="EB39" i="14"/>
  <c r="ED40" i="14" s="1"/>
  <c r="DY39" i="14"/>
  <c r="EA40" i="14" s="1"/>
  <c r="DV39" i="14"/>
  <c r="DX40" i="14" s="1"/>
  <c r="EY37" i="14"/>
  <c r="EV37" i="14"/>
  <c r="ES37" i="14"/>
  <c r="EP37" i="14"/>
  <c r="EM37" i="14"/>
  <c r="EJ37" i="14"/>
  <c r="EG37" i="14"/>
  <c r="ED37" i="14"/>
  <c r="EA37" i="14"/>
  <c r="DX37" i="14"/>
  <c r="EY36" i="14"/>
  <c r="EV36" i="14"/>
  <c r="ES36" i="14"/>
  <c r="EP36" i="14"/>
  <c r="EM36" i="14"/>
  <c r="EJ36" i="14"/>
  <c r="EG36" i="14"/>
  <c r="ED36" i="14"/>
  <c r="EA36" i="14"/>
  <c r="DX36" i="14"/>
  <c r="EY35" i="14"/>
  <c r="EV35" i="14"/>
  <c r="ES35" i="14"/>
  <c r="EP35" i="14"/>
  <c r="EM35" i="14"/>
  <c r="EJ35" i="14"/>
  <c r="EG35" i="14"/>
  <c r="ED35" i="14"/>
  <c r="EA35" i="14"/>
  <c r="DX35" i="14"/>
  <c r="EY34" i="14"/>
  <c r="EV34" i="14"/>
  <c r="ES34" i="14"/>
  <c r="EP34" i="14"/>
  <c r="EM34" i="14"/>
  <c r="EJ34" i="14"/>
  <c r="EG34" i="14"/>
  <c r="ED34" i="14"/>
  <c r="EA34" i="14"/>
  <c r="DX34" i="14"/>
  <c r="EY33" i="14"/>
  <c r="EV33" i="14"/>
  <c r="ES33" i="14"/>
  <c r="EP33" i="14"/>
  <c r="EM33" i="14"/>
  <c r="EJ33" i="14"/>
  <c r="EG33" i="14"/>
  <c r="ED33" i="14"/>
  <c r="EA33" i="14"/>
  <c r="DX33" i="14"/>
  <c r="EY32" i="14"/>
  <c r="EV32" i="14"/>
  <c r="ES32" i="14"/>
  <c r="EP32" i="14"/>
  <c r="EM32" i="14"/>
  <c r="EJ32" i="14"/>
  <c r="EG32" i="14"/>
  <c r="ED32" i="14"/>
  <c r="EA32" i="14"/>
  <c r="DX32" i="14"/>
  <c r="EY31" i="14"/>
  <c r="EV31" i="14"/>
  <c r="ES31" i="14"/>
  <c r="EP31" i="14"/>
  <c r="EM31" i="14"/>
  <c r="EJ31" i="14"/>
  <c r="EG31" i="14"/>
  <c r="ED31" i="14"/>
  <c r="EA31" i="14"/>
  <c r="DX31" i="14"/>
  <c r="EY30" i="14"/>
  <c r="EV30" i="14"/>
  <c r="ES30" i="14"/>
  <c r="EP30" i="14"/>
  <c r="EM30" i="14"/>
  <c r="EJ30" i="14"/>
  <c r="EG30" i="14"/>
  <c r="ED30" i="14"/>
  <c r="EA30" i="14"/>
  <c r="DX30" i="14"/>
  <c r="EY29" i="14"/>
  <c r="EV29" i="14"/>
  <c r="ES29" i="14"/>
  <c r="EP29" i="14"/>
  <c r="EM29" i="14"/>
  <c r="EJ29" i="14"/>
  <c r="EG29" i="14"/>
  <c r="ED29" i="14"/>
  <c r="EA29" i="14"/>
  <c r="DX29" i="14"/>
  <c r="EY28" i="14"/>
  <c r="EV28" i="14"/>
  <c r="ES28" i="14"/>
  <c r="EP28" i="14"/>
  <c r="EM28" i="14"/>
  <c r="EJ28" i="14"/>
  <c r="EG28" i="14"/>
  <c r="ED28" i="14"/>
  <c r="EA28" i="14"/>
  <c r="DX28" i="14"/>
  <c r="EY27" i="14"/>
  <c r="EV27" i="14"/>
  <c r="ES27" i="14"/>
  <c r="EP27" i="14"/>
  <c r="EM27" i="14"/>
  <c r="EJ27" i="14"/>
  <c r="EG27" i="14"/>
  <c r="ED27" i="14"/>
  <c r="EA27" i="14"/>
  <c r="DX27" i="14"/>
  <c r="EY26" i="14"/>
  <c r="EV26" i="14"/>
  <c r="ES26" i="14"/>
  <c r="EP26" i="14"/>
  <c r="EM26" i="14"/>
  <c r="EJ26" i="14"/>
  <c r="EG26" i="14"/>
  <c r="ED26" i="14"/>
  <c r="EA26" i="14"/>
  <c r="DX26" i="14"/>
  <c r="EY25" i="14"/>
  <c r="EV25" i="14"/>
  <c r="ES25" i="14"/>
  <c r="EP25" i="14"/>
  <c r="EM25" i="14"/>
  <c r="EJ25" i="14"/>
  <c r="EG25" i="14"/>
  <c r="ED25" i="14"/>
  <c r="EA25" i="14"/>
  <c r="DX25" i="14"/>
  <c r="EY24" i="14"/>
  <c r="EV24" i="14"/>
  <c r="ES24" i="14"/>
  <c r="EP24" i="14"/>
  <c r="EM24" i="14"/>
  <c r="EJ24" i="14"/>
  <c r="EG24" i="14"/>
  <c r="ED24" i="14"/>
  <c r="EA24" i="14"/>
  <c r="DX24" i="14"/>
  <c r="EY23" i="14"/>
  <c r="EV23" i="14"/>
  <c r="ES23" i="14"/>
  <c r="EP23" i="14"/>
  <c r="EM23" i="14"/>
  <c r="EJ23" i="14"/>
  <c r="EG23" i="14"/>
  <c r="ED23" i="14"/>
  <c r="EA23" i="14"/>
  <c r="DX23" i="14"/>
  <c r="EY22" i="14"/>
  <c r="EV22" i="14"/>
  <c r="ES22" i="14"/>
  <c r="EP22" i="14"/>
  <c r="EM22" i="14"/>
  <c r="EJ22" i="14"/>
  <c r="EG22" i="14"/>
  <c r="ED22" i="14"/>
  <c r="EA22" i="14"/>
  <c r="DX22" i="14"/>
  <c r="EY21" i="14"/>
  <c r="EV21" i="14"/>
  <c r="ES21" i="14"/>
  <c r="EP21" i="14"/>
  <c r="EM21" i="14"/>
  <c r="EJ21" i="14"/>
  <c r="EG21" i="14"/>
  <c r="ED21" i="14"/>
  <c r="EA21" i="14"/>
  <c r="DX21" i="14"/>
  <c r="EY20" i="14"/>
  <c r="EV20" i="14"/>
  <c r="ES20" i="14"/>
  <c r="EP20" i="14"/>
  <c r="EM20" i="14"/>
  <c r="EJ20" i="14"/>
  <c r="EG20" i="14"/>
  <c r="ED20" i="14"/>
  <c r="EA20" i="14"/>
  <c r="DX20" i="14"/>
  <c r="EY19" i="14"/>
  <c r="EV19" i="14"/>
  <c r="ES19" i="14"/>
  <c r="EP19" i="14"/>
  <c r="EM19" i="14"/>
  <c r="EJ19" i="14"/>
  <c r="EG19" i="14"/>
  <c r="ED19" i="14"/>
  <c r="EA19" i="14"/>
  <c r="DX19" i="14"/>
  <c r="EY18" i="14"/>
  <c r="EV18" i="14"/>
  <c r="ES18" i="14"/>
  <c r="EP18" i="14"/>
  <c r="EM18" i="14"/>
  <c r="EJ18" i="14"/>
  <c r="EG18" i="14"/>
  <c r="ED18" i="14"/>
  <c r="EA18" i="14"/>
  <c r="DX18" i="14"/>
  <c r="EY17" i="14"/>
  <c r="EV17" i="14"/>
  <c r="ES17" i="14"/>
  <c r="EP17" i="14"/>
  <c r="EM17" i="14"/>
  <c r="EJ17" i="14"/>
  <c r="EG17" i="14"/>
  <c r="ED17" i="14"/>
  <c r="EA17" i="14"/>
  <c r="DX17" i="14"/>
  <c r="EY16" i="14"/>
  <c r="EV16" i="14"/>
  <c r="ES16" i="14"/>
  <c r="EP16" i="14"/>
  <c r="EM16" i="14"/>
  <c r="EJ16" i="14"/>
  <c r="EG16" i="14"/>
  <c r="ED16" i="14"/>
  <c r="EA16" i="14"/>
  <c r="DX16" i="14"/>
  <c r="EY15" i="14"/>
  <c r="EV15" i="14"/>
  <c r="ES15" i="14"/>
  <c r="EP15" i="14"/>
  <c r="EM15" i="14"/>
  <c r="EJ15" i="14"/>
  <c r="EG15" i="14"/>
  <c r="ED15" i="14"/>
  <c r="EA15" i="14"/>
  <c r="DX15" i="14"/>
  <c r="EY14" i="14"/>
  <c r="EV14" i="14"/>
  <c r="ES14" i="14"/>
  <c r="EP14" i="14"/>
  <c r="EM14" i="14"/>
  <c r="EJ14" i="14"/>
  <c r="EG14" i="14"/>
  <c r="ED14" i="14"/>
  <c r="EA14" i="14"/>
  <c r="DX14" i="14"/>
  <c r="EY13" i="14"/>
  <c r="EV13" i="14"/>
  <c r="ES13" i="14"/>
  <c r="EP13" i="14"/>
  <c r="EM13" i="14"/>
  <c r="EJ13" i="14"/>
  <c r="EG13" i="14"/>
  <c r="ED13" i="14"/>
  <c r="EA13" i="14"/>
  <c r="DX13" i="14"/>
  <c r="EY12" i="14"/>
  <c r="EV12" i="14"/>
  <c r="ES12" i="14"/>
  <c r="EP12" i="14"/>
  <c r="EM12" i="14"/>
  <c r="EJ12" i="14"/>
  <c r="EG12" i="14"/>
  <c r="ED12" i="14"/>
  <c r="EA12" i="14"/>
  <c r="DX12" i="14"/>
  <c r="EY11" i="14"/>
  <c r="EV11" i="14"/>
  <c r="ES11" i="14"/>
  <c r="EP11" i="14"/>
  <c r="EM11" i="14"/>
  <c r="EJ11" i="14"/>
  <c r="EG11" i="14"/>
  <c r="ED11" i="14"/>
  <c r="EA11" i="14"/>
  <c r="DX11" i="14"/>
  <c r="EY10" i="14"/>
  <c r="EY38" i="14" s="1"/>
  <c r="EV10" i="14"/>
  <c r="EV38" i="14" s="1"/>
  <c r="ES10" i="14"/>
  <c r="ES38" i="14" s="1"/>
  <c r="EP10" i="14"/>
  <c r="EP38" i="14" s="1"/>
  <c r="EM10" i="14"/>
  <c r="EM38" i="14" s="1"/>
  <c r="EJ10" i="14"/>
  <c r="EJ38" i="14" s="1"/>
  <c r="EG10" i="14"/>
  <c r="EG38" i="14" s="1"/>
  <c r="ED10" i="14"/>
  <c r="ED38" i="14" s="1"/>
  <c r="EA10" i="14"/>
  <c r="EA38" i="14" s="1"/>
  <c r="DX10" i="14"/>
  <c r="DX38" i="14" s="1"/>
  <c r="EY37" i="13"/>
  <c r="EV37" i="13"/>
  <c r="ES37" i="13"/>
  <c r="EP37" i="13"/>
  <c r="EM37" i="13"/>
  <c r="EJ37" i="13"/>
  <c r="EG37" i="13"/>
  <c r="ED37" i="13"/>
  <c r="EA37" i="13"/>
  <c r="DX37" i="13"/>
  <c r="EY36" i="13"/>
  <c r="EV36" i="13"/>
  <c r="ES36" i="13"/>
  <c r="EP36" i="13"/>
  <c r="EM36" i="13"/>
  <c r="EJ36" i="13"/>
  <c r="EG36" i="13"/>
  <c r="ED36" i="13"/>
  <c r="EA36" i="13"/>
  <c r="DX36" i="13"/>
  <c r="EY35" i="13"/>
  <c r="EV35" i="13"/>
  <c r="ES35" i="13"/>
  <c r="EP35" i="13"/>
  <c r="EM35" i="13"/>
  <c r="EJ35" i="13"/>
  <c r="EG35" i="13"/>
  <c r="ED35" i="13"/>
  <c r="EA35" i="13"/>
  <c r="DX35" i="13"/>
  <c r="EY34" i="13"/>
  <c r="EV34" i="13"/>
  <c r="ES34" i="13"/>
  <c r="EP34" i="13"/>
  <c r="EM34" i="13"/>
  <c r="EJ34" i="13"/>
  <c r="EG34" i="13"/>
  <c r="ED34" i="13"/>
  <c r="EA34" i="13"/>
  <c r="DX34" i="13"/>
  <c r="EY33" i="13"/>
  <c r="EV33" i="13"/>
  <c r="ES33" i="13"/>
  <c r="EP33" i="13"/>
  <c r="EM33" i="13"/>
  <c r="EJ33" i="13"/>
  <c r="EG33" i="13"/>
  <c r="ED33" i="13"/>
  <c r="EA33" i="13"/>
  <c r="DX33" i="13"/>
  <c r="EY32" i="13"/>
  <c r="EV32" i="13"/>
  <c r="ES32" i="13"/>
  <c r="EP32" i="13"/>
  <c r="EM32" i="13"/>
  <c r="EJ32" i="13"/>
  <c r="EG32" i="13"/>
  <c r="ED32" i="13"/>
  <c r="EA32" i="13"/>
  <c r="DX32" i="13"/>
  <c r="EY31" i="13"/>
  <c r="EV31" i="13"/>
  <c r="ES31" i="13"/>
  <c r="EP31" i="13"/>
  <c r="EM31" i="13"/>
  <c r="EJ31" i="13"/>
  <c r="EG31" i="13"/>
  <c r="ED31" i="13"/>
  <c r="EA31" i="13"/>
  <c r="DX31" i="13"/>
  <c r="EY30" i="13"/>
  <c r="EV30" i="13"/>
  <c r="ES30" i="13"/>
  <c r="EP30" i="13"/>
  <c r="EM30" i="13"/>
  <c r="EJ30" i="13"/>
  <c r="EG30" i="13"/>
  <c r="ED30" i="13"/>
  <c r="EA30" i="13"/>
  <c r="DX30" i="13"/>
  <c r="EY29" i="13"/>
  <c r="EV29" i="13"/>
  <c r="ES29" i="13"/>
  <c r="EP29" i="13"/>
  <c r="EM29" i="13"/>
  <c r="EJ29" i="13"/>
  <c r="EG29" i="13"/>
  <c r="ED29" i="13"/>
  <c r="EA29" i="13"/>
  <c r="DX29" i="13"/>
  <c r="EY28" i="13"/>
  <c r="EV28" i="13"/>
  <c r="ES28" i="13"/>
  <c r="EP28" i="13"/>
  <c r="EM28" i="13"/>
  <c r="EJ28" i="13"/>
  <c r="EG28" i="13"/>
  <c r="ED28" i="13"/>
  <c r="EA28" i="13"/>
  <c r="DX28" i="13"/>
  <c r="EY27" i="13"/>
  <c r="EV27" i="13"/>
  <c r="ES27" i="13"/>
  <c r="EP27" i="13"/>
  <c r="EM27" i="13"/>
  <c r="EJ27" i="13"/>
  <c r="EG27" i="13"/>
  <c r="ED27" i="13"/>
  <c r="EA27" i="13"/>
  <c r="DX27" i="13"/>
  <c r="EY26" i="13"/>
  <c r="EV26" i="13"/>
  <c r="ES26" i="13"/>
  <c r="EP26" i="13"/>
  <c r="EM26" i="13"/>
  <c r="EJ26" i="13"/>
  <c r="EG26" i="13"/>
  <c r="ED26" i="13"/>
  <c r="EA26" i="13"/>
  <c r="DX26" i="13"/>
  <c r="EY25" i="13"/>
  <c r="EV25" i="13"/>
  <c r="ES25" i="13"/>
  <c r="EP25" i="13"/>
  <c r="EM25" i="13"/>
  <c r="EJ25" i="13"/>
  <c r="EG25" i="13"/>
  <c r="ED25" i="13"/>
  <c r="EA25" i="13"/>
  <c r="DX25" i="13"/>
  <c r="EY24" i="13"/>
  <c r="EV24" i="13"/>
  <c r="ES24" i="13"/>
  <c r="EP24" i="13"/>
  <c r="EM24" i="13"/>
  <c r="EJ24" i="13"/>
  <c r="EG24" i="13"/>
  <c r="ED24" i="13"/>
  <c r="EA24" i="13"/>
  <c r="DX24" i="13"/>
  <c r="EY23" i="13"/>
  <c r="EV23" i="13"/>
  <c r="ES23" i="13"/>
  <c r="EP23" i="13"/>
  <c r="EM23" i="13"/>
  <c r="EJ23" i="13"/>
  <c r="EG23" i="13"/>
  <c r="ED23" i="13"/>
  <c r="EA23" i="13"/>
  <c r="DX23" i="13"/>
  <c r="EY22" i="13"/>
  <c r="EV22" i="13"/>
  <c r="ES22" i="13"/>
  <c r="EP22" i="13"/>
  <c r="EM22" i="13"/>
  <c r="EJ22" i="13"/>
  <c r="EG22" i="13"/>
  <c r="ED22" i="13"/>
  <c r="EA22" i="13"/>
  <c r="DX22" i="13"/>
  <c r="EY21" i="13"/>
  <c r="EV21" i="13"/>
  <c r="ES21" i="13"/>
  <c r="EP21" i="13"/>
  <c r="EM21" i="13"/>
  <c r="EJ21" i="13"/>
  <c r="EG21" i="13"/>
  <c r="ED21" i="13"/>
  <c r="EA21" i="13"/>
  <c r="DX21" i="13"/>
  <c r="EY20" i="13"/>
  <c r="EV20" i="13"/>
  <c r="ES20" i="13"/>
  <c r="EP20" i="13"/>
  <c r="EM20" i="13"/>
  <c r="EJ20" i="13"/>
  <c r="EG20" i="13"/>
  <c r="ED20" i="13"/>
  <c r="EA20" i="13"/>
  <c r="DX20" i="13"/>
  <c r="EY19" i="13"/>
  <c r="EV19" i="13"/>
  <c r="ES19" i="13"/>
  <c r="EP19" i="13"/>
  <c r="EM19" i="13"/>
  <c r="EJ19" i="13"/>
  <c r="EG19" i="13"/>
  <c r="ED19" i="13"/>
  <c r="EA19" i="13"/>
  <c r="DX19" i="13"/>
  <c r="EY18" i="13"/>
  <c r="EV18" i="13"/>
  <c r="ES18" i="13"/>
  <c r="EP18" i="13"/>
  <c r="EM18" i="13"/>
  <c r="EJ18" i="13"/>
  <c r="EG18" i="13"/>
  <c r="ED18" i="13"/>
  <c r="EA18" i="13"/>
  <c r="DX18" i="13"/>
  <c r="EY17" i="13"/>
  <c r="EV17" i="13"/>
  <c r="ES17" i="13"/>
  <c r="EP17" i="13"/>
  <c r="EM17" i="13"/>
  <c r="EJ17" i="13"/>
  <c r="EG17" i="13"/>
  <c r="ED17" i="13"/>
  <c r="EA17" i="13"/>
  <c r="DX17" i="13"/>
  <c r="EY16" i="13"/>
  <c r="EV16" i="13"/>
  <c r="ES16" i="13"/>
  <c r="EP16" i="13"/>
  <c r="EM16" i="13"/>
  <c r="EJ16" i="13"/>
  <c r="EG16" i="13"/>
  <c r="ED16" i="13"/>
  <c r="EA16" i="13"/>
  <c r="DX16" i="13"/>
  <c r="EY15" i="13"/>
  <c r="EV15" i="13"/>
  <c r="ES15" i="13"/>
  <c r="EP15" i="13"/>
  <c r="EM15" i="13"/>
  <c r="EJ15" i="13"/>
  <c r="EG15" i="13"/>
  <c r="ED15" i="13"/>
  <c r="EA15" i="13"/>
  <c r="DX15" i="13"/>
  <c r="EY14" i="13"/>
  <c r="EV14" i="13"/>
  <c r="ES14" i="13"/>
  <c r="EP14" i="13"/>
  <c r="EM14" i="13"/>
  <c r="EJ14" i="13"/>
  <c r="EG14" i="13"/>
  <c r="ED14" i="13"/>
  <c r="EA14" i="13"/>
  <c r="DX14" i="13"/>
  <c r="EY13" i="13"/>
  <c r="EV13" i="13"/>
  <c r="ES13" i="13"/>
  <c r="EP13" i="13"/>
  <c r="EM13" i="13"/>
  <c r="EJ13" i="13"/>
  <c r="EG13" i="13"/>
  <c r="ED13" i="13"/>
  <c r="EA13" i="13"/>
  <c r="DX13" i="13"/>
  <c r="EY12" i="13"/>
  <c r="EV12" i="13"/>
  <c r="ES12" i="13"/>
  <c r="EP12" i="13"/>
  <c r="EM12" i="13"/>
  <c r="EJ12" i="13"/>
  <c r="EG12" i="13"/>
  <c r="ED12" i="13"/>
  <c r="EA12" i="13"/>
  <c r="DX12" i="13"/>
  <c r="EY11" i="13"/>
  <c r="EV11" i="13"/>
  <c r="ES11" i="13"/>
  <c r="EP11" i="13"/>
  <c r="EM11" i="13"/>
  <c r="EJ11" i="13"/>
  <c r="EG11" i="13"/>
  <c r="ED11" i="13"/>
  <c r="EA11" i="13"/>
  <c r="DX11" i="13"/>
  <c r="EY10" i="13"/>
  <c r="EY38" i="13" s="1"/>
  <c r="AT6" i="3" s="1"/>
  <c r="EV10" i="13"/>
  <c r="EV38" i="13" s="1"/>
  <c r="N6" i="4" s="1"/>
  <c r="ES10" i="13"/>
  <c r="EP10" i="13"/>
  <c r="EP38" i="13" s="1"/>
  <c r="H6" i="4" s="1"/>
  <c r="EM10" i="13"/>
  <c r="EM38" i="13" s="1"/>
  <c r="H6" i="3" s="1"/>
  <c r="EJ10" i="13"/>
  <c r="EJ38" i="13" s="1"/>
  <c r="AU6" i="3" s="1"/>
  <c r="EG10" i="13"/>
  <c r="EG38" i="13" s="1"/>
  <c r="AR6" i="3" s="1"/>
  <c r="ED10" i="13"/>
  <c r="ED38" i="13" s="1"/>
  <c r="AV6" i="3" s="1"/>
  <c r="EA10" i="13"/>
  <c r="EA38" i="13" s="1"/>
  <c r="CN6" i="3" s="1"/>
  <c r="DX10" i="13"/>
  <c r="DX38" i="13" s="1"/>
  <c r="D6" i="3" s="1"/>
  <c r="EY38" i="12"/>
  <c r="EV38" i="12"/>
  <c r="ES38" i="12"/>
  <c r="EP38" i="12"/>
  <c r="EM38" i="12"/>
  <c r="EJ38" i="12"/>
  <c r="EG38" i="12"/>
  <c r="ED38" i="12"/>
  <c r="EA38" i="12"/>
  <c r="DX38" i="12"/>
  <c r="EY37" i="12"/>
  <c r="EV37" i="12"/>
  <c r="ES37" i="12"/>
  <c r="EP37" i="12"/>
  <c r="EM37" i="12"/>
  <c r="EJ37" i="12"/>
  <c r="EG37" i="12"/>
  <c r="ED37" i="12"/>
  <c r="EA37" i="12"/>
  <c r="DX37" i="12"/>
  <c r="EY36" i="12"/>
  <c r="EV36" i="12"/>
  <c r="ES36" i="12"/>
  <c r="EP36" i="12"/>
  <c r="EM36" i="12"/>
  <c r="EJ36" i="12"/>
  <c r="EG36" i="12"/>
  <c r="ED36" i="12"/>
  <c r="EA36" i="12"/>
  <c r="DX36" i="12"/>
  <c r="EY35" i="12"/>
  <c r="EV35" i="12"/>
  <c r="ES35" i="12"/>
  <c r="EP35" i="12"/>
  <c r="EM35" i="12"/>
  <c r="EJ35" i="12"/>
  <c r="EG35" i="12"/>
  <c r="ED35" i="12"/>
  <c r="EA35" i="12"/>
  <c r="DX35" i="12"/>
  <c r="EY34" i="12"/>
  <c r="EV34" i="12"/>
  <c r="ES34" i="12"/>
  <c r="EP34" i="12"/>
  <c r="EM34" i="12"/>
  <c r="EJ34" i="12"/>
  <c r="EG34" i="12"/>
  <c r="ED34" i="12"/>
  <c r="EA34" i="12"/>
  <c r="DX34" i="12"/>
  <c r="EY33" i="12"/>
  <c r="EV33" i="12"/>
  <c r="ES33" i="12"/>
  <c r="EP33" i="12"/>
  <c r="EM33" i="12"/>
  <c r="EJ33" i="12"/>
  <c r="EG33" i="12"/>
  <c r="ED33" i="12"/>
  <c r="EA33" i="12"/>
  <c r="DX33" i="12"/>
  <c r="EY32" i="12"/>
  <c r="EV32" i="12"/>
  <c r="ES32" i="12"/>
  <c r="EP32" i="12"/>
  <c r="EM32" i="12"/>
  <c r="EJ32" i="12"/>
  <c r="EG32" i="12"/>
  <c r="ED32" i="12"/>
  <c r="EA32" i="12"/>
  <c r="DX32" i="12"/>
  <c r="EY31" i="12"/>
  <c r="EV31" i="12"/>
  <c r="ES31" i="12"/>
  <c r="EP31" i="12"/>
  <c r="EM31" i="12"/>
  <c r="EJ31" i="12"/>
  <c r="EG31" i="12"/>
  <c r="ED31" i="12"/>
  <c r="EA31" i="12"/>
  <c r="DX31" i="12"/>
  <c r="EY30" i="12"/>
  <c r="EV30" i="12"/>
  <c r="ES30" i="12"/>
  <c r="EP30" i="12"/>
  <c r="EM30" i="12"/>
  <c r="EJ30" i="12"/>
  <c r="EG30" i="12"/>
  <c r="ED30" i="12"/>
  <c r="EA30" i="12"/>
  <c r="DX30" i="12"/>
  <c r="EY29" i="12"/>
  <c r="EV29" i="12"/>
  <c r="ES29" i="12"/>
  <c r="EP29" i="12"/>
  <c r="EM29" i="12"/>
  <c r="EJ29" i="12"/>
  <c r="EG29" i="12"/>
  <c r="ED29" i="12"/>
  <c r="EA29" i="12"/>
  <c r="DX29" i="12"/>
  <c r="EY28" i="12"/>
  <c r="EV28" i="12"/>
  <c r="ES28" i="12"/>
  <c r="EP28" i="12"/>
  <c r="EM28" i="12"/>
  <c r="EJ28" i="12"/>
  <c r="EG28" i="12"/>
  <c r="ED28" i="12"/>
  <c r="EA28" i="12"/>
  <c r="DX28" i="12"/>
  <c r="EY27" i="12"/>
  <c r="EV27" i="12"/>
  <c r="ES27" i="12"/>
  <c r="EP27" i="12"/>
  <c r="EM27" i="12"/>
  <c r="EJ27" i="12"/>
  <c r="EG27" i="12"/>
  <c r="ED27" i="12"/>
  <c r="EA27" i="12"/>
  <c r="DX27" i="12"/>
  <c r="EY26" i="12"/>
  <c r="EV26" i="12"/>
  <c r="ES26" i="12"/>
  <c r="EP26" i="12"/>
  <c r="EM26" i="12"/>
  <c r="EJ26" i="12"/>
  <c r="EG26" i="12"/>
  <c r="ED26" i="12"/>
  <c r="EA26" i="12"/>
  <c r="DX26" i="12"/>
  <c r="EY25" i="12"/>
  <c r="EV25" i="12"/>
  <c r="ES25" i="12"/>
  <c r="EP25" i="12"/>
  <c r="EM25" i="12"/>
  <c r="EJ25" i="12"/>
  <c r="EG25" i="12"/>
  <c r="ED25" i="12"/>
  <c r="EA25" i="12"/>
  <c r="DX25" i="12"/>
  <c r="EY24" i="12"/>
  <c r="EV24" i="12"/>
  <c r="ES24" i="12"/>
  <c r="EP24" i="12"/>
  <c r="EM24" i="12"/>
  <c r="EJ24" i="12"/>
  <c r="EG24" i="12"/>
  <c r="ED24" i="12"/>
  <c r="EA24" i="12"/>
  <c r="DX24" i="12"/>
  <c r="EY23" i="12"/>
  <c r="EV23" i="12"/>
  <c r="ES23" i="12"/>
  <c r="EP23" i="12"/>
  <c r="EM23" i="12"/>
  <c r="EJ23" i="12"/>
  <c r="EG23" i="12"/>
  <c r="ED23" i="12"/>
  <c r="EA23" i="12"/>
  <c r="DX23" i="12"/>
  <c r="EY22" i="12"/>
  <c r="EV22" i="12"/>
  <c r="ES22" i="12"/>
  <c r="EP22" i="12"/>
  <c r="EM22" i="12"/>
  <c r="EJ22" i="12"/>
  <c r="EG22" i="12"/>
  <c r="ED22" i="12"/>
  <c r="EA22" i="12"/>
  <c r="DX22" i="12"/>
  <c r="EY21" i="12"/>
  <c r="EV21" i="12"/>
  <c r="ES21" i="12"/>
  <c r="EP21" i="12"/>
  <c r="EM21" i="12"/>
  <c r="EJ21" i="12"/>
  <c r="EG21" i="12"/>
  <c r="ED21" i="12"/>
  <c r="EA21" i="12"/>
  <c r="DX21" i="12"/>
  <c r="EY20" i="12"/>
  <c r="EV20" i="12"/>
  <c r="ES20" i="12"/>
  <c r="EP20" i="12"/>
  <c r="EM20" i="12"/>
  <c r="EJ20" i="12"/>
  <c r="EG20" i="12"/>
  <c r="ED20" i="12"/>
  <c r="EA20" i="12"/>
  <c r="DX20" i="12"/>
  <c r="EY19" i="12"/>
  <c r="EV19" i="12"/>
  <c r="ES19" i="12"/>
  <c r="EP19" i="12"/>
  <c r="EM19" i="12"/>
  <c r="EJ19" i="12"/>
  <c r="EG19" i="12"/>
  <c r="ED19" i="12"/>
  <c r="EA19" i="12"/>
  <c r="DX19" i="12"/>
  <c r="EY18" i="12"/>
  <c r="EV18" i="12"/>
  <c r="ES18" i="12"/>
  <c r="EP18" i="12"/>
  <c r="EM18" i="12"/>
  <c r="EJ18" i="12"/>
  <c r="EG18" i="12"/>
  <c r="ED18" i="12"/>
  <c r="EA18" i="12"/>
  <c r="DX18" i="12"/>
  <c r="EY17" i="12"/>
  <c r="EV17" i="12"/>
  <c r="ES17" i="12"/>
  <c r="EP17" i="12"/>
  <c r="EM17" i="12"/>
  <c r="EJ17" i="12"/>
  <c r="EG17" i="12"/>
  <c r="ED17" i="12"/>
  <c r="EA17" i="12"/>
  <c r="DX17" i="12"/>
  <c r="EY16" i="12"/>
  <c r="EV16" i="12"/>
  <c r="ES16" i="12"/>
  <c r="EP16" i="12"/>
  <c r="EM16" i="12"/>
  <c r="EJ16" i="12"/>
  <c r="EG16" i="12"/>
  <c r="ED16" i="12"/>
  <c r="EA16" i="12"/>
  <c r="DX16" i="12"/>
  <c r="EY15" i="12"/>
  <c r="EV15" i="12"/>
  <c r="ES15" i="12"/>
  <c r="EP15" i="12"/>
  <c r="EM15" i="12"/>
  <c r="EJ15" i="12"/>
  <c r="EG15" i="12"/>
  <c r="ED15" i="12"/>
  <c r="EA15" i="12"/>
  <c r="DX15" i="12"/>
  <c r="EY14" i="12"/>
  <c r="EV14" i="12"/>
  <c r="ES14" i="12"/>
  <c r="EP14" i="12"/>
  <c r="EM14" i="12"/>
  <c r="EJ14" i="12"/>
  <c r="EG14" i="12"/>
  <c r="ED14" i="12"/>
  <c r="EA14" i="12"/>
  <c r="DX14" i="12"/>
  <c r="EY13" i="12"/>
  <c r="EV13" i="12"/>
  <c r="ES13" i="12"/>
  <c r="EP13" i="12"/>
  <c r="EM13" i="12"/>
  <c r="EJ13" i="12"/>
  <c r="EG13" i="12"/>
  <c r="ED13" i="12"/>
  <c r="EA13" i="12"/>
  <c r="DX13" i="12"/>
  <c r="EY12" i="12"/>
  <c r="EV12" i="12"/>
  <c r="ES12" i="12"/>
  <c r="EP12" i="12"/>
  <c r="EM12" i="12"/>
  <c r="EJ12" i="12"/>
  <c r="EG12" i="12"/>
  <c r="ED12" i="12"/>
  <c r="EA12" i="12"/>
  <c r="DX12" i="12"/>
  <c r="EY11" i="12"/>
  <c r="EV11" i="12"/>
  <c r="ES11" i="12"/>
  <c r="EP11" i="12"/>
  <c r="EM11" i="12"/>
  <c r="EJ11" i="12"/>
  <c r="EG11" i="12"/>
  <c r="ED11" i="12"/>
  <c r="EA11" i="12"/>
  <c r="DX11" i="12"/>
  <c r="EY37" i="10"/>
  <c r="EV37" i="10"/>
  <c r="ES37" i="10"/>
  <c r="EP37" i="10"/>
  <c r="EM37" i="10"/>
  <c r="EJ37" i="10"/>
  <c r="EG37" i="10"/>
  <c r="ED37" i="10"/>
  <c r="EA37" i="10"/>
  <c r="DX37" i="10"/>
  <c r="EY36" i="10"/>
  <c r="EV36" i="10"/>
  <c r="ES36" i="10"/>
  <c r="EP36" i="10"/>
  <c r="EM36" i="10"/>
  <c r="EJ36" i="10"/>
  <c r="EG36" i="10"/>
  <c r="ED36" i="10"/>
  <c r="EA36" i="10"/>
  <c r="DX36" i="10"/>
  <c r="EY35" i="10"/>
  <c r="EV35" i="10"/>
  <c r="ES35" i="10"/>
  <c r="EP35" i="10"/>
  <c r="EM35" i="10"/>
  <c r="EJ35" i="10"/>
  <c r="EG35" i="10"/>
  <c r="ED35" i="10"/>
  <c r="EA35" i="10"/>
  <c r="DX35" i="10"/>
  <c r="EY34" i="10"/>
  <c r="EV34" i="10"/>
  <c r="ES34" i="10"/>
  <c r="EP34" i="10"/>
  <c r="EM34" i="10"/>
  <c r="EJ34" i="10"/>
  <c r="EG34" i="10"/>
  <c r="ED34" i="10"/>
  <c r="EA34" i="10"/>
  <c r="DX34" i="10"/>
  <c r="EY33" i="10"/>
  <c r="EV33" i="10"/>
  <c r="ES33" i="10"/>
  <c r="EP33" i="10"/>
  <c r="EM33" i="10"/>
  <c r="EJ33" i="10"/>
  <c r="EG33" i="10"/>
  <c r="ED33" i="10"/>
  <c r="EA33" i="10"/>
  <c r="DX33" i="10"/>
  <c r="EY32" i="10"/>
  <c r="EV32" i="10"/>
  <c r="ES32" i="10"/>
  <c r="EP32" i="10"/>
  <c r="EM32" i="10"/>
  <c r="EJ32" i="10"/>
  <c r="EG32" i="10"/>
  <c r="ED32" i="10"/>
  <c r="EA32" i="10"/>
  <c r="DX32" i="10"/>
  <c r="EY31" i="10"/>
  <c r="EV31" i="10"/>
  <c r="ES31" i="10"/>
  <c r="EP31" i="10"/>
  <c r="EM31" i="10"/>
  <c r="EJ31" i="10"/>
  <c r="EG31" i="10"/>
  <c r="ED31" i="10"/>
  <c r="EA31" i="10"/>
  <c r="DX31" i="10"/>
  <c r="EY30" i="10"/>
  <c r="EV30" i="10"/>
  <c r="ES30" i="10"/>
  <c r="EP30" i="10"/>
  <c r="EM30" i="10"/>
  <c r="EJ30" i="10"/>
  <c r="EG30" i="10"/>
  <c r="ED30" i="10"/>
  <c r="EA30" i="10"/>
  <c r="DX30" i="10"/>
  <c r="EY29" i="10"/>
  <c r="EV29" i="10"/>
  <c r="ES29" i="10"/>
  <c r="EP29" i="10"/>
  <c r="EM29" i="10"/>
  <c r="EJ29" i="10"/>
  <c r="EG29" i="10"/>
  <c r="ED29" i="10"/>
  <c r="EA29" i="10"/>
  <c r="DX29" i="10"/>
  <c r="EY28" i="10"/>
  <c r="EV28" i="10"/>
  <c r="ES28" i="10"/>
  <c r="EP28" i="10"/>
  <c r="EM28" i="10"/>
  <c r="EJ28" i="10"/>
  <c r="EG28" i="10"/>
  <c r="ED28" i="10"/>
  <c r="EA28" i="10"/>
  <c r="DX28" i="10"/>
  <c r="EY27" i="10"/>
  <c r="EV27" i="10"/>
  <c r="ES27" i="10"/>
  <c r="EP27" i="10"/>
  <c r="EM27" i="10"/>
  <c r="EJ27" i="10"/>
  <c r="EG27" i="10"/>
  <c r="ED27" i="10"/>
  <c r="EA27" i="10"/>
  <c r="DX27" i="10"/>
  <c r="EY26" i="10"/>
  <c r="EV26" i="10"/>
  <c r="ES26" i="10"/>
  <c r="EP26" i="10"/>
  <c r="EM26" i="10"/>
  <c r="EJ26" i="10"/>
  <c r="EG26" i="10"/>
  <c r="ED26" i="10"/>
  <c r="EA26" i="10"/>
  <c r="DX26" i="10"/>
  <c r="EY25" i="10"/>
  <c r="EV25" i="10"/>
  <c r="ES25" i="10"/>
  <c r="EP25" i="10"/>
  <c r="EM25" i="10"/>
  <c r="EJ25" i="10"/>
  <c r="EG25" i="10"/>
  <c r="ED25" i="10"/>
  <c r="EA25" i="10"/>
  <c r="DX25" i="10"/>
  <c r="EY24" i="10"/>
  <c r="EV24" i="10"/>
  <c r="ES24" i="10"/>
  <c r="EP24" i="10"/>
  <c r="EM24" i="10"/>
  <c r="EJ24" i="10"/>
  <c r="EG24" i="10"/>
  <c r="ED24" i="10"/>
  <c r="EA24" i="10"/>
  <c r="DX24" i="10"/>
  <c r="EY23" i="10"/>
  <c r="EV23" i="10"/>
  <c r="ES23" i="10"/>
  <c r="EP23" i="10"/>
  <c r="EM23" i="10"/>
  <c r="EJ23" i="10"/>
  <c r="EG23" i="10"/>
  <c r="ED23" i="10"/>
  <c r="EA23" i="10"/>
  <c r="DX23" i="10"/>
  <c r="EY22" i="10"/>
  <c r="EV22" i="10"/>
  <c r="ES22" i="10"/>
  <c r="EP22" i="10"/>
  <c r="EM22" i="10"/>
  <c r="EJ22" i="10"/>
  <c r="EG22" i="10"/>
  <c r="ED22" i="10"/>
  <c r="EA22" i="10"/>
  <c r="DX22" i="10"/>
  <c r="EY21" i="10"/>
  <c r="EV21" i="10"/>
  <c r="ES21" i="10"/>
  <c r="EP21" i="10"/>
  <c r="EM21" i="10"/>
  <c r="EJ21" i="10"/>
  <c r="EG21" i="10"/>
  <c r="ED21" i="10"/>
  <c r="EA21" i="10"/>
  <c r="DX21" i="10"/>
  <c r="EY20" i="10"/>
  <c r="EV20" i="10"/>
  <c r="ES20" i="10"/>
  <c r="EP20" i="10"/>
  <c r="EM20" i="10"/>
  <c r="EJ20" i="10"/>
  <c r="EG20" i="10"/>
  <c r="ED20" i="10"/>
  <c r="EA20" i="10"/>
  <c r="DX20" i="10"/>
  <c r="EY19" i="10"/>
  <c r="EV19" i="10"/>
  <c r="ES19" i="10"/>
  <c r="EP19" i="10"/>
  <c r="EM19" i="10"/>
  <c r="EJ19" i="10"/>
  <c r="EG19" i="10"/>
  <c r="ED19" i="10"/>
  <c r="EA19" i="10"/>
  <c r="DX19" i="10"/>
  <c r="EY18" i="10"/>
  <c r="EV18" i="10"/>
  <c r="ES18" i="10"/>
  <c r="EP18" i="10"/>
  <c r="EM18" i="10"/>
  <c r="EJ18" i="10"/>
  <c r="EG18" i="10"/>
  <c r="ED18" i="10"/>
  <c r="EA18" i="10"/>
  <c r="DX18" i="10"/>
  <c r="EY17" i="10"/>
  <c r="EV17" i="10"/>
  <c r="ES17" i="10"/>
  <c r="EP17" i="10"/>
  <c r="EM17" i="10"/>
  <c r="EJ17" i="10"/>
  <c r="EG17" i="10"/>
  <c r="ED17" i="10"/>
  <c r="EA17" i="10"/>
  <c r="DX17" i="10"/>
  <c r="EY16" i="10"/>
  <c r="EV16" i="10"/>
  <c r="ES16" i="10"/>
  <c r="EP16" i="10"/>
  <c r="EM16" i="10"/>
  <c r="EJ16" i="10"/>
  <c r="EG16" i="10"/>
  <c r="ED16" i="10"/>
  <c r="EA16" i="10"/>
  <c r="DX16" i="10"/>
  <c r="EY15" i="10"/>
  <c r="EV15" i="10"/>
  <c r="ES15" i="10"/>
  <c r="EP15" i="10"/>
  <c r="EM15" i="10"/>
  <c r="EJ15" i="10"/>
  <c r="EG15" i="10"/>
  <c r="ED15" i="10"/>
  <c r="EA15" i="10"/>
  <c r="DX15" i="10"/>
  <c r="EY14" i="10"/>
  <c r="EV14" i="10"/>
  <c r="ES14" i="10"/>
  <c r="EP14" i="10"/>
  <c r="EM14" i="10"/>
  <c r="EJ14" i="10"/>
  <c r="EG14" i="10"/>
  <c r="ED14" i="10"/>
  <c r="EA14" i="10"/>
  <c r="DX14" i="10"/>
  <c r="EY13" i="10"/>
  <c r="EV13" i="10"/>
  <c r="ES13" i="10"/>
  <c r="EP13" i="10"/>
  <c r="EM13" i="10"/>
  <c r="EJ13" i="10"/>
  <c r="EG13" i="10"/>
  <c r="ED13" i="10"/>
  <c r="EA13" i="10"/>
  <c r="DX13" i="10"/>
  <c r="EY12" i="10"/>
  <c r="EV12" i="10"/>
  <c r="ES12" i="10"/>
  <c r="EP12" i="10"/>
  <c r="EM12" i="10"/>
  <c r="EJ12" i="10"/>
  <c r="EG12" i="10"/>
  <c r="ED12" i="10"/>
  <c r="EA12" i="10"/>
  <c r="DX12" i="10"/>
  <c r="EY11" i="10"/>
  <c r="EV11" i="10"/>
  <c r="ES11" i="10"/>
  <c r="EP11" i="10"/>
  <c r="EM11" i="10"/>
  <c r="EJ11" i="10"/>
  <c r="EG11" i="10"/>
  <c r="ED11" i="10"/>
  <c r="EA11" i="10"/>
  <c r="DX11" i="10"/>
  <c r="EY10" i="10"/>
  <c r="EY38" i="10" s="1"/>
  <c r="AT13" i="3" s="1"/>
  <c r="EV10" i="10"/>
  <c r="EV38" i="10" s="1"/>
  <c r="N13" i="4" s="1"/>
  <c r="ES10" i="10"/>
  <c r="ES38" i="10" s="1"/>
  <c r="AW13" i="3" s="1"/>
  <c r="EP10" i="10"/>
  <c r="EP38" i="10" s="1"/>
  <c r="H13" i="4" s="1"/>
  <c r="EM10" i="10"/>
  <c r="EM38" i="10" s="1"/>
  <c r="H13" i="3" s="1"/>
  <c r="EJ10" i="10"/>
  <c r="EJ38" i="10" s="1"/>
  <c r="AU13" i="3" s="1"/>
  <c r="EG10" i="10"/>
  <c r="EG38" i="10" s="1"/>
  <c r="AR13" i="3" s="1"/>
  <c r="ED10" i="10"/>
  <c r="ED38" i="10" s="1"/>
  <c r="AV13" i="3" s="1"/>
  <c r="EA10" i="10"/>
  <c r="EA38" i="10" s="1"/>
  <c r="CN13" i="3" s="1"/>
  <c r="DX10" i="10"/>
  <c r="DX38" i="10" s="1"/>
  <c r="D13" i="3" s="1"/>
  <c r="EY37" i="9"/>
  <c r="EV37" i="9"/>
  <c r="ES37" i="9"/>
  <c r="EP37" i="9"/>
  <c r="EM37" i="9"/>
  <c r="EJ37" i="9"/>
  <c r="EG37" i="9"/>
  <c r="ED37" i="9"/>
  <c r="EA37" i="9"/>
  <c r="DX37" i="9"/>
  <c r="EY36" i="9"/>
  <c r="EV36" i="9"/>
  <c r="ES36" i="9"/>
  <c r="EP36" i="9"/>
  <c r="EM36" i="9"/>
  <c r="EJ36" i="9"/>
  <c r="EG36" i="9"/>
  <c r="ED36" i="9"/>
  <c r="EA36" i="9"/>
  <c r="DX36" i="9"/>
  <c r="EY35" i="9"/>
  <c r="EV35" i="9"/>
  <c r="ES35" i="9"/>
  <c r="EP35" i="9"/>
  <c r="EM35" i="9"/>
  <c r="EJ35" i="9"/>
  <c r="EG35" i="9"/>
  <c r="ED35" i="9"/>
  <c r="EA35" i="9"/>
  <c r="DX35" i="9"/>
  <c r="EY34" i="9"/>
  <c r="EV34" i="9"/>
  <c r="ES34" i="9"/>
  <c r="EP34" i="9"/>
  <c r="EM34" i="9"/>
  <c r="EJ34" i="9"/>
  <c r="EG34" i="9"/>
  <c r="ED34" i="9"/>
  <c r="EA34" i="9"/>
  <c r="DX34" i="9"/>
  <c r="EY33" i="9"/>
  <c r="EV33" i="9"/>
  <c r="ES33" i="9"/>
  <c r="EP33" i="9"/>
  <c r="EM33" i="9"/>
  <c r="EJ33" i="9"/>
  <c r="EG33" i="9"/>
  <c r="ED33" i="9"/>
  <c r="EA33" i="9"/>
  <c r="DX33" i="9"/>
  <c r="EY32" i="9"/>
  <c r="EV32" i="9"/>
  <c r="ES32" i="9"/>
  <c r="EP32" i="9"/>
  <c r="EM32" i="9"/>
  <c r="EJ32" i="9"/>
  <c r="EG32" i="9"/>
  <c r="ED32" i="9"/>
  <c r="EA32" i="9"/>
  <c r="DX32" i="9"/>
  <c r="EY31" i="9"/>
  <c r="EV31" i="9"/>
  <c r="ES31" i="9"/>
  <c r="EP31" i="9"/>
  <c r="EM31" i="9"/>
  <c r="EJ31" i="9"/>
  <c r="EG31" i="9"/>
  <c r="ED31" i="9"/>
  <c r="EA31" i="9"/>
  <c r="DX31" i="9"/>
  <c r="EY30" i="9"/>
  <c r="EV30" i="9"/>
  <c r="ES30" i="9"/>
  <c r="EP30" i="9"/>
  <c r="EM30" i="9"/>
  <c r="EJ30" i="9"/>
  <c r="EG30" i="9"/>
  <c r="ED30" i="9"/>
  <c r="EA30" i="9"/>
  <c r="DX30" i="9"/>
  <c r="EY29" i="9"/>
  <c r="EV29" i="9"/>
  <c r="ES29" i="9"/>
  <c r="EP29" i="9"/>
  <c r="EM29" i="9"/>
  <c r="EJ29" i="9"/>
  <c r="EG29" i="9"/>
  <c r="ED29" i="9"/>
  <c r="EA29" i="9"/>
  <c r="DX29" i="9"/>
  <c r="EY28" i="9"/>
  <c r="EV28" i="9"/>
  <c r="ES28" i="9"/>
  <c r="EP28" i="9"/>
  <c r="EM28" i="9"/>
  <c r="EJ28" i="9"/>
  <c r="EG28" i="9"/>
  <c r="ED28" i="9"/>
  <c r="EA28" i="9"/>
  <c r="DX28" i="9"/>
  <c r="EY27" i="9"/>
  <c r="EV27" i="9"/>
  <c r="ES27" i="9"/>
  <c r="EP27" i="9"/>
  <c r="EM27" i="9"/>
  <c r="EJ27" i="9"/>
  <c r="EG27" i="9"/>
  <c r="ED27" i="9"/>
  <c r="EA27" i="9"/>
  <c r="DX27" i="9"/>
  <c r="EY26" i="9"/>
  <c r="EV26" i="9"/>
  <c r="ES26" i="9"/>
  <c r="EP26" i="9"/>
  <c r="EM26" i="9"/>
  <c r="EJ26" i="9"/>
  <c r="EG26" i="9"/>
  <c r="ED26" i="9"/>
  <c r="EA26" i="9"/>
  <c r="DX26" i="9"/>
  <c r="EY25" i="9"/>
  <c r="EV25" i="9"/>
  <c r="ES25" i="9"/>
  <c r="EP25" i="9"/>
  <c r="EM25" i="9"/>
  <c r="EJ25" i="9"/>
  <c r="EG25" i="9"/>
  <c r="ED25" i="9"/>
  <c r="EA25" i="9"/>
  <c r="DX25" i="9"/>
  <c r="EY24" i="9"/>
  <c r="EV24" i="9"/>
  <c r="ES24" i="9"/>
  <c r="EP24" i="9"/>
  <c r="EM24" i="9"/>
  <c r="EJ24" i="9"/>
  <c r="EG24" i="9"/>
  <c r="ED24" i="9"/>
  <c r="EA24" i="9"/>
  <c r="DX24" i="9"/>
  <c r="EY23" i="9"/>
  <c r="EV23" i="9"/>
  <c r="ES23" i="9"/>
  <c r="EP23" i="9"/>
  <c r="EM23" i="9"/>
  <c r="EJ23" i="9"/>
  <c r="EG23" i="9"/>
  <c r="ED23" i="9"/>
  <c r="EA23" i="9"/>
  <c r="DX23" i="9"/>
  <c r="EY22" i="9"/>
  <c r="EV22" i="9"/>
  <c r="ES22" i="9"/>
  <c r="EP22" i="9"/>
  <c r="EM22" i="9"/>
  <c r="EJ22" i="9"/>
  <c r="EG22" i="9"/>
  <c r="ED22" i="9"/>
  <c r="EA22" i="9"/>
  <c r="DX22" i="9"/>
  <c r="EY21" i="9"/>
  <c r="EV21" i="9"/>
  <c r="ES21" i="9"/>
  <c r="EP21" i="9"/>
  <c r="EM21" i="9"/>
  <c r="EJ21" i="9"/>
  <c r="EG21" i="9"/>
  <c r="ED21" i="9"/>
  <c r="EA21" i="9"/>
  <c r="DX21" i="9"/>
  <c r="EY20" i="9"/>
  <c r="EV20" i="9"/>
  <c r="ES20" i="9"/>
  <c r="EP20" i="9"/>
  <c r="EM20" i="9"/>
  <c r="EJ20" i="9"/>
  <c r="EG20" i="9"/>
  <c r="ED20" i="9"/>
  <c r="EA20" i="9"/>
  <c r="DX20" i="9"/>
  <c r="EY19" i="9"/>
  <c r="EV19" i="9"/>
  <c r="ES19" i="9"/>
  <c r="EP19" i="9"/>
  <c r="EM19" i="9"/>
  <c r="EJ19" i="9"/>
  <c r="EG19" i="9"/>
  <c r="ED19" i="9"/>
  <c r="EA19" i="9"/>
  <c r="DX19" i="9"/>
  <c r="EY18" i="9"/>
  <c r="EV18" i="9"/>
  <c r="ES18" i="9"/>
  <c r="EP18" i="9"/>
  <c r="EM18" i="9"/>
  <c r="EJ18" i="9"/>
  <c r="EG18" i="9"/>
  <c r="ED18" i="9"/>
  <c r="EA18" i="9"/>
  <c r="DX18" i="9"/>
  <c r="EY17" i="9"/>
  <c r="EV17" i="9"/>
  <c r="ES17" i="9"/>
  <c r="EP17" i="9"/>
  <c r="EM17" i="9"/>
  <c r="EJ17" i="9"/>
  <c r="EG17" i="9"/>
  <c r="ED17" i="9"/>
  <c r="EA17" i="9"/>
  <c r="DX17" i="9"/>
  <c r="EY16" i="9"/>
  <c r="EV16" i="9"/>
  <c r="ES16" i="9"/>
  <c r="EP16" i="9"/>
  <c r="EM16" i="9"/>
  <c r="EJ16" i="9"/>
  <c r="EG16" i="9"/>
  <c r="ED16" i="9"/>
  <c r="EA16" i="9"/>
  <c r="DX16" i="9"/>
  <c r="EY15" i="9"/>
  <c r="EV15" i="9"/>
  <c r="ES15" i="9"/>
  <c r="EP15" i="9"/>
  <c r="EM15" i="9"/>
  <c r="EJ15" i="9"/>
  <c r="EG15" i="9"/>
  <c r="ED15" i="9"/>
  <c r="EA15" i="9"/>
  <c r="DX15" i="9"/>
  <c r="EY14" i="9"/>
  <c r="EV14" i="9"/>
  <c r="ES14" i="9"/>
  <c r="EP14" i="9"/>
  <c r="EM14" i="9"/>
  <c r="EJ14" i="9"/>
  <c r="EG14" i="9"/>
  <c r="ED14" i="9"/>
  <c r="EA14" i="9"/>
  <c r="DX14" i="9"/>
  <c r="EY13" i="9"/>
  <c r="EV13" i="9"/>
  <c r="ES13" i="9"/>
  <c r="EP13" i="9"/>
  <c r="EM13" i="9"/>
  <c r="EJ13" i="9"/>
  <c r="EG13" i="9"/>
  <c r="ED13" i="9"/>
  <c r="EA13" i="9"/>
  <c r="DX13" i="9"/>
  <c r="EY12" i="9"/>
  <c r="EV12" i="9"/>
  <c r="ES12" i="9"/>
  <c r="EP12" i="9"/>
  <c r="EM12" i="9"/>
  <c r="EJ12" i="9"/>
  <c r="EG12" i="9"/>
  <c r="ED12" i="9"/>
  <c r="EA12" i="9"/>
  <c r="DX12" i="9"/>
  <c r="EY11" i="9"/>
  <c r="EV11" i="9"/>
  <c r="ES11" i="9"/>
  <c r="EP11" i="9"/>
  <c r="EM11" i="9"/>
  <c r="EJ11" i="9"/>
  <c r="EG11" i="9"/>
  <c r="ED11" i="9"/>
  <c r="EA11" i="9"/>
  <c r="DX11" i="9"/>
  <c r="EY10" i="9"/>
  <c r="EY38" i="9" s="1"/>
  <c r="AT10" i="3" s="1"/>
  <c r="AT44" i="3" s="1"/>
  <c r="EV10" i="9"/>
  <c r="EV38" i="9" s="1"/>
  <c r="N10" i="4" s="1"/>
  <c r="N44" i="4" s="1"/>
  <c r="ES10" i="9"/>
  <c r="ES38" i="9" s="1"/>
  <c r="AW10" i="3" s="1"/>
  <c r="AW44" i="3" s="1"/>
  <c r="EP10" i="9"/>
  <c r="EP38" i="9" s="1"/>
  <c r="H10" i="4" s="1"/>
  <c r="H44" i="4" s="1"/>
  <c r="EM10" i="9"/>
  <c r="EM38" i="9" s="1"/>
  <c r="H10" i="3" s="1"/>
  <c r="H44" i="3" s="1"/>
  <c r="EJ10" i="9"/>
  <c r="EJ38" i="9" s="1"/>
  <c r="AU10" i="3" s="1"/>
  <c r="AU44" i="3" s="1"/>
  <c r="EG10" i="9"/>
  <c r="EG38" i="9" s="1"/>
  <c r="AR10" i="3" s="1"/>
  <c r="AR44" i="3" s="1"/>
  <c r="ED10" i="9"/>
  <c r="ED38" i="9" s="1"/>
  <c r="AV10" i="3" s="1"/>
  <c r="AV44" i="3" s="1"/>
  <c r="EA10" i="9"/>
  <c r="EA38" i="9" s="1"/>
  <c r="CN10" i="3" s="1"/>
  <c r="CN44" i="3" s="1"/>
  <c r="DX10" i="9"/>
  <c r="DX38" i="9" s="1"/>
  <c r="D10" i="3" s="1"/>
  <c r="D44" i="3" s="1"/>
  <c r="EY37" i="8"/>
  <c r="EV37" i="8"/>
  <c r="ES37" i="8"/>
  <c r="EP37" i="8"/>
  <c r="EM37" i="8"/>
  <c r="EJ37" i="8"/>
  <c r="EG37" i="8"/>
  <c r="ED37" i="8"/>
  <c r="EA37" i="8"/>
  <c r="DX37" i="8"/>
  <c r="EY36" i="8"/>
  <c r="EV36" i="8"/>
  <c r="ES36" i="8"/>
  <c r="EP36" i="8"/>
  <c r="EM36" i="8"/>
  <c r="EJ36" i="8"/>
  <c r="EG36" i="8"/>
  <c r="ED36" i="8"/>
  <c r="EA36" i="8"/>
  <c r="DX36" i="8"/>
  <c r="EY35" i="8"/>
  <c r="EV35" i="8"/>
  <c r="ES35" i="8"/>
  <c r="EP35" i="8"/>
  <c r="EM35" i="8"/>
  <c r="EJ35" i="8"/>
  <c r="EG35" i="8"/>
  <c r="ED35" i="8"/>
  <c r="EA35" i="8"/>
  <c r="DX35" i="8"/>
  <c r="EY34" i="8"/>
  <c r="EV34" i="8"/>
  <c r="ES34" i="8"/>
  <c r="EP34" i="8"/>
  <c r="EM34" i="8"/>
  <c r="EJ34" i="8"/>
  <c r="EG34" i="8"/>
  <c r="ED34" i="8"/>
  <c r="EA34" i="8"/>
  <c r="DX34" i="8"/>
  <c r="EY33" i="8"/>
  <c r="EV33" i="8"/>
  <c r="ES33" i="8"/>
  <c r="EP33" i="8"/>
  <c r="EM33" i="8"/>
  <c r="EJ33" i="8"/>
  <c r="EG33" i="8"/>
  <c r="ED33" i="8"/>
  <c r="EA33" i="8"/>
  <c r="DX33" i="8"/>
  <c r="EY32" i="8"/>
  <c r="EV32" i="8"/>
  <c r="ES32" i="8"/>
  <c r="EP32" i="8"/>
  <c r="EM32" i="8"/>
  <c r="EJ32" i="8"/>
  <c r="EG32" i="8"/>
  <c r="ED32" i="8"/>
  <c r="EA32" i="8"/>
  <c r="DX32" i="8"/>
  <c r="EY31" i="8"/>
  <c r="EV31" i="8"/>
  <c r="ES31" i="8"/>
  <c r="EP31" i="8"/>
  <c r="EM31" i="8"/>
  <c r="EJ31" i="8"/>
  <c r="EG31" i="8"/>
  <c r="ED31" i="8"/>
  <c r="EA31" i="8"/>
  <c r="DX31" i="8"/>
  <c r="EY30" i="8"/>
  <c r="EV30" i="8"/>
  <c r="ES30" i="8"/>
  <c r="EP30" i="8"/>
  <c r="EM30" i="8"/>
  <c r="EJ30" i="8"/>
  <c r="EG30" i="8"/>
  <c r="ED30" i="8"/>
  <c r="EA30" i="8"/>
  <c r="DX30" i="8"/>
  <c r="EY29" i="8"/>
  <c r="EV29" i="8"/>
  <c r="ES29" i="8"/>
  <c r="EP29" i="8"/>
  <c r="EM29" i="8"/>
  <c r="EJ29" i="8"/>
  <c r="EG29" i="8"/>
  <c r="ED29" i="8"/>
  <c r="EA29" i="8"/>
  <c r="DX29" i="8"/>
  <c r="EY28" i="8"/>
  <c r="EV28" i="8"/>
  <c r="ES28" i="8"/>
  <c r="EP28" i="8"/>
  <c r="EM28" i="8"/>
  <c r="EJ28" i="8"/>
  <c r="EG28" i="8"/>
  <c r="ED28" i="8"/>
  <c r="EA28" i="8"/>
  <c r="DX28" i="8"/>
  <c r="EY27" i="8"/>
  <c r="EV27" i="8"/>
  <c r="ES27" i="8"/>
  <c r="EP27" i="8"/>
  <c r="EM27" i="8"/>
  <c r="EJ27" i="8"/>
  <c r="EG27" i="8"/>
  <c r="ED27" i="8"/>
  <c r="EA27" i="8"/>
  <c r="DX27" i="8"/>
  <c r="EY26" i="8"/>
  <c r="EV26" i="8"/>
  <c r="ES26" i="8"/>
  <c r="EP26" i="8"/>
  <c r="EM26" i="8"/>
  <c r="EJ26" i="8"/>
  <c r="EG26" i="8"/>
  <c r="ED26" i="8"/>
  <c r="EA26" i="8"/>
  <c r="DX26" i="8"/>
  <c r="EY25" i="8"/>
  <c r="EV25" i="8"/>
  <c r="ES25" i="8"/>
  <c r="EP25" i="8"/>
  <c r="EM25" i="8"/>
  <c r="EJ25" i="8"/>
  <c r="EG25" i="8"/>
  <c r="ED25" i="8"/>
  <c r="EA25" i="8"/>
  <c r="DX25" i="8"/>
  <c r="EY24" i="8"/>
  <c r="EV24" i="8"/>
  <c r="ES24" i="8"/>
  <c r="EP24" i="8"/>
  <c r="EM24" i="8"/>
  <c r="EJ24" i="8"/>
  <c r="EG24" i="8"/>
  <c r="ED24" i="8"/>
  <c r="EA24" i="8"/>
  <c r="DX24" i="8"/>
  <c r="EY23" i="8"/>
  <c r="EV23" i="8"/>
  <c r="ES23" i="8"/>
  <c r="EP23" i="8"/>
  <c r="EM23" i="8"/>
  <c r="EJ23" i="8"/>
  <c r="EG23" i="8"/>
  <c r="ED23" i="8"/>
  <c r="EA23" i="8"/>
  <c r="DX23" i="8"/>
  <c r="EY22" i="8"/>
  <c r="EV22" i="8"/>
  <c r="ES22" i="8"/>
  <c r="EP22" i="8"/>
  <c r="EM22" i="8"/>
  <c r="EJ22" i="8"/>
  <c r="EG22" i="8"/>
  <c r="ED22" i="8"/>
  <c r="EA22" i="8"/>
  <c r="DX22" i="8"/>
  <c r="EY21" i="8"/>
  <c r="EV21" i="8"/>
  <c r="ES21" i="8"/>
  <c r="EP21" i="8"/>
  <c r="EM21" i="8"/>
  <c r="EJ21" i="8"/>
  <c r="EG21" i="8"/>
  <c r="ED21" i="8"/>
  <c r="EA21" i="8"/>
  <c r="DX21" i="8"/>
  <c r="EY20" i="8"/>
  <c r="EV20" i="8"/>
  <c r="ES20" i="8"/>
  <c r="EP20" i="8"/>
  <c r="EM20" i="8"/>
  <c r="EJ20" i="8"/>
  <c r="EG20" i="8"/>
  <c r="ED20" i="8"/>
  <c r="EA20" i="8"/>
  <c r="DX20" i="8"/>
  <c r="EY19" i="8"/>
  <c r="EV19" i="8"/>
  <c r="ES19" i="8"/>
  <c r="EP19" i="8"/>
  <c r="EM19" i="8"/>
  <c r="EJ19" i="8"/>
  <c r="EG19" i="8"/>
  <c r="ED19" i="8"/>
  <c r="EA19" i="8"/>
  <c r="DX19" i="8"/>
  <c r="EY18" i="8"/>
  <c r="EV18" i="8"/>
  <c r="ES18" i="8"/>
  <c r="EP18" i="8"/>
  <c r="EM18" i="8"/>
  <c r="EJ18" i="8"/>
  <c r="EG18" i="8"/>
  <c r="ED18" i="8"/>
  <c r="EA18" i="8"/>
  <c r="DX18" i="8"/>
  <c r="EY17" i="8"/>
  <c r="EV17" i="8"/>
  <c r="ES17" i="8"/>
  <c r="EP17" i="8"/>
  <c r="EM17" i="8"/>
  <c r="EJ17" i="8"/>
  <c r="EG17" i="8"/>
  <c r="ED17" i="8"/>
  <c r="EA17" i="8"/>
  <c r="DX17" i="8"/>
  <c r="EY16" i="8"/>
  <c r="EV16" i="8"/>
  <c r="ES16" i="8"/>
  <c r="EP16" i="8"/>
  <c r="EM16" i="8"/>
  <c r="EJ16" i="8"/>
  <c r="EG16" i="8"/>
  <c r="ED16" i="8"/>
  <c r="EA16" i="8"/>
  <c r="DX16" i="8"/>
  <c r="EY15" i="8"/>
  <c r="EV15" i="8"/>
  <c r="ES15" i="8"/>
  <c r="EP15" i="8"/>
  <c r="EM15" i="8"/>
  <c r="EJ15" i="8"/>
  <c r="EG15" i="8"/>
  <c r="ED15" i="8"/>
  <c r="EA15" i="8"/>
  <c r="DX15" i="8"/>
  <c r="EY14" i="8"/>
  <c r="EV14" i="8"/>
  <c r="ES14" i="8"/>
  <c r="EP14" i="8"/>
  <c r="EM14" i="8"/>
  <c r="EJ14" i="8"/>
  <c r="EG14" i="8"/>
  <c r="ED14" i="8"/>
  <c r="EA14" i="8"/>
  <c r="DX14" i="8"/>
  <c r="EY13" i="8"/>
  <c r="EV13" i="8"/>
  <c r="ES13" i="8"/>
  <c r="EP13" i="8"/>
  <c r="EM13" i="8"/>
  <c r="EJ13" i="8"/>
  <c r="EG13" i="8"/>
  <c r="ED13" i="8"/>
  <c r="EA13" i="8"/>
  <c r="DX13" i="8"/>
  <c r="EY12" i="8"/>
  <c r="EV12" i="8"/>
  <c r="ES12" i="8"/>
  <c r="EP12" i="8"/>
  <c r="EM12" i="8"/>
  <c r="EJ12" i="8"/>
  <c r="EG12" i="8"/>
  <c r="ED12" i="8"/>
  <c r="EA12" i="8"/>
  <c r="DX12" i="8"/>
  <c r="EY11" i="8"/>
  <c r="EV11" i="8"/>
  <c r="ES11" i="8"/>
  <c r="EP11" i="8"/>
  <c r="EM11" i="8"/>
  <c r="EJ11" i="8"/>
  <c r="EG11" i="8"/>
  <c r="ED11" i="8"/>
  <c r="EA11" i="8"/>
  <c r="DX11" i="8"/>
  <c r="EY10" i="8"/>
  <c r="EY38" i="8" s="1"/>
  <c r="AT14" i="3" s="1"/>
  <c r="AT48" i="3" s="1"/>
  <c r="EV10" i="8"/>
  <c r="EV38" i="8" s="1"/>
  <c r="N14" i="4" s="1"/>
  <c r="N48" i="4" s="1"/>
  <c r="ES10" i="8"/>
  <c r="ES38" i="8" s="1"/>
  <c r="AW14" i="3" s="1"/>
  <c r="AW48" i="3" s="1"/>
  <c r="EP10" i="8"/>
  <c r="EP38" i="8" s="1"/>
  <c r="H14" i="4" s="1"/>
  <c r="H48" i="4" s="1"/>
  <c r="EM10" i="8"/>
  <c r="EM38" i="8" s="1"/>
  <c r="H14" i="3" s="1"/>
  <c r="H48" i="3" s="1"/>
  <c r="EJ10" i="8"/>
  <c r="EJ38" i="8" s="1"/>
  <c r="AU14" i="3" s="1"/>
  <c r="EG10" i="8"/>
  <c r="EG38" i="8" s="1"/>
  <c r="AR14" i="3" s="1"/>
  <c r="AR48" i="3" s="1"/>
  <c r="ED10" i="8"/>
  <c r="ED38" i="8" s="1"/>
  <c r="AV14" i="3" s="1"/>
  <c r="AV48" i="3" s="1"/>
  <c r="EA10" i="8"/>
  <c r="EA38" i="8" s="1"/>
  <c r="CN14" i="3" s="1"/>
  <c r="CN48" i="3" s="1"/>
  <c r="DX10" i="8"/>
  <c r="DX38" i="8" s="1"/>
  <c r="D14" i="3" s="1"/>
  <c r="D48" i="3" s="1"/>
  <c r="EY36" i="7"/>
  <c r="EV36" i="7"/>
  <c r="ES36" i="7"/>
  <c r="EP36" i="7"/>
  <c r="EM36" i="7"/>
  <c r="EJ36" i="7"/>
  <c r="EG36" i="7"/>
  <c r="ED36" i="7"/>
  <c r="EA36" i="7"/>
  <c r="DX36" i="7"/>
  <c r="EY35" i="7"/>
  <c r="EV35" i="7"/>
  <c r="ES35" i="7"/>
  <c r="EP35" i="7"/>
  <c r="EM35" i="7"/>
  <c r="EJ35" i="7"/>
  <c r="EG35" i="7"/>
  <c r="ED35" i="7"/>
  <c r="EA35" i="7"/>
  <c r="DX35" i="7"/>
  <c r="EY34" i="7"/>
  <c r="EV34" i="7"/>
  <c r="ES34" i="7"/>
  <c r="EP34" i="7"/>
  <c r="EM34" i="7"/>
  <c r="EJ34" i="7"/>
  <c r="EG34" i="7"/>
  <c r="ED34" i="7"/>
  <c r="EA34" i="7"/>
  <c r="DX34" i="7"/>
  <c r="EY33" i="7"/>
  <c r="EV33" i="7"/>
  <c r="ES33" i="7"/>
  <c r="EP33" i="7"/>
  <c r="EM33" i="7"/>
  <c r="EJ33" i="7"/>
  <c r="EG33" i="7"/>
  <c r="ED33" i="7"/>
  <c r="EA33" i="7"/>
  <c r="DX33" i="7"/>
  <c r="EY32" i="7"/>
  <c r="EV32" i="7"/>
  <c r="ES32" i="7"/>
  <c r="EP32" i="7"/>
  <c r="EM32" i="7"/>
  <c r="EJ32" i="7"/>
  <c r="EG32" i="7"/>
  <c r="ED32" i="7"/>
  <c r="EA32" i="7"/>
  <c r="DX32" i="7"/>
  <c r="EY31" i="7"/>
  <c r="EV31" i="7"/>
  <c r="ES31" i="7"/>
  <c r="EP31" i="7"/>
  <c r="EM31" i="7"/>
  <c r="EJ31" i="7"/>
  <c r="EG31" i="7"/>
  <c r="ED31" i="7"/>
  <c r="EA31" i="7"/>
  <c r="DX31" i="7"/>
  <c r="EY30" i="7"/>
  <c r="EV30" i="7"/>
  <c r="ES30" i="7"/>
  <c r="EP30" i="7"/>
  <c r="EM30" i="7"/>
  <c r="EJ30" i="7"/>
  <c r="EG30" i="7"/>
  <c r="ED30" i="7"/>
  <c r="EA30" i="7"/>
  <c r="DX30" i="7"/>
  <c r="EY29" i="7"/>
  <c r="EV29" i="7"/>
  <c r="ES29" i="7"/>
  <c r="EP29" i="7"/>
  <c r="EM29" i="7"/>
  <c r="EJ29" i="7"/>
  <c r="EG29" i="7"/>
  <c r="ED29" i="7"/>
  <c r="EA29" i="7"/>
  <c r="DX29" i="7"/>
  <c r="EY28" i="7"/>
  <c r="EV28" i="7"/>
  <c r="ES28" i="7"/>
  <c r="EP28" i="7"/>
  <c r="EM28" i="7"/>
  <c r="EJ28" i="7"/>
  <c r="EG28" i="7"/>
  <c r="ED28" i="7"/>
  <c r="EA28" i="7"/>
  <c r="DX28" i="7"/>
  <c r="EY27" i="7"/>
  <c r="EV27" i="7"/>
  <c r="ES27" i="7"/>
  <c r="EP27" i="7"/>
  <c r="EM27" i="7"/>
  <c r="EJ27" i="7"/>
  <c r="EG27" i="7"/>
  <c r="ED27" i="7"/>
  <c r="EA27" i="7"/>
  <c r="DX27" i="7"/>
  <c r="EY26" i="7"/>
  <c r="EV26" i="7"/>
  <c r="ES26" i="7"/>
  <c r="EP26" i="7"/>
  <c r="EM26" i="7"/>
  <c r="EJ26" i="7"/>
  <c r="EG26" i="7"/>
  <c r="ED26" i="7"/>
  <c r="EA26" i="7"/>
  <c r="DX26" i="7"/>
  <c r="EY25" i="7"/>
  <c r="EV25" i="7"/>
  <c r="ES25" i="7"/>
  <c r="EP25" i="7"/>
  <c r="EM25" i="7"/>
  <c r="EJ25" i="7"/>
  <c r="EG25" i="7"/>
  <c r="ED25" i="7"/>
  <c r="EA25" i="7"/>
  <c r="DX25" i="7"/>
  <c r="EY24" i="7"/>
  <c r="EV24" i="7"/>
  <c r="ES24" i="7"/>
  <c r="EP24" i="7"/>
  <c r="EM24" i="7"/>
  <c r="EJ24" i="7"/>
  <c r="EG24" i="7"/>
  <c r="ED24" i="7"/>
  <c r="EA24" i="7"/>
  <c r="DX24" i="7"/>
  <c r="EY23" i="7"/>
  <c r="EV23" i="7"/>
  <c r="ES23" i="7"/>
  <c r="EP23" i="7"/>
  <c r="EM23" i="7"/>
  <c r="EJ23" i="7"/>
  <c r="EG23" i="7"/>
  <c r="ED23" i="7"/>
  <c r="EA23" i="7"/>
  <c r="DX23" i="7"/>
  <c r="EY22" i="7"/>
  <c r="EV22" i="7"/>
  <c r="ES22" i="7"/>
  <c r="EP22" i="7"/>
  <c r="EM22" i="7"/>
  <c r="EJ22" i="7"/>
  <c r="EG22" i="7"/>
  <c r="ED22" i="7"/>
  <c r="EA22" i="7"/>
  <c r="DX22" i="7"/>
  <c r="EY21" i="7"/>
  <c r="EV21" i="7"/>
  <c r="ES21" i="7"/>
  <c r="EP21" i="7"/>
  <c r="EM21" i="7"/>
  <c r="EJ21" i="7"/>
  <c r="EG21" i="7"/>
  <c r="ED21" i="7"/>
  <c r="EA21" i="7"/>
  <c r="DX21" i="7"/>
  <c r="EY20" i="7"/>
  <c r="EV20" i="7"/>
  <c r="ES20" i="7"/>
  <c r="EP20" i="7"/>
  <c r="EM20" i="7"/>
  <c r="EJ20" i="7"/>
  <c r="EG20" i="7"/>
  <c r="ED20" i="7"/>
  <c r="EA20" i="7"/>
  <c r="DX20" i="7"/>
  <c r="EY19" i="7"/>
  <c r="EV19" i="7"/>
  <c r="ES19" i="7"/>
  <c r="EP19" i="7"/>
  <c r="EM19" i="7"/>
  <c r="EJ19" i="7"/>
  <c r="EG19" i="7"/>
  <c r="ED19" i="7"/>
  <c r="EA19" i="7"/>
  <c r="DX19" i="7"/>
  <c r="EY18" i="7"/>
  <c r="EV18" i="7"/>
  <c r="ES18" i="7"/>
  <c r="EP18" i="7"/>
  <c r="EM18" i="7"/>
  <c r="EJ18" i="7"/>
  <c r="EG18" i="7"/>
  <c r="ED18" i="7"/>
  <c r="EA18" i="7"/>
  <c r="DX18" i="7"/>
  <c r="EY17" i="7"/>
  <c r="EV17" i="7"/>
  <c r="ES17" i="7"/>
  <c r="EP17" i="7"/>
  <c r="EM17" i="7"/>
  <c r="EJ17" i="7"/>
  <c r="EG17" i="7"/>
  <c r="ED17" i="7"/>
  <c r="EA17" i="7"/>
  <c r="DX17" i="7"/>
  <c r="EY16" i="7"/>
  <c r="EV16" i="7"/>
  <c r="ES16" i="7"/>
  <c r="EP16" i="7"/>
  <c r="EM16" i="7"/>
  <c r="EJ16" i="7"/>
  <c r="EG16" i="7"/>
  <c r="ED16" i="7"/>
  <c r="EA16" i="7"/>
  <c r="DX16" i="7"/>
  <c r="EY15" i="7"/>
  <c r="EV15" i="7"/>
  <c r="ES15" i="7"/>
  <c r="EP15" i="7"/>
  <c r="EM15" i="7"/>
  <c r="EJ15" i="7"/>
  <c r="EG15" i="7"/>
  <c r="ED15" i="7"/>
  <c r="EA15" i="7"/>
  <c r="DX15" i="7"/>
  <c r="EY14" i="7"/>
  <c r="EV14" i="7"/>
  <c r="ES14" i="7"/>
  <c r="EP14" i="7"/>
  <c r="EM14" i="7"/>
  <c r="EJ14" i="7"/>
  <c r="EG14" i="7"/>
  <c r="ED14" i="7"/>
  <c r="EA14" i="7"/>
  <c r="DX14" i="7"/>
  <c r="EY13" i="7"/>
  <c r="EV13" i="7"/>
  <c r="ES13" i="7"/>
  <c r="EP13" i="7"/>
  <c r="EM13" i="7"/>
  <c r="EJ13" i="7"/>
  <c r="EG13" i="7"/>
  <c r="ED13" i="7"/>
  <c r="EA13" i="7"/>
  <c r="DX13" i="7"/>
  <c r="EY12" i="7"/>
  <c r="EV12" i="7"/>
  <c r="ES12" i="7"/>
  <c r="EP12" i="7"/>
  <c r="EM12" i="7"/>
  <c r="EJ12" i="7"/>
  <c r="EG12" i="7"/>
  <c r="ED12" i="7"/>
  <c r="EA12" i="7"/>
  <c r="DX12" i="7"/>
  <c r="EY11" i="7"/>
  <c r="EV11" i="7"/>
  <c r="ES11" i="7"/>
  <c r="EP11" i="7"/>
  <c r="EM11" i="7"/>
  <c r="EJ11" i="7"/>
  <c r="EG11" i="7"/>
  <c r="ED11" i="7"/>
  <c r="EA11" i="7"/>
  <c r="DX11" i="7"/>
  <c r="EY10" i="7"/>
  <c r="EV10" i="7"/>
  <c r="ES10" i="7"/>
  <c r="EP10" i="7"/>
  <c r="EM10" i="7"/>
  <c r="EJ10" i="7"/>
  <c r="EG10" i="7"/>
  <c r="ED10" i="7"/>
  <c r="EA10" i="7"/>
  <c r="DX10" i="7"/>
  <c r="EY9" i="7"/>
  <c r="EY37" i="7" s="1"/>
  <c r="EV9" i="7"/>
  <c r="EV37" i="7" s="1"/>
  <c r="ES9" i="7"/>
  <c r="ES37" i="7" s="1"/>
  <c r="EP9" i="7"/>
  <c r="EP37" i="7" s="1"/>
  <c r="EM9" i="7"/>
  <c r="EM37" i="7" s="1"/>
  <c r="EJ9" i="7"/>
  <c r="EJ37" i="7" s="1"/>
  <c r="EG9" i="7"/>
  <c r="EG37" i="7" s="1"/>
  <c r="ED9" i="7"/>
  <c r="ED37" i="7" s="1"/>
  <c r="EA9" i="7"/>
  <c r="EA37" i="7" s="1"/>
  <c r="DX9" i="7"/>
  <c r="DX37" i="7" s="1"/>
  <c r="EY37" i="6"/>
  <c r="EV37" i="6"/>
  <c r="ES37" i="6"/>
  <c r="EP37" i="6"/>
  <c r="EM37" i="6"/>
  <c r="EJ37" i="6"/>
  <c r="EG37" i="6"/>
  <c r="ED37" i="6"/>
  <c r="EA37" i="6"/>
  <c r="DX37" i="6"/>
  <c r="EY36" i="6"/>
  <c r="EV36" i="6"/>
  <c r="ES36" i="6"/>
  <c r="EP36" i="6"/>
  <c r="EM36" i="6"/>
  <c r="EJ36" i="6"/>
  <c r="EG36" i="6"/>
  <c r="ED36" i="6"/>
  <c r="EA36" i="6"/>
  <c r="DX36" i="6"/>
  <c r="EY35" i="6"/>
  <c r="EV35" i="6"/>
  <c r="ES35" i="6"/>
  <c r="EP35" i="6"/>
  <c r="EM35" i="6"/>
  <c r="EJ35" i="6"/>
  <c r="EG35" i="6"/>
  <c r="ED35" i="6"/>
  <c r="EA35" i="6"/>
  <c r="DX35" i="6"/>
  <c r="EY34" i="6"/>
  <c r="EV34" i="6"/>
  <c r="ES34" i="6"/>
  <c r="EP34" i="6"/>
  <c r="EM34" i="6"/>
  <c r="EJ34" i="6"/>
  <c r="EG34" i="6"/>
  <c r="ED34" i="6"/>
  <c r="EA34" i="6"/>
  <c r="DX34" i="6"/>
  <c r="EY33" i="6"/>
  <c r="EV33" i="6"/>
  <c r="ES33" i="6"/>
  <c r="EP33" i="6"/>
  <c r="EM33" i="6"/>
  <c r="EJ33" i="6"/>
  <c r="EG33" i="6"/>
  <c r="ED33" i="6"/>
  <c r="EA33" i="6"/>
  <c r="DX33" i="6"/>
  <c r="EY32" i="6"/>
  <c r="EV32" i="6"/>
  <c r="ES32" i="6"/>
  <c r="EP32" i="6"/>
  <c r="EM32" i="6"/>
  <c r="EJ32" i="6"/>
  <c r="EG32" i="6"/>
  <c r="ED32" i="6"/>
  <c r="EA32" i="6"/>
  <c r="DX32" i="6"/>
  <c r="EY31" i="6"/>
  <c r="EV31" i="6"/>
  <c r="ES31" i="6"/>
  <c r="EP31" i="6"/>
  <c r="EM31" i="6"/>
  <c r="EJ31" i="6"/>
  <c r="EG31" i="6"/>
  <c r="ED31" i="6"/>
  <c r="EA31" i="6"/>
  <c r="DX31" i="6"/>
  <c r="EY30" i="6"/>
  <c r="EV30" i="6"/>
  <c r="ES30" i="6"/>
  <c r="EP30" i="6"/>
  <c r="EM30" i="6"/>
  <c r="EJ30" i="6"/>
  <c r="EG30" i="6"/>
  <c r="ED30" i="6"/>
  <c r="EA30" i="6"/>
  <c r="DX30" i="6"/>
  <c r="EY29" i="6"/>
  <c r="EV29" i="6"/>
  <c r="ES29" i="6"/>
  <c r="EP29" i="6"/>
  <c r="EM29" i="6"/>
  <c r="EJ29" i="6"/>
  <c r="EG29" i="6"/>
  <c r="ED29" i="6"/>
  <c r="EA29" i="6"/>
  <c r="DX29" i="6"/>
  <c r="EY28" i="6"/>
  <c r="EV28" i="6"/>
  <c r="ES28" i="6"/>
  <c r="EP28" i="6"/>
  <c r="EM28" i="6"/>
  <c r="EJ28" i="6"/>
  <c r="EG28" i="6"/>
  <c r="ED28" i="6"/>
  <c r="EA28" i="6"/>
  <c r="DX28" i="6"/>
  <c r="EY27" i="6"/>
  <c r="EV27" i="6"/>
  <c r="ES27" i="6"/>
  <c r="EP27" i="6"/>
  <c r="EM27" i="6"/>
  <c r="EJ27" i="6"/>
  <c r="EG27" i="6"/>
  <c r="ED27" i="6"/>
  <c r="EA27" i="6"/>
  <c r="DX27" i="6"/>
  <c r="EY26" i="6"/>
  <c r="EV26" i="6"/>
  <c r="ES26" i="6"/>
  <c r="EP26" i="6"/>
  <c r="EM26" i="6"/>
  <c r="EJ26" i="6"/>
  <c r="EG26" i="6"/>
  <c r="ED26" i="6"/>
  <c r="EA26" i="6"/>
  <c r="DX26" i="6"/>
  <c r="EY25" i="6"/>
  <c r="EV25" i="6"/>
  <c r="ES25" i="6"/>
  <c r="EP25" i="6"/>
  <c r="EM25" i="6"/>
  <c r="EJ25" i="6"/>
  <c r="EG25" i="6"/>
  <c r="ED25" i="6"/>
  <c r="EA25" i="6"/>
  <c r="DX25" i="6"/>
  <c r="EY24" i="6"/>
  <c r="EV24" i="6"/>
  <c r="ES24" i="6"/>
  <c r="EP24" i="6"/>
  <c r="EM24" i="6"/>
  <c r="EJ24" i="6"/>
  <c r="EG24" i="6"/>
  <c r="ED24" i="6"/>
  <c r="EA24" i="6"/>
  <c r="DX24" i="6"/>
  <c r="EY23" i="6"/>
  <c r="EV23" i="6"/>
  <c r="ES23" i="6"/>
  <c r="EP23" i="6"/>
  <c r="EM23" i="6"/>
  <c r="EJ23" i="6"/>
  <c r="EG23" i="6"/>
  <c r="ED23" i="6"/>
  <c r="EA23" i="6"/>
  <c r="DX23" i="6"/>
  <c r="EY22" i="6"/>
  <c r="EV22" i="6"/>
  <c r="ES22" i="6"/>
  <c r="EP22" i="6"/>
  <c r="EM22" i="6"/>
  <c r="EJ22" i="6"/>
  <c r="EG22" i="6"/>
  <c r="ED22" i="6"/>
  <c r="EA22" i="6"/>
  <c r="DX22" i="6"/>
  <c r="EY21" i="6"/>
  <c r="EV21" i="6"/>
  <c r="ES21" i="6"/>
  <c r="EP21" i="6"/>
  <c r="EM21" i="6"/>
  <c r="EJ21" i="6"/>
  <c r="EG21" i="6"/>
  <c r="ED21" i="6"/>
  <c r="EA21" i="6"/>
  <c r="DX21" i="6"/>
  <c r="EY20" i="6"/>
  <c r="EV20" i="6"/>
  <c r="ES20" i="6"/>
  <c r="EP20" i="6"/>
  <c r="EM20" i="6"/>
  <c r="EJ20" i="6"/>
  <c r="EG20" i="6"/>
  <c r="ED20" i="6"/>
  <c r="EA20" i="6"/>
  <c r="DX20" i="6"/>
  <c r="EY19" i="6"/>
  <c r="EV19" i="6"/>
  <c r="ES19" i="6"/>
  <c r="EP19" i="6"/>
  <c r="EM19" i="6"/>
  <c r="EJ19" i="6"/>
  <c r="EG19" i="6"/>
  <c r="ED19" i="6"/>
  <c r="EA19" i="6"/>
  <c r="DX19" i="6"/>
  <c r="EY18" i="6"/>
  <c r="EV18" i="6"/>
  <c r="ES18" i="6"/>
  <c r="EP18" i="6"/>
  <c r="EM18" i="6"/>
  <c r="EJ18" i="6"/>
  <c r="EG18" i="6"/>
  <c r="ED18" i="6"/>
  <c r="EA18" i="6"/>
  <c r="DX18" i="6"/>
  <c r="EY17" i="6"/>
  <c r="EV17" i="6"/>
  <c r="ES17" i="6"/>
  <c r="EP17" i="6"/>
  <c r="EM17" i="6"/>
  <c r="EJ17" i="6"/>
  <c r="EG17" i="6"/>
  <c r="ED17" i="6"/>
  <c r="EA17" i="6"/>
  <c r="DX17" i="6"/>
  <c r="EY16" i="6"/>
  <c r="EV16" i="6"/>
  <c r="ES16" i="6"/>
  <c r="EP16" i="6"/>
  <c r="EM16" i="6"/>
  <c r="EJ16" i="6"/>
  <c r="EG16" i="6"/>
  <c r="ED16" i="6"/>
  <c r="EA16" i="6"/>
  <c r="DX16" i="6"/>
  <c r="EY15" i="6"/>
  <c r="EV15" i="6"/>
  <c r="ES15" i="6"/>
  <c r="EP15" i="6"/>
  <c r="EM15" i="6"/>
  <c r="EJ15" i="6"/>
  <c r="EG15" i="6"/>
  <c r="ED15" i="6"/>
  <c r="EA15" i="6"/>
  <c r="DX15" i="6"/>
  <c r="EY14" i="6"/>
  <c r="EV14" i="6"/>
  <c r="ES14" i="6"/>
  <c r="EP14" i="6"/>
  <c r="EM14" i="6"/>
  <c r="EJ14" i="6"/>
  <c r="EG14" i="6"/>
  <c r="ED14" i="6"/>
  <c r="EA14" i="6"/>
  <c r="DX14" i="6"/>
  <c r="EY13" i="6"/>
  <c r="EV13" i="6"/>
  <c r="ES13" i="6"/>
  <c r="EP13" i="6"/>
  <c r="EM13" i="6"/>
  <c r="EJ13" i="6"/>
  <c r="EG13" i="6"/>
  <c r="ED13" i="6"/>
  <c r="EA13" i="6"/>
  <c r="DX13" i="6"/>
  <c r="EY12" i="6"/>
  <c r="EV12" i="6"/>
  <c r="ES12" i="6"/>
  <c r="EP12" i="6"/>
  <c r="EM12" i="6"/>
  <c r="EJ12" i="6"/>
  <c r="EG12" i="6"/>
  <c r="ED12" i="6"/>
  <c r="EA12" i="6"/>
  <c r="DX12" i="6"/>
  <c r="EY11" i="6"/>
  <c r="EV11" i="6"/>
  <c r="ES11" i="6"/>
  <c r="EP11" i="6"/>
  <c r="EM11" i="6"/>
  <c r="EJ11" i="6"/>
  <c r="EG11" i="6"/>
  <c r="ED11" i="6"/>
  <c r="EA11" i="6"/>
  <c r="DX11" i="6"/>
  <c r="EY10" i="6"/>
  <c r="EY38" i="6" s="1"/>
  <c r="AT11" i="3" s="1"/>
  <c r="EV10" i="6"/>
  <c r="EV38" i="6" s="1"/>
  <c r="N11" i="4" s="1"/>
  <c r="ES10" i="6"/>
  <c r="ES38" i="6" s="1"/>
  <c r="AW11" i="3" s="1"/>
  <c r="EP10" i="6"/>
  <c r="EP38" i="6" s="1"/>
  <c r="H11" i="4" s="1"/>
  <c r="EM10" i="6"/>
  <c r="EM38" i="6" s="1"/>
  <c r="H11" i="3" s="1"/>
  <c r="EJ10" i="6"/>
  <c r="EJ38" i="6" s="1"/>
  <c r="AU11" i="3" s="1"/>
  <c r="EG10" i="6"/>
  <c r="EG38" i="6" s="1"/>
  <c r="AR11" i="3" s="1"/>
  <c r="ED10" i="6"/>
  <c r="ED38" i="6" s="1"/>
  <c r="AV11" i="3" s="1"/>
  <c r="EA10" i="6"/>
  <c r="EA38" i="6" s="1"/>
  <c r="CN11" i="3" s="1"/>
  <c r="DX10" i="6"/>
  <c r="DX38" i="6" s="1"/>
  <c r="D11" i="3" s="1"/>
  <c r="EY37" i="5"/>
  <c r="EV37" i="5"/>
  <c r="ES37" i="5"/>
  <c r="EM37" i="5"/>
  <c r="EJ37" i="5"/>
  <c r="EG37" i="5"/>
  <c r="ED37" i="5"/>
  <c r="EA37" i="5"/>
  <c r="DX37" i="5"/>
  <c r="EY36" i="5"/>
  <c r="EV36" i="5"/>
  <c r="ES36" i="5"/>
  <c r="EM36" i="5"/>
  <c r="EJ36" i="5"/>
  <c r="EG36" i="5"/>
  <c r="ED36" i="5"/>
  <c r="EA36" i="5"/>
  <c r="DX36" i="5"/>
  <c r="EY35" i="5"/>
  <c r="EV35" i="5"/>
  <c r="ES35" i="5"/>
  <c r="EM35" i="5"/>
  <c r="EJ35" i="5"/>
  <c r="EG35" i="5"/>
  <c r="ED35" i="5"/>
  <c r="EA35" i="5"/>
  <c r="DX35" i="5"/>
  <c r="EY34" i="5"/>
  <c r="EV34" i="5"/>
  <c r="ES34" i="5"/>
  <c r="EM34" i="5"/>
  <c r="EJ34" i="5"/>
  <c r="EG34" i="5"/>
  <c r="ED34" i="5"/>
  <c r="EA34" i="5"/>
  <c r="DX34" i="5"/>
  <c r="EY33" i="5"/>
  <c r="EV33" i="5"/>
  <c r="ES33" i="5"/>
  <c r="EM33" i="5"/>
  <c r="EJ33" i="5"/>
  <c r="EG33" i="5"/>
  <c r="ED33" i="5"/>
  <c r="EA33" i="5"/>
  <c r="DX33" i="5"/>
  <c r="EY32" i="5"/>
  <c r="EV32" i="5"/>
  <c r="ES32" i="5"/>
  <c r="EM32" i="5"/>
  <c r="EJ32" i="5"/>
  <c r="EG32" i="5"/>
  <c r="ED32" i="5"/>
  <c r="EA32" i="5"/>
  <c r="DX32" i="5"/>
  <c r="EY31" i="5"/>
  <c r="EV31" i="5"/>
  <c r="ES31" i="5"/>
  <c r="EM31" i="5"/>
  <c r="EJ31" i="5"/>
  <c r="EG31" i="5"/>
  <c r="ED31" i="5"/>
  <c r="EA31" i="5"/>
  <c r="DX31" i="5"/>
  <c r="EY30" i="5"/>
  <c r="EV30" i="5"/>
  <c r="ES30" i="5"/>
  <c r="EM30" i="5"/>
  <c r="EJ30" i="5"/>
  <c r="EG30" i="5"/>
  <c r="ED30" i="5"/>
  <c r="EA30" i="5"/>
  <c r="DX30" i="5"/>
  <c r="EY28" i="5"/>
  <c r="EV28" i="5"/>
  <c r="ES28" i="5"/>
  <c r="EM28" i="5"/>
  <c r="EJ28" i="5"/>
  <c r="EG28" i="5"/>
  <c r="ED28" i="5"/>
  <c r="EA28" i="5"/>
  <c r="DX28" i="5"/>
  <c r="EY27" i="5"/>
  <c r="EV27" i="5"/>
  <c r="ES27" i="5"/>
  <c r="EM27" i="5"/>
  <c r="EJ27" i="5"/>
  <c r="EG27" i="5"/>
  <c r="ED27" i="5"/>
  <c r="EA27" i="5"/>
  <c r="DX27" i="5"/>
  <c r="EY26" i="5"/>
  <c r="EV26" i="5"/>
  <c r="ES26" i="5"/>
  <c r="EM26" i="5"/>
  <c r="EJ26" i="5"/>
  <c r="EG26" i="5"/>
  <c r="ED26" i="5"/>
  <c r="EA26" i="5"/>
  <c r="DX26" i="5"/>
  <c r="EY25" i="5"/>
  <c r="EV25" i="5"/>
  <c r="ES25" i="5"/>
  <c r="EM25" i="5"/>
  <c r="EJ25" i="5"/>
  <c r="EG25" i="5"/>
  <c r="ED25" i="5"/>
  <c r="EA25" i="5"/>
  <c r="DX25" i="5"/>
  <c r="EY23" i="5"/>
  <c r="EV23" i="5"/>
  <c r="ES23" i="5"/>
  <c r="EM23" i="5"/>
  <c r="EJ23" i="5"/>
  <c r="EG23" i="5"/>
  <c r="ED23" i="5"/>
  <c r="EA23" i="5"/>
  <c r="DX23" i="5"/>
  <c r="EY22" i="5"/>
  <c r="EV22" i="5"/>
  <c r="ES22" i="5"/>
  <c r="EM22" i="5"/>
  <c r="EJ22" i="5"/>
  <c r="EG22" i="5"/>
  <c r="ED22" i="5"/>
  <c r="EA22" i="5"/>
  <c r="DX22" i="5"/>
  <c r="EY21" i="5"/>
  <c r="EV21" i="5"/>
  <c r="ES21" i="5"/>
  <c r="EM21" i="5"/>
  <c r="EJ21" i="5"/>
  <c r="EG21" i="5"/>
  <c r="ED21" i="5"/>
  <c r="EA21" i="5"/>
  <c r="DX21" i="5"/>
  <c r="EY20" i="5"/>
  <c r="EV20" i="5"/>
  <c r="ES20" i="5"/>
  <c r="EM20" i="5"/>
  <c r="EJ20" i="5"/>
  <c r="EG20" i="5"/>
  <c r="ED20" i="5"/>
  <c r="EA20" i="5"/>
  <c r="DX20" i="5"/>
  <c r="EY18" i="5"/>
  <c r="EV18" i="5"/>
  <c r="ES18" i="5"/>
  <c r="EM18" i="5"/>
  <c r="EJ18" i="5"/>
  <c r="EG18" i="5"/>
  <c r="ED18" i="5"/>
  <c r="EA18" i="5"/>
  <c r="DX18" i="5"/>
  <c r="EY17" i="5"/>
  <c r="EV17" i="5"/>
  <c r="ES17" i="5"/>
  <c r="EM17" i="5"/>
  <c r="EJ17" i="5"/>
  <c r="EG17" i="5"/>
  <c r="ED17" i="5"/>
  <c r="EA17" i="5"/>
  <c r="DX17" i="5"/>
  <c r="EY16" i="5"/>
  <c r="EV16" i="5"/>
  <c r="ES16" i="5"/>
  <c r="EM16" i="5"/>
  <c r="EJ16" i="5"/>
  <c r="EG16" i="5"/>
  <c r="ED16" i="5"/>
  <c r="EA16" i="5"/>
  <c r="DX16" i="5"/>
  <c r="EY15" i="5"/>
  <c r="EV15" i="5"/>
  <c r="ES15" i="5"/>
  <c r="EM15" i="5"/>
  <c r="EJ15" i="5"/>
  <c r="EG15" i="5"/>
  <c r="ED15" i="5"/>
  <c r="EA15" i="5"/>
  <c r="DX15" i="5"/>
  <c r="EY13" i="5"/>
  <c r="EV13" i="5"/>
  <c r="ES13" i="5"/>
  <c r="EM13" i="5"/>
  <c r="EJ13" i="5"/>
  <c r="EG13" i="5"/>
  <c r="ED13" i="5"/>
  <c r="EA13" i="5"/>
  <c r="DX13" i="5"/>
  <c r="EY12" i="5"/>
  <c r="EV12" i="5"/>
  <c r="ES12" i="5"/>
  <c r="EM12" i="5"/>
  <c r="EJ12" i="5"/>
  <c r="EG12" i="5"/>
  <c r="ED12" i="5"/>
  <c r="EA12" i="5"/>
  <c r="DX12" i="5"/>
  <c r="EY11" i="5"/>
  <c r="EV11" i="5"/>
  <c r="ES11" i="5"/>
  <c r="EM11" i="5"/>
  <c r="EJ11" i="5"/>
  <c r="EG11" i="5"/>
  <c r="ED11" i="5"/>
  <c r="EA11" i="5"/>
  <c r="DX11" i="5"/>
  <c r="EY10" i="5"/>
  <c r="EV10" i="5"/>
  <c r="EV38" i="5" s="1"/>
  <c r="N4" i="4" s="1"/>
  <c r="N38" i="4" s="1"/>
  <c r="ES10" i="5"/>
  <c r="EP38" i="5"/>
  <c r="H4" i="4" s="1"/>
  <c r="H38" i="4" s="1"/>
  <c r="EM10" i="5"/>
  <c r="EM38" i="5" s="1"/>
  <c r="H4" i="3" s="1"/>
  <c r="H38" i="3" s="1"/>
  <c r="EJ10" i="5"/>
  <c r="EJ38" i="5" s="1"/>
  <c r="AU4" i="3" s="1"/>
  <c r="AU38" i="3" s="1"/>
  <c r="EG10" i="5"/>
  <c r="EG38" i="5" s="1"/>
  <c r="AR4" i="3" s="1"/>
  <c r="AR38" i="3" s="1"/>
  <c r="ED10" i="5"/>
  <c r="ED38" i="5" s="1"/>
  <c r="AV4" i="3" s="1"/>
  <c r="AV38" i="3" s="1"/>
  <c r="EA10" i="5"/>
  <c r="EA38" i="5" s="1"/>
  <c r="CN4" i="3" s="1"/>
  <c r="CN38" i="3" s="1"/>
  <c r="DX10" i="5"/>
  <c r="DX38" i="5" s="1"/>
  <c r="D4" i="3" s="1"/>
  <c r="D38" i="3" s="1"/>
  <c r="DU37" i="5"/>
  <c r="DR37" i="5"/>
  <c r="DO37" i="5"/>
  <c r="DL37" i="5"/>
  <c r="DI37" i="5"/>
  <c r="DF37" i="5"/>
  <c r="DC37" i="5"/>
  <c r="CZ37" i="5"/>
  <c r="CW37" i="5"/>
  <c r="CT37" i="5"/>
  <c r="DU36" i="5"/>
  <c r="DR36" i="5"/>
  <c r="DO36" i="5"/>
  <c r="DL36" i="5"/>
  <c r="DI36" i="5"/>
  <c r="DF36" i="5"/>
  <c r="DC36" i="5"/>
  <c r="CZ36" i="5"/>
  <c r="CW36" i="5"/>
  <c r="CT36" i="5"/>
  <c r="DU35" i="5"/>
  <c r="DR35" i="5"/>
  <c r="DO35" i="5"/>
  <c r="DL35" i="5"/>
  <c r="DI35" i="5"/>
  <c r="DF35" i="5"/>
  <c r="DC35" i="5"/>
  <c r="CZ35" i="5"/>
  <c r="CW35" i="5"/>
  <c r="CT35" i="5"/>
  <c r="DU34" i="5"/>
  <c r="DR34" i="5"/>
  <c r="DO34" i="5"/>
  <c r="DL34" i="5"/>
  <c r="DI34" i="5"/>
  <c r="DF34" i="5"/>
  <c r="DC34" i="5"/>
  <c r="CZ34" i="5"/>
  <c r="CW34" i="5"/>
  <c r="CT34" i="5"/>
  <c r="DU33" i="5"/>
  <c r="DR33" i="5"/>
  <c r="DO33" i="5"/>
  <c r="DL33" i="5"/>
  <c r="DI33" i="5"/>
  <c r="DF33" i="5"/>
  <c r="DC33" i="5"/>
  <c r="CZ33" i="5"/>
  <c r="CW33" i="5"/>
  <c r="CT33" i="5"/>
  <c r="DU32" i="5"/>
  <c r="DR32" i="5"/>
  <c r="DO32" i="5"/>
  <c r="DL32" i="5"/>
  <c r="DI32" i="5"/>
  <c r="DF32" i="5"/>
  <c r="DC32" i="5"/>
  <c r="CZ32" i="5"/>
  <c r="CW32" i="5"/>
  <c r="CT32" i="5"/>
  <c r="DU31" i="5"/>
  <c r="DR31" i="5"/>
  <c r="DO31" i="5"/>
  <c r="DL31" i="5"/>
  <c r="DI31" i="5"/>
  <c r="DF31" i="5"/>
  <c r="DC31" i="5"/>
  <c r="CZ31" i="5"/>
  <c r="CW31" i="5"/>
  <c r="CT31" i="5"/>
  <c r="DU30" i="5"/>
  <c r="DR30" i="5"/>
  <c r="DO30" i="5"/>
  <c r="DL30" i="5"/>
  <c r="DI30" i="5"/>
  <c r="DF30" i="5"/>
  <c r="DC30" i="5"/>
  <c r="CZ30" i="5"/>
  <c r="CW30" i="5"/>
  <c r="CT30" i="5"/>
  <c r="DU28" i="5"/>
  <c r="DR28" i="5"/>
  <c r="DO28" i="5"/>
  <c r="DL28" i="5"/>
  <c r="DI28" i="5"/>
  <c r="DF28" i="5"/>
  <c r="DC28" i="5"/>
  <c r="CZ28" i="5"/>
  <c r="CW28" i="5"/>
  <c r="CT28" i="5"/>
  <c r="DU27" i="5"/>
  <c r="DR27" i="5"/>
  <c r="DO27" i="5"/>
  <c r="DL27" i="5"/>
  <c r="DI27" i="5"/>
  <c r="DF27" i="5"/>
  <c r="DC27" i="5"/>
  <c r="CZ27" i="5"/>
  <c r="CW27" i="5"/>
  <c r="CT27" i="5"/>
  <c r="DU26" i="5"/>
  <c r="DR26" i="5"/>
  <c r="DO26" i="5"/>
  <c r="DL26" i="5"/>
  <c r="DI26" i="5"/>
  <c r="DF26" i="5"/>
  <c r="DC26" i="5"/>
  <c r="CZ26" i="5"/>
  <c r="CW26" i="5"/>
  <c r="CT26" i="5"/>
  <c r="DU25" i="5"/>
  <c r="DR25" i="5"/>
  <c r="DO25" i="5"/>
  <c r="DL25" i="5"/>
  <c r="DI25" i="5"/>
  <c r="DF25" i="5"/>
  <c r="DC25" i="5"/>
  <c r="CZ25" i="5"/>
  <c r="CW25" i="5"/>
  <c r="CT25" i="5"/>
  <c r="DU23" i="5"/>
  <c r="DR23" i="5"/>
  <c r="DO23" i="5"/>
  <c r="DL23" i="5"/>
  <c r="DI23" i="5"/>
  <c r="DF23" i="5"/>
  <c r="DC23" i="5"/>
  <c r="CZ23" i="5"/>
  <c r="CW23" i="5"/>
  <c r="CT23" i="5"/>
  <c r="DU22" i="5"/>
  <c r="DR22" i="5"/>
  <c r="DO22" i="5"/>
  <c r="DL22" i="5"/>
  <c r="DI22" i="5"/>
  <c r="DF22" i="5"/>
  <c r="DC22" i="5"/>
  <c r="CZ22" i="5"/>
  <c r="CW22" i="5"/>
  <c r="CT22" i="5"/>
  <c r="DU21" i="5"/>
  <c r="DR21" i="5"/>
  <c r="DO21" i="5"/>
  <c r="DL21" i="5"/>
  <c r="DI21" i="5"/>
  <c r="DF21" i="5"/>
  <c r="DC21" i="5"/>
  <c r="CZ21" i="5"/>
  <c r="CW21" i="5"/>
  <c r="CT21" i="5"/>
  <c r="DU20" i="5"/>
  <c r="DR20" i="5"/>
  <c r="DO20" i="5"/>
  <c r="DL20" i="5"/>
  <c r="DI20" i="5"/>
  <c r="DF20" i="5"/>
  <c r="DC20" i="5"/>
  <c r="CZ20" i="5"/>
  <c r="CW20" i="5"/>
  <c r="CT20" i="5"/>
  <c r="DU18" i="5"/>
  <c r="DR18" i="5"/>
  <c r="DO18" i="5"/>
  <c r="DL18" i="5"/>
  <c r="DI18" i="5"/>
  <c r="DF18" i="5"/>
  <c r="DC18" i="5"/>
  <c r="CZ18" i="5"/>
  <c r="CW18" i="5"/>
  <c r="CT18" i="5"/>
  <c r="DU17" i="5"/>
  <c r="DR17" i="5"/>
  <c r="DO17" i="5"/>
  <c r="DL17" i="5"/>
  <c r="DI17" i="5"/>
  <c r="DF17" i="5"/>
  <c r="DC17" i="5"/>
  <c r="CZ17" i="5"/>
  <c r="CW17" i="5"/>
  <c r="CT17" i="5"/>
  <c r="DU16" i="5"/>
  <c r="DR16" i="5"/>
  <c r="DO16" i="5"/>
  <c r="DL16" i="5"/>
  <c r="DI16" i="5"/>
  <c r="DF16" i="5"/>
  <c r="DC16" i="5"/>
  <c r="CZ16" i="5"/>
  <c r="CW16" i="5"/>
  <c r="CT16" i="5"/>
  <c r="DU15" i="5"/>
  <c r="DR15" i="5"/>
  <c r="DO15" i="5"/>
  <c r="DL15" i="5"/>
  <c r="DI15" i="5"/>
  <c r="DF15" i="5"/>
  <c r="DC15" i="5"/>
  <c r="CZ15" i="5"/>
  <c r="CW15" i="5"/>
  <c r="CT15" i="5"/>
  <c r="DU13" i="5"/>
  <c r="DR13" i="5"/>
  <c r="DO13" i="5"/>
  <c r="DL13" i="5"/>
  <c r="DI13" i="5"/>
  <c r="DF13" i="5"/>
  <c r="DC13" i="5"/>
  <c r="CZ13" i="5"/>
  <c r="CW13" i="5"/>
  <c r="CT13" i="5"/>
  <c r="DU12" i="5"/>
  <c r="DR12" i="5"/>
  <c r="DO12" i="5"/>
  <c r="DL12" i="5"/>
  <c r="DI12" i="5"/>
  <c r="DF12" i="5"/>
  <c r="DC12" i="5"/>
  <c r="CZ12" i="5"/>
  <c r="CW12" i="5"/>
  <c r="CT12" i="5"/>
  <c r="DU11" i="5"/>
  <c r="DR11" i="5"/>
  <c r="DO11" i="5"/>
  <c r="DL11" i="5"/>
  <c r="DI11" i="5"/>
  <c r="DF11" i="5"/>
  <c r="DC11" i="5"/>
  <c r="CZ11" i="5"/>
  <c r="CW11" i="5"/>
  <c r="CT11" i="5"/>
  <c r="DU10" i="5"/>
  <c r="DU38" i="5" s="1"/>
  <c r="CB4" i="3" s="1"/>
  <c r="CB38" i="3" s="1"/>
  <c r="DR10" i="5"/>
  <c r="DR38" i="5" s="1"/>
  <c r="BX4" i="3" s="1"/>
  <c r="BX38" i="3" s="1"/>
  <c r="DO10" i="5"/>
  <c r="DO38" i="5" s="1"/>
  <c r="BY4" i="3" s="1"/>
  <c r="BY38" i="3" s="1"/>
  <c r="DL10" i="5"/>
  <c r="DL38" i="5" s="1"/>
  <c r="CO4" i="3" s="1"/>
  <c r="CO38" i="3" s="1"/>
  <c r="DI10" i="5"/>
  <c r="DI38" i="5" s="1"/>
  <c r="DA4" i="3" s="1"/>
  <c r="DA38" i="3" s="1"/>
  <c r="DF10" i="5"/>
  <c r="DF38" i="5" s="1"/>
  <c r="L4" i="3" s="1"/>
  <c r="L38" i="3" s="1"/>
  <c r="DC10" i="5"/>
  <c r="DC38" i="5" s="1"/>
  <c r="AQ4" i="3" s="1"/>
  <c r="AQ38" i="3" s="1"/>
  <c r="CZ10" i="5"/>
  <c r="CZ38" i="5" s="1"/>
  <c r="N4" i="3" s="1"/>
  <c r="N38" i="3" s="1"/>
  <c r="CW10" i="5"/>
  <c r="CW38" i="5" s="1"/>
  <c r="C4" i="3" s="1"/>
  <c r="C38" i="3" s="1"/>
  <c r="CT10" i="5"/>
  <c r="CT38" i="5" s="1"/>
  <c r="E4" i="3" s="1"/>
  <c r="E38" i="3" s="1"/>
  <c r="DP7" i="7"/>
  <c r="BX5" i="3" s="1"/>
  <c r="BX39" i="3" s="1"/>
  <c r="DS7" i="7"/>
  <c r="CB5" i="3" s="1"/>
  <c r="CB39" i="3" s="1"/>
  <c r="DM7" i="7"/>
  <c r="BY5" i="3" s="1"/>
  <c r="BY39" i="3" s="1"/>
  <c r="DJ7" i="7"/>
  <c r="CO5" i="3" s="1"/>
  <c r="CO39" i="3" s="1"/>
  <c r="DG7" i="7"/>
  <c r="DA5" i="3" s="1"/>
  <c r="DA39" i="3" s="1"/>
  <c r="DD7" i="7"/>
  <c r="L5" i="3" s="1"/>
  <c r="L39" i="3" s="1"/>
  <c r="DA7" i="7"/>
  <c r="AQ5" i="3" s="1"/>
  <c r="AQ39" i="3" s="1"/>
  <c r="CX7" i="7"/>
  <c r="N5" i="3" s="1"/>
  <c r="N39" i="3" s="1"/>
  <c r="CU7" i="7"/>
  <c r="C5" i="3" s="1"/>
  <c r="C39" i="3" s="1"/>
  <c r="CR7" i="7"/>
  <c r="E5" i="3" s="1"/>
  <c r="E39" i="3" s="1"/>
  <c r="CO7" i="7"/>
  <c r="AH5" i="3" s="1"/>
  <c r="AH39" i="3" s="1"/>
  <c r="CL7" i="7"/>
  <c r="BL5" i="3" s="1"/>
  <c r="BL39" i="3" s="1"/>
  <c r="CI7" i="7"/>
  <c r="BM5" i="3" s="1"/>
  <c r="BM39" i="3" s="1"/>
  <c r="BW7" i="7"/>
  <c r="AD5" i="3" s="1"/>
  <c r="AD39" i="3" s="1"/>
  <c r="BZ7" i="7"/>
  <c r="K5" i="3" s="1"/>
  <c r="K39" i="3" s="1"/>
  <c r="CC7" i="7"/>
  <c r="BG5" i="3" s="1"/>
  <c r="BG39" i="3" s="1"/>
  <c r="CF7" i="7"/>
  <c r="CT5" i="3" s="1"/>
  <c r="CT39" i="3" s="1"/>
  <c r="BT7" i="7"/>
  <c r="J5" i="3" s="1"/>
  <c r="J39" i="3" s="1"/>
  <c r="BQ7" i="7"/>
  <c r="CG5" i="3" s="1"/>
  <c r="CG39" i="3" s="1"/>
  <c r="BN7" i="7"/>
  <c r="AG5" i="3" s="1"/>
  <c r="AG39" i="3" s="1"/>
  <c r="DU43" i="9"/>
  <c r="DS43" i="9" s="1"/>
  <c r="CB29" i="3" s="1"/>
  <c r="DR43" i="9"/>
  <c r="DP43" i="9" s="1"/>
  <c r="BX29" i="3" s="1"/>
  <c r="DO43" i="9"/>
  <c r="DM43" i="9" s="1"/>
  <c r="BY29" i="3" s="1"/>
  <c r="DL43" i="9"/>
  <c r="DJ43" i="9" s="1"/>
  <c r="CO29" i="3" s="1"/>
  <c r="DI43" i="9"/>
  <c r="DG43" i="9" s="1"/>
  <c r="DA29" i="3" s="1"/>
  <c r="DF43" i="9"/>
  <c r="DD43" i="9" s="1"/>
  <c r="L29" i="3" s="1"/>
  <c r="DC43" i="9"/>
  <c r="DA43" i="9" s="1"/>
  <c r="AQ29" i="3" s="1"/>
  <c r="CZ43" i="9"/>
  <c r="CX43" i="9" s="1"/>
  <c r="N29" i="3" s="1"/>
  <c r="CW43" i="9"/>
  <c r="CU43" i="9" s="1"/>
  <c r="C29" i="3" s="1"/>
  <c r="CT43" i="9"/>
  <c r="CR43" i="9" s="1"/>
  <c r="CQ43" i="9"/>
  <c r="CO43" i="9" s="1"/>
  <c r="AH29" i="3" s="1"/>
  <c r="CN43" i="9"/>
  <c r="CL43" i="9" s="1"/>
  <c r="BL29" i="3" s="1"/>
  <c r="CK43" i="9"/>
  <c r="CI43" i="9" s="1"/>
  <c r="BM29" i="3" s="1"/>
  <c r="CH43" i="9"/>
  <c r="CF43" i="9" s="1"/>
  <c r="CT29" i="3" s="1"/>
  <c r="CE43" i="9"/>
  <c r="CC43" i="9" s="1"/>
  <c r="BG29" i="3" s="1"/>
  <c r="CB43" i="9"/>
  <c r="BZ43" i="9" s="1"/>
  <c r="K29" i="3" s="1"/>
  <c r="BY43" i="9"/>
  <c r="BW43" i="9" s="1"/>
  <c r="AD29" i="3" s="1"/>
  <c r="GY43" i="11"/>
  <c r="GU40" i="11" s="1"/>
  <c r="CB28" i="3" s="1"/>
  <c r="GX43" i="11"/>
  <c r="GU41" i="11" s="1"/>
  <c r="CB27" i="3" s="1"/>
  <c r="GT43" i="11"/>
  <c r="GP40" i="11" s="1"/>
  <c r="BX28" i="3" s="1"/>
  <c r="GS43" i="11"/>
  <c r="GP41" i="11" s="1"/>
  <c r="BX27" i="3" s="1"/>
  <c r="GO43" i="11"/>
  <c r="GK40" i="11" s="1"/>
  <c r="BY28" i="3" s="1"/>
  <c r="GN43" i="11"/>
  <c r="GK41" i="11" s="1"/>
  <c r="BY27" i="3" s="1"/>
  <c r="GJ43" i="11"/>
  <c r="GF40" i="11" s="1"/>
  <c r="CO28" i="3" s="1"/>
  <c r="GI43" i="11"/>
  <c r="GF41" i="11"/>
  <c r="CO27" i="3" s="1"/>
  <c r="GE43" i="11"/>
  <c r="GA40" i="11" s="1"/>
  <c r="DA28" i="3" s="1"/>
  <c r="GD43" i="11"/>
  <c r="GA41" i="11" s="1"/>
  <c r="DA27" i="3" s="1"/>
  <c r="FZ43" i="11"/>
  <c r="FY43" i="11"/>
  <c r="FV41" i="11" s="1"/>
  <c r="L27" i="3" s="1"/>
  <c r="FU43" i="11"/>
  <c r="FQ40" i="11" s="1"/>
  <c r="AQ28" i="3" s="1"/>
  <c r="FT43" i="11"/>
  <c r="FQ41" i="11" s="1"/>
  <c r="AQ27" i="3" s="1"/>
  <c r="FV40" i="11"/>
  <c r="L28" i="3" s="1"/>
  <c r="FP43" i="11"/>
  <c r="FL40" i="11" s="1"/>
  <c r="N28" i="3" s="1"/>
  <c r="FO43" i="11"/>
  <c r="FL41" i="11" s="1"/>
  <c r="N27" i="3" s="1"/>
  <c r="FK43" i="11"/>
  <c r="FG40" i="11" s="1"/>
  <c r="FJ43" i="11"/>
  <c r="FG41" i="11" s="1"/>
  <c r="FF43" i="11"/>
  <c r="FB40" i="11" s="1"/>
  <c r="FE43" i="11"/>
  <c r="FB41" i="11" s="1"/>
  <c r="FA43" i="11"/>
  <c r="EW40" i="11" s="1"/>
  <c r="EZ43" i="11"/>
  <c r="EW41" i="11" s="1"/>
  <c r="EV43" i="11"/>
  <c r="EU43" i="11"/>
  <c r="ER41" i="11" s="1"/>
  <c r="EQ43" i="11"/>
  <c r="EM40" i="11" s="1"/>
  <c r="EP43" i="11"/>
  <c r="EM41" i="11" s="1"/>
  <c r="EL43" i="11"/>
  <c r="EH40" i="11" s="1"/>
  <c r="EK43" i="11"/>
  <c r="EH41" i="11" s="1"/>
  <c r="EG43" i="11"/>
  <c r="EC40" i="11" s="1"/>
  <c r="BG28" i="3" s="1"/>
  <c r="EF43" i="11"/>
  <c r="EC41" i="11" s="1"/>
  <c r="BG27" i="3" s="1"/>
  <c r="ER40" i="11"/>
  <c r="EB43" i="11"/>
  <c r="DX40" i="11" s="1"/>
  <c r="K28" i="3" s="1"/>
  <c r="EA43" i="11"/>
  <c r="DX41" i="11" s="1"/>
  <c r="K27" i="3" s="1"/>
  <c r="DW43" i="11"/>
  <c r="DS40" i="11" s="1"/>
  <c r="AD28" i="3" s="1"/>
  <c r="DV43" i="11"/>
  <c r="DS41" i="11" s="1"/>
  <c r="AD27" i="3" s="1"/>
  <c r="DR43" i="11"/>
  <c r="DN40" i="11" s="1"/>
  <c r="DQ43" i="11"/>
  <c r="DN41" i="11" s="1"/>
  <c r="DM43" i="11"/>
  <c r="DI40" i="11" s="1"/>
  <c r="CG28" i="3" s="1"/>
  <c r="DL43" i="11"/>
  <c r="DI41" i="11" s="1"/>
  <c r="CG27" i="3" s="1"/>
  <c r="DH43" i="11"/>
  <c r="DD40" i="11" s="1"/>
  <c r="AG28" i="3" s="1"/>
  <c r="DG43" i="11"/>
  <c r="DD41" i="11" s="1"/>
  <c r="AG27" i="3" s="1"/>
  <c r="DC43" i="11"/>
  <c r="CY40" i="11" s="1"/>
  <c r="DB43" i="11"/>
  <c r="CY41" i="11" s="1"/>
  <c r="CX43" i="11"/>
  <c r="CT40" i="11" s="1"/>
  <c r="CJ28" i="3" s="1"/>
  <c r="CW43" i="11"/>
  <c r="CT41" i="11" s="1"/>
  <c r="CJ27" i="3" s="1"/>
  <c r="DU43" i="10"/>
  <c r="DS43" i="10" s="1"/>
  <c r="CB32" i="3" s="1"/>
  <c r="DR43" i="10"/>
  <c r="DP43" i="10" s="1"/>
  <c r="BX32" i="3" s="1"/>
  <c r="DO43" i="10"/>
  <c r="DM43" i="10" s="1"/>
  <c r="BY32" i="3" s="1"/>
  <c r="DL43" i="10"/>
  <c r="DJ43" i="10" s="1"/>
  <c r="CO32" i="3" s="1"/>
  <c r="DI43" i="10"/>
  <c r="DG43" i="10" s="1"/>
  <c r="DA32" i="3" s="1"/>
  <c r="DF43" i="10"/>
  <c r="DD43" i="10" s="1"/>
  <c r="L32" i="3" s="1"/>
  <c r="DC43" i="10"/>
  <c r="DA43" i="10" s="1"/>
  <c r="AQ32" i="3" s="1"/>
  <c r="CZ43" i="10"/>
  <c r="CX43" i="10" s="1"/>
  <c r="N32" i="3" s="1"/>
  <c r="CW43" i="10"/>
  <c r="CU43" i="10" s="1"/>
  <c r="C32" i="3" s="1"/>
  <c r="CT43" i="10"/>
  <c r="CR43" i="10" s="1"/>
  <c r="CQ43" i="10"/>
  <c r="CO43" i="10" s="1"/>
  <c r="AH32" i="3" s="1"/>
  <c r="CN43" i="10"/>
  <c r="CL43" i="10" s="1"/>
  <c r="BL32" i="3" s="1"/>
  <c r="CK43" i="10"/>
  <c r="CI43" i="10" s="1"/>
  <c r="BM32" i="3" s="1"/>
  <c r="CH43" i="10"/>
  <c r="CF43" i="10" s="1"/>
  <c r="CT32" i="3" s="1"/>
  <c r="CE43" i="10"/>
  <c r="CC43" i="10" s="1"/>
  <c r="BG32" i="3" s="1"/>
  <c r="CB43" i="10"/>
  <c r="BZ43" i="10" s="1"/>
  <c r="K32" i="3" s="1"/>
  <c r="BY43" i="10"/>
  <c r="BW43" i="10" s="1"/>
  <c r="AD32" i="3" s="1"/>
  <c r="DS9" i="12"/>
  <c r="GY37" i="11"/>
  <c r="GX37" i="11"/>
  <c r="GY36" i="11"/>
  <c r="GX36" i="11"/>
  <c r="GY35" i="11"/>
  <c r="GX35" i="11"/>
  <c r="GY34" i="11"/>
  <c r="GX34" i="11"/>
  <c r="GY33" i="11"/>
  <c r="GX33" i="11"/>
  <c r="GY32" i="11"/>
  <c r="GX32" i="11"/>
  <c r="GY31" i="11"/>
  <c r="GX31" i="11"/>
  <c r="GY30" i="11"/>
  <c r="GX30" i="11"/>
  <c r="GY29" i="11"/>
  <c r="GX29" i="11"/>
  <c r="GY28" i="11"/>
  <c r="GX28" i="11"/>
  <c r="GY27" i="11"/>
  <c r="GX27" i="11"/>
  <c r="GY26" i="11"/>
  <c r="GX26" i="11"/>
  <c r="GY25" i="11"/>
  <c r="GX25" i="11"/>
  <c r="GY24" i="11"/>
  <c r="GX24" i="11"/>
  <c r="GY23" i="11"/>
  <c r="GX23" i="11"/>
  <c r="GY22" i="11"/>
  <c r="GX22" i="11"/>
  <c r="GY21" i="11"/>
  <c r="GX21" i="11"/>
  <c r="GY20" i="11"/>
  <c r="GX20" i="11"/>
  <c r="GY19" i="11"/>
  <c r="GX19" i="11"/>
  <c r="GY18" i="11"/>
  <c r="GX18" i="11"/>
  <c r="GY17" i="11"/>
  <c r="GX17" i="11"/>
  <c r="GY16" i="11"/>
  <c r="GX16" i="11"/>
  <c r="GY15" i="11"/>
  <c r="GX15" i="11"/>
  <c r="GY14" i="11"/>
  <c r="GX14" i="11"/>
  <c r="GY13" i="11"/>
  <c r="GX13" i="11"/>
  <c r="GY12" i="11"/>
  <c r="GX12" i="11"/>
  <c r="GY11" i="11"/>
  <c r="GX11" i="11"/>
  <c r="GY10" i="11"/>
  <c r="GX10" i="11"/>
  <c r="GT37" i="11"/>
  <c r="GS37" i="11"/>
  <c r="GT36" i="11"/>
  <c r="GS36" i="11"/>
  <c r="GT35" i="11"/>
  <c r="GS35" i="11"/>
  <c r="GT34" i="11"/>
  <c r="GS34" i="11"/>
  <c r="GT33" i="11"/>
  <c r="GS33" i="11"/>
  <c r="GT32" i="11"/>
  <c r="GS32" i="11"/>
  <c r="GT31" i="11"/>
  <c r="GS31" i="11"/>
  <c r="GT30" i="11"/>
  <c r="GS30" i="11"/>
  <c r="GT29" i="11"/>
  <c r="GS29" i="11"/>
  <c r="GT28" i="11"/>
  <c r="GS28" i="11"/>
  <c r="GT27" i="11"/>
  <c r="GS27" i="11"/>
  <c r="GT26" i="11"/>
  <c r="GS26" i="11"/>
  <c r="GT25" i="11"/>
  <c r="GS25" i="11"/>
  <c r="GT24" i="11"/>
  <c r="GS24" i="11"/>
  <c r="GT23" i="11"/>
  <c r="GS23" i="11"/>
  <c r="GT22" i="11"/>
  <c r="GS22" i="11"/>
  <c r="GT21" i="11"/>
  <c r="GS21" i="11"/>
  <c r="GT20" i="11"/>
  <c r="GS20" i="11"/>
  <c r="GT19" i="11"/>
  <c r="GS19" i="11"/>
  <c r="GT18" i="11"/>
  <c r="GS18" i="11"/>
  <c r="GT17" i="11"/>
  <c r="GS17" i="11"/>
  <c r="GT16" i="11"/>
  <c r="GS16" i="11"/>
  <c r="GT15" i="11"/>
  <c r="GS15" i="11"/>
  <c r="GT14" i="11"/>
  <c r="GS14" i="11"/>
  <c r="GT13" i="11"/>
  <c r="GS13" i="11"/>
  <c r="GT12" i="11"/>
  <c r="GS12" i="11"/>
  <c r="GT11" i="11"/>
  <c r="GS11" i="11"/>
  <c r="GT10" i="11"/>
  <c r="GS10" i="11"/>
  <c r="GO37" i="11"/>
  <c r="GN37" i="11"/>
  <c r="GO36" i="11"/>
  <c r="GN36" i="11"/>
  <c r="GO35" i="11"/>
  <c r="GN35" i="11"/>
  <c r="GO34" i="11"/>
  <c r="GN34" i="11"/>
  <c r="GO33" i="11"/>
  <c r="GN33" i="11"/>
  <c r="GO32" i="11"/>
  <c r="GN32" i="11"/>
  <c r="GO31" i="11"/>
  <c r="GN31" i="11"/>
  <c r="GO30" i="11"/>
  <c r="GN30" i="11"/>
  <c r="GO29" i="11"/>
  <c r="GN29" i="11"/>
  <c r="GO28" i="11"/>
  <c r="GN28" i="11"/>
  <c r="GO27" i="11"/>
  <c r="GN27" i="11"/>
  <c r="GO26" i="11"/>
  <c r="GN26" i="11"/>
  <c r="GO25" i="11"/>
  <c r="GN25" i="11"/>
  <c r="GO24" i="11"/>
  <c r="GN24" i="11"/>
  <c r="GO23" i="11"/>
  <c r="GN23" i="11"/>
  <c r="GO22" i="11"/>
  <c r="GN22" i="11"/>
  <c r="GO21" i="11"/>
  <c r="GN21" i="11"/>
  <c r="GO20" i="11"/>
  <c r="GN20" i="11"/>
  <c r="GO19" i="11"/>
  <c r="GN19" i="11"/>
  <c r="GO18" i="11"/>
  <c r="GN18" i="11"/>
  <c r="GO17" i="11"/>
  <c r="GN17" i="11"/>
  <c r="GO16" i="11"/>
  <c r="GN16" i="11"/>
  <c r="GO15" i="11"/>
  <c r="GN15" i="11"/>
  <c r="GO14" i="11"/>
  <c r="GN14" i="11"/>
  <c r="GO13" i="11"/>
  <c r="GN13" i="11"/>
  <c r="GO12" i="11"/>
  <c r="GN12" i="11"/>
  <c r="GO11" i="11"/>
  <c r="GN11" i="11"/>
  <c r="GO10" i="11"/>
  <c r="GN10" i="11"/>
  <c r="GJ37" i="11"/>
  <c r="GI37" i="11"/>
  <c r="GJ36" i="11"/>
  <c r="GI36" i="11"/>
  <c r="GJ35" i="11"/>
  <c r="GI35" i="11"/>
  <c r="GJ34" i="11"/>
  <c r="GI34" i="11"/>
  <c r="GJ33" i="11"/>
  <c r="GI33" i="11"/>
  <c r="GJ32" i="11"/>
  <c r="GI32" i="11"/>
  <c r="GJ31" i="11"/>
  <c r="GI31" i="11"/>
  <c r="GJ30" i="11"/>
  <c r="GI30" i="11"/>
  <c r="GJ29" i="11"/>
  <c r="GI29" i="11"/>
  <c r="GJ28" i="11"/>
  <c r="GI28" i="11"/>
  <c r="GJ27" i="11"/>
  <c r="GI27" i="11"/>
  <c r="GJ26" i="11"/>
  <c r="GI26" i="11"/>
  <c r="GJ25" i="11"/>
  <c r="GI25" i="11"/>
  <c r="GJ24" i="11"/>
  <c r="GI24" i="11"/>
  <c r="GJ23" i="11"/>
  <c r="GI23" i="11"/>
  <c r="GJ22" i="11"/>
  <c r="GI22" i="11"/>
  <c r="GJ21" i="11"/>
  <c r="GI21" i="11"/>
  <c r="GJ20" i="11"/>
  <c r="GI20" i="11"/>
  <c r="GJ19" i="11"/>
  <c r="GI19" i="11"/>
  <c r="GJ18" i="11"/>
  <c r="GI18" i="11"/>
  <c r="GJ17" i="11"/>
  <c r="GI17" i="11"/>
  <c r="GJ16" i="11"/>
  <c r="GI16" i="11"/>
  <c r="GJ15" i="11"/>
  <c r="GI15" i="11"/>
  <c r="GJ14" i="11"/>
  <c r="GI14" i="11"/>
  <c r="GJ13" i="11"/>
  <c r="GI13" i="11"/>
  <c r="GJ12" i="11"/>
  <c r="GI12" i="11"/>
  <c r="GJ11" i="11"/>
  <c r="GI11" i="11"/>
  <c r="GJ10" i="11"/>
  <c r="GI10" i="11"/>
  <c r="GE37" i="11"/>
  <c r="GD37" i="11"/>
  <c r="GE36" i="11"/>
  <c r="GD36" i="11"/>
  <c r="GE35" i="11"/>
  <c r="GD35" i="11"/>
  <c r="GE34" i="11"/>
  <c r="GD34" i="11"/>
  <c r="GE33" i="11"/>
  <c r="GD33" i="11"/>
  <c r="GE32" i="11"/>
  <c r="GD32" i="11"/>
  <c r="GE31" i="11"/>
  <c r="GD31" i="11"/>
  <c r="GE30" i="11"/>
  <c r="GD30" i="11"/>
  <c r="GE29" i="11"/>
  <c r="GD29" i="11"/>
  <c r="GE28" i="11"/>
  <c r="GD28" i="11"/>
  <c r="GE27" i="11"/>
  <c r="GD27" i="11"/>
  <c r="GE26" i="11"/>
  <c r="GD26" i="11"/>
  <c r="GE25" i="11"/>
  <c r="GD25" i="11"/>
  <c r="GE24" i="11"/>
  <c r="GD24" i="11"/>
  <c r="GE23" i="11"/>
  <c r="GD23" i="11"/>
  <c r="GE22" i="11"/>
  <c r="GD22" i="11"/>
  <c r="GE21" i="11"/>
  <c r="GD21" i="11"/>
  <c r="GE20" i="11"/>
  <c r="GD20" i="11"/>
  <c r="GE19" i="11"/>
  <c r="GD19" i="11"/>
  <c r="GE18" i="11"/>
  <c r="GD18" i="11"/>
  <c r="GE17" i="11"/>
  <c r="GD17" i="11"/>
  <c r="GE16" i="11"/>
  <c r="GD16" i="11"/>
  <c r="GE15" i="11"/>
  <c r="GD15" i="11"/>
  <c r="GE14" i="11"/>
  <c r="GD14" i="11"/>
  <c r="GE13" i="11"/>
  <c r="GD13" i="11"/>
  <c r="GE12" i="11"/>
  <c r="GD12" i="11"/>
  <c r="GE11" i="11"/>
  <c r="GD11" i="11"/>
  <c r="GE10" i="11"/>
  <c r="GD10" i="11"/>
  <c r="FZ37" i="11"/>
  <c r="FY37" i="11"/>
  <c r="FZ36" i="11"/>
  <c r="FY36" i="11"/>
  <c r="FZ35" i="11"/>
  <c r="FY35" i="11"/>
  <c r="FZ34" i="11"/>
  <c r="FY34" i="11"/>
  <c r="FZ33" i="11"/>
  <c r="FY33" i="11"/>
  <c r="FZ32" i="11"/>
  <c r="FY32" i="11"/>
  <c r="FZ31" i="11"/>
  <c r="FY31" i="11"/>
  <c r="FZ30" i="11"/>
  <c r="FY30" i="11"/>
  <c r="FZ29" i="11"/>
  <c r="FY29" i="11"/>
  <c r="FZ28" i="11"/>
  <c r="FY28" i="11"/>
  <c r="FZ27" i="11"/>
  <c r="FY27" i="11"/>
  <c r="FZ26" i="11"/>
  <c r="FY26" i="11"/>
  <c r="FZ25" i="11"/>
  <c r="FY25" i="11"/>
  <c r="FZ24" i="11"/>
  <c r="FY24" i="11"/>
  <c r="FZ23" i="11"/>
  <c r="FY23" i="11"/>
  <c r="FZ22" i="11"/>
  <c r="FY22" i="11"/>
  <c r="FZ21" i="11"/>
  <c r="FY21" i="11"/>
  <c r="FZ20" i="11"/>
  <c r="FY20" i="11"/>
  <c r="FZ19" i="11"/>
  <c r="FY19" i="11"/>
  <c r="FZ18" i="11"/>
  <c r="FY18" i="11"/>
  <c r="FZ17" i="11"/>
  <c r="FY17" i="11"/>
  <c r="FZ16" i="11"/>
  <c r="FY16" i="11"/>
  <c r="FZ15" i="11"/>
  <c r="FY15" i="11"/>
  <c r="FZ14" i="11"/>
  <c r="FY14" i="11"/>
  <c r="FZ13" i="11"/>
  <c r="FY13" i="11"/>
  <c r="FZ12" i="11"/>
  <c r="FY12" i="11"/>
  <c r="FZ11" i="11"/>
  <c r="FY11" i="11"/>
  <c r="FZ10" i="11"/>
  <c r="FY10" i="11"/>
  <c r="FU37" i="11"/>
  <c r="FT37" i="11"/>
  <c r="FU36" i="11"/>
  <c r="FT36" i="11"/>
  <c r="FU35" i="11"/>
  <c r="FT35" i="11"/>
  <c r="FU34" i="11"/>
  <c r="FT34" i="11"/>
  <c r="FU33" i="11"/>
  <c r="FT33" i="11"/>
  <c r="FU32" i="11"/>
  <c r="FT32" i="11"/>
  <c r="FU31" i="11"/>
  <c r="FT31" i="11"/>
  <c r="FU30" i="11"/>
  <c r="FT30" i="11"/>
  <c r="FU29" i="11"/>
  <c r="FT29" i="11"/>
  <c r="FU28" i="11"/>
  <c r="FT28" i="11"/>
  <c r="FU27" i="11"/>
  <c r="FT27" i="11"/>
  <c r="FU26" i="11"/>
  <c r="FT26" i="11"/>
  <c r="FU25" i="11"/>
  <c r="FT25" i="11"/>
  <c r="FU24" i="11"/>
  <c r="FT24" i="11"/>
  <c r="FU23" i="11"/>
  <c r="FT23" i="11"/>
  <c r="FU22" i="11"/>
  <c r="FT22" i="11"/>
  <c r="FU21" i="11"/>
  <c r="FT21" i="11"/>
  <c r="FU20" i="11"/>
  <c r="FT20" i="11"/>
  <c r="FU19" i="11"/>
  <c r="FT19" i="11"/>
  <c r="FU18" i="11"/>
  <c r="FT18" i="11"/>
  <c r="FU17" i="11"/>
  <c r="FT17" i="11"/>
  <c r="FU16" i="11"/>
  <c r="FT16" i="11"/>
  <c r="FU15" i="11"/>
  <c r="FT15" i="11"/>
  <c r="FU14" i="11"/>
  <c r="FT14" i="11"/>
  <c r="FU13" i="11"/>
  <c r="FT13" i="11"/>
  <c r="FU12" i="11"/>
  <c r="FT12" i="11"/>
  <c r="FU11" i="11"/>
  <c r="FT11" i="11"/>
  <c r="FU10" i="11"/>
  <c r="FT10" i="11"/>
  <c r="FP37" i="11"/>
  <c r="FO37" i="11"/>
  <c r="FP36" i="11"/>
  <c r="FO36" i="11"/>
  <c r="FP35" i="11"/>
  <c r="FO35" i="11"/>
  <c r="FP34" i="11"/>
  <c r="FO34" i="11"/>
  <c r="FP33" i="11"/>
  <c r="FO33" i="11"/>
  <c r="FP32" i="11"/>
  <c r="FO32" i="11"/>
  <c r="FP31" i="11"/>
  <c r="FO31" i="11"/>
  <c r="FP30" i="11"/>
  <c r="FO30" i="11"/>
  <c r="FP29" i="11"/>
  <c r="FO29" i="11"/>
  <c r="FP28" i="11"/>
  <c r="FO28" i="11"/>
  <c r="FP27" i="11"/>
  <c r="FO27" i="11"/>
  <c r="FP26" i="11"/>
  <c r="FO26" i="11"/>
  <c r="FP25" i="11"/>
  <c r="FO25" i="11"/>
  <c r="FP24" i="11"/>
  <c r="FO24" i="11"/>
  <c r="FP23" i="11"/>
  <c r="FO23" i="11"/>
  <c r="FP22" i="11"/>
  <c r="FO22" i="11"/>
  <c r="FP21" i="11"/>
  <c r="FO21" i="11"/>
  <c r="FP20" i="11"/>
  <c r="FO20" i="11"/>
  <c r="FP19" i="11"/>
  <c r="FO19" i="11"/>
  <c r="FP18" i="11"/>
  <c r="FO18" i="11"/>
  <c r="FP17" i="11"/>
  <c r="FO17" i="11"/>
  <c r="FP16" i="11"/>
  <c r="FO16" i="11"/>
  <c r="FP15" i="11"/>
  <c r="FO15" i="11"/>
  <c r="FP14" i="11"/>
  <c r="FO14" i="11"/>
  <c r="FP13" i="11"/>
  <c r="FO13" i="11"/>
  <c r="FP12" i="11"/>
  <c r="FO12" i="11"/>
  <c r="FP11" i="11"/>
  <c r="FO11" i="11"/>
  <c r="FP10" i="11"/>
  <c r="FO10" i="11"/>
  <c r="FK37" i="11"/>
  <c r="FJ37" i="11"/>
  <c r="FK36" i="11"/>
  <c r="FJ36" i="11"/>
  <c r="FK35" i="11"/>
  <c r="FJ35" i="11"/>
  <c r="FK34" i="11"/>
  <c r="FJ34" i="11"/>
  <c r="FK33" i="11"/>
  <c r="FJ33" i="11"/>
  <c r="FK32" i="11"/>
  <c r="FJ32" i="11"/>
  <c r="FK31" i="11"/>
  <c r="FJ31" i="11"/>
  <c r="FK30" i="11"/>
  <c r="FJ30" i="11"/>
  <c r="FK29" i="11"/>
  <c r="FJ29" i="11"/>
  <c r="FK28" i="11"/>
  <c r="FJ28" i="11"/>
  <c r="FK27" i="11"/>
  <c r="FJ27" i="11"/>
  <c r="FK26" i="11"/>
  <c r="FJ26" i="11"/>
  <c r="FK25" i="11"/>
  <c r="FJ25" i="11"/>
  <c r="FK24" i="11"/>
  <c r="FJ24" i="11"/>
  <c r="FK23" i="11"/>
  <c r="FJ23" i="11"/>
  <c r="FK22" i="11"/>
  <c r="FJ22" i="11"/>
  <c r="FK21" i="11"/>
  <c r="FJ21" i="11"/>
  <c r="FK20" i="11"/>
  <c r="FJ20" i="11"/>
  <c r="FK19" i="11"/>
  <c r="FJ19" i="11"/>
  <c r="FK18" i="11"/>
  <c r="FJ18" i="11"/>
  <c r="FK17" i="11"/>
  <c r="FJ17" i="11"/>
  <c r="FK16" i="11"/>
  <c r="FJ16" i="11"/>
  <c r="FK15" i="11"/>
  <c r="FJ15" i="11"/>
  <c r="FK14" i="11"/>
  <c r="FJ14" i="11"/>
  <c r="FK13" i="11"/>
  <c r="FJ13" i="11"/>
  <c r="FK12" i="11"/>
  <c r="FJ12" i="11"/>
  <c r="FK11" i="11"/>
  <c r="FJ11" i="11"/>
  <c r="FK10" i="11"/>
  <c r="FJ10" i="11"/>
  <c r="FF37" i="11"/>
  <c r="FE37" i="11"/>
  <c r="FF36" i="11"/>
  <c r="FE36" i="11"/>
  <c r="FF35" i="11"/>
  <c r="FE35" i="11"/>
  <c r="FF34" i="11"/>
  <c r="FE34" i="11"/>
  <c r="FF33" i="11"/>
  <c r="FE33" i="11"/>
  <c r="FF32" i="11"/>
  <c r="FE32" i="11"/>
  <c r="FF31" i="11"/>
  <c r="FE31" i="11"/>
  <c r="FF30" i="11"/>
  <c r="FE30" i="11"/>
  <c r="FF29" i="11"/>
  <c r="FE29" i="11"/>
  <c r="FF28" i="11"/>
  <c r="FE28" i="11"/>
  <c r="FF27" i="11"/>
  <c r="FE27" i="11"/>
  <c r="FF26" i="11"/>
  <c r="FE26" i="11"/>
  <c r="FF25" i="11"/>
  <c r="FE25" i="11"/>
  <c r="FF24" i="11"/>
  <c r="FE24" i="11"/>
  <c r="FF23" i="11"/>
  <c r="FE23" i="11"/>
  <c r="FF22" i="11"/>
  <c r="FE22" i="11"/>
  <c r="FF21" i="11"/>
  <c r="FE21" i="11"/>
  <c r="FF20" i="11"/>
  <c r="FE20" i="11"/>
  <c r="FF19" i="11"/>
  <c r="FE19" i="11"/>
  <c r="FF18" i="11"/>
  <c r="FE18" i="11"/>
  <c r="FF17" i="11"/>
  <c r="FE17" i="11"/>
  <c r="FF16" i="11"/>
  <c r="FE16" i="11"/>
  <c r="FF15" i="11"/>
  <c r="FE15" i="11"/>
  <c r="FF14" i="11"/>
  <c r="FE14" i="11"/>
  <c r="FF13" i="11"/>
  <c r="FE13" i="11"/>
  <c r="FF12" i="11"/>
  <c r="FE12" i="11"/>
  <c r="FF11" i="11"/>
  <c r="FE11" i="11"/>
  <c r="FF10" i="11"/>
  <c r="FE10" i="11"/>
  <c r="FA37" i="11"/>
  <c r="EZ37" i="11"/>
  <c r="FA36" i="11"/>
  <c r="EZ36" i="11"/>
  <c r="FA35" i="11"/>
  <c r="EZ35" i="11"/>
  <c r="FA34" i="11"/>
  <c r="EZ34" i="11"/>
  <c r="FA33" i="11"/>
  <c r="EZ33" i="11"/>
  <c r="FA32" i="11"/>
  <c r="EZ32" i="11"/>
  <c r="FA31" i="11"/>
  <c r="EZ31" i="11"/>
  <c r="FA30" i="11"/>
  <c r="EZ30" i="11"/>
  <c r="FA29" i="11"/>
  <c r="EZ29" i="11"/>
  <c r="FA28" i="11"/>
  <c r="EZ28" i="11"/>
  <c r="FA27" i="11"/>
  <c r="EZ27" i="11"/>
  <c r="FA26" i="11"/>
  <c r="EZ26" i="11"/>
  <c r="FA25" i="11"/>
  <c r="EZ25" i="11"/>
  <c r="FA24" i="11"/>
  <c r="EZ24" i="11"/>
  <c r="FA23" i="11"/>
  <c r="EZ23" i="11"/>
  <c r="FA22" i="11"/>
  <c r="EZ22" i="11"/>
  <c r="FA21" i="11"/>
  <c r="EZ21" i="11"/>
  <c r="FA20" i="11"/>
  <c r="EZ20" i="11"/>
  <c r="FA19" i="11"/>
  <c r="EZ19" i="11"/>
  <c r="FA18" i="11"/>
  <c r="EZ18" i="11"/>
  <c r="FA17" i="11"/>
  <c r="EZ17" i="11"/>
  <c r="FA16" i="11"/>
  <c r="EZ16" i="11"/>
  <c r="FA15" i="11"/>
  <c r="EZ15" i="11"/>
  <c r="FA14" i="11"/>
  <c r="EZ14" i="11"/>
  <c r="FA13" i="11"/>
  <c r="EZ13" i="11"/>
  <c r="FA12" i="11"/>
  <c r="EZ12" i="11"/>
  <c r="FA11" i="11"/>
  <c r="EZ11" i="11"/>
  <c r="FA10" i="11"/>
  <c r="EZ10" i="11"/>
  <c r="EV37" i="11"/>
  <c r="EU37" i="11"/>
  <c r="EV36" i="11"/>
  <c r="EU36" i="11"/>
  <c r="EV35" i="11"/>
  <c r="EU35" i="11"/>
  <c r="EV34" i="11"/>
  <c r="EU34" i="11"/>
  <c r="EV33" i="11"/>
  <c r="EU33" i="11"/>
  <c r="EV32" i="11"/>
  <c r="EU32" i="11"/>
  <c r="EV31" i="11"/>
  <c r="EU31" i="11"/>
  <c r="EV30" i="11"/>
  <c r="EU30" i="11"/>
  <c r="EV29" i="11"/>
  <c r="EU29" i="11"/>
  <c r="EV28" i="11"/>
  <c r="EU28" i="11"/>
  <c r="EV27" i="11"/>
  <c r="EU27" i="11"/>
  <c r="EV26" i="11"/>
  <c r="EU26" i="11"/>
  <c r="EV25" i="11"/>
  <c r="EU25" i="11"/>
  <c r="EV24" i="11"/>
  <c r="EU24" i="11"/>
  <c r="EV23" i="11"/>
  <c r="EU23" i="11"/>
  <c r="EV22" i="11"/>
  <c r="EU22" i="11"/>
  <c r="EV21" i="11"/>
  <c r="EU21" i="11"/>
  <c r="EV20" i="11"/>
  <c r="EU20" i="11"/>
  <c r="EV19" i="11"/>
  <c r="EU19" i="11"/>
  <c r="EV18" i="11"/>
  <c r="EU18" i="11"/>
  <c r="EV17" i="11"/>
  <c r="EU17" i="11"/>
  <c r="EV16" i="11"/>
  <c r="EU16" i="11"/>
  <c r="EV15" i="11"/>
  <c r="EU15" i="11"/>
  <c r="EV14" i="11"/>
  <c r="EU14" i="11"/>
  <c r="EV13" i="11"/>
  <c r="EU13" i="11"/>
  <c r="EV12" i="11"/>
  <c r="EU12" i="11"/>
  <c r="EV11" i="11"/>
  <c r="EU11" i="11"/>
  <c r="EV10" i="11"/>
  <c r="EU10" i="11"/>
  <c r="EQ37" i="11"/>
  <c r="EP37" i="11"/>
  <c r="EQ36" i="11"/>
  <c r="EP36" i="11"/>
  <c r="EQ35" i="11"/>
  <c r="EP35" i="11"/>
  <c r="EQ34" i="11"/>
  <c r="EP34" i="11"/>
  <c r="EQ33" i="11"/>
  <c r="EP33" i="11"/>
  <c r="EQ32" i="11"/>
  <c r="EP32" i="11"/>
  <c r="EQ31" i="11"/>
  <c r="EP31" i="11"/>
  <c r="EQ30" i="11"/>
  <c r="EP30" i="11"/>
  <c r="EQ29" i="11"/>
  <c r="EP29" i="11"/>
  <c r="EQ28" i="11"/>
  <c r="EP28" i="11"/>
  <c r="EQ27" i="11"/>
  <c r="EP27" i="11"/>
  <c r="EQ26" i="11"/>
  <c r="EP26" i="11"/>
  <c r="EQ25" i="11"/>
  <c r="EP25" i="11"/>
  <c r="EQ24" i="11"/>
  <c r="EP24" i="11"/>
  <c r="EQ23" i="11"/>
  <c r="EP23" i="11"/>
  <c r="EQ22" i="11"/>
  <c r="EP22" i="11"/>
  <c r="EQ21" i="11"/>
  <c r="EP21" i="11"/>
  <c r="EQ20" i="11"/>
  <c r="EP20" i="11"/>
  <c r="EQ19" i="11"/>
  <c r="EP19" i="11"/>
  <c r="EQ18" i="11"/>
  <c r="EP18" i="11"/>
  <c r="EQ17" i="11"/>
  <c r="EP17" i="11"/>
  <c r="EQ16" i="11"/>
  <c r="EP16" i="11"/>
  <c r="EQ15" i="11"/>
  <c r="EP15" i="11"/>
  <c r="EQ14" i="11"/>
  <c r="EP14" i="11"/>
  <c r="EQ13" i="11"/>
  <c r="EP13" i="11"/>
  <c r="EQ12" i="11"/>
  <c r="EP12" i="11"/>
  <c r="EQ11" i="11"/>
  <c r="EP11" i="11"/>
  <c r="EQ10" i="11"/>
  <c r="EP10" i="11"/>
  <c r="EL37" i="11"/>
  <c r="EK37" i="11"/>
  <c r="EL36" i="11"/>
  <c r="EK36" i="11"/>
  <c r="EL35" i="11"/>
  <c r="EK35" i="11"/>
  <c r="EL34" i="11"/>
  <c r="EK34" i="11"/>
  <c r="EL33" i="11"/>
  <c r="EK33" i="11"/>
  <c r="EL32" i="11"/>
  <c r="EK32" i="11"/>
  <c r="EL31" i="11"/>
  <c r="EK31" i="11"/>
  <c r="EL30" i="11"/>
  <c r="EK30" i="11"/>
  <c r="EL29" i="11"/>
  <c r="EK29" i="11"/>
  <c r="EL28" i="11"/>
  <c r="EK28" i="11"/>
  <c r="EL27" i="11"/>
  <c r="EK27" i="11"/>
  <c r="EL26" i="11"/>
  <c r="EK26" i="11"/>
  <c r="EL25" i="11"/>
  <c r="EK25" i="11"/>
  <c r="EL24" i="11"/>
  <c r="EK24" i="11"/>
  <c r="EL23" i="11"/>
  <c r="EK23" i="11"/>
  <c r="EL22" i="11"/>
  <c r="EK22" i="11"/>
  <c r="EL21" i="11"/>
  <c r="EK21" i="11"/>
  <c r="EL20" i="11"/>
  <c r="EK20" i="11"/>
  <c r="EL19" i="11"/>
  <c r="EK19" i="11"/>
  <c r="EL18" i="11"/>
  <c r="EK18" i="11"/>
  <c r="EL17" i="11"/>
  <c r="EK17" i="11"/>
  <c r="EL16" i="11"/>
  <c r="EK16" i="11"/>
  <c r="EL15" i="11"/>
  <c r="EK15" i="11"/>
  <c r="EL14" i="11"/>
  <c r="EK14" i="11"/>
  <c r="EL13" i="11"/>
  <c r="EK13" i="11"/>
  <c r="EL12" i="11"/>
  <c r="EK12" i="11"/>
  <c r="EL11" i="11"/>
  <c r="EK11" i="11"/>
  <c r="EL10" i="11"/>
  <c r="EK10" i="11"/>
  <c r="EG37" i="11"/>
  <c r="EF37" i="11"/>
  <c r="EG36" i="11"/>
  <c r="EF36" i="11"/>
  <c r="EG35" i="11"/>
  <c r="EF35" i="11"/>
  <c r="EG34" i="11"/>
  <c r="EF34" i="11"/>
  <c r="EG33" i="11"/>
  <c r="EF33" i="11"/>
  <c r="EG32" i="11"/>
  <c r="EF32" i="11"/>
  <c r="EG31" i="11"/>
  <c r="EF31" i="11"/>
  <c r="EG30" i="11"/>
  <c r="EF30" i="11"/>
  <c r="EG29" i="11"/>
  <c r="EF29" i="11"/>
  <c r="EG28" i="11"/>
  <c r="EF28" i="11"/>
  <c r="EG27" i="11"/>
  <c r="EF27" i="11"/>
  <c r="EG26" i="11"/>
  <c r="EF26" i="11"/>
  <c r="EG25" i="11"/>
  <c r="EF25" i="11"/>
  <c r="EG24" i="11"/>
  <c r="EF24" i="11"/>
  <c r="EG23" i="11"/>
  <c r="EF23" i="11"/>
  <c r="EG22" i="11"/>
  <c r="EF22" i="11"/>
  <c r="EG21" i="11"/>
  <c r="EF21" i="11"/>
  <c r="EG20" i="11"/>
  <c r="EF20" i="11"/>
  <c r="EG19" i="11"/>
  <c r="EF19" i="11"/>
  <c r="EG18" i="11"/>
  <c r="EF18" i="11"/>
  <c r="EG17" i="11"/>
  <c r="EF17" i="11"/>
  <c r="EG16" i="11"/>
  <c r="EF16" i="11"/>
  <c r="EG15" i="11"/>
  <c r="EF15" i="11"/>
  <c r="EG14" i="11"/>
  <c r="EF14" i="11"/>
  <c r="EG13" i="11"/>
  <c r="EF13" i="11"/>
  <c r="EG12" i="11"/>
  <c r="EF12" i="11"/>
  <c r="EG11" i="11"/>
  <c r="EF11" i="11"/>
  <c r="EG10" i="11"/>
  <c r="EF10" i="11"/>
  <c r="EB37" i="11"/>
  <c r="EA37" i="11"/>
  <c r="EB36" i="11"/>
  <c r="EA36" i="11"/>
  <c r="EB35" i="11"/>
  <c r="EA35" i="11"/>
  <c r="EB34" i="11"/>
  <c r="EA34" i="11"/>
  <c r="EB33" i="11"/>
  <c r="EA33" i="11"/>
  <c r="EB32" i="11"/>
  <c r="EA32" i="11"/>
  <c r="EB31" i="11"/>
  <c r="EA31" i="11"/>
  <c r="EB30" i="11"/>
  <c r="EA30" i="11"/>
  <c r="EB29" i="11"/>
  <c r="EA29" i="11"/>
  <c r="EB28" i="11"/>
  <c r="EA28" i="11"/>
  <c r="EB27" i="11"/>
  <c r="EA27" i="11"/>
  <c r="EB26" i="11"/>
  <c r="EA26" i="11"/>
  <c r="EB25" i="11"/>
  <c r="EA25" i="11"/>
  <c r="EB24" i="11"/>
  <c r="EA24" i="11"/>
  <c r="EB23" i="11"/>
  <c r="EA23" i="11"/>
  <c r="EB22" i="11"/>
  <c r="EA22" i="11"/>
  <c r="EB21" i="11"/>
  <c r="EA21" i="11"/>
  <c r="EB20" i="11"/>
  <c r="EA20" i="11"/>
  <c r="EB19" i="11"/>
  <c r="EA19" i="11"/>
  <c r="EB18" i="11"/>
  <c r="EA18" i="11"/>
  <c r="EB17" i="11"/>
  <c r="EA17" i="11"/>
  <c r="EB16" i="11"/>
  <c r="EA16" i="11"/>
  <c r="EB15" i="11"/>
  <c r="EA15" i="11"/>
  <c r="EB14" i="11"/>
  <c r="EA14" i="11"/>
  <c r="EB13" i="11"/>
  <c r="EA13" i="11"/>
  <c r="EB12" i="11"/>
  <c r="EA12" i="11"/>
  <c r="EB11" i="11"/>
  <c r="EA11" i="11"/>
  <c r="EB10" i="11"/>
  <c r="EA10" i="11"/>
  <c r="DW37" i="11"/>
  <c r="DV37" i="11"/>
  <c r="DW36" i="11"/>
  <c r="DV36" i="11"/>
  <c r="DW35" i="11"/>
  <c r="DV35" i="11"/>
  <c r="DW34" i="11"/>
  <c r="DV34" i="11"/>
  <c r="DW33" i="11"/>
  <c r="DV33" i="11"/>
  <c r="DW32" i="11"/>
  <c r="DV32" i="11"/>
  <c r="DW31" i="11"/>
  <c r="DV31" i="11"/>
  <c r="DW30" i="11"/>
  <c r="DV30" i="11"/>
  <c r="DW29" i="11"/>
  <c r="DV29" i="11"/>
  <c r="DW28" i="11"/>
  <c r="DV28" i="11"/>
  <c r="DW27" i="11"/>
  <c r="DV27" i="11"/>
  <c r="DW26" i="11"/>
  <c r="DV26" i="11"/>
  <c r="DW25" i="11"/>
  <c r="DV25" i="11"/>
  <c r="DW24" i="11"/>
  <c r="DV24" i="11"/>
  <c r="DW23" i="11"/>
  <c r="DV23" i="11"/>
  <c r="DW22" i="11"/>
  <c r="DV22" i="11"/>
  <c r="DW21" i="11"/>
  <c r="DV21" i="11"/>
  <c r="DW20" i="11"/>
  <c r="DV20" i="11"/>
  <c r="DW19" i="11"/>
  <c r="DV19" i="11"/>
  <c r="DW18" i="11"/>
  <c r="DV18" i="11"/>
  <c r="DW17" i="11"/>
  <c r="DV17" i="11"/>
  <c r="DW16" i="11"/>
  <c r="DV16" i="11"/>
  <c r="DW15" i="11"/>
  <c r="DV15" i="11"/>
  <c r="DW14" i="11"/>
  <c r="DV14" i="11"/>
  <c r="DW13" i="11"/>
  <c r="DV13" i="11"/>
  <c r="DW12" i="11"/>
  <c r="DV12" i="11"/>
  <c r="DW11" i="11"/>
  <c r="DV11" i="11"/>
  <c r="DW10" i="11"/>
  <c r="DV10" i="11"/>
  <c r="DR37" i="11"/>
  <c r="DQ37" i="11"/>
  <c r="DR36" i="11"/>
  <c r="DQ36" i="11"/>
  <c r="DR35" i="11"/>
  <c r="DQ35" i="11"/>
  <c r="DR34" i="11"/>
  <c r="DQ34" i="11"/>
  <c r="DR33" i="11"/>
  <c r="DQ33" i="11"/>
  <c r="DR32" i="11"/>
  <c r="DQ32" i="11"/>
  <c r="DR31" i="11"/>
  <c r="DQ31" i="11"/>
  <c r="DR30" i="11"/>
  <c r="DQ30" i="11"/>
  <c r="DR29" i="11"/>
  <c r="DQ29" i="11"/>
  <c r="DR28" i="11"/>
  <c r="DQ28" i="11"/>
  <c r="DR27" i="11"/>
  <c r="DQ27" i="11"/>
  <c r="DR26" i="11"/>
  <c r="DQ26" i="11"/>
  <c r="DR25" i="11"/>
  <c r="DQ25" i="11"/>
  <c r="DR24" i="11"/>
  <c r="DQ24" i="11"/>
  <c r="DR23" i="11"/>
  <c r="DQ23" i="11"/>
  <c r="DR22" i="11"/>
  <c r="DQ22" i="11"/>
  <c r="DR21" i="11"/>
  <c r="DQ21" i="11"/>
  <c r="DR20" i="11"/>
  <c r="DQ20" i="11"/>
  <c r="DR19" i="11"/>
  <c r="DQ19" i="11"/>
  <c r="DR18" i="11"/>
  <c r="DQ18" i="11"/>
  <c r="DR17" i="11"/>
  <c r="DQ17" i="11"/>
  <c r="DR16" i="11"/>
  <c r="DQ16" i="11"/>
  <c r="DR15" i="11"/>
  <c r="DQ15" i="11"/>
  <c r="DR14" i="11"/>
  <c r="DQ14" i="11"/>
  <c r="DR13" i="11"/>
  <c r="DQ13" i="11"/>
  <c r="DR12" i="11"/>
  <c r="DQ12" i="11"/>
  <c r="DR11" i="11"/>
  <c r="DQ11" i="11"/>
  <c r="DR10" i="11"/>
  <c r="DQ10" i="11"/>
  <c r="DM37" i="11"/>
  <c r="DL37" i="11"/>
  <c r="DM36" i="11"/>
  <c r="DL36" i="11"/>
  <c r="DM35" i="11"/>
  <c r="DL35" i="11"/>
  <c r="DM34" i="11"/>
  <c r="DL34" i="11"/>
  <c r="DM33" i="11"/>
  <c r="DL33" i="11"/>
  <c r="DM32" i="11"/>
  <c r="DL32" i="11"/>
  <c r="DM31" i="11"/>
  <c r="DL31" i="11"/>
  <c r="DM30" i="11"/>
  <c r="DL30" i="11"/>
  <c r="DM29" i="11"/>
  <c r="DL29" i="11"/>
  <c r="DM28" i="11"/>
  <c r="DL28" i="11"/>
  <c r="DM27" i="11"/>
  <c r="DL27" i="11"/>
  <c r="DM26" i="11"/>
  <c r="DL26" i="11"/>
  <c r="DM25" i="11"/>
  <c r="DL25" i="11"/>
  <c r="DM24" i="11"/>
  <c r="DL24" i="11"/>
  <c r="DM23" i="11"/>
  <c r="DL23" i="11"/>
  <c r="DM22" i="11"/>
  <c r="DL22" i="11"/>
  <c r="DM21" i="11"/>
  <c r="DL21" i="11"/>
  <c r="DM20" i="11"/>
  <c r="DL20" i="11"/>
  <c r="DM19" i="11"/>
  <c r="DL19" i="11"/>
  <c r="DM18" i="11"/>
  <c r="DL18" i="11"/>
  <c r="DM17" i="11"/>
  <c r="DL17" i="11"/>
  <c r="DM16" i="11"/>
  <c r="DL16" i="11"/>
  <c r="DM15" i="11"/>
  <c r="DL15" i="11"/>
  <c r="DM14" i="11"/>
  <c r="DL14" i="11"/>
  <c r="DM13" i="11"/>
  <c r="DL13" i="11"/>
  <c r="DM12" i="11"/>
  <c r="DL12" i="11"/>
  <c r="DM11" i="11"/>
  <c r="DL11" i="11"/>
  <c r="DM10" i="11"/>
  <c r="DL10" i="11"/>
  <c r="DH37" i="11"/>
  <c r="DG37" i="11"/>
  <c r="DH36" i="11"/>
  <c r="DG36" i="11"/>
  <c r="DH35" i="11"/>
  <c r="DG35" i="11"/>
  <c r="DH34" i="11"/>
  <c r="DG34" i="11"/>
  <c r="DH33" i="11"/>
  <c r="DG33" i="11"/>
  <c r="DH32" i="11"/>
  <c r="DG32" i="11"/>
  <c r="DH31" i="11"/>
  <c r="DG31" i="11"/>
  <c r="DH30" i="11"/>
  <c r="DG30" i="11"/>
  <c r="DH29" i="11"/>
  <c r="DG29" i="11"/>
  <c r="DH28" i="11"/>
  <c r="DG28" i="11"/>
  <c r="DH27" i="11"/>
  <c r="DG27" i="11"/>
  <c r="DH26" i="11"/>
  <c r="DG26" i="11"/>
  <c r="DH25" i="11"/>
  <c r="DG25" i="11"/>
  <c r="DH24" i="11"/>
  <c r="DG24" i="11"/>
  <c r="DH23" i="11"/>
  <c r="DG23" i="11"/>
  <c r="DH22" i="11"/>
  <c r="DG22" i="11"/>
  <c r="DH21" i="11"/>
  <c r="DG21" i="11"/>
  <c r="DH20" i="11"/>
  <c r="DG20" i="11"/>
  <c r="DH19" i="11"/>
  <c r="DG19" i="11"/>
  <c r="DH18" i="11"/>
  <c r="DG18" i="11"/>
  <c r="DH17" i="11"/>
  <c r="DG17" i="11"/>
  <c r="DH16" i="11"/>
  <c r="DG16" i="11"/>
  <c r="DH15" i="11"/>
  <c r="DG15" i="11"/>
  <c r="DH14" i="11"/>
  <c r="DG14" i="11"/>
  <c r="DH13" i="11"/>
  <c r="DG13" i="11"/>
  <c r="DH12" i="11"/>
  <c r="DG12" i="11"/>
  <c r="DH11" i="11"/>
  <c r="DG11" i="11"/>
  <c r="DH10" i="11"/>
  <c r="DG10" i="11"/>
  <c r="DU42" i="12"/>
  <c r="DS42" i="12" s="1"/>
  <c r="CB26" i="3" s="1"/>
  <c r="DR42" i="12"/>
  <c r="DP42" i="12" s="1"/>
  <c r="BX26" i="3" s="1"/>
  <c r="DO42" i="12"/>
  <c r="DM42" i="12" s="1"/>
  <c r="BY26" i="3" s="1"/>
  <c r="DL42" i="12"/>
  <c r="DJ42" i="12" s="1"/>
  <c r="CO26" i="3" s="1"/>
  <c r="DI42" i="12"/>
  <c r="DG42" i="12" s="1"/>
  <c r="DA26" i="3" s="1"/>
  <c r="DF42" i="12"/>
  <c r="DD42" i="12" s="1"/>
  <c r="L26" i="3" s="1"/>
  <c r="DC42" i="12"/>
  <c r="DA42" i="12" s="1"/>
  <c r="AQ26" i="3" s="1"/>
  <c r="CZ42" i="12"/>
  <c r="CX42" i="12" s="1"/>
  <c r="N26" i="3" s="1"/>
  <c r="CW42" i="12"/>
  <c r="CU42" i="12" s="1"/>
  <c r="C26" i="3" s="1"/>
  <c r="CT42" i="12"/>
  <c r="CR42" i="12" s="1"/>
  <c r="CQ42" i="12"/>
  <c r="CO42" i="12" s="1"/>
  <c r="AH26" i="3" s="1"/>
  <c r="CN42" i="12"/>
  <c r="CL42" i="12" s="1"/>
  <c r="BL26" i="3" s="1"/>
  <c r="CK42" i="12"/>
  <c r="CI42" i="12" s="1"/>
  <c r="BM26" i="3" s="1"/>
  <c r="CH42" i="12"/>
  <c r="CF42" i="12" s="1"/>
  <c r="CT26" i="3" s="1"/>
  <c r="CE42" i="12"/>
  <c r="CC42" i="12" s="1"/>
  <c r="BG26" i="3" s="1"/>
  <c r="CB42" i="12"/>
  <c r="BZ42" i="12" s="1"/>
  <c r="K26" i="3" s="1"/>
  <c r="BY42" i="12"/>
  <c r="BW42" i="12" s="1"/>
  <c r="AD26" i="3" s="1"/>
  <c r="DP9" i="12"/>
  <c r="DM9" i="12"/>
  <c r="DJ9" i="12"/>
  <c r="DG9" i="12"/>
  <c r="DD9" i="12"/>
  <c r="DA9" i="12"/>
  <c r="CX9" i="12"/>
  <c r="CU9" i="12"/>
  <c r="CR9" i="12"/>
  <c r="CO9" i="12"/>
  <c r="CL9" i="12"/>
  <c r="CI9" i="12"/>
  <c r="CF9" i="12"/>
  <c r="CC9" i="12"/>
  <c r="BZ9" i="12"/>
  <c r="BW9" i="12"/>
  <c r="BT9" i="12"/>
  <c r="BQ9" i="12"/>
  <c r="BN9" i="12"/>
  <c r="DU44" i="14"/>
  <c r="DS44" i="14" s="1"/>
  <c r="CB31" i="3" s="1"/>
  <c r="DR44" i="14"/>
  <c r="DP44" i="14" s="1"/>
  <c r="BX31" i="3" s="1"/>
  <c r="DO44" i="14"/>
  <c r="DM44" i="14" s="1"/>
  <c r="BY31" i="3" s="1"/>
  <c r="DL44" i="14"/>
  <c r="DJ44" i="14" s="1"/>
  <c r="CO31" i="3" s="1"/>
  <c r="DI44" i="14"/>
  <c r="DG44" i="14" s="1"/>
  <c r="DA31" i="3" s="1"/>
  <c r="DF44" i="14"/>
  <c r="DD44" i="14" s="1"/>
  <c r="L31" i="3" s="1"/>
  <c r="DC44" i="14"/>
  <c r="DA44" i="14" s="1"/>
  <c r="AQ31" i="3" s="1"/>
  <c r="CZ44" i="14"/>
  <c r="CX44" i="14" s="1"/>
  <c r="N31" i="3" s="1"/>
  <c r="CW44" i="14"/>
  <c r="CU44" i="14" s="1"/>
  <c r="C31" i="3" s="1"/>
  <c r="CT44" i="14"/>
  <c r="CR44" i="14" s="1"/>
  <c r="CQ44" i="14"/>
  <c r="CO44" i="14" s="1"/>
  <c r="AH31" i="3" s="1"/>
  <c r="CN44" i="14"/>
  <c r="CL44" i="14" s="1"/>
  <c r="BL31" i="3" s="1"/>
  <c r="CK44" i="14"/>
  <c r="CI44" i="14" s="1"/>
  <c r="BM31" i="3" s="1"/>
  <c r="CH44" i="14"/>
  <c r="CF44" i="14" s="1"/>
  <c r="CT31" i="3" s="1"/>
  <c r="CE44" i="14"/>
  <c r="CC44" i="14" s="1"/>
  <c r="BG31" i="3" s="1"/>
  <c r="CB44" i="14"/>
  <c r="BZ44" i="14" s="1"/>
  <c r="K31" i="3" s="1"/>
  <c r="BY44" i="14"/>
  <c r="BW44" i="14" s="1"/>
  <c r="AD31" i="3" s="1"/>
  <c r="DS39" i="14"/>
  <c r="DU40" i="14" s="1"/>
  <c r="DP39" i="14"/>
  <c r="DR40" i="14" s="1"/>
  <c r="DM39" i="14"/>
  <c r="DO40" i="14" s="1"/>
  <c r="DJ39" i="14"/>
  <c r="DL40" i="14" s="1"/>
  <c r="DG39" i="14"/>
  <c r="DI40" i="14" s="1"/>
  <c r="DD39" i="14"/>
  <c r="DF40" i="14" s="1"/>
  <c r="DA39" i="14"/>
  <c r="DC40" i="14" s="1"/>
  <c r="CX39" i="14"/>
  <c r="CZ40" i="14" s="1"/>
  <c r="CU39" i="14"/>
  <c r="CW40" i="14" s="1"/>
  <c r="CR39" i="14"/>
  <c r="CT40" i="14" s="1"/>
  <c r="CO39" i="14"/>
  <c r="CQ40" i="14" s="1"/>
  <c r="CL39" i="14"/>
  <c r="CN40" i="14" s="1"/>
  <c r="CI39" i="14"/>
  <c r="CK40" i="14" s="1"/>
  <c r="CF39" i="14"/>
  <c r="CH40" i="14" s="1"/>
  <c r="CC39" i="14"/>
  <c r="CE40" i="14" s="1"/>
  <c r="BZ39" i="14"/>
  <c r="CB40" i="14" s="1"/>
  <c r="BW39" i="14"/>
  <c r="BY40" i="14" s="1"/>
  <c r="BT39" i="14"/>
  <c r="BV40" i="14" s="1"/>
  <c r="BQ39" i="14"/>
  <c r="BS40" i="14" s="1"/>
  <c r="BN39" i="14"/>
  <c r="BP40" i="14" s="1"/>
  <c r="DU37" i="14"/>
  <c r="DR37" i="14"/>
  <c r="DO37" i="14"/>
  <c r="DL37" i="14"/>
  <c r="DI37" i="14"/>
  <c r="DF37" i="14"/>
  <c r="DC37" i="14"/>
  <c r="CZ37" i="14"/>
  <c r="CW37" i="14"/>
  <c r="CT37" i="14"/>
  <c r="CQ37" i="14"/>
  <c r="CN37" i="14"/>
  <c r="CK37" i="14"/>
  <c r="CH37" i="14"/>
  <c r="CE37" i="14"/>
  <c r="CB37" i="14"/>
  <c r="BY37" i="14"/>
  <c r="BV37" i="14"/>
  <c r="BS37" i="14"/>
  <c r="BP37" i="14"/>
  <c r="DU36" i="14"/>
  <c r="DR36" i="14"/>
  <c r="DO36" i="14"/>
  <c r="DL36" i="14"/>
  <c r="DI36" i="14"/>
  <c r="DF36" i="14"/>
  <c r="DC36" i="14"/>
  <c r="CZ36" i="14"/>
  <c r="CW36" i="14"/>
  <c r="CT36" i="14"/>
  <c r="CQ36" i="14"/>
  <c r="CN36" i="14"/>
  <c r="CK36" i="14"/>
  <c r="CH36" i="14"/>
  <c r="CE36" i="14"/>
  <c r="CB36" i="14"/>
  <c r="BY36" i="14"/>
  <c r="BV36" i="14"/>
  <c r="BS36" i="14"/>
  <c r="BP36" i="14"/>
  <c r="DU35" i="14"/>
  <c r="DR35" i="14"/>
  <c r="DO35" i="14"/>
  <c r="DL35" i="14"/>
  <c r="DI35" i="14"/>
  <c r="DF35" i="14"/>
  <c r="DC35" i="14"/>
  <c r="CZ35" i="14"/>
  <c r="CW35" i="14"/>
  <c r="CT35" i="14"/>
  <c r="CQ35" i="14"/>
  <c r="CN35" i="14"/>
  <c r="CK35" i="14"/>
  <c r="CH35" i="14"/>
  <c r="CE35" i="14"/>
  <c r="CB35" i="14"/>
  <c r="BY35" i="14"/>
  <c r="BV35" i="14"/>
  <c r="BS35" i="14"/>
  <c r="BP35" i="14"/>
  <c r="DU34" i="14"/>
  <c r="DR34" i="14"/>
  <c r="DO34" i="14"/>
  <c r="DL34" i="14"/>
  <c r="DI34" i="14"/>
  <c r="DF34" i="14"/>
  <c r="DC34" i="14"/>
  <c r="CZ34" i="14"/>
  <c r="CW34" i="14"/>
  <c r="CT34" i="14"/>
  <c r="CQ34" i="14"/>
  <c r="CN34" i="14"/>
  <c r="CK34" i="14"/>
  <c r="CH34" i="14"/>
  <c r="CE34" i="14"/>
  <c r="CB34" i="14"/>
  <c r="BY34" i="14"/>
  <c r="BV34" i="14"/>
  <c r="BS34" i="14"/>
  <c r="BP34" i="14"/>
  <c r="DU33" i="14"/>
  <c r="DR33" i="14"/>
  <c r="DO33" i="14"/>
  <c r="DL33" i="14"/>
  <c r="DI33" i="14"/>
  <c r="DF33" i="14"/>
  <c r="DC33" i="14"/>
  <c r="CZ33" i="14"/>
  <c r="CW33" i="14"/>
  <c r="CT33" i="14"/>
  <c r="CQ33" i="14"/>
  <c r="CN33" i="14"/>
  <c r="CK33" i="14"/>
  <c r="CH33" i="14"/>
  <c r="CE33" i="14"/>
  <c r="CB33" i="14"/>
  <c r="BY33" i="14"/>
  <c r="BV33" i="14"/>
  <c r="BS33" i="14"/>
  <c r="BP33" i="14"/>
  <c r="DU32" i="14"/>
  <c r="DR32" i="14"/>
  <c r="DO32" i="14"/>
  <c r="DL32" i="14"/>
  <c r="DI32" i="14"/>
  <c r="DF32" i="14"/>
  <c r="DC32" i="14"/>
  <c r="CZ32" i="14"/>
  <c r="CW32" i="14"/>
  <c r="CT32" i="14"/>
  <c r="CQ32" i="14"/>
  <c r="CN32" i="14"/>
  <c r="CK32" i="14"/>
  <c r="CH32" i="14"/>
  <c r="CE32" i="14"/>
  <c r="CB32" i="14"/>
  <c r="BY32" i="14"/>
  <c r="BV32" i="14"/>
  <c r="BS32" i="14"/>
  <c r="BP32" i="14"/>
  <c r="DU31" i="14"/>
  <c r="DR31" i="14"/>
  <c r="DO31" i="14"/>
  <c r="DL31" i="14"/>
  <c r="DI31" i="14"/>
  <c r="DF31" i="14"/>
  <c r="DC31" i="14"/>
  <c r="CZ31" i="14"/>
  <c r="CW31" i="14"/>
  <c r="CT31" i="14"/>
  <c r="CQ31" i="14"/>
  <c r="CN31" i="14"/>
  <c r="CK31" i="14"/>
  <c r="CH31" i="14"/>
  <c r="CE31" i="14"/>
  <c r="CB31" i="14"/>
  <c r="BY31" i="14"/>
  <c r="BV31" i="14"/>
  <c r="BS31" i="14"/>
  <c r="BP31" i="14"/>
  <c r="DU30" i="14"/>
  <c r="DR30" i="14"/>
  <c r="DO30" i="14"/>
  <c r="DL30" i="14"/>
  <c r="DI30" i="14"/>
  <c r="DF30" i="14"/>
  <c r="DC30" i="14"/>
  <c r="CZ30" i="14"/>
  <c r="CW30" i="14"/>
  <c r="CT30" i="14"/>
  <c r="CQ30" i="14"/>
  <c r="CN30" i="14"/>
  <c r="CK30" i="14"/>
  <c r="CH30" i="14"/>
  <c r="CE30" i="14"/>
  <c r="CB30" i="14"/>
  <c r="BY30" i="14"/>
  <c r="BV30" i="14"/>
  <c r="BS30" i="14"/>
  <c r="BP30" i="14"/>
  <c r="DU29" i="14"/>
  <c r="DR29" i="14"/>
  <c r="DO29" i="14"/>
  <c r="DL29" i="14"/>
  <c r="DI29" i="14"/>
  <c r="DF29" i="14"/>
  <c r="DC29" i="14"/>
  <c r="CZ29" i="14"/>
  <c r="CW29" i="14"/>
  <c r="CT29" i="14"/>
  <c r="CQ29" i="14"/>
  <c r="CN29" i="14"/>
  <c r="CK29" i="14"/>
  <c r="CH29" i="14"/>
  <c r="CE29" i="14"/>
  <c r="CB29" i="14"/>
  <c r="BY29" i="14"/>
  <c r="BV29" i="14"/>
  <c r="BS29" i="14"/>
  <c r="BP29" i="14"/>
  <c r="DU28" i="14"/>
  <c r="DR28" i="14"/>
  <c r="DO28" i="14"/>
  <c r="DL28" i="14"/>
  <c r="DI28" i="14"/>
  <c r="DF28" i="14"/>
  <c r="DC28" i="14"/>
  <c r="CZ28" i="14"/>
  <c r="CW28" i="14"/>
  <c r="CT28" i="14"/>
  <c r="CQ28" i="14"/>
  <c r="CN28" i="14"/>
  <c r="CK28" i="14"/>
  <c r="CH28" i="14"/>
  <c r="CE28" i="14"/>
  <c r="CB28" i="14"/>
  <c r="BY28" i="14"/>
  <c r="BV28" i="14"/>
  <c r="BS28" i="14"/>
  <c r="BP28" i="14"/>
  <c r="DU27" i="14"/>
  <c r="DR27" i="14"/>
  <c r="DO27" i="14"/>
  <c r="DL27" i="14"/>
  <c r="DI27" i="14"/>
  <c r="DF27" i="14"/>
  <c r="DC27" i="14"/>
  <c r="CZ27" i="14"/>
  <c r="CW27" i="14"/>
  <c r="CT27" i="14"/>
  <c r="CQ27" i="14"/>
  <c r="CN27" i="14"/>
  <c r="CK27" i="14"/>
  <c r="CH27" i="14"/>
  <c r="CE27" i="14"/>
  <c r="CB27" i="14"/>
  <c r="BY27" i="14"/>
  <c r="BV27" i="14"/>
  <c r="BS27" i="14"/>
  <c r="BP27" i="14"/>
  <c r="DU26" i="14"/>
  <c r="DR26" i="14"/>
  <c r="DO26" i="14"/>
  <c r="DL26" i="14"/>
  <c r="DI26" i="14"/>
  <c r="DF26" i="14"/>
  <c r="DC26" i="14"/>
  <c r="CZ26" i="14"/>
  <c r="CW26" i="14"/>
  <c r="CT26" i="14"/>
  <c r="CQ26" i="14"/>
  <c r="CN26" i="14"/>
  <c r="CK26" i="14"/>
  <c r="CH26" i="14"/>
  <c r="CE26" i="14"/>
  <c r="CB26" i="14"/>
  <c r="BY26" i="14"/>
  <c r="BV26" i="14"/>
  <c r="BS26" i="14"/>
  <c r="BP26" i="14"/>
  <c r="DU25" i="14"/>
  <c r="DR25" i="14"/>
  <c r="DO25" i="14"/>
  <c r="DL25" i="14"/>
  <c r="DI25" i="14"/>
  <c r="DF25" i="14"/>
  <c r="DC25" i="14"/>
  <c r="CZ25" i="14"/>
  <c r="CW25" i="14"/>
  <c r="CT25" i="14"/>
  <c r="CQ25" i="14"/>
  <c r="CN25" i="14"/>
  <c r="CK25" i="14"/>
  <c r="CH25" i="14"/>
  <c r="CE25" i="14"/>
  <c r="CB25" i="14"/>
  <c r="BY25" i="14"/>
  <c r="BV25" i="14"/>
  <c r="BS25" i="14"/>
  <c r="BP25" i="14"/>
  <c r="DU24" i="14"/>
  <c r="DR24" i="14"/>
  <c r="DO24" i="14"/>
  <c r="DL24" i="14"/>
  <c r="DI24" i="14"/>
  <c r="DF24" i="14"/>
  <c r="DC24" i="14"/>
  <c r="CZ24" i="14"/>
  <c r="CW24" i="14"/>
  <c r="CT24" i="14"/>
  <c r="CQ24" i="14"/>
  <c r="CN24" i="14"/>
  <c r="CK24" i="14"/>
  <c r="CH24" i="14"/>
  <c r="CE24" i="14"/>
  <c r="CB24" i="14"/>
  <c r="BY24" i="14"/>
  <c r="BV24" i="14"/>
  <c r="BS24" i="14"/>
  <c r="BP24" i="14"/>
  <c r="DU23" i="14"/>
  <c r="DR23" i="14"/>
  <c r="DO23" i="14"/>
  <c r="DL23" i="14"/>
  <c r="DI23" i="14"/>
  <c r="DF23" i="14"/>
  <c r="DC23" i="14"/>
  <c r="CZ23" i="14"/>
  <c r="CW23" i="14"/>
  <c r="CT23" i="14"/>
  <c r="CQ23" i="14"/>
  <c r="CN23" i="14"/>
  <c r="CK23" i="14"/>
  <c r="CH23" i="14"/>
  <c r="CE23" i="14"/>
  <c r="CB23" i="14"/>
  <c r="BY23" i="14"/>
  <c r="BV23" i="14"/>
  <c r="BS23" i="14"/>
  <c r="BP23" i="14"/>
  <c r="DU22" i="14"/>
  <c r="DR22" i="14"/>
  <c r="DO22" i="14"/>
  <c r="DL22" i="14"/>
  <c r="DI22" i="14"/>
  <c r="DF22" i="14"/>
  <c r="DC22" i="14"/>
  <c r="CZ22" i="14"/>
  <c r="CW22" i="14"/>
  <c r="CT22" i="14"/>
  <c r="CQ22" i="14"/>
  <c r="CN22" i="14"/>
  <c r="CK22" i="14"/>
  <c r="CH22" i="14"/>
  <c r="CE22" i="14"/>
  <c r="CB22" i="14"/>
  <c r="BY22" i="14"/>
  <c r="BV22" i="14"/>
  <c r="BS22" i="14"/>
  <c r="BP22" i="14"/>
  <c r="DU21" i="14"/>
  <c r="DR21" i="14"/>
  <c r="DO21" i="14"/>
  <c r="DL21" i="14"/>
  <c r="DI21" i="14"/>
  <c r="DF21" i="14"/>
  <c r="DC21" i="14"/>
  <c r="CZ21" i="14"/>
  <c r="CW21" i="14"/>
  <c r="CT21" i="14"/>
  <c r="CQ21" i="14"/>
  <c r="CN21" i="14"/>
  <c r="CK21" i="14"/>
  <c r="CH21" i="14"/>
  <c r="CE21" i="14"/>
  <c r="CB21" i="14"/>
  <c r="BY21" i="14"/>
  <c r="BV21" i="14"/>
  <c r="BS21" i="14"/>
  <c r="BP21" i="14"/>
  <c r="DU20" i="14"/>
  <c r="DR20" i="14"/>
  <c r="DO20" i="14"/>
  <c r="DL20" i="14"/>
  <c r="DI20" i="14"/>
  <c r="DF20" i="14"/>
  <c r="DC20" i="14"/>
  <c r="CZ20" i="14"/>
  <c r="CW20" i="14"/>
  <c r="CT20" i="14"/>
  <c r="CQ20" i="14"/>
  <c r="CN20" i="14"/>
  <c r="CK20" i="14"/>
  <c r="CH20" i="14"/>
  <c r="CE20" i="14"/>
  <c r="CB20" i="14"/>
  <c r="BY20" i="14"/>
  <c r="BV20" i="14"/>
  <c r="BS20" i="14"/>
  <c r="BP20" i="14"/>
  <c r="DU19" i="14"/>
  <c r="DR19" i="14"/>
  <c r="DO19" i="14"/>
  <c r="DL19" i="14"/>
  <c r="DI19" i="14"/>
  <c r="DF19" i="14"/>
  <c r="DC19" i="14"/>
  <c r="CZ19" i="14"/>
  <c r="CW19" i="14"/>
  <c r="CT19" i="14"/>
  <c r="CQ19" i="14"/>
  <c r="CN19" i="14"/>
  <c r="CK19" i="14"/>
  <c r="CH19" i="14"/>
  <c r="CE19" i="14"/>
  <c r="CB19" i="14"/>
  <c r="BY19" i="14"/>
  <c r="BV19" i="14"/>
  <c r="BS19" i="14"/>
  <c r="BP19" i="14"/>
  <c r="DU18" i="14"/>
  <c r="DR18" i="14"/>
  <c r="DO18" i="14"/>
  <c r="DL18" i="14"/>
  <c r="DI18" i="14"/>
  <c r="DF18" i="14"/>
  <c r="DC18" i="14"/>
  <c r="CZ18" i="14"/>
  <c r="CW18" i="14"/>
  <c r="CT18" i="14"/>
  <c r="CQ18" i="14"/>
  <c r="CN18" i="14"/>
  <c r="CK18" i="14"/>
  <c r="CH18" i="14"/>
  <c r="CE18" i="14"/>
  <c r="CB18" i="14"/>
  <c r="BY18" i="14"/>
  <c r="BV18" i="14"/>
  <c r="BS18" i="14"/>
  <c r="BP18" i="14"/>
  <c r="DU17" i="14"/>
  <c r="DR17" i="14"/>
  <c r="DO17" i="14"/>
  <c r="DL17" i="14"/>
  <c r="DI17" i="14"/>
  <c r="DF17" i="14"/>
  <c r="DC17" i="14"/>
  <c r="CZ17" i="14"/>
  <c r="CW17" i="14"/>
  <c r="CT17" i="14"/>
  <c r="CQ17" i="14"/>
  <c r="CN17" i="14"/>
  <c r="CK17" i="14"/>
  <c r="CH17" i="14"/>
  <c r="CE17" i="14"/>
  <c r="CB17" i="14"/>
  <c r="BY17" i="14"/>
  <c r="BV17" i="14"/>
  <c r="BS17" i="14"/>
  <c r="BP17" i="14"/>
  <c r="DU16" i="14"/>
  <c r="DR16" i="14"/>
  <c r="DO16" i="14"/>
  <c r="DL16" i="14"/>
  <c r="DI16" i="14"/>
  <c r="DF16" i="14"/>
  <c r="DC16" i="14"/>
  <c r="CZ16" i="14"/>
  <c r="CW16" i="14"/>
  <c r="CT16" i="14"/>
  <c r="CQ16" i="14"/>
  <c r="CN16" i="14"/>
  <c r="CK16" i="14"/>
  <c r="CH16" i="14"/>
  <c r="CE16" i="14"/>
  <c r="CB16" i="14"/>
  <c r="BY16" i="14"/>
  <c r="BV16" i="14"/>
  <c r="BS16" i="14"/>
  <c r="BP16" i="14"/>
  <c r="DU15" i="14"/>
  <c r="DR15" i="14"/>
  <c r="DO15" i="14"/>
  <c r="DL15" i="14"/>
  <c r="DI15" i="14"/>
  <c r="DF15" i="14"/>
  <c r="DC15" i="14"/>
  <c r="CZ15" i="14"/>
  <c r="CW15" i="14"/>
  <c r="CT15" i="14"/>
  <c r="CQ15" i="14"/>
  <c r="CN15" i="14"/>
  <c r="CK15" i="14"/>
  <c r="CH15" i="14"/>
  <c r="CE15" i="14"/>
  <c r="CB15" i="14"/>
  <c r="BY15" i="14"/>
  <c r="BV15" i="14"/>
  <c r="BS15" i="14"/>
  <c r="BP15" i="14"/>
  <c r="DU14" i="14"/>
  <c r="DR14" i="14"/>
  <c r="DO14" i="14"/>
  <c r="DL14" i="14"/>
  <c r="DI14" i="14"/>
  <c r="DF14" i="14"/>
  <c r="DC14" i="14"/>
  <c r="CZ14" i="14"/>
  <c r="CW14" i="14"/>
  <c r="CT14" i="14"/>
  <c r="CQ14" i="14"/>
  <c r="CN14" i="14"/>
  <c r="CK14" i="14"/>
  <c r="CH14" i="14"/>
  <c r="CE14" i="14"/>
  <c r="CB14" i="14"/>
  <c r="BY14" i="14"/>
  <c r="BV14" i="14"/>
  <c r="BS14" i="14"/>
  <c r="BP14" i="14"/>
  <c r="DU13" i="14"/>
  <c r="DR13" i="14"/>
  <c r="DO13" i="14"/>
  <c r="DL13" i="14"/>
  <c r="DI13" i="14"/>
  <c r="DF13" i="14"/>
  <c r="DC13" i="14"/>
  <c r="CZ13" i="14"/>
  <c r="CW13" i="14"/>
  <c r="CT13" i="14"/>
  <c r="CQ13" i="14"/>
  <c r="CN13" i="14"/>
  <c r="CK13" i="14"/>
  <c r="CH13" i="14"/>
  <c r="CE13" i="14"/>
  <c r="CB13" i="14"/>
  <c r="BY13" i="14"/>
  <c r="BV13" i="14"/>
  <c r="BS13" i="14"/>
  <c r="BP13" i="14"/>
  <c r="DU12" i="14"/>
  <c r="DR12" i="14"/>
  <c r="DO12" i="14"/>
  <c r="DL12" i="14"/>
  <c r="DI12" i="14"/>
  <c r="DF12" i="14"/>
  <c r="DC12" i="14"/>
  <c r="CZ12" i="14"/>
  <c r="CW12" i="14"/>
  <c r="CT12" i="14"/>
  <c r="CQ12" i="14"/>
  <c r="CN12" i="14"/>
  <c r="CK12" i="14"/>
  <c r="CH12" i="14"/>
  <c r="CE12" i="14"/>
  <c r="CB12" i="14"/>
  <c r="BY12" i="14"/>
  <c r="BV12" i="14"/>
  <c r="BS12" i="14"/>
  <c r="BP12" i="14"/>
  <c r="DU11" i="14"/>
  <c r="DR11" i="14"/>
  <c r="DO11" i="14"/>
  <c r="DL11" i="14"/>
  <c r="DI11" i="14"/>
  <c r="DF11" i="14"/>
  <c r="DC11" i="14"/>
  <c r="CZ11" i="14"/>
  <c r="CW11" i="14"/>
  <c r="CT11" i="14"/>
  <c r="CQ11" i="14"/>
  <c r="CN11" i="14"/>
  <c r="CK11" i="14"/>
  <c r="CH11" i="14"/>
  <c r="CE11" i="14"/>
  <c r="CB11" i="14"/>
  <c r="BY11" i="14"/>
  <c r="BV11" i="14"/>
  <c r="BS11" i="14"/>
  <c r="BP11" i="14"/>
  <c r="DU10" i="14"/>
  <c r="DR10" i="14"/>
  <c r="DO10" i="14"/>
  <c r="DL10" i="14"/>
  <c r="DI10" i="14"/>
  <c r="DF10" i="14"/>
  <c r="DC10" i="14"/>
  <c r="CZ10" i="14"/>
  <c r="CW10" i="14"/>
  <c r="CT10" i="14"/>
  <c r="CQ10" i="14"/>
  <c r="CN10" i="14"/>
  <c r="CK10" i="14"/>
  <c r="CH10" i="14"/>
  <c r="CE10" i="14"/>
  <c r="CB10" i="14"/>
  <c r="BY10" i="14"/>
  <c r="BV10" i="14"/>
  <c r="BS10" i="14"/>
  <c r="BP10" i="14"/>
  <c r="DU37" i="13"/>
  <c r="DR37" i="13"/>
  <c r="DO37" i="13"/>
  <c r="DL37" i="13"/>
  <c r="DI37" i="13"/>
  <c r="DF37" i="13"/>
  <c r="DC37" i="13"/>
  <c r="CZ37" i="13"/>
  <c r="CW37" i="13"/>
  <c r="CT37" i="13"/>
  <c r="CQ37" i="13"/>
  <c r="CN37" i="13"/>
  <c r="CK37" i="13"/>
  <c r="CH37" i="13"/>
  <c r="CE37" i="13"/>
  <c r="CB37" i="13"/>
  <c r="BY37" i="13"/>
  <c r="BV37" i="13"/>
  <c r="BS37" i="13"/>
  <c r="BP37" i="13"/>
  <c r="DU36" i="13"/>
  <c r="DR36" i="13"/>
  <c r="DO36" i="13"/>
  <c r="DL36" i="13"/>
  <c r="DI36" i="13"/>
  <c r="DF36" i="13"/>
  <c r="DC36" i="13"/>
  <c r="CZ36" i="13"/>
  <c r="CW36" i="13"/>
  <c r="CT36" i="13"/>
  <c r="CQ36" i="13"/>
  <c r="CN36" i="13"/>
  <c r="CK36" i="13"/>
  <c r="CH36" i="13"/>
  <c r="CE36" i="13"/>
  <c r="CB36" i="13"/>
  <c r="BY36" i="13"/>
  <c r="BV36" i="13"/>
  <c r="BS36" i="13"/>
  <c r="BP36" i="13"/>
  <c r="DU35" i="13"/>
  <c r="DR35" i="13"/>
  <c r="DO35" i="13"/>
  <c r="DL35" i="13"/>
  <c r="DI35" i="13"/>
  <c r="DF35" i="13"/>
  <c r="DC35" i="13"/>
  <c r="CZ35" i="13"/>
  <c r="CW35" i="13"/>
  <c r="CT35" i="13"/>
  <c r="CQ35" i="13"/>
  <c r="CN35" i="13"/>
  <c r="CK35" i="13"/>
  <c r="CH35" i="13"/>
  <c r="CE35" i="13"/>
  <c r="CB35" i="13"/>
  <c r="BY35" i="13"/>
  <c r="BV35" i="13"/>
  <c r="BS35" i="13"/>
  <c r="BP35" i="13"/>
  <c r="DU34" i="13"/>
  <c r="DR34" i="13"/>
  <c r="DO34" i="13"/>
  <c r="DL34" i="13"/>
  <c r="DI34" i="13"/>
  <c r="DF34" i="13"/>
  <c r="DC34" i="13"/>
  <c r="CZ34" i="13"/>
  <c r="CW34" i="13"/>
  <c r="CT34" i="13"/>
  <c r="CQ34" i="13"/>
  <c r="CN34" i="13"/>
  <c r="CK34" i="13"/>
  <c r="CH34" i="13"/>
  <c r="CE34" i="13"/>
  <c r="CB34" i="13"/>
  <c r="BY34" i="13"/>
  <c r="BV34" i="13"/>
  <c r="BS34" i="13"/>
  <c r="BP34" i="13"/>
  <c r="DU33" i="13"/>
  <c r="DR33" i="13"/>
  <c r="DO33" i="13"/>
  <c r="DL33" i="13"/>
  <c r="DI33" i="13"/>
  <c r="DF33" i="13"/>
  <c r="DC33" i="13"/>
  <c r="CZ33" i="13"/>
  <c r="CW33" i="13"/>
  <c r="CT33" i="13"/>
  <c r="CQ33" i="13"/>
  <c r="CN33" i="13"/>
  <c r="CK33" i="13"/>
  <c r="CH33" i="13"/>
  <c r="CE33" i="13"/>
  <c r="CB33" i="13"/>
  <c r="BY33" i="13"/>
  <c r="BV33" i="13"/>
  <c r="BS33" i="13"/>
  <c r="BP33" i="13"/>
  <c r="DU32" i="13"/>
  <c r="DR32" i="13"/>
  <c r="DO32" i="13"/>
  <c r="DL32" i="13"/>
  <c r="DI32" i="13"/>
  <c r="DF32" i="13"/>
  <c r="DC32" i="13"/>
  <c r="CZ32" i="13"/>
  <c r="CW32" i="13"/>
  <c r="CT32" i="13"/>
  <c r="CQ32" i="13"/>
  <c r="CN32" i="13"/>
  <c r="CK32" i="13"/>
  <c r="CH32" i="13"/>
  <c r="CE32" i="13"/>
  <c r="CB32" i="13"/>
  <c r="BY32" i="13"/>
  <c r="BV32" i="13"/>
  <c r="BS32" i="13"/>
  <c r="BP32" i="13"/>
  <c r="DU31" i="13"/>
  <c r="DR31" i="13"/>
  <c r="DO31" i="13"/>
  <c r="DL31" i="13"/>
  <c r="DI31" i="13"/>
  <c r="DF31" i="13"/>
  <c r="DC31" i="13"/>
  <c r="CZ31" i="13"/>
  <c r="CW31" i="13"/>
  <c r="CT31" i="13"/>
  <c r="CQ31" i="13"/>
  <c r="CN31" i="13"/>
  <c r="CK31" i="13"/>
  <c r="CH31" i="13"/>
  <c r="CE31" i="13"/>
  <c r="CB31" i="13"/>
  <c r="BY31" i="13"/>
  <c r="BV31" i="13"/>
  <c r="BS31" i="13"/>
  <c r="BP31" i="13"/>
  <c r="DU30" i="13"/>
  <c r="DR30" i="13"/>
  <c r="DO30" i="13"/>
  <c r="DL30" i="13"/>
  <c r="DI30" i="13"/>
  <c r="DF30" i="13"/>
  <c r="DC30" i="13"/>
  <c r="CZ30" i="13"/>
  <c r="CW30" i="13"/>
  <c r="CT30" i="13"/>
  <c r="CQ30" i="13"/>
  <c r="CN30" i="13"/>
  <c r="CK30" i="13"/>
  <c r="CH30" i="13"/>
  <c r="CE30" i="13"/>
  <c r="CB30" i="13"/>
  <c r="BY30" i="13"/>
  <c r="BV30" i="13"/>
  <c r="BS30" i="13"/>
  <c r="BP30" i="13"/>
  <c r="DU29" i="13"/>
  <c r="DR29" i="13"/>
  <c r="DO29" i="13"/>
  <c r="DL29" i="13"/>
  <c r="DI29" i="13"/>
  <c r="DF29" i="13"/>
  <c r="DC29" i="13"/>
  <c r="CZ29" i="13"/>
  <c r="CW29" i="13"/>
  <c r="CT29" i="13"/>
  <c r="CQ29" i="13"/>
  <c r="CN29" i="13"/>
  <c r="CK29" i="13"/>
  <c r="CH29" i="13"/>
  <c r="CE29" i="13"/>
  <c r="CB29" i="13"/>
  <c r="BY29" i="13"/>
  <c r="BV29" i="13"/>
  <c r="BS29" i="13"/>
  <c r="BP29" i="13"/>
  <c r="DU28" i="13"/>
  <c r="DR28" i="13"/>
  <c r="DO28" i="13"/>
  <c r="DL28" i="13"/>
  <c r="DI28" i="13"/>
  <c r="DF28" i="13"/>
  <c r="DC28" i="13"/>
  <c r="CZ28" i="13"/>
  <c r="CW28" i="13"/>
  <c r="CT28" i="13"/>
  <c r="CQ28" i="13"/>
  <c r="CN28" i="13"/>
  <c r="CK28" i="13"/>
  <c r="CH28" i="13"/>
  <c r="CE28" i="13"/>
  <c r="CB28" i="13"/>
  <c r="BY28" i="13"/>
  <c r="BV28" i="13"/>
  <c r="BS28" i="13"/>
  <c r="BP28" i="13"/>
  <c r="DU27" i="13"/>
  <c r="DR27" i="13"/>
  <c r="DO27" i="13"/>
  <c r="DL27" i="13"/>
  <c r="DI27" i="13"/>
  <c r="DF27" i="13"/>
  <c r="DC27" i="13"/>
  <c r="CZ27" i="13"/>
  <c r="CW27" i="13"/>
  <c r="CT27" i="13"/>
  <c r="CQ27" i="13"/>
  <c r="CN27" i="13"/>
  <c r="CK27" i="13"/>
  <c r="CH27" i="13"/>
  <c r="CE27" i="13"/>
  <c r="CB27" i="13"/>
  <c r="BY27" i="13"/>
  <c r="BV27" i="13"/>
  <c r="BS27" i="13"/>
  <c r="BP27" i="13"/>
  <c r="DU26" i="13"/>
  <c r="DR26" i="13"/>
  <c r="DO26" i="13"/>
  <c r="DL26" i="13"/>
  <c r="DI26" i="13"/>
  <c r="DF26" i="13"/>
  <c r="DC26" i="13"/>
  <c r="CZ26" i="13"/>
  <c r="CW26" i="13"/>
  <c r="CT26" i="13"/>
  <c r="CQ26" i="13"/>
  <c r="CN26" i="13"/>
  <c r="CK26" i="13"/>
  <c r="CH26" i="13"/>
  <c r="CE26" i="13"/>
  <c r="CB26" i="13"/>
  <c r="BY26" i="13"/>
  <c r="BV26" i="13"/>
  <c r="BS26" i="13"/>
  <c r="BP26" i="13"/>
  <c r="DU25" i="13"/>
  <c r="DR25" i="13"/>
  <c r="DO25" i="13"/>
  <c r="DL25" i="13"/>
  <c r="DI25" i="13"/>
  <c r="DF25" i="13"/>
  <c r="DC25" i="13"/>
  <c r="CZ25" i="13"/>
  <c r="CW25" i="13"/>
  <c r="CT25" i="13"/>
  <c r="CQ25" i="13"/>
  <c r="CN25" i="13"/>
  <c r="CK25" i="13"/>
  <c r="CH25" i="13"/>
  <c r="CE25" i="13"/>
  <c r="CB25" i="13"/>
  <c r="BY25" i="13"/>
  <c r="BV25" i="13"/>
  <c r="BS25" i="13"/>
  <c r="BP25" i="13"/>
  <c r="DU24" i="13"/>
  <c r="DR24" i="13"/>
  <c r="DO24" i="13"/>
  <c r="DL24" i="13"/>
  <c r="DI24" i="13"/>
  <c r="DF24" i="13"/>
  <c r="DC24" i="13"/>
  <c r="CZ24" i="13"/>
  <c r="CW24" i="13"/>
  <c r="CT24" i="13"/>
  <c r="CQ24" i="13"/>
  <c r="CN24" i="13"/>
  <c r="CK24" i="13"/>
  <c r="CH24" i="13"/>
  <c r="CE24" i="13"/>
  <c r="CB24" i="13"/>
  <c r="BY24" i="13"/>
  <c r="BV24" i="13"/>
  <c r="BS24" i="13"/>
  <c r="BP24" i="13"/>
  <c r="DU23" i="13"/>
  <c r="DR23" i="13"/>
  <c r="DO23" i="13"/>
  <c r="DL23" i="13"/>
  <c r="DI23" i="13"/>
  <c r="DF23" i="13"/>
  <c r="DC23" i="13"/>
  <c r="CZ23" i="13"/>
  <c r="CW23" i="13"/>
  <c r="CT23" i="13"/>
  <c r="CQ23" i="13"/>
  <c r="CN23" i="13"/>
  <c r="CK23" i="13"/>
  <c r="CH23" i="13"/>
  <c r="CE23" i="13"/>
  <c r="CB23" i="13"/>
  <c r="BY23" i="13"/>
  <c r="BV23" i="13"/>
  <c r="BS23" i="13"/>
  <c r="BP23" i="13"/>
  <c r="DU22" i="13"/>
  <c r="DR22" i="13"/>
  <c r="DO22" i="13"/>
  <c r="DL22" i="13"/>
  <c r="DI22" i="13"/>
  <c r="DF22" i="13"/>
  <c r="DC22" i="13"/>
  <c r="CZ22" i="13"/>
  <c r="CW22" i="13"/>
  <c r="CT22" i="13"/>
  <c r="CQ22" i="13"/>
  <c r="CN22" i="13"/>
  <c r="CK22" i="13"/>
  <c r="CH22" i="13"/>
  <c r="CE22" i="13"/>
  <c r="CB22" i="13"/>
  <c r="BY22" i="13"/>
  <c r="BV22" i="13"/>
  <c r="BS22" i="13"/>
  <c r="BP22" i="13"/>
  <c r="DU21" i="13"/>
  <c r="DR21" i="13"/>
  <c r="DO21" i="13"/>
  <c r="DL21" i="13"/>
  <c r="DI21" i="13"/>
  <c r="DF21" i="13"/>
  <c r="DC21" i="13"/>
  <c r="CZ21" i="13"/>
  <c r="CW21" i="13"/>
  <c r="CT21" i="13"/>
  <c r="CQ21" i="13"/>
  <c r="CN21" i="13"/>
  <c r="CK21" i="13"/>
  <c r="CH21" i="13"/>
  <c r="CE21" i="13"/>
  <c r="CB21" i="13"/>
  <c r="BY21" i="13"/>
  <c r="BV21" i="13"/>
  <c r="BS21" i="13"/>
  <c r="BP21" i="13"/>
  <c r="DU20" i="13"/>
  <c r="DR20" i="13"/>
  <c r="DO20" i="13"/>
  <c r="DL20" i="13"/>
  <c r="DI20" i="13"/>
  <c r="DF20" i="13"/>
  <c r="DC20" i="13"/>
  <c r="CZ20" i="13"/>
  <c r="CW20" i="13"/>
  <c r="CT20" i="13"/>
  <c r="CQ20" i="13"/>
  <c r="CN20" i="13"/>
  <c r="CK20" i="13"/>
  <c r="CH20" i="13"/>
  <c r="CE20" i="13"/>
  <c r="CB20" i="13"/>
  <c r="BY20" i="13"/>
  <c r="BV20" i="13"/>
  <c r="BS20" i="13"/>
  <c r="BP20" i="13"/>
  <c r="DU19" i="13"/>
  <c r="DR19" i="13"/>
  <c r="DO19" i="13"/>
  <c r="DL19" i="13"/>
  <c r="DI19" i="13"/>
  <c r="DF19" i="13"/>
  <c r="DC19" i="13"/>
  <c r="CZ19" i="13"/>
  <c r="CW19" i="13"/>
  <c r="CT19" i="13"/>
  <c r="CQ19" i="13"/>
  <c r="CN19" i="13"/>
  <c r="CK19" i="13"/>
  <c r="CH19" i="13"/>
  <c r="CE19" i="13"/>
  <c r="CB19" i="13"/>
  <c r="BY19" i="13"/>
  <c r="BV19" i="13"/>
  <c r="BS19" i="13"/>
  <c r="BP19" i="13"/>
  <c r="DU18" i="13"/>
  <c r="DR18" i="13"/>
  <c r="DO18" i="13"/>
  <c r="DL18" i="13"/>
  <c r="DI18" i="13"/>
  <c r="DF18" i="13"/>
  <c r="DC18" i="13"/>
  <c r="CZ18" i="13"/>
  <c r="CW18" i="13"/>
  <c r="CT18" i="13"/>
  <c r="CQ18" i="13"/>
  <c r="CN18" i="13"/>
  <c r="CK18" i="13"/>
  <c r="CH18" i="13"/>
  <c r="CE18" i="13"/>
  <c r="CB18" i="13"/>
  <c r="BY18" i="13"/>
  <c r="BV18" i="13"/>
  <c r="BS18" i="13"/>
  <c r="BP18" i="13"/>
  <c r="DU17" i="13"/>
  <c r="DR17" i="13"/>
  <c r="DO17" i="13"/>
  <c r="DL17" i="13"/>
  <c r="DI17" i="13"/>
  <c r="DF17" i="13"/>
  <c r="DC17" i="13"/>
  <c r="CZ17" i="13"/>
  <c r="CW17" i="13"/>
  <c r="CT17" i="13"/>
  <c r="CQ17" i="13"/>
  <c r="CN17" i="13"/>
  <c r="CK17" i="13"/>
  <c r="CH17" i="13"/>
  <c r="CE17" i="13"/>
  <c r="CB17" i="13"/>
  <c r="BY17" i="13"/>
  <c r="BV17" i="13"/>
  <c r="BS17" i="13"/>
  <c r="BP17" i="13"/>
  <c r="DU16" i="13"/>
  <c r="DR16" i="13"/>
  <c r="DO16" i="13"/>
  <c r="DL16" i="13"/>
  <c r="DI16" i="13"/>
  <c r="DF16" i="13"/>
  <c r="DC16" i="13"/>
  <c r="CZ16" i="13"/>
  <c r="CW16" i="13"/>
  <c r="CT16" i="13"/>
  <c r="CQ16" i="13"/>
  <c r="CN16" i="13"/>
  <c r="CK16" i="13"/>
  <c r="CH16" i="13"/>
  <c r="CE16" i="13"/>
  <c r="CB16" i="13"/>
  <c r="BY16" i="13"/>
  <c r="BV16" i="13"/>
  <c r="BS16" i="13"/>
  <c r="BP16" i="13"/>
  <c r="DU15" i="13"/>
  <c r="DR15" i="13"/>
  <c r="DO15" i="13"/>
  <c r="DL15" i="13"/>
  <c r="DI15" i="13"/>
  <c r="DF15" i="13"/>
  <c r="DC15" i="13"/>
  <c r="CZ15" i="13"/>
  <c r="CW15" i="13"/>
  <c r="CT15" i="13"/>
  <c r="CQ15" i="13"/>
  <c r="CN15" i="13"/>
  <c r="CK15" i="13"/>
  <c r="CH15" i="13"/>
  <c r="CE15" i="13"/>
  <c r="CB15" i="13"/>
  <c r="BY15" i="13"/>
  <c r="BV15" i="13"/>
  <c r="BS15" i="13"/>
  <c r="BP15" i="13"/>
  <c r="DU14" i="13"/>
  <c r="DR14" i="13"/>
  <c r="DO14" i="13"/>
  <c r="DL14" i="13"/>
  <c r="DI14" i="13"/>
  <c r="DF14" i="13"/>
  <c r="DC14" i="13"/>
  <c r="CZ14" i="13"/>
  <c r="CW14" i="13"/>
  <c r="CT14" i="13"/>
  <c r="CQ14" i="13"/>
  <c r="CN14" i="13"/>
  <c r="CK14" i="13"/>
  <c r="CH14" i="13"/>
  <c r="CE14" i="13"/>
  <c r="CB14" i="13"/>
  <c r="BY14" i="13"/>
  <c r="BV14" i="13"/>
  <c r="BS14" i="13"/>
  <c r="BP14" i="13"/>
  <c r="DU13" i="13"/>
  <c r="DR13" i="13"/>
  <c r="DO13" i="13"/>
  <c r="DL13" i="13"/>
  <c r="DI13" i="13"/>
  <c r="DF13" i="13"/>
  <c r="DC13" i="13"/>
  <c r="CZ13" i="13"/>
  <c r="CW13" i="13"/>
  <c r="CT13" i="13"/>
  <c r="CQ13" i="13"/>
  <c r="CN13" i="13"/>
  <c r="CK13" i="13"/>
  <c r="CH13" i="13"/>
  <c r="CE13" i="13"/>
  <c r="CB13" i="13"/>
  <c r="BY13" i="13"/>
  <c r="BV13" i="13"/>
  <c r="BS13" i="13"/>
  <c r="BP13" i="13"/>
  <c r="DU12" i="13"/>
  <c r="DR12" i="13"/>
  <c r="DO12" i="13"/>
  <c r="DL12" i="13"/>
  <c r="DI12" i="13"/>
  <c r="DF12" i="13"/>
  <c r="DC12" i="13"/>
  <c r="CZ12" i="13"/>
  <c r="CW12" i="13"/>
  <c r="CT12" i="13"/>
  <c r="CQ12" i="13"/>
  <c r="CN12" i="13"/>
  <c r="CK12" i="13"/>
  <c r="CH12" i="13"/>
  <c r="CE12" i="13"/>
  <c r="CB12" i="13"/>
  <c r="BY12" i="13"/>
  <c r="BV12" i="13"/>
  <c r="BS12" i="13"/>
  <c r="BP12" i="13"/>
  <c r="DU11" i="13"/>
  <c r="DR11" i="13"/>
  <c r="DO11" i="13"/>
  <c r="DL11" i="13"/>
  <c r="DI11" i="13"/>
  <c r="DF11" i="13"/>
  <c r="DC11" i="13"/>
  <c r="CZ11" i="13"/>
  <c r="CW11" i="13"/>
  <c r="CT11" i="13"/>
  <c r="CQ11" i="13"/>
  <c r="CN11" i="13"/>
  <c r="CK11" i="13"/>
  <c r="CH11" i="13"/>
  <c r="CE11" i="13"/>
  <c r="CB11" i="13"/>
  <c r="BY11" i="13"/>
  <c r="BV11" i="13"/>
  <c r="BS11" i="13"/>
  <c r="BP11" i="13"/>
  <c r="DU10" i="13"/>
  <c r="DU38" i="13" s="1"/>
  <c r="CB6" i="3" s="1"/>
  <c r="DR10" i="13"/>
  <c r="DO10" i="13"/>
  <c r="DO38" i="13" s="1"/>
  <c r="BY6" i="3" s="1"/>
  <c r="DL10" i="13"/>
  <c r="DI10" i="13"/>
  <c r="DF10" i="13"/>
  <c r="DC10" i="13"/>
  <c r="DC38" i="13" s="1"/>
  <c r="AQ6" i="3" s="1"/>
  <c r="CZ10" i="13"/>
  <c r="CW10" i="13"/>
  <c r="CT10" i="13"/>
  <c r="CQ10" i="13"/>
  <c r="CN10" i="13"/>
  <c r="CK10" i="13"/>
  <c r="CH10" i="13"/>
  <c r="CE10" i="13"/>
  <c r="CB10" i="13"/>
  <c r="BY10" i="13"/>
  <c r="BV10" i="13"/>
  <c r="BS10" i="13"/>
  <c r="BP10" i="13"/>
  <c r="DU38" i="12"/>
  <c r="DR38" i="12"/>
  <c r="DO38" i="12"/>
  <c r="DL38" i="12"/>
  <c r="DI38" i="12"/>
  <c r="DF38" i="12"/>
  <c r="DC38" i="12"/>
  <c r="CZ38" i="12"/>
  <c r="CW38" i="12"/>
  <c r="CT38" i="12"/>
  <c r="CQ38" i="12"/>
  <c r="CN38" i="12"/>
  <c r="CK38" i="12"/>
  <c r="CH38" i="12"/>
  <c r="CE38" i="12"/>
  <c r="CB38" i="12"/>
  <c r="BY38" i="12"/>
  <c r="BV38" i="12"/>
  <c r="BS38" i="12"/>
  <c r="BP38" i="12"/>
  <c r="DU37" i="12"/>
  <c r="DR37" i="12"/>
  <c r="DO37" i="12"/>
  <c r="DL37" i="12"/>
  <c r="DI37" i="12"/>
  <c r="DF37" i="12"/>
  <c r="DC37" i="12"/>
  <c r="CZ37" i="12"/>
  <c r="CW37" i="12"/>
  <c r="CT37" i="12"/>
  <c r="CQ37" i="12"/>
  <c r="CN37" i="12"/>
  <c r="CK37" i="12"/>
  <c r="CH37" i="12"/>
  <c r="CE37" i="12"/>
  <c r="CB37" i="12"/>
  <c r="BY37" i="12"/>
  <c r="BV37" i="12"/>
  <c r="BS37" i="12"/>
  <c r="BP37" i="12"/>
  <c r="DU36" i="12"/>
  <c r="DR36" i="12"/>
  <c r="DO36" i="12"/>
  <c r="DL36" i="12"/>
  <c r="DI36" i="12"/>
  <c r="DF36" i="12"/>
  <c r="DC36" i="12"/>
  <c r="CZ36" i="12"/>
  <c r="CW36" i="12"/>
  <c r="CT36" i="12"/>
  <c r="CQ36" i="12"/>
  <c r="CN36" i="12"/>
  <c r="CK36" i="12"/>
  <c r="CH36" i="12"/>
  <c r="CE36" i="12"/>
  <c r="CB36" i="12"/>
  <c r="BY36" i="12"/>
  <c r="BV36" i="12"/>
  <c r="BS36" i="12"/>
  <c r="BP36" i="12"/>
  <c r="DU35" i="12"/>
  <c r="DR35" i="12"/>
  <c r="DO35" i="12"/>
  <c r="DL35" i="12"/>
  <c r="DI35" i="12"/>
  <c r="DF35" i="12"/>
  <c r="DC35" i="12"/>
  <c r="CZ35" i="12"/>
  <c r="CW35" i="12"/>
  <c r="CT35" i="12"/>
  <c r="CQ35" i="12"/>
  <c r="CN35" i="12"/>
  <c r="CK35" i="12"/>
  <c r="CH35" i="12"/>
  <c r="CE35" i="12"/>
  <c r="CB35" i="12"/>
  <c r="BY35" i="12"/>
  <c r="BV35" i="12"/>
  <c r="BS35" i="12"/>
  <c r="BP35" i="12"/>
  <c r="DU34" i="12"/>
  <c r="DR34" i="12"/>
  <c r="DO34" i="12"/>
  <c r="DL34" i="12"/>
  <c r="DI34" i="12"/>
  <c r="DF34" i="12"/>
  <c r="DC34" i="12"/>
  <c r="CZ34" i="12"/>
  <c r="CW34" i="12"/>
  <c r="CT34" i="12"/>
  <c r="CQ34" i="12"/>
  <c r="CN34" i="12"/>
  <c r="CK34" i="12"/>
  <c r="CH34" i="12"/>
  <c r="CE34" i="12"/>
  <c r="CB34" i="12"/>
  <c r="BY34" i="12"/>
  <c r="BV34" i="12"/>
  <c r="BS34" i="12"/>
  <c r="BP34" i="12"/>
  <c r="DU33" i="12"/>
  <c r="DR33" i="12"/>
  <c r="DO33" i="12"/>
  <c r="DL33" i="12"/>
  <c r="DI33" i="12"/>
  <c r="DF33" i="12"/>
  <c r="DC33" i="12"/>
  <c r="CZ33" i="12"/>
  <c r="CW33" i="12"/>
  <c r="CT33" i="12"/>
  <c r="CQ33" i="12"/>
  <c r="CN33" i="12"/>
  <c r="CK33" i="12"/>
  <c r="CH33" i="12"/>
  <c r="CE33" i="12"/>
  <c r="CB33" i="12"/>
  <c r="BY33" i="12"/>
  <c r="BV33" i="12"/>
  <c r="BS33" i="12"/>
  <c r="BP33" i="12"/>
  <c r="DU32" i="12"/>
  <c r="DR32" i="12"/>
  <c r="DO32" i="12"/>
  <c r="DL32" i="12"/>
  <c r="DI32" i="12"/>
  <c r="DF32" i="12"/>
  <c r="DC32" i="12"/>
  <c r="CZ32" i="12"/>
  <c r="CW32" i="12"/>
  <c r="CT32" i="12"/>
  <c r="CQ32" i="12"/>
  <c r="CN32" i="12"/>
  <c r="CK32" i="12"/>
  <c r="CH32" i="12"/>
  <c r="CE32" i="12"/>
  <c r="CB32" i="12"/>
  <c r="BY32" i="12"/>
  <c r="BV32" i="12"/>
  <c r="BS32" i="12"/>
  <c r="BP32" i="12"/>
  <c r="DU31" i="12"/>
  <c r="DR31" i="12"/>
  <c r="DO31" i="12"/>
  <c r="DL31" i="12"/>
  <c r="DI31" i="12"/>
  <c r="DF31" i="12"/>
  <c r="DC31" i="12"/>
  <c r="CZ31" i="12"/>
  <c r="CW31" i="12"/>
  <c r="CT31" i="12"/>
  <c r="CQ31" i="12"/>
  <c r="CN31" i="12"/>
  <c r="CK31" i="12"/>
  <c r="CH31" i="12"/>
  <c r="CE31" i="12"/>
  <c r="CB31" i="12"/>
  <c r="BY31" i="12"/>
  <c r="BV31" i="12"/>
  <c r="BS31" i="12"/>
  <c r="BP31" i="12"/>
  <c r="DU30" i="12"/>
  <c r="DR30" i="12"/>
  <c r="DO30" i="12"/>
  <c r="DL30" i="12"/>
  <c r="DI30" i="12"/>
  <c r="DF30" i="12"/>
  <c r="DC30" i="12"/>
  <c r="CZ30" i="12"/>
  <c r="CW30" i="12"/>
  <c r="CT30" i="12"/>
  <c r="CQ30" i="12"/>
  <c r="CN30" i="12"/>
  <c r="CK30" i="12"/>
  <c r="CH30" i="12"/>
  <c r="CE30" i="12"/>
  <c r="CB30" i="12"/>
  <c r="BY30" i="12"/>
  <c r="BV30" i="12"/>
  <c r="BS30" i="12"/>
  <c r="BP30" i="12"/>
  <c r="DU29" i="12"/>
  <c r="DR29" i="12"/>
  <c r="DO29" i="12"/>
  <c r="DL29" i="12"/>
  <c r="DI29" i="12"/>
  <c r="DF29" i="12"/>
  <c r="DC29" i="12"/>
  <c r="CZ29" i="12"/>
  <c r="CW29" i="12"/>
  <c r="CT29" i="12"/>
  <c r="CQ29" i="12"/>
  <c r="CN29" i="12"/>
  <c r="CK29" i="12"/>
  <c r="CH29" i="12"/>
  <c r="CE29" i="12"/>
  <c r="CB29" i="12"/>
  <c r="BY29" i="12"/>
  <c r="BV29" i="12"/>
  <c r="BS29" i="12"/>
  <c r="BP29" i="12"/>
  <c r="DU28" i="12"/>
  <c r="DR28" i="12"/>
  <c r="DO28" i="12"/>
  <c r="DL28" i="12"/>
  <c r="DI28" i="12"/>
  <c r="DF28" i="12"/>
  <c r="DC28" i="12"/>
  <c r="CZ28" i="12"/>
  <c r="CW28" i="12"/>
  <c r="CT28" i="12"/>
  <c r="CQ28" i="12"/>
  <c r="CN28" i="12"/>
  <c r="CK28" i="12"/>
  <c r="CH28" i="12"/>
  <c r="CE28" i="12"/>
  <c r="CB28" i="12"/>
  <c r="BY28" i="12"/>
  <c r="BV28" i="12"/>
  <c r="BS28" i="12"/>
  <c r="BP28" i="12"/>
  <c r="DU27" i="12"/>
  <c r="DR27" i="12"/>
  <c r="DO27" i="12"/>
  <c r="DL27" i="12"/>
  <c r="DI27" i="12"/>
  <c r="DF27" i="12"/>
  <c r="DC27" i="12"/>
  <c r="CZ27" i="12"/>
  <c r="CW27" i="12"/>
  <c r="CT27" i="12"/>
  <c r="CQ27" i="12"/>
  <c r="CN27" i="12"/>
  <c r="CK27" i="12"/>
  <c r="CH27" i="12"/>
  <c r="CE27" i="12"/>
  <c r="CB27" i="12"/>
  <c r="BY27" i="12"/>
  <c r="BV27" i="12"/>
  <c r="BS27" i="12"/>
  <c r="BP27" i="12"/>
  <c r="DU26" i="12"/>
  <c r="DR26" i="12"/>
  <c r="DO26" i="12"/>
  <c r="DL26" i="12"/>
  <c r="DI26" i="12"/>
  <c r="DF26" i="12"/>
  <c r="DC26" i="12"/>
  <c r="CZ26" i="12"/>
  <c r="CW26" i="12"/>
  <c r="CT26" i="12"/>
  <c r="CQ26" i="12"/>
  <c r="CN26" i="12"/>
  <c r="CK26" i="12"/>
  <c r="CH26" i="12"/>
  <c r="CE26" i="12"/>
  <c r="CB26" i="12"/>
  <c r="BY26" i="12"/>
  <c r="BV26" i="12"/>
  <c r="BS26" i="12"/>
  <c r="BP26" i="12"/>
  <c r="DU25" i="12"/>
  <c r="DR25" i="12"/>
  <c r="DO25" i="12"/>
  <c r="DL25" i="12"/>
  <c r="DI25" i="12"/>
  <c r="DF25" i="12"/>
  <c r="DC25" i="12"/>
  <c r="CZ25" i="12"/>
  <c r="CW25" i="12"/>
  <c r="CT25" i="12"/>
  <c r="CQ25" i="12"/>
  <c r="CN25" i="12"/>
  <c r="CK25" i="12"/>
  <c r="CH25" i="12"/>
  <c r="CE25" i="12"/>
  <c r="CB25" i="12"/>
  <c r="BY25" i="12"/>
  <c r="BV25" i="12"/>
  <c r="BS25" i="12"/>
  <c r="BP25" i="12"/>
  <c r="DU24" i="12"/>
  <c r="DR24" i="12"/>
  <c r="DO24" i="12"/>
  <c r="DL24" i="12"/>
  <c r="DI24" i="12"/>
  <c r="DF24" i="12"/>
  <c r="DC24" i="12"/>
  <c r="CZ24" i="12"/>
  <c r="CW24" i="12"/>
  <c r="CT24" i="12"/>
  <c r="CQ24" i="12"/>
  <c r="CN24" i="12"/>
  <c r="CK24" i="12"/>
  <c r="CH24" i="12"/>
  <c r="CE24" i="12"/>
  <c r="CB24" i="12"/>
  <c r="BY24" i="12"/>
  <c r="BV24" i="12"/>
  <c r="BS24" i="12"/>
  <c r="BP24" i="12"/>
  <c r="DU23" i="12"/>
  <c r="DR23" i="12"/>
  <c r="DO23" i="12"/>
  <c r="DL23" i="12"/>
  <c r="DI23" i="12"/>
  <c r="DF23" i="12"/>
  <c r="DC23" i="12"/>
  <c r="CZ23" i="12"/>
  <c r="CW23" i="12"/>
  <c r="CT23" i="12"/>
  <c r="CQ23" i="12"/>
  <c r="CN23" i="12"/>
  <c r="CK23" i="12"/>
  <c r="CH23" i="12"/>
  <c r="CE23" i="12"/>
  <c r="CB23" i="12"/>
  <c r="BY23" i="12"/>
  <c r="BV23" i="12"/>
  <c r="BS23" i="12"/>
  <c r="BP23" i="12"/>
  <c r="DU22" i="12"/>
  <c r="DR22" i="12"/>
  <c r="DO22" i="12"/>
  <c r="DL22" i="12"/>
  <c r="DI22" i="12"/>
  <c r="DF22" i="12"/>
  <c r="DC22" i="12"/>
  <c r="CZ22" i="12"/>
  <c r="CW22" i="12"/>
  <c r="CT22" i="12"/>
  <c r="CQ22" i="12"/>
  <c r="CN22" i="12"/>
  <c r="CK22" i="12"/>
  <c r="CH22" i="12"/>
  <c r="CE22" i="12"/>
  <c r="CB22" i="12"/>
  <c r="BY22" i="12"/>
  <c r="BV22" i="12"/>
  <c r="BS22" i="12"/>
  <c r="BP22" i="12"/>
  <c r="DU21" i="12"/>
  <c r="DR21" i="12"/>
  <c r="DO21" i="12"/>
  <c r="DL21" i="12"/>
  <c r="DI21" i="12"/>
  <c r="DF21" i="12"/>
  <c r="DC21" i="12"/>
  <c r="CZ21" i="12"/>
  <c r="CW21" i="12"/>
  <c r="CT21" i="12"/>
  <c r="CQ21" i="12"/>
  <c r="CN21" i="12"/>
  <c r="CK21" i="12"/>
  <c r="CH21" i="12"/>
  <c r="CE21" i="12"/>
  <c r="CB21" i="12"/>
  <c r="BY21" i="12"/>
  <c r="BV21" i="12"/>
  <c r="BS21" i="12"/>
  <c r="BP21" i="12"/>
  <c r="DU20" i="12"/>
  <c r="DR20" i="12"/>
  <c r="DO20" i="12"/>
  <c r="DL20" i="12"/>
  <c r="DI20" i="12"/>
  <c r="DF20" i="12"/>
  <c r="DC20" i="12"/>
  <c r="CZ20" i="12"/>
  <c r="CW20" i="12"/>
  <c r="CT20" i="12"/>
  <c r="CQ20" i="12"/>
  <c r="CN20" i="12"/>
  <c r="CK20" i="12"/>
  <c r="CH20" i="12"/>
  <c r="CE20" i="12"/>
  <c r="CB20" i="12"/>
  <c r="BY20" i="12"/>
  <c r="BV20" i="12"/>
  <c r="BS20" i="12"/>
  <c r="BP20" i="12"/>
  <c r="DU19" i="12"/>
  <c r="DR19" i="12"/>
  <c r="DO19" i="12"/>
  <c r="DL19" i="12"/>
  <c r="DI19" i="12"/>
  <c r="DF19" i="12"/>
  <c r="DC19" i="12"/>
  <c r="CZ19" i="12"/>
  <c r="CW19" i="12"/>
  <c r="CT19" i="12"/>
  <c r="CQ19" i="12"/>
  <c r="CN19" i="12"/>
  <c r="CK19" i="12"/>
  <c r="CH19" i="12"/>
  <c r="CE19" i="12"/>
  <c r="CB19" i="12"/>
  <c r="BY19" i="12"/>
  <c r="BV19" i="12"/>
  <c r="BS19" i="12"/>
  <c r="BP19" i="12"/>
  <c r="DU18" i="12"/>
  <c r="DR18" i="12"/>
  <c r="DO18" i="12"/>
  <c r="DL18" i="12"/>
  <c r="DI18" i="12"/>
  <c r="DF18" i="12"/>
  <c r="DC18" i="12"/>
  <c r="CZ18" i="12"/>
  <c r="CW18" i="12"/>
  <c r="CT18" i="12"/>
  <c r="CQ18" i="12"/>
  <c r="CN18" i="12"/>
  <c r="CK18" i="12"/>
  <c r="CH18" i="12"/>
  <c r="CE18" i="12"/>
  <c r="CB18" i="12"/>
  <c r="BY18" i="12"/>
  <c r="BV18" i="12"/>
  <c r="BS18" i="12"/>
  <c r="BP18" i="12"/>
  <c r="DU17" i="12"/>
  <c r="DR17" i="12"/>
  <c r="DO17" i="12"/>
  <c r="DL17" i="12"/>
  <c r="DI17" i="12"/>
  <c r="DF17" i="12"/>
  <c r="DC17" i="12"/>
  <c r="CZ17" i="12"/>
  <c r="CW17" i="12"/>
  <c r="CT17" i="12"/>
  <c r="CQ17" i="12"/>
  <c r="CN17" i="12"/>
  <c r="CK17" i="12"/>
  <c r="CH17" i="12"/>
  <c r="CE17" i="12"/>
  <c r="CB17" i="12"/>
  <c r="BY17" i="12"/>
  <c r="BV17" i="12"/>
  <c r="BS17" i="12"/>
  <c r="BP17" i="12"/>
  <c r="DU16" i="12"/>
  <c r="DR16" i="12"/>
  <c r="DO16" i="12"/>
  <c r="DL16" i="12"/>
  <c r="DI16" i="12"/>
  <c r="DF16" i="12"/>
  <c r="DC16" i="12"/>
  <c r="CZ16" i="12"/>
  <c r="CW16" i="12"/>
  <c r="CT16" i="12"/>
  <c r="CQ16" i="12"/>
  <c r="CN16" i="12"/>
  <c r="CK16" i="12"/>
  <c r="CH16" i="12"/>
  <c r="CE16" i="12"/>
  <c r="CB16" i="12"/>
  <c r="BY16" i="12"/>
  <c r="BV16" i="12"/>
  <c r="BS16" i="12"/>
  <c r="BP16" i="12"/>
  <c r="DU15" i="12"/>
  <c r="DR15" i="12"/>
  <c r="DO15" i="12"/>
  <c r="DL15" i="12"/>
  <c r="DI15" i="12"/>
  <c r="DF15" i="12"/>
  <c r="DC15" i="12"/>
  <c r="CZ15" i="12"/>
  <c r="CW15" i="12"/>
  <c r="CT15" i="12"/>
  <c r="CQ15" i="12"/>
  <c r="CN15" i="12"/>
  <c r="CK15" i="12"/>
  <c r="CH15" i="12"/>
  <c r="CE15" i="12"/>
  <c r="CB15" i="12"/>
  <c r="BY15" i="12"/>
  <c r="BV15" i="12"/>
  <c r="BS15" i="12"/>
  <c r="BP15" i="12"/>
  <c r="DU14" i="12"/>
  <c r="DR14" i="12"/>
  <c r="DO14" i="12"/>
  <c r="DL14" i="12"/>
  <c r="DI14" i="12"/>
  <c r="DF14" i="12"/>
  <c r="DC14" i="12"/>
  <c r="CZ14" i="12"/>
  <c r="CW14" i="12"/>
  <c r="CT14" i="12"/>
  <c r="CQ14" i="12"/>
  <c r="CN14" i="12"/>
  <c r="CK14" i="12"/>
  <c r="CH14" i="12"/>
  <c r="CE14" i="12"/>
  <c r="CB14" i="12"/>
  <c r="BY14" i="12"/>
  <c r="BV14" i="12"/>
  <c r="BS14" i="12"/>
  <c r="BP14" i="12"/>
  <c r="DU13" i="12"/>
  <c r="DR13" i="12"/>
  <c r="DO13" i="12"/>
  <c r="DL13" i="12"/>
  <c r="DI13" i="12"/>
  <c r="DF13" i="12"/>
  <c r="DC13" i="12"/>
  <c r="CZ13" i="12"/>
  <c r="CW13" i="12"/>
  <c r="CT13" i="12"/>
  <c r="CQ13" i="12"/>
  <c r="CN13" i="12"/>
  <c r="CK13" i="12"/>
  <c r="CH13" i="12"/>
  <c r="CE13" i="12"/>
  <c r="CB13" i="12"/>
  <c r="BY13" i="12"/>
  <c r="BV13" i="12"/>
  <c r="BS13" i="12"/>
  <c r="BP13" i="12"/>
  <c r="DU12" i="12"/>
  <c r="DR12" i="12"/>
  <c r="DO12" i="12"/>
  <c r="DL12" i="12"/>
  <c r="DI12" i="12"/>
  <c r="DF12" i="12"/>
  <c r="DC12" i="12"/>
  <c r="CZ12" i="12"/>
  <c r="CW12" i="12"/>
  <c r="CT12" i="12"/>
  <c r="CQ12" i="12"/>
  <c r="CN12" i="12"/>
  <c r="CK12" i="12"/>
  <c r="CH12" i="12"/>
  <c r="CE12" i="12"/>
  <c r="CB12" i="12"/>
  <c r="BY12" i="12"/>
  <c r="BV12" i="12"/>
  <c r="BS12" i="12"/>
  <c r="BP12" i="12"/>
  <c r="DU11" i="12"/>
  <c r="DR11" i="12"/>
  <c r="DO11" i="12"/>
  <c r="DL11" i="12"/>
  <c r="DI11" i="12"/>
  <c r="DF11" i="12"/>
  <c r="DC11" i="12"/>
  <c r="CZ11" i="12"/>
  <c r="CW11" i="12"/>
  <c r="CT11" i="12"/>
  <c r="CQ11" i="12"/>
  <c r="CN11" i="12"/>
  <c r="CK11" i="12"/>
  <c r="CH11" i="12"/>
  <c r="CE11" i="12"/>
  <c r="CB11" i="12"/>
  <c r="BY11" i="12"/>
  <c r="BV11" i="12"/>
  <c r="BS11" i="12"/>
  <c r="BP11" i="12"/>
  <c r="DU37" i="10"/>
  <c r="DR37" i="10"/>
  <c r="DO37" i="10"/>
  <c r="DL37" i="10"/>
  <c r="DI37" i="10"/>
  <c r="DF37" i="10"/>
  <c r="DC37" i="10"/>
  <c r="CZ37" i="10"/>
  <c r="CW37" i="10"/>
  <c r="CT37" i="10"/>
  <c r="CQ37" i="10"/>
  <c r="CN37" i="10"/>
  <c r="CK37" i="10"/>
  <c r="CH37" i="10"/>
  <c r="CE37" i="10"/>
  <c r="CB37" i="10"/>
  <c r="BY37" i="10"/>
  <c r="BV37" i="10"/>
  <c r="BS37" i="10"/>
  <c r="BP37" i="10"/>
  <c r="DU36" i="10"/>
  <c r="DR36" i="10"/>
  <c r="DO36" i="10"/>
  <c r="DL36" i="10"/>
  <c r="DI36" i="10"/>
  <c r="DF36" i="10"/>
  <c r="DC36" i="10"/>
  <c r="CZ36" i="10"/>
  <c r="CW36" i="10"/>
  <c r="CT36" i="10"/>
  <c r="CQ36" i="10"/>
  <c r="CN36" i="10"/>
  <c r="CK36" i="10"/>
  <c r="CH36" i="10"/>
  <c r="CE36" i="10"/>
  <c r="CB36" i="10"/>
  <c r="BY36" i="10"/>
  <c r="BV36" i="10"/>
  <c r="BS36" i="10"/>
  <c r="BP36" i="10"/>
  <c r="DU35" i="10"/>
  <c r="DR35" i="10"/>
  <c r="DO35" i="10"/>
  <c r="DL35" i="10"/>
  <c r="DI35" i="10"/>
  <c r="DF35" i="10"/>
  <c r="DC35" i="10"/>
  <c r="CZ35" i="10"/>
  <c r="CW35" i="10"/>
  <c r="CT35" i="10"/>
  <c r="CQ35" i="10"/>
  <c r="CN35" i="10"/>
  <c r="CK35" i="10"/>
  <c r="CH35" i="10"/>
  <c r="CE35" i="10"/>
  <c r="CB35" i="10"/>
  <c r="BY35" i="10"/>
  <c r="BV35" i="10"/>
  <c r="BS35" i="10"/>
  <c r="BP35" i="10"/>
  <c r="DU34" i="10"/>
  <c r="DR34" i="10"/>
  <c r="DO34" i="10"/>
  <c r="DL34" i="10"/>
  <c r="DI34" i="10"/>
  <c r="DF34" i="10"/>
  <c r="DC34" i="10"/>
  <c r="CZ34" i="10"/>
  <c r="CW34" i="10"/>
  <c r="CT34" i="10"/>
  <c r="CQ34" i="10"/>
  <c r="CN34" i="10"/>
  <c r="CK34" i="10"/>
  <c r="CH34" i="10"/>
  <c r="CE34" i="10"/>
  <c r="CB34" i="10"/>
  <c r="BY34" i="10"/>
  <c r="BV34" i="10"/>
  <c r="BS34" i="10"/>
  <c r="BP34" i="10"/>
  <c r="DU33" i="10"/>
  <c r="DR33" i="10"/>
  <c r="DO33" i="10"/>
  <c r="DL33" i="10"/>
  <c r="DI33" i="10"/>
  <c r="DF33" i="10"/>
  <c r="DC33" i="10"/>
  <c r="CZ33" i="10"/>
  <c r="CW33" i="10"/>
  <c r="CT33" i="10"/>
  <c r="CQ33" i="10"/>
  <c r="CN33" i="10"/>
  <c r="CK33" i="10"/>
  <c r="CH33" i="10"/>
  <c r="CE33" i="10"/>
  <c r="CB33" i="10"/>
  <c r="BY33" i="10"/>
  <c r="BV33" i="10"/>
  <c r="BS33" i="10"/>
  <c r="BP33" i="10"/>
  <c r="DU32" i="10"/>
  <c r="DR32" i="10"/>
  <c r="DO32" i="10"/>
  <c r="DL32" i="10"/>
  <c r="DI32" i="10"/>
  <c r="DF32" i="10"/>
  <c r="DC32" i="10"/>
  <c r="CZ32" i="10"/>
  <c r="CW32" i="10"/>
  <c r="CT32" i="10"/>
  <c r="CQ32" i="10"/>
  <c r="CN32" i="10"/>
  <c r="CK32" i="10"/>
  <c r="CH32" i="10"/>
  <c r="CE32" i="10"/>
  <c r="CB32" i="10"/>
  <c r="BY32" i="10"/>
  <c r="BV32" i="10"/>
  <c r="BS32" i="10"/>
  <c r="BP32" i="10"/>
  <c r="DU31" i="10"/>
  <c r="DR31" i="10"/>
  <c r="DO31" i="10"/>
  <c r="DL31" i="10"/>
  <c r="DI31" i="10"/>
  <c r="DF31" i="10"/>
  <c r="DC31" i="10"/>
  <c r="CZ31" i="10"/>
  <c r="CW31" i="10"/>
  <c r="CT31" i="10"/>
  <c r="CQ31" i="10"/>
  <c r="CN31" i="10"/>
  <c r="CK31" i="10"/>
  <c r="CH31" i="10"/>
  <c r="CE31" i="10"/>
  <c r="CB31" i="10"/>
  <c r="BY31" i="10"/>
  <c r="BV31" i="10"/>
  <c r="BS31" i="10"/>
  <c r="BP31" i="10"/>
  <c r="DU30" i="10"/>
  <c r="DR30" i="10"/>
  <c r="DO30" i="10"/>
  <c r="DL30" i="10"/>
  <c r="DI30" i="10"/>
  <c r="DF30" i="10"/>
  <c r="DC30" i="10"/>
  <c r="CZ30" i="10"/>
  <c r="CW30" i="10"/>
  <c r="CT30" i="10"/>
  <c r="CQ30" i="10"/>
  <c r="CN30" i="10"/>
  <c r="CK30" i="10"/>
  <c r="CH30" i="10"/>
  <c r="CE30" i="10"/>
  <c r="CB30" i="10"/>
  <c r="BY30" i="10"/>
  <c r="BV30" i="10"/>
  <c r="BS30" i="10"/>
  <c r="BP30" i="10"/>
  <c r="DU29" i="10"/>
  <c r="DR29" i="10"/>
  <c r="DO29" i="10"/>
  <c r="DL29" i="10"/>
  <c r="DI29" i="10"/>
  <c r="DF29" i="10"/>
  <c r="DC29" i="10"/>
  <c r="CZ29" i="10"/>
  <c r="CW29" i="10"/>
  <c r="CT29" i="10"/>
  <c r="CQ29" i="10"/>
  <c r="CN29" i="10"/>
  <c r="CK29" i="10"/>
  <c r="CH29" i="10"/>
  <c r="CE29" i="10"/>
  <c r="CB29" i="10"/>
  <c r="BY29" i="10"/>
  <c r="BV29" i="10"/>
  <c r="BS29" i="10"/>
  <c r="BP29" i="10"/>
  <c r="DU28" i="10"/>
  <c r="DR28" i="10"/>
  <c r="DO28" i="10"/>
  <c r="DL28" i="10"/>
  <c r="DI28" i="10"/>
  <c r="DF28" i="10"/>
  <c r="DC28" i="10"/>
  <c r="CZ28" i="10"/>
  <c r="CW28" i="10"/>
  <c r="CT28" i="10"/>
  <c r="CQ28" i="10"/>
  <c r="CN28" i="10"/>
  <c r="CK28" i="10"/>
  <c r="CH28" i="10"/>
  <c r="CE28" i="10"/>
  <c r="CB28" i="10"/>
  <c r="BY28" i="10"/>
  <c r="BV28" i="10"/>
  <c r="BS28" i="10"/>
  <c r="BP28" i="10"/>
  <c r="DU27" i="10"/>
  <c r="DR27" i="10"/>
  <c r="DO27" i="10"/>
  <c r="DL27" i="10"/>
  <c r="DI27" i="10"/>
  <c r="DF27" i="10"/>
  <c r="DC27" i="10"/>
  <c r="CZ27" i="10"/>
  <c r="CW27" i="10"/>
  <c r="CT27" i="10"/>
  <c r="CQ27" i="10"/>
  <c r="CN27" i="10"/>
  <c r="CK27" i="10"/>
  <c r="CH27" i="10"/>
  <c r="CE27" i="10"/>
  <c r="CB27" i="10"/>
  <c r="BY27" i="10"/>
  <c r="BV27" i="10"/>
  <c r="BS27" i="10"/>
  <c r="BP27" i="10"/>
  <c r="DU26" i="10"/>
  <c r="DR26" i="10"/>
  <c r="DO26" i="10"/>
  <c r="DL26" i="10"/>
  <c r="DI26" i="10"/>
  <c r="DF26" i="10"/>
  <c r="DC26" i="10"/>
  <c r="CZ26" i="10"/>
  <c r="CW26" i="10"/>
  <c r="CT26" i="10"/>
  <c r="CQ26" i="10"/>
  <c r="CN26" i="10"/>
  <c r="CK26" i="10"/>
  <c r="CH26" i="10"/>
  <c r="CE26" i="10"/>
  <c r="CB26" i="10"/>
  <c r="BY26" i="10"/>
  <c r="BV26" i="10"/>
  <c r="BS26" i="10"/>
  <c r="BP26" i="10"/>
  <c r="DU25" i="10"/>
  <c r="DR25" i="10"/>
  <c r="DO25" i="10"/>
  <c r="DL25" i="10"/>
  <c r="DI25" i="10"/>
  <c r="DF25" i="10"/>
  <c r="DC25" i="10"/>
  <c r="CZ25" i="10"/>
  <c r="CW25" i="10"/>
  <c r="CT25" i="10"/>
  <c r="CQ25" i="10"/>
  <c r="CN25" i="10"/>
  <c r="CK25" i="10"/>
  <c r="CH25" i="10"/>
  <c r="CE25" i="10"/>
  <c r="CB25" i="10"/>
  <c r="BY25" i="10"/>
  <c r="BV25" i="10"/>
  <c r="BS25" i="10"/>
  <c r="BP25" i="10"/>
  <c r="DU24" i="10"/>
  <c r="DR24" i="10"/>
  <c r="DO24" i="10"/>
  <c r="DL24" i="10"/>
  <c r="DI24" i="10"/>
  <c r="DF24" i="10"/>
  <c r="DC24" i="10"/>
  <c r="CZ24" i="10"/>
  <c r="CW24" i="10"/>
  <c r="CT24" i="10"/>
  <c r="CQ24" i="10"/>
  <c r="CN24" i="10"/>
  <c r="CK24" i="10"/>
  <c r="CH24" i="10"/>
  <c r="CE24" i="10"/>
  <c r="CB24" i="10"/>
  <c r="BY24" i="10"/>
  <c r="BV24" i="10"/>
  <c r="BS24" i="10"/>
  <c r="BP24" i="10"/>
  <c r="DU23" i="10"/>
  <c r="DR23" i="10"/>
  <c r="DO23" i="10"/>
  <c r="DL23" i="10"/>
  <c r="DI23" i="10"/>
  <c r="DF23" i="10"/>
  <c r="DC23" i="10"/>
  <c r="CZ23" i="10"/>
  <c r="CW23" i="10"/>
  <c r="CT23" i="10"/>
  <c r="CQ23" i="10"/>
  <c r="CN23" i="10"/>
  <c r="CK23" i="10"/>
  <c r="CH23" i="10"/>
  <c r="CE23" i="10"/>
  <c r="CB23" i="10"/>
  <c r="BY23" i="10"/>
  <c r="BV23" i="10"/>
  <c r="BS23" i="10"/>
  <c r="BP23" i="10"/>
  <c r="DU22" i="10"/>
  <c r="DR22" i="10"/>
  <c r="DO22" i="10"/>
  <c r="DL22" i="10"/>
  <c r="DI22" i="10"/>
  <c r="DF22" i="10"/>
  <c r="DC22" i="10"/>
  <c r="CZ22" i="10"/>
  <c r="CW22" i="10"/>
  <c r="CT22" i="10"/>
  <c r="CQ22" i="10"/>
  <c r="CN22" i="10"/>
  <c r="CK22" i="10"/>
  <c r="CH22" i="10"/>
  <c r="CE22" i="10"/>
  <c r="CB22" i="10"/>
  <c r="BY22" i="10"/>
  <c r="BV22" i="10"/>
  <c r="BS22" i="10"/>
  <c r="BP22" i="10"/>
  <c r="DU21" i="10"/>
  <c r="DR21" i="10"/>
  <c r="DO21" i="10"/>
  <c r="DL21" i="10"/>
  <c r="DI21" i="10"/>
  <c r="DF21" i="10"/>
  <c r="DC21" i="10"/>
  <c r="CZ21" i="10"/>
  <c r="CW21" i="10"/>
  <c r="CT21" i="10"/>
  <c r="CQ21" i="10"/>
  <c r="CN21" i="10"/>
  <c r="CK21" i="10"/>
  <c r="CH21" i="10"/>
  <c r="CE21" i="10"/>
  <c r="CB21" i="10"/>
  <c r="BY21" i="10"/>
  <c r="BV21" i="10"/>
  <c r="BS21" i="10"/>
  <c r="BP21" i="10"/>
  <c r="DU20" i="10"/>
  <c r="DR20" i="10"/>
  <c r="DO20" i="10"/>
  <c r="DL20" i="10"/>
  <c r="DI20" i="10"/>
  <c r="DF20" i="10"/>
  <c r="DC20" i="10"/>
  <c r="CZ20" i="10"/>
  <c r="CW20" i="10"/>
  <c r="CT20" i="10"/>
  <c r="CQ20" i="10"/>
  <c r="CN20" i="10"/>
  <c r="CK20" i="10"/>
  <c r="CH20" i="10"/>
  <c r="CE20" i="10"/>
  <c r="CB20" i="10"/>
  <c r="BY20" i="10"/>
  <c r="BV20" i="10"/>
  <c r="BS20" i="10"/>
  <c r="BP20" i="10"/>
  <c r="DU19" i="10"/>
  <c r="DR19" i="10"/>
  <c r="DO19" i="10"/>
  <c r="DL19" i="10"/>
  <c r="DI19" i="10"/>
  <c r="DF19" i="10"/>
  <c r="DC19" i="10"/>
  <c r="CZ19" i="10"/>
  <c r="CW19" i="10"/>
  <c r="CT19" i="10"/>
  <c r="CQ19" i="10"/>
  <c r="CN19" i="10"/>
  <c r="CK19" i="10"/>
  <c r="CH19" i="10"/>
  <c r="CE19" i="10"/>
  <c r="CB19" i="10"/>
  <c r="BY19" i="10"/>
  <c r="BV19" i="10"/>
  <c r="BS19" i="10"/>
  <c r="BP19" i="10"/>
  <c r="DU18" i="10"/>
  <c r="DR18" i="10"/>
  <c r="DO18" i="10"/>
  <c r="DL18" i="10"/>
  <c r="DI18" i="10"/>
  <c r="DF18" i="10"/>
  <c r="DC18" i="10"/>
  <c r="CZ18" i="10"/>
  <c r="CW18" i="10"/>
  <c r="CT18" i="10"/>
  <c r="CQ18" i="10"/>
  <c r="CN18" i="10"/>
  <c r="CK18" i="10"/>
  <c r="CH18" i="10"/>
  <c r="CE18" i="10"/>
  <c r="CB18" i="10"/>
  <c r="BY18" i="10"/>
  <c r="BV18" i="10"/>
  <c r="BS18" i="10"/>
  <c r="BP18" i="10"/>
  <c r="DU17" i="10"/>
  <c r="DR17" i="10"/>
  <c r="DO17" i="10"/>
  <c r="DL17" i="10"/>
  <c r="DI17" i="10"/>
  <c r="DF17" i="10"/>
  <c r="DC17" i="10"/>
  <c r="CZ17" i="10"/>
  <c r="CW17" i="10"/>
  <c r="CT17" i="10"/>
  <c r="CQ17" i="10"/>
  <c r="CN17" i="10"/>
  <c r="CK17" i="10"/>
  <c r="CH17" i="10"/>
  <c r="CE17" i="10"/>
  <c r="CB17" i="10"/>
  <c r="BY17" i="10"/>
  <c r="BV17" i="10"/>
  <c r="BS17" i="10"/>
  <c r="BP17" i="10"/>
  <c r="DU16" i="10"/>
  <c r="DR16" i="10"/>
  <c r="DO16" i="10"/>
  <c r="DL16" i="10"/>
  <c r="DI16" i="10"/>
  <c r="DF16" i="10"/>
  <c r="DC16" i="10"/>
  <c r="CZ16" i="10"/>
  <c r="CW16" i="10"/>
  <c r="CT16" i="10"/>
  <c r="CQ16" i="10"/>
  <c r="CN16" i="10"/>
  <c r="CK16" i="10"/>
  <c r="CH16" i="10"/>
  <c r="CE16" i="10"/>
  <c r="CB16" i="10"/>
  <c r="BY16" i="10"/>
  <c r="BV16" i="10"/>
  <c r="BS16" i="10"/>
  <c r="BP16" i="10"/>
  <c r="DU15" i="10"/>
  <c r="DR15" i="10"/>
  <c r="DO15" i="10"/>
  <c r="DL15" i="10"/>
  <c r="DI15" i="10"/>
  <c r="DF15" i="10"/>
  <c r="DC15" i="10"/>
  <c r="CZ15" i="10"/>
  <c r="CW15" i="10"/>
  <c r="CT15" i="10"/>
  <c r="CQ15" i="10"/>
  <c r="CN15" i="10"/>
  <c r="CK15" i="10"/>
  <c r="CH15" i="10"/>
  <c r="CE15" i="10"/>
  <c r="CB15" i="10"/>
  <c r="BY15" i="10"/>
  <c r="BV15" i="10"/>
  <c r="BS15" i="10"/>
  <c r="BP15" i="10"/>
  <c r="DU14" i="10"/>
  <c r="DR14" i="10"/>
  <c r="DO14" i="10"/>
  <c r="DL14" i="10"/>
  <c r="DI14" i="10"/>
  <c r="DF14" i="10"/>
  <c r="DC14" i="10"/>
  <c r="CZ14" i="10"/>
  <c r="CW14" i="10"/>
  <c r="CT14" i="10"/>
  <c r="CQ14" i="10"/>
  <c r="CN14" i="10"/>
  <c r="CK14" i="10"/>
  <c r="CH14" i="10"/>
  <c r="CE14" i="10"/>
  <c r="CB14" i="10"/>
  <c r="BY14" i="10"/>
  <c r="BV14" i="10"/>
  <c r="BS14" i="10"/>
  <c r="BP14" i="10"/>
  <c r="DU13" i="10"/>
  <c r="DR13" i="10"/>
  <c r="DO13" i="10"/>
  <c r="DL13" i="10"/>
  <c r="DI13" i="10"/>
  <c r="DF13" i="10"/>
  <c r="DC13" i="10"/>
  <c r="CZ13" i="10"/>
  <c r="CW13" i="10"/>
  <c r="CT13" i="10"/>
  <c r="CQ13" i="10"/>
  <c r="CN13" i="10"/>
  <c r="CK13" i="10"/>
  <c r="CH13" i="10"/>
  <c r="CE13" i="10"/>
  <c r="CB13" i="10"/>
  <c r="BY13" i="10"/>
  <c r="BV13" i="10"/>
  <c r="BS13" i="10"/>
  <c r="BP13" i="10"/>
  <c r="DU12" i="10"/>
  <c r="DR12" i="10"/>
  <c r="DO12" i="10"/>
  <c r="DL12" i="10"/>
  <c r="DI12" i="10"/>
  <c r="DF12" i="10"/>
  <c r="DC12" i="10"/>
  <c r="CZ12" i="10"/>
  <c r="CW12" i="10"/>
  <c r="CT12" i="10"/>
  <c r="CQ12" i="10"/>
  <c r="CN12" i="10"/>
  <c r="CK12" i="10"/>
  <c r="CH12" i="10"/>
  <c r="CE12" i="10"/>
  <c r="CB12" i="10"/>
  <c r="BY12" i="10"/>
  <c r="BV12" i="10"/>
  <c r="BS12" i="10"/>
  <c r="BP12" i="10"/>
  <c r="DU11" i="10"/>
  <c r="DR11" i="10"/>
  <c r="DO11" i="10"/>
  <c r="DL11" i="10"/>
  <c r="DI11" i="10"/>
  <c r="DF11" i="10"/>
  <c r="DC11" i="10"/>
  <c r="CZ11" i="10"/>
  <c r="CW11" i="10"/>
  <c r="CT11" i="10"/>
  <c r="CQ11" i="10"/>
  <c r="CN11" i="10"/>
  <c r="CK11" i="10"/>
  <c r="CH11" i="10"/>
  <c r="CE11" i="10"/>
  <c r="CB11" i="10"/>
  <c r="BY11" i="10"/>
  <c r="BV11" i="10"/>
  <c r="BS11" i="10"/>
  <c r="BP11" i="10"/>
  <c r="DU10" i="10"/>
  <c r="DR10" i="10"/>
  <c r="DO10" i="10"/>
  <c r="DL10" i="10"/>
  <c r="DL38" i="10" s="1"/>
  <c r="CO13" i="3" s="1"/>
  <c r="DI10" i="10"/>
  <c r="DF10" i="10"/>
  <c r="DF38" i="10" s="1"/>
  <c r="L13" i="3" s="1"/>
  <c r="DC10" i="10"/>
  <c r="CZ10" i="10"/>
  <c r="CZ38" i="10" s="1"/>
  <c r="N13" i="3" s="1"/>
  <c r="CW10" i="10"/>
  <c r="CT10" i="10"/>
  <c r="CT38" i="10" s="1"/>
  <c r="E13" i="3" s="1"/>
  <c r="E47" i="3" s="1"/>
  <c r="CQ10" i="10"/>
  <c r="CN10" i="10"/>
  <c r="CK10" i="10"/>
  <c r="CH10" i="10"/>
  <c r="CH38" i="10" s="1"/>
  <c r="CT13" i="3" s="1"/>
  <c r="CE10" i="10"/>
  <c r="CB10" i="10"/>
  <c r="CB38" i="10" s="1"/>
  <c r="K13" i="3" s="1"/>
  <c r="BY10" i="10"/>
  <c r="BV10" i="10"/>
  <c r="BV38" i="10" s="1"/>
  <c r="J13" i="3" s="1"/>
  <c r="BS10" i="10"/>
  <c r="BP10" i="10"/>
  <c r="DU37" i="9"/>
  <c r="DR37" i="9"/>
  <c r="DO37" i="9"/>
  <c r="DL37" i="9"/>
  <c r="DI37" i="9"/>
  <c r="DF37" i="9"/>
  <c r="DC37" i="9"/>
  <c r="CZ37" i="9"/>
  <c r="CW37" i="9"/>
  <c r="CT37" i="9"/>
  <c r="CQ37" i="9"/>
  <c r="CN37" i="9"/>
  <c r="CK37" i="9"/>
  <c r="CH37" i="9"/>
  <c r="CE37" i="9"/>
  <c r="CB37" i="9"/>
  <c r="BY37" i="9"/>
  <c r="BV37" i="9"/>
  <c r="BS37" i="9"/>
  <c r="BP37" i="9"/>
  <c r="DU36" i="9"/>
  <c r="DR36" i="9"/>
  <c r="DO36" i="9"/>
  <c r="DL36" i="9"/>
  <c r="DI36" i="9"/>
  <c r="DF36" i="9"/>
  <c r="DC36" i="9"/>
  <c r="CZ36" i="9"/>
  <c r="CW36" i="9"/>
  <c r="CT36" i="9"/>
  <c r="CQ36" i="9"/>
  <c r="CN36" i="9"/>
  <c r="CK36" i="9"/>
  <c r="CH36" i="9"/>
  <c r="CE36" i="9"/>
  <c r="CB36" i="9"/>
  <c r="BY36" i="9"/>
  <c r="BV36" i="9"/>
  <c r="BS36" i="9"/>
  <c r="BP36" i="9"/>
  <c r="DU35" i="9"/>
  <c r="DR35" i="9"/>
  <c r="DO35" i="9"/>
  <c r="DL35" i="9"/>
  <c r="DI35" i="9"/>
  <c r="DF35" i="9"/>
  <c r="DC35" i="9"/>
  <c r="CZ35" i="9"/>
  <c r="CW35" i="9"/>
  <c r="CT35" i="9"/>
  <c r="CQ35" i="9"/>
  <c r="CN35" i="9"/>
  <c r="CK35" i="9"/>
  <c r="CH35" i="9"/>
  <c r="CE35" i="9"/>
  <c r="CB35" i="9"/>
  <c r="BY35" i="9"/>
  <c r="BV35" i="9"/>
  <c r="BS35" i="9"/>
  <c r="BP35" i="9"/>
  <c r="DU34" i="9"/>
  <c r="DR34" i="9"/>
  <c r="DO34" i="9"/>
  <c r="DL34" i="9"/>
  <c r="DI34" i="9"/>
  <c r="DF34" i="9"/>
  <c r="DC34" i="9"/>
  <c r="CZ34" i="9"/>
  <c r="CW34" i="9"/>
  <c r="CT34" i="9"/>
  <c r="CQ34" i="9"/>
  <c r="CN34" i="9"/>
  <c r="CK34" i="9"/>
  <c r="CH34" i="9"/>
  <c r="CE34" i="9"/>
  <c r="CB34" i="9"/>
  <c r="BY34" i="9"/>
  <c r="BV34" i="9"/>
  <c r="BS34" i="9"/>
  <c r="BP34" i="9"/>
  <c r="DU33" i="9"/>
  <c r="DR33" i="9"/>
  <c r="DO33" i="9"/>
  <c r="DL33" i="9"/>
  <c r="DI33" i="9"/>
  <c r="DF33" i="9"/>
  <c r="DC33" i="9"/>
  <c r="CZ33" i="9"/>
  <c r="CW33" i="9"/>
  <c r="CT33" i="9"/>
  <c r="CQ33" i="9"/>
  <c r="CN33" i="9"/>
  <c r="CK33" i="9"/>
  <c r="CH33" i="9"/>
  <c r="CE33" i="9"/>
  <c r="CB33" i="9"/>
  <c r="BY33" i="9"/>
  <c r="BV33" i="9"/>
  <c r="BS33" i="9"/>
  <c r="BP33" i="9"/>
  <c r="DU32" i="9"/>
  <c r="DR32" i="9"/>
  <c r="DO32" i="9"/>
  <c r="DL32" i="9"/>
  <c r="DI32" i="9"/>
  <c r="DF32" i="9"/>
  <c r="DC32" i="9"/>
  <c r="CZ32" i="9"/>
  <c r="CW32" i="9"/>
  <c r="CT32" i="9"/>
  <c r="CQ32" i="9"/>
  <c r="CN32" i="9"/>
  <c r="CK32" i="9"/>
  <c r="CH32" i="9"/>
  <c r="CE32" i="9"/>
  <c r="CB32" i="9"/>
  <c r="BY32" i="9"/>
  <c r="BV32" i="9"/>
  <c r="BS32" i="9"/>
  <c r="BP32" i="9"/>
  <c r="DU31" i="9"/>
  <c r="DR31" i="9"/>
  <c r="DO31" i="9"/>
  <c r="DL31" i="9"/>
  <c r="DI31" i="9"/>
  <c r="DF31" i="9"/>
  <c r="DC31" i="9"/>
  <c r="CZ31" i="9"/>
  <c r="CW31" i="9"/>
  <c r="CT31" i="9"/>
  <c r="CQ31" i="9"/>
  <c r="CN31" i="9"/>
  <c r="CK31" i="9"/>
  <c r="CH31" i="9"/>
  <c r="CE31" i="9"/>
  <c r="CB31" i="9"/>
  <c r="BY31" i="9"/>
  <c r="BV31" i="9"/>
  <c r="BS31" i="9"/>
  <c r="BP31" i="9"/>
  <c r="DU30" i="9"/>
  <c r="DR30" i="9"/>
  <c r="DO30" i="9"/>
  <c r="DL30" i="9"/>
  <c r="DI30" i="9"/>
  <c r="DF30" i="9"/>
  <c r="DC30" i="9"/>
  <c r="CZ30" i="9"/>
  <c r="CW30" i="9"/>
  <c r="CT30" i="9"/>
  <c r="CQ30" i="9"/>
  <c r="CN30" i="9"/>
  <c r="CK30" i="9"/>
  <c r="CH30" i="9"/>
  <c r="CE30" i="9"/>
  <c r="CB30" i="9"/>
  <c r="BY30" i="9"/>
  <c r="BV30" i="9"/>
  <c r="BS30" i="9"/>
  <c r="BP30" i="9"/>
  <c r="DU29" i="9"/>
  <c r="DR29" i="9"/>
  <c r="DO29" i="9"/>
  <c r="DL29" i="9"/>
  <c r="DI29" i="9"/>
  <c r="DF29" i="9"/>
  <c r="DC29" i="9"/>
  <c r="CZ29" i="9"/>
  <c r="CW29" i="9"/>
  <c r="CT29" i="9"/>
  <c r="CQ29" i="9"/>
  <c r="CN29" i="9"/>
  <c r="CK29" i="9"/>
  <c r="CH29" i="9"/>
  <c r="CE29" i="9"/>
  <c r="CB29" i="9"/>
  <c r="BY29" i="9"/>
  <c r="BV29" i="9"/>
  <c r="BS29" i="9"/>
  <c r="BP29" i="9"/>
  <c r="DU28" i="9"/>
  <c r="DR28" i="9"/>
  <c r="DO28" i="9"/>
  <c r="DL28" i="9"/>
  <c r="DI28" i="9"/>
  <c r="DF28" i="9"/>
  <c r="DC28" i="9"/>
  <c r="CZ28" i="9"/>
  <c r="CW28" i="9"/>
  <c r="CT28" i="9"/>
  <c r="CQ28" i="9"/>
  <c r="CN28" i="9"/>
  <c r="CK28" i="9"/>
  <c r="CH28" i="9"/>
  <c r="CE28" i="9"/>
  <c r="CB28" i="9"/>
  <c r="BY28" i="9"/>
  <c r="BV28" i="9"/>
  <c r="BS28" i="9"/>
  <c r="BP28" i="9"/>
  <c r="DU27" i="9"/>
  <c r="DR27" i="9"/>
  <c r="DO27" i="9"/>
  <c r="DL27" i="9"/>
  <c r="DI27" i="9"/>
  <c r="DF27" i="9"/>
  <c r="DC27" i="9"/>
  <c r="CZ27" i="9"/>
  <c r="CW27" i="9"/>
  <c r="CT27" i="9"/>
  <c r="CQ27" i="9"/>
  <c r="CN27" i="9"/>
  <c r="CK27" i="9"/>
  <c r="CH27" i="9"/>
  <c r="CE27" i="9"/>
  <c r="CB27" i="9"/>
  <c r="BY27" i="9"/>
  <c r="BV27" i="9"/>
  <c r="BS27" i="9"/>
  <c r="BP27" i="9"/>
  <c r="DU26" i="9"/>
  <c r="DR26" i="9"/>
  <c r="DO26" i="9"/>
  <c r="DL26" i="9"/>
  <c r="DI26" i="9"/>
  <c r="DF26" i="9"/>
  <c r="DC26" i="9"/>
  <c r="CZ26" i="9"/>
  <c r="CW26" i="9"/>
  <c r="CT26" i="9"/>
  <c r="CQ26" i="9"/>
  <c r="CN26" i="9"/>
  <c r="CK26" i="9"/>
  <c r="CH26" i="9"/>
  <c r="CE26" i="9"/>
  <c r="CB26" i="9"/>
  <c r="BY26" i="9"/>
  <c r="BV26" i="9"/>
  <c r="BS26" i="9"/>
  <c r="BP26" i="9"/>
  <c r="DU25" i="9"/>
  <c r="DR25" i="9"/>
  <c r="DO25" i="9"/>
  <c r="DL25" i="9"/>
  <c r="DI25" i="9"/>
  <c r="DF25" i="9"/>
  <c r="DC25" i="9"/>
  <c r="CZ25" i="9"/>
  <c r="CW25" i="9"/>
  <c r="CT25" i="9"/>
  <c r="CQ25" i="9"/>
  <c r="CN25" i="9"/>
  <c r="CK25" i="9"/>
  <c r="CH25" i="9"/>
  <c r="CE25" i="9"/>
  <c r="CB25" i="9"/>
  <c r="BY25" i="9"/>
  <c r="BV25" i="9"/>
  <c r="BS25" i="9"/>
  <c r="BP25" i="9"/>
  <c r="DU24" i="9"/>
  <c r="DR24" i="9"/>
  <c r="DO24" i="9"/>
  <c r="DL24" i="9"/>
  <c r="DI24" i="9"/>
  <c r="DF24" i="9"/>
  <c r="DC24" i="9"/>
  <c r="CZ24" i="9"/>
  <c r="CW24" i="9"/>
  <c r="CT24" i="9"/>
  <c r="CQ24" i="9"/>
  <c r="CN24" i="9"/>
  <c r="CK24" i="9"/>
  <c r="CH24" i="9"/>
  <c r="CE24" i="9"/>
  <c r="CB24" i="9"/>
  <c r="BY24" i="9"/>
  <c r="BV24" i="9"/>
  <c r="BS24" i="9"/>
  <c r="BP24" i="9"/>
  <c r="DU23" i="9"/>
  <c r="DR23" i="9"/>
  <c r="DO23" i="9"/>
  <c r="DL23" i="9"/>
  <c r="DI23" i="9"/>
  <c r="DF23" i="9"/>
  <c r="DC23" i="9"/>
  <c r="CZ23" i="9"/>
  <c r="CW23" i="9"/>
  <c r="CT23" i="9"/>
  <c r="CQ23" i="9"/>
  <c r="CN23" i="9"/>
  <c r="CK23" i="9"/>
  <c r="CH23" i="9"/>
  <c r="CE23" i="9"/>
  <c r="CB23" i="9"/>
  <c r="BY23" i="9"/>
  <c r="BV23" i="9"/>
  <c r="BS23" i="9"/>
  <c r="BP23" i="9"/>
  <c r="DU22" i="9"/>
  <c r="DR22" i="9"/>
  <c r="DO22" i="9"/>
  <c r="DL22" i="9"/>
  <c r="DI22" i="9"/>
  <c r="DF22" i="9"/>
  <c r="DC22" i="9"/>
  <c r="CZ22" i="9"/>
  <c r="CW22" i="9"/>
  <c r="CT22" i="9"/>
  <c r="CQ22" i="9"/>
  <c r="CN22" i="9"/>
  <c r="CK22" i="9"/>
  <c r="CH22" i="9"/>
  <c r="CE22" i="9"/>
  <c r="CB22" i="9"/>
  <c r="BY22" i="9"/>
  <c r="BV22" i="9"/>
  <c r="BS22" i="9"/>
  <c r="BP22" i="9"/>
  <c r="DU21" i="9"/>
  <c r="DR21" i="9"/>
  <c r="DO21" i="9"/>
  <c r="DL21" i="9"/>
  <c r="DI21" i="9"/>
  <c r="DF21" i="9"/>
  <c r="DC21" i="9"/>
  <c r="CZ21" i="9"/>
  <c r="CW21" i="9"/>
  <c r="CT21" i="9"/>
  <c r="CQ21" i="9"/>
  <c r="CN21" i="9"/>
  <c r="CK21" i="9"/>
  <c r="CH21" i="9"/>
  <c r="CE21" i="9"/>
  <c r="CB21" i="9"/>
  <c r="BY21" i="9"/>
  <c r="BV21" i="9"/>
  <c r="BS21" i="9"/>
  <c r="BP21" i="9"/>
  <c r="DU20" i="9"/>
  <c r="DR20" i="9"/>
  <c r="DO20" i="9"/>
  <c r="DL20" i="9"/>
  <c r="DI20" i="9"/>
  <c r="DF20" i="9"/>
  <c r="DC20" i="9"/>
  <c r="CZ20" i="9"/>
  <c r="CW20" i="9"/>
  <c r="CT20" i="9"/>
  <c r="CQ20" i="9"/>
  <c r="CN20" i="9"/>
  <c r="CK20" i="9"/>
  <c r="CH20" i="9"/>
  <c r="CE20" i="9"/>
  <c r="CB20" i="9"/>
  <c r="BY20" i="9"/>
  <c r="BV20" i="9"/>
  <c r="BS20" i="9"/>
  <c r="BP20" i="9"/>
  <c r="DU19" i="9"/>
  <c r="DR19" i="9"/>
  <c r="DO19" i="9"/>
  <c r="DL19" i="9"/>
  <c r="DI19" i="9"/>
  <c r="DF19" i="9"/>
  <c r="DC19" i="9"/>
  <c r="CZ19" i="9"/>
  <c r="CW19" i="9"/>
  <c r="CT19" i="9"/>
  <c r="CQ19" i="9"/>
  <c r="CN19" i="9"/>
  <c r="CK19" i="9"/>
  <c r="CH19" i="9"/>
  <c r="CE19" i="9"/>
  <c r="CB19" i="9"/>
  <c r="BY19" i="9"/>
  <c r="BV19" i="9"/>
  <c r="BS19" i="9"/>
  <c r="BP19" i="9"/>
  <c r="DU18" i="9"/>
  <c r="DR18" i="9"/>
  <c r="DO18" i="9"/>
  <c r="DL18" i="9"/>
  <c r="DI18" i="9"/>
  <c r="DF18" i="9"/>
  <c r="DC18" i="9"/>
  <c r="CZ18" i="9"/>
  <c r="CW18" i="9"/>
  <c r="CT18" i="9"/>
  <c r="CQ18" i="9"/>
  <c r="CN18" i="9"/>
  <c r="CK18" i="9"/>
  <c r="CH18" i="9"/>
  <c r="CE18" i="9"/>
  <c r="CB18" i="9"/>
  <c r="BY18" i="9"/>
  <c r="BV18" i="9"/>
  <c r="BS18" i="9"/>
  <c r="BP18" i="9"/>
  <c r="DU17" i="9"/>
  <c r="DR17" i="9"/>
  <c r="DO17" i="9"/>
  <c r="DL17" i="9"/>
  <c r="DI17" i="9"/>
  <c r="DF17" i="9"/>
  <c r="DC17" i="9"/>
  <c r="CZ17" i="9"/>
  <c r="CW17" i="9"/>
  <c r="CT17" i="9"/>
  <c r="CQ17" i="9"/>
  <c r="CN17" i="9"/>
  <c r="CK17" i="9"/>
  <c r="CH17" i="9"/>
  <c r="CE17" i="9"/>
  <c r="CB17" i="9"/>
  <c r="BY17" i="9"/>
  <c r="BV17" i="9"/>
  <c r="BS17" i="9"/>
  <c r="BP17" i="9"/>
  <c r="DU16" i="9"/>
  <c r="DR16" i="9"/>
  <c r="DO16" i="9"/>
  <c r="DL16" i="9"/>
  <c r="DI16" i="9"/>
  <c r="DF16" i="9"/>
  <c r="DC16" i="9"/>
  <c r="CZ16" i="9"/>
  <c r="CW16" i="9"/>
  <c r="CT16" i="9"/>
  <c r="CQ16" i="9"/>
  <c r="CN16" i="9"/>
  <c r="CK16" i="9"/>
  <c r="CH16" i="9"/>
  <c r="CE16" i="9"/>
  <c r="CB16" i="9"/>
  <c r="BY16" i="9"/>
  <c r="BV16" i="9"/>
  <c r="BS16" i="9"/>
  <c r="BP16" i="9"/>
  <c r="DU15" i="9"/>
  <c r="DR15" i="9"/>
  <c r="DO15" i="9"/>
  <c r="DL15" i="9"/>
  <c r="DI15" i="9"/>
  <c r="DF15" i="9"/>
  <c r="DC15" i="9"/>
  <c r="CZ15" i="9"/>
  <c r="CW15" i="9"/>
  <c r="CT15" i="9"/>
  <c r="CQ15" i="9"/>
  <c r="CN15" i="9"/>
  <c r="CK15" i="9"/>
  <c r="CH15" i="9"/>
  <c r="CE15" i="9"/>
  <c r="CB15" i="9"/>
  <c r="BY15" i="9"/>
  <c r="BV15" i="9"/>
  <c r="BS15" i="9"/>
  <c r="BP15" i="9"/>
  <c r="DU14" i="9"/>
  <c r="DR14" i="9"/>
  <c r="DO14" i="9"/>
  <c r="DL14" i="9"/>
  <c r="DI14" i="9"/>
  <c r="DF14" i="9"/>
  <c r="DC14" i="9"/>
  <c r="CZ14" i="9"/>
  <c r="CW14" i="9"/>
  <c r="CT14" i="9"/>
  <c r="CQ14" i="9"/>
  <c r="CN14" i="9"/>
  <c r="CK14" i="9"/>
  <c r="CH14" i="9"/>
  <c r="CE14" i="9"/>
  <c r="CB14" i="9"/>
  <c r="BY14" i="9"/>
  <c r="BV14" i="9"/>
  <c r="BS14" i="9"/>
  <c r="BP14" i="9"/>
  <c r="DU13" i="9"/>
  <c r="DR13" i="9"/>
  <c r="DO13" i="9"/>
  <c r="DL13" i="9"/>
  <c r="DI13" i="9"/>
  <c r="DF13" i="9"/>
  <c r="DC13" i="9"/>
  <c r="CZ13" i="9"/>
  <c r="CW13" i="9"/>
  <c r="CT13" i="9"/>
  <c r="CQ13" i="9"/>
  <c r="CN13" i="9"/>
  <c r="CK13" i="9"/>
  <c r="CH13" i="9"/>
  <c r="CE13" i="9"/>
  <c r="CB13" i="9"/>
  <c r="BY13" i="9"/>
  <c r="BV13" i="9"/>
  <c r="BS13" i="9"/>
  <c r="BP13" i="9"/>
  <c r="DU12" i="9"/>
  <c r="DR12" i="9"/>
  <c r="DO12" i="9"/>
  <c r="DL12" i="9"/>
  <c r="DI12" i="9"/>
  <c r="DF12" i="9"/>
  <c r="DC12" i="9"/>
  <c r="CZ12" i="9"/>
  <c r="CW12" i="9"/>
  <c r="CT12" i="9"/>
  <c r="CQ12" i="9"/>
  <c r="CN12" i="9"/>
  <c r="CK12" i="9"/>
  <c r="CH12" i="9"/>
  <c r="CE12" i="9"/>
  <c r="CB12" i="9"/>
  <c r="BY12" i="9"/>
  <c r="BV12" i="9"/>
  <c r="BS12" i="9"/>
  <c r="BP12" i="9"/>
  <c r="DU11" i="9"/>
  <c r="DR11" i="9"/>
  <c r="DO11" i="9"/>
  <c r="DL11" i="9"/>
  <c r="DI11" i="9"/>
  <c r="DF11" i="9"/>
  <c r="DC11" i="9"/>
  <c r="CZ11" i="9"/>
  <c r="CW11" i="9"/>
  <c r="CT11" i="9"/>
  <c r="CQ11" i="9"/>
  <c r="CN11" i="9"/>
  <c r="CK11" i="9"/>
  <c r="CH11" i="9"/>
  <c r="CE11" i="9"/>
  <c r="CB11" i="9"/>
  <c r="BY11" i="9"/>
  <c r="BV11" i="9"/>
  <c r="BS11" i="9"/>
  <c r="BP11" i="9"/>
  <c r="DU10" i="9"/>
  <c r="DR10" i="9"/>
  <c r="DR38" i="9" s="1"/>
  <c r="BX10" i="3" s="1"/>
  <c r="DO10" i="9"/>
  <c r="DL10" i="9"/>
  <c r="DL38" i="9" s="1"/>
  <c r="CO10" i="3" s="1"/>
  <c r="DI10" i="9"/>
  <c r="DF10" i="9"/>
  <c r="DF38" i="9" s="1"/>
  <c r="L10" i="3" s="1"/>
  <c r="DC10" i="9"/>
  <c r="CZ10" i="9"/>
  <c r="CZ38" i="9" s="1"/>
  <c r="N10" i="3" s="1"/>
  <c r="CW10" i="9"/>
  <c r="CT10" i="9"/>
  <c r="CT38" i="9" s="1"/>
  <c r="E10" i="3" s="1"/>
  <c r="E44" i="3" s="1"/>
  <c r="CQ10" i="9"/>
  <c r="CN10" i="9"/>
  <c r="CN38" i="9" s="1"/>
  <c r="BL10" i="3" s="1"/>
  <c r="CK10" i="9"/>
  <c r="CH10" i="9"/>
  <c r="CE10" i="9"/>
  <c r="CB10" i="9"/>
  <c r="CB38" i="9" s="1"/>
  <c r="K10" i="3" s="1"/>
  <c r="BY10" i="9"/>
  <c r="BV10" i="9"/>
  <c r="BV38" i="9" s="1"/>
  <c r="J10" i="3" s="1"/>
  <c r="BS10" i="9"/>
  <c r="BP10" i="9"/>
  <c r="DU37" i="8"/>
  <c r="DR37" i="8"/>
  <c r="DO37" i="8"/>
  <c r="DL37" i="8"/>
  <c r="DI37" i="8"/>
  <c r="DF37" i="8"/>
  <c r="DC37" i="8"/>
  <c r="CZ37" i="8"/>
  <c r="CW37" i="8"/>
  <c r="CT37" i="8"/>
  <c r="CQ37" i="8"/>
  <c r="CN37" i="8"/>
  <c r="CK37" i="8"/>
  <c r="CH37" i="8"/>
  <c r="CE37" i="8"/>
  <c r="CB37" i="8"/>
  <c r="BY37" i="8"/>
  <c r="BV37" i="8"/>
  <c r="BS37" i="8"/>
  <c r="BP37" i="8"/>
  <c r="DU36" i="8"/>
  <c r="DR36" i="8"/>
  <c r="DO36" i="8"/>
  <c r="DL36" i="8"/>
  <c r="DI36" i="8"/>
  <c r="DF36" i="8"/>
  <c r="DC36" i="8"/>
  <c r="CZ36" i="8"/>
  <c r="CW36" i="8"/>
  <c r="CT36" i="8"/>
  <c r="CQ36" i="8"/>
  <c r="CN36" i="8"/>
  <c r="CK36" i="8"/>
  <c r="CH36" i="8"/>
  <c r="CE36" i="8"/>
  <c r="CB36" i="8"/>
  <c r="BY36" i="8"/>
  <c r="BV36" i="8"/>
  <c r="BS36" i="8"/>
  <c r="BP36" i="8"/>
  <c r="DU35" i="8"/>
  <c r="DR35" i="8"/>
  <c r="DO35" i="8"/>
  <c r="DL35" i="8"/>
  <c r="DI35" i="8"/>
  <c r="DF35" i="8"/>
  <c r="DC35" i="8"/>
  <c r="CZ35" i="8"/>
  <c r="CW35" i="8"/>
  <c r="CT35" i="8"/>
  <c r="CQ35" i="8"/>
  <c r="CN35" i="8"/>
  <c r="CK35" i="8"/>
  <c r="CH35" i="8"/>
  <c r="CE35" i="8"/>
  <c r="CB35" i="8"/>
  <c r="BY35" i="8"/>
  <c r="BV35" i="8"/>
  <c r="BS35" i="8"/>
  <c r="BP35" i="8"/>
  <c r="DU34" i="8"/>
  <c r="DR34" i="8"/>
  <c r="DO34" i="8"/>
  <c r="DL34" i="8"/>
  <c r="DI34" i="8"/>
  <c r="DF34" i="8"/>
  <c r="DC34" i="8"/>
  <c r="CZ34" i="8"/>
  <c r="CW34" i="8"/>
  <c r="CT34" i="8"/>
  <c r="CQ34" i="8"/>
  <c r="CN34" i="8"/>
  <c r="CK34" i="8"/>
  <c r="CH34" i="8"/>
  <c r="CE34" i="8"/>
  <c r="CB34" i="8"/>
  <c r="BY34" i="8"/>
  <c r="BV34" i="8"/>
  <c r="BS34" i="8"/>
  <c r="BP34" i="8"/>
  <c r="DU33" i="8"/>
  <c r="DR33" i="8"/>
  <c r="DO33" i="8"/>
  <c r="DL33" i="8"/>
  <c r="DI33" i="8"/>
  <c r="DF33" i="8"/>
  <c r="DC33" i="8"/>
  <c r="CZ33" i="8"/>
  <c r="CW33" i="8"/>
  <c r="CT33" i="8"/>
  <c r="CQ33" i="8"/>
  <c r="CN33" i="8"/>
  <c r="CK33" i="8"/>
  <c r="CH33" i="8"/>
  <c r="CE33" i="8"/>
  <c r="CB33" i="8"/>
  <c r="BY33" i="8"/>
  <c r="BV33" i="8"/>
  <c r="BS33" i="8"/>
  <c r="BP33" i="8"/>
  <c r="DU32" i="8"/>
  <c r="DR32" i="8"/>
  <c r="DO32" i="8"/>
  <c r="DL32" i="8"/>
  <c r="DI32" i="8"/>
  <c r="DF32" i="8"/>
  <c r="DC32" i="8"/>
  <c r="CZ32" i="8"/>
  <c r="CW32" i="8"/>
  <c r="CT32" i="8"/>
  <c r="CQ32" i="8"/>
  <c r="CN32" i="8"/>
  <c r="CK32" i="8"/>
  <c r="CH32" i="8"/>
  <c r="CE32" i="8"/>
  <c r="CB32" i="8"/>
  <c r="BY32" i="8"/>
  <c r="BV32" i="8"/>
  <c r="BS32" i="8"/>
  <c r="BP32" i="8"/>
  <c r="DU31" i="8"/>
  <c r="DR31" i="8"/>
  <c r="DO31" i="8"/>
  <c r="DL31" i="8"/>
  <c r="DI31" i="8"/>
  <c r="DF31" i="8"/>
  <c r="DC31" i="8"/>
  <c r="CZ31" i="8"/>
  <c r="CW31" i="8"/>
  <c r="CT31" i="8"/>
  <c r="CQ31" i="8"/>
  <c r="CN31" i="8"/>
  <c r="CK31" i="8"/>
  <c r="CH31" i="8"/>
  <c r="CE31" i="8"/>
  <c r="CB31" i="8"/>
  <c r="BY31" i="8"/>
  <c r="BV31" i="8"/>
  <c r="BS31" i="8"/>
  <c r="BP31" i="8"/>
  <c r="DU30" i="8"/>
  <c r="DR30" i="8"/>
  <c r="DO30" i="8"/>
  <c r="DL30" i="8"/>
  <c r="DI30" i="8"/>
  <c r="DF30" i="8"/>
  <c r="DC30" i="8"/>
  <c r="CZ30" i="8"/>
  <c r="CW30" i="8"/>
  <c r="CT30" i="8"/>
  <c r="CQ30" i="8"/>
  <c r="CN30" i="8"/>
  <c r="CK30" i="8"/>
  <c r="CH30" i="8"/>
  <c r="CE30" i="8"/>
  <c r="CB30" i="8"/>
  <c r="BY30" i="8"/>
  <c r="BV30" i="8"/>
  <c r="BS30" i="8"/>
  <c r="BP30" i="8"/>
  <c r="DU29" i="8"/>
  <c r="DR29" i="8"/>
  <c r="DO29" i="8"/>
  <c r="DL29" i="8"/>
  <c r="DI29" i="8"/>
  <c r="DF29" i="8"/>
  <c r="DC29" i="8"/>
  <c r="CZ29" i="8"/>
  <c r="CW29" i="8"/>
  <c r="CT29" i="8"/>
  <c r="CQ29" i="8"/>
  <c r="CN29" i="8"/>
  <c r="CK29" i="8"/>
  <c r="CH29" i="8"/>
  <c r="CE29" i="8"/>
  <c r="CB29" i="8"/>
  <c r="BY29" i="8"/>
  <c r="BV29" i="8"/>
  <c r="BS29" i="8"/>
  <c r="BP29" i="8"/>
  <c r="DU28" i="8"/>
  <c r="DR28" i="8"/>
  <c r="DO28" i="8"/>
  <c r="DL28" i="8"/>
  <c r="DI28" i="8"/>
  <c r="DF28" i="8"/>
  <c r="DC28" i="8"/>
  <c r="CZ28" i="8"/>
  <c r="CW28" i="8"/>
  <c r="CT28" i="8"/>
  <c r="CQ28" i="8"/>
  <c r="CN28" i="8"/>
  <c r="CK28" i="8"/>
  <c r="CH28" i="8"/>
  <c r="CE28" i="8"/>
  <c r="CB28" i="8"/>
  <c r="BY28" i="8"/>
  <c r="BV28" i="8"/>
  <c r="BS28" i="8"/>
  <c r="BP28" i="8"/>
  <c r="DU27" i="8"/>
  <c r="DR27" i="8"/>
  <c r="DO27" i="8"/>
  <c r="DL27" i="8"/>
  <c r="DI27" i="8"/>
  <c r="DF27" i="8"/>
  <c r="DC27" i="8"/>
  <c r="CZ27" i="8"/>
  <c r="CW27" i="8"/>
  <c r="CT27" i="8"/>
  <c r="CQ27" i="8"/>
  <c r="CN27" i="8"/>
  <c r="CK27" i="8"/>
  <c r="CH27" i="8"/>
  <c r="CE27" i="8"/>
  <c r="CB27" i="8"/>
  <c r="BY27" i="8"/>
  <c r="BV27" i="8"/>
  <c r="BS27" i="8"/>
  <c r="BP27" i="8"/>
  <c r="DU26" i="8"/>
  <c r="DR26" i="8"/>
  <c r="DO26" i="8"/>
  <c r="DL26" i="8"/>
  <c r="DI26" i="8"/>
  <c r="DF26" i="8"/>
  <c r="DC26" i="8"/>
  <c r="CZ26" i="8"/>
  <c r="CW26" i="8"/>
  <c r="CT26" i="8"/>
  <c r="CQ26" i="8"/>
  <c r="CN26" i="8"/>
  <c r="CK26" i="8"/>
  <c r="CH26" i="8"/>
  <c r="CE26" i="8"/>
  <c r="CB26" i="8"/>
  <c r="BY26" i="8"/>
  <c r="BV26" i="8"/>
  <c r="BS26" i="8"/>
  <c r="BP26" i="8"/>
  <c r="DU25" i="8"/>
  <c r="DR25" i="8"/>
  <c r="DO25" i="8"/>
  <c r="DL25" i="8"/>
  <c r="DI25" i="8"/>
  <c r="DF25" i="8"/>
  <c r="DC25" i="8"/>
  <c r="CZ25" i="8"/>
  <c r="CW25" i="8"/>
  <c r="CT25" i="8"/>
  <c r="CQ25" i="8"/>
  <c r="CN25" i="8"/>
  <c r="CK25" i="8"/>
  <c r="CH25" i="8"/>
  <c r="CE25" i="8"/>
  <c r="CB25" i="8"/>
  <c r="BY25" i="8"/>
  <c r="BV25" i="8"/>
  <c r="BS25" i="8"/>
  <c r="BP25" i="8"/>
  <c r="DU24" i="8"/>
  <c r="DR24" i="8"/>
  <c r="DO24" i="8"/>
  <c r="DL24" i="8"/>
  <c r="DI24" i="8"/>
  <c r="DF24" i="8"/>
  <c r="DC24" i="8"/>
  <c r="CZ24" i="8"/>
  <c r="CW24" i="8"/>
  <c r="CT24" i="8"/>
  <c r="CQ24" i="8"/>
  <c r="CN24" i="8"/>
  <c r="CK24" i="8"/>
  <c r="CH24" i="8"/>
  <c r="CE24" i="8"/>
  <c r="CB24" i="8"/>
  <c r="BY24" i="8"/>
  <c r="BV24" i="8"/>
  <c r="BS24" i="8"/>
  <c r="BP24" i="8"/>
  <c r="DU23" i="8"/>
  <c r="DR23" i="8"/>
  <c r="DO23" i="8"/>
  <c r="DL23" i="8"/>
  <c r="DI23" i="8"/>
  <c r="DF23" i="8"/>
  <c r="DC23" i="8"/>
  <c r="CZ23" i="8"/>
  <c r="CW23" i="8"/>
  <c r="CT23" i="8"/>
  <c r="CQ23" i="8"/>
  <c r="CN23" i="8"/>
  <c r="CK23" i="8"/>
  <c r="CH23" i="8"/>
  <c r="CE23" i="8"/>
  <c r="CB23" i="8"/>
  <c r="BY23" i="8"/>
  <c r="BV23" i="8"/>
  <c r="BS23" i="8"/>
  <c r="BP23" i="8"/>
  <c r="DU22" i="8"/>
  <c r="DR22" i="8"/>
  <c r="DO22" i="8"/>
  <c r="DL22" i="8"/>
  <c r="DI22" i="8"/>
  <c r="DF22" i="8"/>
  <c r="DC22" i="8"/>
  <c r="CZ22" i="8"/>
  <c r="CW22" i="8"/>
  <c r="CT22" i="8"/>
  <c r="CQ22" i="8"/>
  <c r="CN22" i="8"/>
  <c r="CK22" i="8"/>
  <c r="CH22" i="8"/>
  <c r="CE22" i="8"/>
  <c r="CB22" i="8"/>
  <c r="BY22" i="8"/>
  <c r="BV22" i="8"/>
  <c r="BS22" i="8"/>
  <c r="BP22" i="8"/>
  <c r="DU21" i="8"/>
  <c r="DR21" i="8"/>
  <c r="DO21" i="8"/>
  <c r="DL21" i="8"/>
  <c r="DI21" i="8"/>
  <c r="DF21" i="8"/>
  <c r="DC21" i="8"/>
  <c r="CZ21" i="8"/>
  <c r="CW21" i="8"/>
  <c r="CT21" i="8"/>
  <c r="CQ21" i="8"/>
  <c r="CN21" i="8"/>
  <c r="CK21" i="8"/>
  <c r="CH21" i="8"/>
  <c r="CE21" i="8"/>
  <c r="CB21" i="8"/>
  <c r="BY21" i="8"/>
  <c r="BV21" i="8"/>
  <c r="BS21" i="8"/>
  <c r="BP21" i="8"/>
  <c r="DU20" i="8"/>
  <c r="DR20" i="8"/>
  <c r="DO20" i="8"/>
  <c r="DL20" i="8"/>
  <c r="DI20" i="8"/>
  <c r="DF20" i="8"/>
  <c r="DC20" i="8"/>
  <c r="CZ20" i="8"/>
  <c r="CW20" i="8"/>
  <c r="CT20" i="8"/>
  <c r="CQ20" i="8"/>
  <c r="CN20" i="8"/>
  <c r="CK20" i="8"/>
  <c r="CH20" i="8"/>
  <c r="CE20" i="8"/>
  <c r="CB20" i="8"/>
  <c r="BY20" i="8"/>
  <c r="BV20" i="8"/>
  <c r="BS20" i="8"/>
  <c r="BP20" i="8"/>
  <c r="DU19" i="8"/>
  <c r="DR19" i="8"/>
  <c r="DO19" i="8"/>
  <c r="DL19" i="8"/>
  <c r="DI19" i="8"/>
  <c r="DF19" i="8"/>
  <c r="DC19" i="8"/>
  <c r="CZ19" i="8"/>
  <c r="CW19" i="8"/>
  <c r="CT19" i="8"/>
  <c r="CQ19" i="8"/>
  <c r="CN19" i="8"/>
  <c r="CK19" i="8"/>
  <c r="CH19" i="8"/>
  <c r="CE19" i="8"/>
  <c r="CB19" i="8"/>
  <c r="BY19" i="8"/>
  <c r="BV19" i="8"/>
  <c r="BS19" i="8"/>
  <c r="BP19" i="8"/>
  <c r="DU18" i="8"/>
  <c r="DR18" i="8"/>
  <c r="DO18" i="8"/>
  <c r="DL18" i="8"/>
  <c r="DI18" i="8"/>
  <c r="DF18" i="8"/>
  <c r="DC18" i="8"/>
  <c r="CZ18" i="8"/>
  <c r="CW18" i="8"/>
  <c r="CT18" i="8"/>
  <c r="CQ18" i="8"/>
  <c r="CN18" i="8"/>
  <c r="CK18" i="8"/>
  <c r="CH18" i="8"/>
  <c r="CE18" i="8"/>
  <c r="CB18" i="8"/>
  <c r="BY18" i="8"/>
  <c r="BV18" i="8"/>
  <c r="BS18" i="8"/>
  <c r="BP18" i="8"/>
  <c r="DU17" i="8"/>
  <c r="DR17" i="8"/>
  <c r="DO17" i="8"/>
  <c r="DL17" i="8"/>
  <c r="DI17" i="8"/>
  <c r="DF17" i="8"/>
  <c r="DC17" i="8"/>
  <c r="CZ17" i="8"/>
  <c r="CW17" i="8"/>
  <c r="CT17" i="8"/>
  <c r="CQ17" i="8"/>
  <c r="CN17" i="8"/>
  <c r="CK17" i="8"/>
  <c r="CH17" i="8"/>
  <c r="CE17" i="8"/>
  <c r="CB17" i="8"/>
  <c r="BY17" i="8"/>
  <c r="BV17" i="8"/>
  <c r="BS17" i="8"/>
  <c r="BP17" i="8"/>
  <c r="DU16" i="8"/>
  <c r="DR16" i="8"/>
  <c r="DO16" i="8"/>
  <c r="DL16" i="8"/>
  <c r="DI16" i="8"/>
  <c r="DF16" i="8"/>
  <c r="DC16" i="8"/>
  <c r="CZ16" i="8"/>
  <c r="CW16" i="8"/>
  <c r="CT16" i="8"/>
  <c r="CQ16" i="8"/>
  <c r="CN16" i="8"/>
  <c r="CK16" i="8"/>
  <c r="CH16" i="8"/>
  <c r="CE16" i="8"/>
  <c r="CB16" i="8"/>
  <c r="BY16" i="8"/>
  <c r="BV16" i="8"/>
  <c r="BS16" i="8"/>
  <c r="BP16" i="8"/>
  <c r="DU15" i="8"/>
  <c r="DR15" i="8"/>
  <c r="DO15" i="8"/>
  <c r="DL15" i="8"/>
  <c r="DI15" i="8"/>
  <c r="DF15" i="8"/>
  <c r="DC15" i="8"/>
  <c r="CZ15" i="8"/>
  <c r="CW15" i="8"/>
  <c r="CT15" i="8"/>
  <c r="CQ15" i="8"/>
  <c r="CN15" i="8"/>
  <c r="CK15" i="8"/>
  <c r="CH15" i="8"/>
  <c r="CE15" i="8"/>
  <c r="CB15" i="8"/>
  <c r="BY15" i="8"/>
  <c r="BV15" i="8"/>
  <c r="BS15" i="8"/>
  <c r="BP15" i="8"/>
  <c r="DU14" i="8"/>
  <c r="DR14" i="8"/>
  <c r="DO14" i="8"/>
  <c r="DL14" i="8"/>
  <c r="DI14" i="8"/>
  <c r="DF14" i="8"/>
  <c r="DC14" i="8"/>
  <c r="CZ14" i="8"/>
  <c r="CW14" i="8"/>
  <c r="CT14" i="8"/>
  <c r="CQ14" i="8"/>
  <c r="CN14" i="8"/>
  <c r="CK14" i="8"/>
  <c r="CH14" i="8"/>
  <c r="CE14" i="8"/>
  <c r="CB14" i="8"/>
  <c r="BY14" i="8"/>
  <c r="BV14" i="8"/>
  <c r="BS14" i="8"/>
  <c r="BP14" i="8"/>
  <c r="DU13" i="8"/>
  <c r="DR13" i="8"/>
  <c r="DO13" i="8"/>
  <c r="DL13" i="8"/>
  <c r="DI13" i="8"/>
  <c r="DF13" i="8"/>
  <c r="DC13" i="8"/>
  <c r="CZ13" i="8"/>
  <c r="CW13" i="8"/>
  <c r="CT13" i="8"/>
  <c r="CQ13" i="8"/>
  <c r="CN13" i="8"/>
  <c r="CK13" i="8"/>
  <c r="CH13" i="8"/>
  <c r="CE13" i="8"/>
  <c r="CB13" i="8"/>
  <c r="BY13" i="8"/>
  <c r="BV13" i="8"/>
  <c r="BS13" i="8"/>
  <c r="BP13" i="8"/>
  <c r="DU12" i="8"/>
  <c r="DR12" i="8"/>
  <c r="DO12" i="8"/>
  <c r="DL12" i="8"/>
  <c r="DI12" i="8"/>
  <c r="DF12" i="8"/>
  <c r="DC12" i="8"/>
  <c r="CZ12" i="8"/>
  <c r="CW12" i="8"/>
  <c r="CT12" i="8"/>
  <c r="CQ12" i="8"/>
  <c r="CN12" i="8"/>
  <c r="CK12" i="8"/>
  <c r="CH12" i="8"/>
  <c r="CE12" i="8"/>
  <c r="CB12" i="8"/>
  <c r="BY12" i="8"/>
  <c r="BV12" i="8"/>
  <c r="BS12" i="8"/>
  <c r="BP12" i="8"/>
  <c r="DU11" i="8"/>
  <c r="DR11" i="8"/>
  <c r="DO11" i="8"/>
  <c r="DL11" i="8"/>
  <c r="DI11" i="8"/>
  <c r="DF11" i="8"/>
  <c r="DC11" i="8"/>
  <c r="CZ11" i="8"/>
  <c r="CW11" i="8"/>
  <c r="CT11" i="8"/>
  <c r="CQ11" i="8"/>
  <c r="CN11" i="8"/>
  <c r="CK11" i="8"/>
  <c r="CH11" i="8"/>
  <c r="CE11" i="8"/>
  <c r="CB11" i="8"/>
  <c r="BY11" i="8"/>
  <c r="BV11" i="8"/>
  <c r="BS11" i="8"/>
  <c r="BP11" i="8"/>
  <c r="DU10" i="8"/>
  <c r="DR10" i="8"/>
  <c r="DO10" i="8"/>
  <c r="DL10" i="8"/>
  <c r="DL38" i="8" s="1"/>
  <c r="CO14" i="3" s="1"/>
  <c r="CO48" i="3" s="1"/>
  <c r="DI10" i="8"/>
  <c r="DF10" i="8"/>
  <c r="DF38" i="8" s="1"/>
  <c r="L14" i="3" s="1"/>
  <c r="L48" i="3" s="1"/>
  <c r="DC10" i="8"/>
  <c r="CZ10" i="8"/>
  <c r="CW10" i="8"/>
  <c r="CT10" i="8"/>
  <c r="CQ10" i="8"/>
  <c r="CN10" i="8"/>
  <c r="CK10" i="8"/>
  <c r="CH10" i="8"/>
  <c r="CE10" i="8"/>
  <c r="CB10" i="8"/>
  <c r="CB38" i="8" s="1"/>
  <c r="K14" i="3" s="1"/>
  <c r="K48" i="3" s="1"/>
  <c r="BY10" i="8"/>
  <c r="BV10" i="8"/>
  <c r="BV38" i="8" s="1"/>
  <c r="J14" i="3" s="1"/>
  <c r="J48" i="3" s="1"/>
  <c r="BS10" i="8"/>
  <c r="BP10" i="8"/>
  <c r="DU36" i="7"/>
  <c r="DR36" i="7"/>
  <c r="DO36" i="7"/>
  <c r="DL36" i="7"/>
  <c r="DI36" i="7"/>
  <c r="DF36" i="7"/>
  <c r="DC36" i="7"/>
  <c r="CZ36" i="7"/>
  <c r="CW36" i="7"/>
  <c r="CT36" i="7"/>
  <c r="CQ36" i="7"/>
  <c r="CN36" i="7"/>
  <c r="CK36" i="7"/>
  <c r="CH36" i="7"/>
  <c r="CE36" i="7"/>
  <c r="CB36" i="7"/>
  <c r="BY36" i="7"/>
  <c r="BV36" i="7"/>
  <c r="BS36" i="7"/>
  <c r="BP36" i="7"/>
  <c r="DU35" i="7"/>
  <c r="DR35" i="7"/>
  <c r="DO35" i="7"/>
  <c r="DL35" i="7"/>
  <c r="DI35" i="7"/>
  <c r="DF35" i="7"/>
  <c r="DC35" i="7"/>
  <c r="CZ35" i="7"/>
  <c r="CW35" i="7"/>
  <c r="CT35" i="7"/>
  <c r="CQ35" i="7"/>
  <c r="CN35" i="7"/>
  <c r="CK35" i="7"/>
  <c r="CH35" i="7"/>
  <c r="CE35" i="7"/>
  <c r="CB35" i="7"/>
  <c r="BY35" i="7"/>
  <c r="BV35" i="7"/>
  <c r="BS35" i="7"/>
  <c r="BP35" i="7"/>
  <c r="DU34" i="7"/>
  <c r="DR34" i="7"/>
  <c r="DO34" i="7"/>
  <c r="DL34" i="7"/>
  <c r="DI34" i="7"/>
  <c r="DF34" i="7"/>
  <c r="DC34" i="7"/>
  <c r="CZ34" i="7"/>
  <c r="CW34" i="7"/>
  <c r="CT34" i="7"/>
  <c r="CQ34" i="7"/>
  <c r="CN34" i="7"/>
  <c r="CK34" i="7"/>
  <c r="CH34" i="7"/>
  <c r="CE34" i="7"/>
  <c r="CB34" i="7"/>
  <c r="BY34" i="7"/>
  <c r="BV34" i="7"/>
  <c r="BS34" i="7"/>
  <c r="BP34" i="7"/>
  <c r="DU33" i="7"/>
  <c r="DR33" i="7"/>
  <c r="DO33" i="7"/>
  <c r="DL33" i="7"/>
  <c r="DI33" i="7"/>
  <c r="DF33" i="7"/>
  <c r="DC33" i="7"/>
  <c r="CZ33" i="7"/>
  <c r="CW33" i="7"/>
  <c r="CT33" i="7"/>
  <c r="CQ33" i="7"/>
  <c r="CN33" i="7"/>
  <c r="CK33" i="7"/>
  <c r="CH33" i="7"/>
  <c r="CE33" i="7"/>
  <c r="CB33" i="7"/>
  <c r="BY33" i="7"/>
  <c r="BV33" i="7"/>
  <c r="BS33" i="7"/>
  <c r="BP33" i="7"/>
  <c r="DU32" i="7"/>
  <c r="DR32" i="7"/>
  <c r="DO32" i="7"/>
  <c r="DL32" i="7"/>
  <c r="DI32" i="7"/>
  <c r="DF32" i="7"/>
  <c r="DC32" i="7"/>
  <c r="CZ32" i="7"/>
  <c r="CW32" i="7"/>
  <c r="CT32" i="7"/>
  <c r="CQ32" i="7"/>
  <c r="CN32" i="7"/>
  <c r="CK32" i="7"/>
  <c r="CH32" i="7"/>
  <c r="CE32" i="7"/>
  <c r="CB32" i="7"/>
  <c r="BY32" i="7"/>
  <c r="BV32" i="7"/>
  <c r="BS32" i="7"/>
  <c r="BP32" i="7"/>
  <c r="DU31" i="7"/>
  <c r="DR31" i="7"/>
  <c r="DO31" i="7"/>
  <c r="DL31" i="7"/>
  <c r="DI31" i="7"/>
  <c r="DF31" i="7"/>
  <c r="DC31" i="7"/>
  <c r="CZ31" i="7"/>
  <c r="CW31" i="7"/>
  <c r="CT31" i="7"/>
  <c r="CQ31" i="7"/>
  <c r="CN31" i="7"/>
  <c r="CK31" i="7"/>
  <c r="CH31" i="7"/>
  <c r="CE31" i="7"/>
  <c r="CB31" i="7"/>
  <c r="BY31" i="7"/>
  <c r="BV31" i="7"/>
  <c r="BS31" i="7"/>
  <c r="BP31" i="7"/>
  <c r="DU30" i="7"/>
  <c r="DR30" i="7"/>
  <c r="DO30" i="7"/>
  <c r="DL30" i="7"/>
  <c r="DI30" i="7"/>
  <c r="DF30" i="7"/>
  <c r="DC30" i="7"/>
  <c r="CZ30" i="7"/>
  <c r="CW30" i="7"/>
  <c r="CT30" i="7"/>
  <c r="CQ30" i="7"/>
  <c r="CN30" i="7"/>
  <c r="CK30" i="7"/>
  <c r="CH30" i="7"/>
  <c r="CE30" i="7"/>
  <c r="CB30" i="7"/>
  <c r="BY30" i="7"/>
  <c r="BV30" i="7"/>
  <c r="BS30" i="7"/>
  <c r="BP30" i="7"/>
  <c r="DU29" i="7"/>
  <c r="DR29" i="7"/>
  <c r="DO29" i="7"/>
  <c r="DL29" i="7"/>
  <c r="DI29" i="7"/>
  <c r="DF29" i="7"/>
  <c r="DC29" i="7"/>
  <c r="CZ29" i="7"/>
  <c r="CW29" i="7"/>
  <c r="CT29" i="7"/>
  <c r="CQ29" i="7"/>
  <c r="CN29" i="7"/>
  <c r="CK29" i="7"/>
  <c r="CH29" i="7"/>
  <c r="CE29" i="7"/>
  <c r="CB29" i="7"/>
  <c r="BY29" i="7"/>
  <c r="BV29" i="7"/>
  <c r="BS29" i="7"/>
  <c r="BP29" i="7"/>
  <c r="DU28" i="7"/>
  <c r="DR28" i="7"/>
  <c r="DO28" i="7"/>
  <c r="DL28" i="7"/>
  <c r="DI28" i="7"/>
  <c r="DF28" i="7"/>
  <c r="DC28" i="7"/>
  <c r="CZ28" i="7"/>
  <c r="CW28" i="7"/>
  <c r="CT28" i="7"/>
  <c r="CQ28" i="7"/>
  <c r="CN28" i="7"/>
  <c r="CK28" i="7"/>
  <c r="CH28" i="7"/>
  <c r="CE28" i="7"/>
  <c r="CB28" i="7"/>
  <c r="BY28" i="7"/>
  <c r="BV28" i="7"/>
  <c r="BS28" i="7"/>
  <c r="BP28" i="7"/>
  <c r="DU27" i="7"/>
  <c r="DR27" i="7"/>
  <c r="DO27" i="7"/>
  <c r="DL27" i="7"/>
  <c r="DI27" i="7"/>
  <c r="DF27" i="7"/>
  <c r="DC27" i="7"/>
  <c r="CZ27" i="7"/>
  <c r="CW27" i="7"/>
  <c r="CT27" i="7"/>
  <c r="CQ27" i="7"/>
  <c r="CN27" i="7"/>
  <c r="CK27" i="7"/>
  <c r="CH27" i="7"/>
  <c r="CE27" i="7"/>
  <c r="CB27" i="7"/>
  <c r="BY27" i="7"/>
  <c r="BV27" i="7"/>
  <c r="BS27" i="7"/>
  <c r="BP27" i="7"/>
  <c r="DU26" i="7"/>
  <c r="DR26" i="7"/>
  <c r="DO26" i="7"/>
  <c r="DL26" i="7"/>
  <c r="DI26" i="7"/>
  <c r="DF26" i="7"/>
  <c r="DC26" i="7"/>
  <c r="CZ26" i="7"/>
  <c r="CW26" i="7"/>
  <c r="CT26" i="7"/>
  <c r="CQ26" i="7"/>
  <c r="CN26" i="7"/>
  <c r="CK26" i="7"/>
  <c r="CH26" i="7"/>
  <c r="CE26" i="7"/>
  <c r="CB26" i="7"/>
  <c r="BY26" i="7"/>
  <c r="BV26" i="7"/>
  <c r="BS26" i="7"/>
  <c r="BP26" i="7"/>
  <c r="DU25" i="7"/>
  <c r="DR25" i="7"/>
  <c r="DO25" i="7"/>
  <c r="DL25" i="7"/>
  <c r="DI25" i="7"/>
  <c r="DF25" i="7"/>
  <c r="DC25" i="7"/>
  <c r="CZ25" i="7"/>
  <c r="CW25" i="7"/>
  <c r="CT25" i="7"/>
  <c r="CQ25" i="7"/>
  <c r="CN25" i="7"/>
  <c r="CK25" i="7"/>
  <c r="CH25" i="7"/>
  <c r="CE25" i="7"/>
  <c r="CB25" i="7"/>
  <c r="BY25" i="7"/>
  <c r="BV25" i="7"/>
  <c r="BS25" i="7"/>
  <c r="BP25" i="7"/>
  <c r="DU24" i="7"/>
  <c r="DR24" i="7"/>
  <c r="DO24" i="7"/>
  <c r="DL24" i="7"/>
  <c r="DI24" i="7"/>
  <c r="DF24" i="7"/>
  <c r="DC24" i="7"/>
  <c r="CZ24" i="7"/>
  <c r="CW24" i="7"/>
  <c r="CT24" i="7"/>
  <c r="CQ24" i="7"/>
  <c r="CN24" i="7"/>
  <c r="CK24" i="7"/>
  <c r="CH24" i="7"/>
  <c r="CE24" i="7"/>
  <c r="CB24" i="7"/>
  <c r="BY24" i="7"/>
  <c r="BV24" i="7"/>
  <c r="BS24" i="7"/>
  <c r="BP24" i="7"/>
  <c r="DU23" i="7"/>
  <c r="DR23" i="7"/>
  <c r="DO23" i="7"/>
  <c r="DL23" i="7"/>
  <c r="DI23" i="7"/>
  <c r="DF23" i="7"/>
  <c r="DC23" i="7"/>
  <c r="CZ23" i="7"/>
  <c r="CW23" i="7"/>
  <c r="CT23" i="7"/>
  <c r="CQ23" i="7"/>
  <c r="CN23" i="7"/>
  <c r="CK23" i="7"/>
  <c r="CH23" i="7"/>
  <c r="CE23" i="7"/>
  <c r="CB23" i="7"/>
  <c r="BY23" i="7"/>
  <c r="BV23" i="7"/>
  <c r="BS23" i="7"/>
  <c r="BP23" i="7"/>
  <c r="DU22" i="7"/>
  <c r="DR22" i="7"/>
  <c r="DO22" i="7"/>
  <c r="DL22" i="7"/>
  <c r="DI22" i="7"/>
  <c r="DF22" i="7"/>
  <c r="DC22" i="7"/>
  <c r="CZ22" i="7"/>
  <c r="CW22" i="7"/>
  <c r="CT22" i="7"/>
  <c r="CQ22" i="7"/>
  <c r="CN22" i="7"/>
  <c r="CK22" i="7"/>
  <c r="CH22" i="7"/>
  <c r="CE22" i="7"/>
  <c r="CB22" i="7"/>
  <c r="BY22" i="7"/>
  <c r="BV22" i="7"/>
  <c r="BS22" i="7"/>
  <c r="BP22" i="7"/>
  <c r="DU21" i="7"/>
  <c r="DR21" i="7"/>
  <c r="DO21" i="7"/>
  <c r="DL21" i="7"/>
  <c r="DI21" i="7"/>
  <c r="DF21" i="7"/>
  <c r="DC21" i="7"/>
  <c r="CZ21" i="7"/>
  <c r="CW21" i="7"/>
  <c r="CT21" i="7"/>
  <c r="CQ21" i="7"/>
  <c r="CN21" i="7"/>
  <c r="CK21" i="7"/>
  <c r="CH21" i="7"/>
  <c r="CE21" i="7"/>
  <c r="CB21" i="7"/>
  <c r="BY21" i="7"/>
  <c r="BV21" i="7"/>
  <c r="BS21" i="7"/>
  <c r="BP21" i="7"/>
  <c r="DU20" i="7"/>
  <c r="DR20" i="7"/>
  <c r="DO20" i="7"/>
  <c r="DL20" i="7"/>
  <c r="DI20" i="7"/>
  <c r="DF20" i="7"/>
  <c r="DC20" i="7"/>
  <c r="CZ20" i="7"/>
  <c r="CW20" i="7"/>
  <c r="CT20" i="7"/>
  <c r="CQ20" i="7"/>
  <c r="CN20" i="7"/>
  <c r="CK20" i="7"/>
  <c r="CH20" i="7"/>
  <c r="CE20" i="7"/>
  <c r="CB20" i="7"/>
  <c r="BY20" i="7"/>
  <c r="BV20" i="7"/>
  <c r="BS20" i="7"/>
  <c r="BP20" i="7"/>
  <c r="DU19" i="7"/>
  <c r="DR19" i="7"/>
  <c r="DO19" i="7"/>
  <c r="DL19" i="7"/>
  <c r="DI19" i="7"/>
  <c r="DF19" i="7"/>
  <c r="DC19" i="7"/>
  <c r="CZ19" i="7"/>
  <c r="CW19" i="7"/>
  <c r="CT19" i="7"/>
  <c r="CQ19" i="7"/>
  <c r="CN19" i="7"/>
  <c r="CK19" i="7"/>
  <c r="CH19" i="7"/>
  <c r="CE19" i="7"/>
  <c r="CB19" i="7"/>
  <c r="BY19" i="7"/>
  <c r="BV19" i="7"/>
  <c r="BS19" i="7"/>
  <c r="BP19" i="7"/>
  <c r="DU18" i="7"/>
  <c r="DR18" i="7"/>
  <c r="DO18" i="7"/>
  <c r="DL18" i="7"/>
  <c r="DI18" i="7"/>
  <c r="DF18" i="7"/>
  <c r="DC18" i="7"/>
  <c r="CZ18" i="7"/>
  <c r="CW18" i="7"/>
  <c r="CT18" i="7"/>
  <c r="CQ18" i="7"/>
  <c r="CN18" i="7"/>
  <c r="CK18" i="7"/>
  <c r="CH18" i="7"/>
  <c r="CE18" i="7"/>
  <c r="CB18" i="7"/>
  <c r="BY18" i="7"/>
  <c r="BV18" i="7"/>
  <c r="BS18" i="7"/>
  <c r="BP18" i="7"/>
  <c r="DU17" i="7"/>
  <c r="DR17" i="7"/>
  <c r="DO17" i="7"/>
  <c r="DL17" i="7"/>
  <c r="DI17" i="7"/>
  <c r="DF17" i="7"/>
  <c r="DC17" i="7"/>
  <c r="CZ17" i="7"/>
  <c r="CW17" i="7"/>
  <c r="CT17" i="7"/>
  <c r="CQ17" i="7"/>
  <c r="CN17" i="7"/>
  <c r="CK17" i="7"/>
  <c r="CH17" i="7"/>
  <c r="CE17" i="7"/>
  <c r="CB17" i="7"/>
  <c r="BY17" i="7"/>
  <c r="BV17" i="7"/>
  <c r="BS17" i="7"/>
  <c r="BP17" i="7"/>
  <c r="DU16" i="7"/>
  <c r="DR16" i="7"/>
  <c r="DO16" i="7"/>
  <c r="DL16" i="7"/>
  <c r="DI16" i="7"/>
  <c r="DF16" i="7"/>
  <c r="DC16" i="7"/>
  <c r="CZ16" i="7"/>
  <c r="CW16" i="7"/>
  <c r="CT16" i="7"/>
  <c r="CQ16" i="7"/>
  <c r="CN16" i="7"/>
  <c r="CK16" i="7"/>
  <c r="CH16" i="7"/>
  <c r="CE16" i="7"/>
  <c r="CB16" i="7"/>
  <c r="BY16" i="7"/>
  <c r="BV16" i="7"/>
  <c r="BS16" i="7"/>
  <c r="BP16" i="7"/>
  <c r="DU15" i="7"/>
  <c r="DR15" i="7"/>
  <c r="DO15" i="7"/>
  <c r="DL15" i="7"/>
  <c r="DI15" i="7"/>
  <c r="DF15" i="7"/>
  <c r="DC15" i="7"/>
  <c r="CZ15" i="7"/>
  <c r="CW15" i="7"/>
  <c r="CT15" i="7"/>
  <c r="CQ15" i="7"/>
  <c r="CN15" i="7"/>
  <c r="CK15" i="7"/>
  <c r="CH15" i="7"/>
  <c r="CE15" i="7"/>
  <c r="CB15" i="7"/>
  <c r="BY15" i="7"/>
  <c r="BV15" i="7"/>
  <c r="BS15" i="7"/>
  <c r="BP15" i="7"/>
  <c r="DU14" i="7"/>
  <c r="DR14" i="7"/>
  <c r="DO14" i="7"/>
  <c r="DL14" i="7"/>
  <c r="DI14" i="7"/>
  <c r="DF14" i="7"/>
  <c r="DC14" i="7"/>
  <c r="CZ14" i="7"/>
  <c r="CW14" i="7"/>
  <c r="CT14" i="7"/>
  <c r="CQ14" i="7"/>
  <c r="CN14" i="7"/>
  <c r="CK14" i="7"/>
  <c r="CH14" i="7"/>
  <c r="CE14" i="7"/>
  <c r="CB14" i="7"/>
  <c r="BY14" i="7"/>
  <c r="BV14" i="7"/>
  <c r="BS14" i="7"/>
  <c r="BP14" i="7"/>
  <c r="DU13" i="7"/>
  <c r="DR13" i="7"/>
  <c r="DO13" i="7"/>
  <c r="DL13" i="7"/>
  <c r="DI13" i="7"/>
  <c r="DF13" i="7"/>
  <c r="DC13" i="7"/>
  <c r="CZ13" i="7"/>
  <c r="CW13" i="7"/>
  <c r="CT13" i="7"/>
  <c r="CQ13" i="7"/>
  <c r="CN13" i="7"/>
  <c r="CK13" i="7"/>
  <c r="CH13" i="7"/>
  <c r="CE13" i="7"/>
  <c r="CB13" i="7"/>
  <c r="BY13" i="7"/>
  <c r="BV13" i="7"/>
  <c r="BS13" i="7"/>
  <c r="BP13" i="7"/>
  <c r="DU12" i="7"/>
  <c r="DR12" i="7"/>
  <c r="DO12" i="7"/>
  <c r="DL12" i="7"/>
  <c r="DI12" i="7"/>
  <c r="DF12" i="7"/>
  <c r="DC12" i="7"/>
  <c r="CZ12" i="7"/>
  <c r="CW12" i="7"/>
  <c r="CT12" i="7"/>
  <c r="CQ12" i="7"/>
  <c r="CN12" i="7"/>
  <c r="CK12" i="7"/>
  <c r="CH12" i="7"/>
  <c r="CE12" i="7"/>
  <c r="CB12" i="7"/>
  <c r="BY12" i="7"/>
  <c r="BV12" i="7"/>
  <c r="BS12" i="7"/>
  <c r="BP12" i="7"/>
  <c r="DU11" i="7"/>
  <c r="DR11" i="7"/>
  <c r="DO11" i="7"/>
  <c r="DL11" i="7"/>
  <c r="DI11" i="7"/>
  <c r="DF11" i="7"/>
  <c r="DC11" i="7"/>
  <c r="CZ11" i="7"/>
  <c r="CW11" i="7"/>
  <c r="CT11" i="7"/>
  <c r="CQ11" i="7"/>
  <c r="CN11" i="7"/>
  <c r="CK11" i="7"/>
  <c r="CH11" i="7"/>
  <c r="CE11" i="7"/>
  <c r="CB11" i="7"/>
  <c r="BY11" i="7"/>
  <c r="BV11" i="7"/>
  <c r="BS11" i="7"/>
  <c r="BP11" i="7"/>
  <c r="DU10" i="7"/>
  <c r="DR10" i="7"/>
  <c r="DO10" i="7"/>
  <c r="DL10" i="7"/>
  <c r="DI10" i="7"/>
  <c r="DF10" i="7"/>
  <c r="DC10" i="7"/>
  <c r="CZ10" i="7"/>
  <c r="CW10" i="7"/>
  <c r="CT10" i="7"/>
  <c r="CQ10" i="7"/>
  <c r="CN10" i="7"/>
  <c r="CK10" i="7"/>
  <c r="CH10" i="7"/>
  <c r="CE10" i="7"/>
  <c r="CB10" i="7"/>
  <c r="BY10" i="7"/>
  <c r="BV10" i="7"/>
  <c r="BS10" i="7"/>
  <c r="BP10" i="7"/>
  <c r="DU9" i="7"/>
  <c r="DU37" i="7" s="1"/>
  <c r="DR9" i="7"/>
  <c r="DR37" i="7" s="1"/>
  <c r="DO9" i="7"/>
  <c r="DO37" i="7" s="1"/>
  <c r="DL9" i="7"/>
  <c r="DL37" i="7" s="1"/>
  <c r="DI9" i="7"/>
  <c r="DI37" i="7" s="1"/>
  <c r="DF9" i="7"/>
  <c r="DC9" i="7"/>
  <c r="DC37" i="7" s="1"/>
  <c r="CZ9" i="7"/>
  <c r="CZ37" i="7" s="1"/>
  <c r="CW9" i="7"/>
  <c r="CW37" i="7" s="1"/>
  <c r="CT9" i="7"/>
  <c r="CT37" i="7" s="1"/>
  <c r="CQ9" i="7"/>
  <c r="CQ37" i="7" s="1"/>
  <c r="CN9" i="7"/>
  <c r="CN37" i="7" s="1"/>
  <c r="CK9" i="7"/>
  <c r="CK37" i="7" s="1"/>
  <c r="CH9" i="7"/>
  <c r="CH37" i="7" s="1"/>
  <c r="CE9" i="7"/>
  <c r="CE37" i="7" s="1"/>
  <c r="CB9" i="7"/>
  <c r="CB37" i="7" s="1"/>
  <c r="BY9" i="7"/>
  <c r="BY37" i="7" s="1"/>
  <c r="BV9" i="7"/>
  <c r="BV37" i="7" s="1"/>
  <c r="BS9" i="7"/>
  <c r="BS37" i="7" s="1"/>
  <c r="BP9" i="7"/>
  <c r="BP37" i="7" s="1"/>
  <c r="DU43" i="6"/>
  <c r="DS43" i="6" s="1"/>
  <c r="CB30" i="3" s="1"/>
  <c r="DR43" i="6"/>
  <c r="DP43" i="6" s="1"/>
  <c r="BX30" i="3" s="1"/>
  <c r="DO43" i="6"/>
  <c r="DM43" i="6" s="1"/>
  <c r="BY30" i="3" s="1"/>
  <c r="DL43" i="6"/>
  <c r="DJ43" i="6" s="1"/>
  <c r="CO30" i="3" s="1"/>
  <c r="DI43" i="6"/>
  <c r="DG43" i="6" s="1"/>
  <c r="DA30" i="3" s="1"/>
  <c r="DF43" i="6"/>
  <c r="DD43" i="6" s="1"/>
  <c r="L30" i="3" s="1"/>
  <c r="DU37" i="6"/>
  <c r="DR37" i="6"/>
  <c r="DO37" i="6"/>
  <c r="DL37" i="6"/>
  <c r="DI37" i="6"/>
  <c r="DF37" i="6"/>
  <c r="DC37" i="6"/>
  <c r="CZ37" i="6"/>
  <c r="CW37" i="6"/>
  <c r="CT37" i="6"/>
  <c r="DU36" i="6"/>
  <c r="DR36" i="6"/>
  <c r="DO36" i="6"/>
  <c r="DL36" i="6"/>
  <c r="DI36" i="6"/>
  <c r="DF36" i="6"/>
  <c r="DC36" i="6"/>
  <c r="CZ36" i="6"/>
  <c r="CW36" i="6"/>
  <c r="CT36" i="6"/>
  <c r="DU35" i="6"/>
  <c r="DR35" i="6"/>
  <c r="DO35" i="6"/>
  <c r="DL35" i="6"/>
  <c r="DI35" i="6"/>
  <c r="DF35" i="6"/>
  <c r="DC35" i="6"/>
  <c r="CZ35" i="6"/>
  <c r="CW35" i="6"/>
  <c r="CT35" i="6"/>
  <c r="DU34" i="6"/>
  <c r="DR34" i="6"/>
  <c r="DO34" i="6"/>
  <c r="DL34" i="6"/>
  <c r="DI34" i="6"/>
  <c r="DF34" i="6"/>
  <c r="DC34" i="6"/>
  <c r="CZ34" i="6"/>
  <c r="CW34" i="6"/>
  <c r="CT34" i="6"/>
  <c r="DU33" i="6"/>
  <c r="DR33" i="6"/>
  <c r="DO33" i="6"/>
  <c r="DL33" i="6"/>
  <c r="DI33" i="6"/>
  <c r="DF33" i="6"/>
  <c r="DC33" i="6"/>
  <c r="CZ33" i="6"/>
  <c r="CW33" i="6"/>
  <c r="CT33" i="6"/>
  <c r="DU32" i="6"/>
  <c r="DR32" i="6"/>
  <c r="DO32" i="6"/>
  <c r="DL32" i="6"/>
  <c r="DI32" i="6"/>
  <c r="DF32" i="6"/>
  <c r="DC32" i="6"/>
  <c r="CZ32" i="6"/>
  <c r="CW32" i="6"/>
  <c r="CT32" i="6"/>
  <c r="DU31" i="6"/>
  <c r="DR31" i="6"/>
  <c r="DO31" i="6"/>
  <c r="DL31" i="6"/>
  <c r="DI31" i="6"/>
  <c r="DF31" i="6"/>
  <c r="DC31" i="6"/>
  <c r="CZ31" i="6"/>
  <c r="CW31" i="6"/>
  <c r="CT31" i="6"/>
  <c r="DU30" i="6"/>
  <c r="DR30" i="6"/>
  <c r="DO30" i="6"/>
  <c r="DL30" i="6"/>
  <c r="DI30" i="6"/>
  <c r="DF30" i="6"/>
  <c r="DC30" i="6"/>
  <c r="CZ30" i="6"/>
  <c r="CW30" i="6"/>
  <c r="CT30" i="6"/>
  <c r="DU29" i="6"/>
  <c r="DR29" i="6"/>
  <c r="DO29" i="6"/>
  <c r="DL29" i="6"/>
  <c r="DI29" i="6"/>
  <c r="DF29" i="6"/>
  <c r="DC29" i="6"/>
  <c r="CZ29" i="6"/>
  <c r="CW29" i="6"/>
  <c r="CT29" i="6"/>
  <c r="DU28" i="6"/>
  <c r="DR28" i="6"/>
  <c r="DO28" i="6"/>
  <c r="DL28" i="6"/>
  <c r="DI28" i="6"/>
  <c r="DF28" i="6"/>
  <c r="DC28" i="6"/>
  <c r="CZ28" i="6"/>
  <c r="CW28" i="6"/>
  <c r="CT28" i="6"/>
  <c r="DU27" i="6"/>
  <c r="DR27" i="6"/>
  <c r="DO27" i="6"/>
  <c r="DL27" i="6"/>
  <c r="DI27" i="6"/>
  <c r="DF27" i="6"/>
  <c r="DC27" i="6"/>
  <c r="CZ27" i="6"/>
  <c r="CW27" i="6"/>
  <c r="CT27" i="6"/>
  <c r="DU26" i="6"/>
  <c r="DR26" i="6"/>
  <c r="DO26" i="6"/>
  <c r="DL26" i="6"/>
  <c r="DI26" i="6"/>
  <c r="DF26" i="6"/>
  <c r="DC26" i="6"/>
  <c r="CZ26" i="6"/>
  <c r="CW26" i="6"/>
  <c r="CT26" i="6"/>
  <c r="DU25" i="6"/>
  <c r="DR25" i="6"/>
  <c r="DO25" i="6"/>
  <c r="DL25" i="6"/>
  <c r="DI25" i="6"/>
  <c r="DF25" i="6"/>
  <c r="DC25" i="6"/>
  <c r="CZ25" i="6"/>
  <c r="CW25" i="6"/>
  <c r="CT25" i="6"/>
  <c r="DU24" i="6"/>
  <c r="DR24" i="6"/>
  <c r="DO24" i="6"/>
  <c r="DL24" i="6"/>
  <c r="DI24" i="6"/>
  <c r="DF24" i="6"/>
  <c r="DC24" i="6"/>
  <c r="CZ24" i="6"/>
  <c r="CW24" i="6"/>
  <c r="CT24" i="6"/>
  <c r="DU23" i="6"/>
  <c r="DR23" i="6"/>
  <c r="DO23" i="6"/>
  <c r="DL23" i="6"/>
  <c r="DI23" i="6"/>
  <c r="DF23" i="6"/>
  <c r="DC23" i="6"/>
  <c r="CZ23" i="6"/>
  <c r="CW23" i="6"/>
  <c r="CT23" i="6"/>
  <c r="DU22" i="6"/>
  <c r="DR22" i="6"/>
  <c r="DO22" i="6"/>
  <c r="DL22" i="6"/>
  <c r="DI22" i="6"/>
  <c r="DF22" i="6"/>
  <c r="DC22" i="6"/>
  <c r="CZ22" i="6"/>
  <c r="CW22" i="6"/>
  <c r="CT22" i="6"/>
  <c r="DU21" i="6"/>
  <c r="DR21" i="6"/>
  <c r="DO21" i="6"/>
  <c r="DL21" i="6"/>
  <c r="DI21" i="6"/>
  <c r="DF21" i="6"/>
  <c r="DC21" i="6"/>
  <c r="CZ21" i="6"/>
  <c r="CW21" i="6"/>
  <c r="CT21" i="6"/>
  <c r="DU20" i="6"/>
  <c r="DR20" i="6"/>
  <c r="DO20" i="6"/>
  <c r="DL20" i="6"/>
  <c r="DI20" i="6"/>
  <c r="DF20" i="6"/>
  <c r="DC20" i="6"/>
  <c r="CZ20" i="6"/>
  <c r="CW20" i="6"/>
  <c r="CT20" i="6"/>
  <c r="DU19" i="6"/>
  <c r="DR19" i="6"/>
  <c r="DO19" i="6"/>
  <c r="DL19" i="6"/>
  <c r="DI19" i="6"/>
  <c r="DF19" i="6"/>
  <c r="DC19" i="6"/>
  <c r="CZ19" i="6"/>
  <c r="CW19" i="6"/>
  <c r="CT19" i="6"/>
  <c r="DU18" i="6"/>
  <c r="DR18" i="6"/>
  <c r="DO18" i="6"/>
  <c r="DL18" i="6"/>
  <c r="DI18" i="6"/>
  <c r="DF18" i="6"/>
  <c r="DC18" i="6"/>
  <c r="CZ18" i="6"/>
  <c r="CW18" i="6"/>
  <c r="CT18" i="6"/>
  <c r="DU17" i="6"/>
  <c r="DR17" i="6"/>
  <c r="DO17" i="6"/>
  <c r="DL17" i="6"/>
  <c r="DI17" i="6"/>
  <c r="DF17" i="6"/>
  <c r="DC17" i="6"/>
  <c r="CZ17" i="6"/>
  <c r="CW17" i="6"/>
  <c r="CT17" i="6"/>
  <c r="DU16" i="6"/>
  <c r="DR16" i="6"/>
  <c r="DO16" i="6"/>
  <c r="DL16" i="6"/>
  <c r="DI16" i="6"/>
  <c r="DF16" i="6"/>
  <c r="DC16" i="6"/>
  <c r="CZ16" i="6"/>
  <c r="CW16" i="6"/>
  <c r="CT16" i="6"/>
  <c r="DU15" i="6"/>
  <c r="DR15" i="6"/>
  <c r="DO15" i="6"/>
  <c r="DL15" i="6"/>
  <c r="DI15" i="6"/>
  <c r="DF15" i="6"/>
  <c r="DC15" i="6"/>
  <c r="CZ15" i="6"/>
  <c r="CW15" i="6"/>
  <c r="CT15" i="6"/>
  <c r="DU14" i="6"/>
  <c r="DR14" i="6"/>
  <c r="DO14" i="6"/>
  <c r="DL14" i="6"/>
  <c r="DI14" i="6"/>
  <c r="DF14" i="6"/>
  <c r="DC14" i="6"/>
  <c r="CZ14" i="6"/>
  <c r="CW14" i="6"/>
  <c r="CT14" i="6"/>
  <c r="DU13" i="6"/>
  <c r="DR13" i="6"/>
  <c r="DO13" i="6"/>
  <c r="DL13" i="6"/>
  <c r="DI13" i="6"/>
  <c r="DF13" i="6"/>
  <c r="DC13" i="6"/>
  <c r="CZ13" i="6"/>
  <c r="CW13" i="6"/>
  <c r="CT13" i="6"/>
  <c r="DU12" i="6"/>
  <c r="DR12" i="6"/>
  <c r="DO12" i="6"/>
  <c r="DL12" i="6"/>
  <c r="DI12" i="6"/>
  <c r="DF12" i="6"/>
  <c r="DC12" i="6"/>
  <c r="CZ12" i="6"/>
  <c r="CW12" i="6"/>
  <c r="CT12" i="6"/>
  <c r="DU11" i="6"/>
  <c r="DR11" i="6"/>
  <c r="DO11" i="6"/>
  <c r="DL11" i="6"/>
  <c r="DI11" i="6"/>
  <c r="DF11" i="6"/>
  <c r="DC11" i="6"/>
  <c r="CZ11" i="6"/>
  <c r="CW11" i="6"/>
  <c r="CT11" i="6"/>
  <c r="DU10" i="6"/>
  <c r="DU38" i="6" s="1"/>
  <c r="CB11" i="3" s="1"/>
  <c r="DR10" i="6"/>
  <c r="DR38" i="6" s="1"/>
  <c r="BX11" i="3" s="1"/>
  <c r="DO10" i="6"/>
  <c r="DO38" i="6" s="1"/>
  <c r="BY11" i="3" s="1"/>
  <c r="DL10" i="6"/>
  <c r="DL38" i="6" s="1"/>
  <c r="CO11" i="3" s="1"/>
  <c r="DI10" i="6"/>
  <c r="DI38" i="6" s="1"/>
  <c r="DA11" i="3" s="1"/>
  <c r="DF10" i="6"/>
  <c r="DF38" i="6" s="1"/>
  <c r="L11" i="3" s="1"/>
  <c r="DC10" i="6"/>
  <c r="DC38" i="6" s="1"/>
  <c r="AQ11" i="3" s="1"/>
  <c r="CZ10" i="6"/>
  <c r="CZ38" i="6" s="1"/>
  <c r="N11" i="3" s="1"/>
  <c r="CW10" i="6"/>
  <c r="CW38" i="6" s="1"/>
  <c r="C11" i="3" s="1"/>
  <c r="CT10" i="6"/>
  <c r="CT38" i="6" s="1"/>
  <c r="E11" i="3" s="1"/>
  <c r="E45" i="3" s="1"/>
  <c r="DC43" i="6"/>
  <c r="DA43" i="6" s="1"/>
  <c r="AQ30" i="3" s="1"/>
  <c r="AQ45" i="3" s="1"/>
  <c r="CZ43" i="6"/>
  <c r="CX43" i="6" s="1"/>
  <c r="N30" i="3" s="1"/>
  <c r="N45" i="3" s="1"/>
  <c r="CW43" i="6"/>
  <c r="CU43" i="6" s="1"/>
  <c r="C30" i="3" s="1"/>
  <c r="C45" i="3" s="1"/>
  <c r="CT43" i="6"/>
  <c r="CR43" i="6" s="1"/>
  <c r="CQ43" i="6"/>
  <c r="CO43" i="6" s="1"/>
  <c r="AH30" i="3" s="1"/>
  <c r="CN43" i="6"/>
  <c r="CL43" i="6" s="1"/>
  <c r="BL30" i="3" s="1"/>
  <c r="CQ37" i="6"/>
  <c r="CN37" i="6"/>
  <c r="CK37" i="6"/>
  <c r="CH37" i="6"/>
  <c r="CE37" i="6"/>
  <c r="CB37" i="6"/>
  <c r="BY37" i="6"/>
  <c r="BV37" i="6"/>
  <c r="BS37" i="6"/>
  <c r="CQ36" i="6"/>
  <c r="CN36" i="6"/>
  <c r="CK36" i="6"/>
  <c r="CH36" i="6"/>
  <c r="CE36" i="6"/>
  <c r="CB36" i="6"/>
  <c r="BY36" i="6"/>
  <c r="BV36" i="6"/>
  <c r="BS36" i="6"/>
  <c r="CQ35" i="6"/>
  <c r="CN35" i="6"/>
  <c r="CK35" i="6"/>
  <c r="CH35" i="6"/>
  <c r="CE35" i="6"/>
  <c r="CB35" i="6"/>
  <c r="BY35" i="6"/>
  <c r="BV35" i="6"/>
  <c r="BS35" i="6"/>
  <c r="CQ34" i="6"/>
  <c r="CN34" i="6"/>
  <c r="CK34" i="6"/>
  <c r="CH34" i="6"/>
  <c r="CE34" i="6"/>
  <c r="CB34" i="6"/>
  <c r="BY34" i="6"/>
  <c r="BV34" i="6"/>
  <c r="BS34" i="6"/>
  <c r="CQ33" i="6"/>
  <c r="CN33" i="6"/>
  <c r="CK33" i="6"/>
  <c r="CH33" i="6"/>
  <c r="CE33" i="6"/>
  <c r="CB33" i="6"/>
  <c r="BY33" i="6"/>
  <c r="BV33" i="6"/>
  <c r="BS33" i="6"/>
  <c r="CQ32" i="6"/>
  <c r="CN32" i="6"/>
  <c r="CK32" i="6"/>
  <c r="CH32" i="6"/>
  <c r="CE32" i="6"/>
  <c r="CB32" i="6"/>
  <c r="BY32" i="6"/>
  <c r="BV32" i="6"/>
  <c r="BS32" i="6"/>
  <c r="CQ31" i="6"/>
  <c r="CN31" i="6"/>
  <c r="CK31" i="6"/>
  <c r="CH31" i="6"/>
  <c r="CE31" i="6"/>
  <c r="CB31" i="6"/>
  <c r="BY31" i="6"/>
  <c r="BV31" i="6"/>
  <c r="BS31" i="6"/>
  <c r="CQ30" i="6"/>
  <c r="CN30" i="6"/>
  <c r="CK30" i="6"/>
  <c r="CH30" i="6"/>
  <c r="CE30" i="6"/>
  <c r="CB30" i="6"/>
  <c r="BY30" i="6"/>
  <c r="BV30" i="6"/>
  <c r="BS30" i="6"/>
  <c r="CQ29" i="6"/>
  <c r="CN29" i="6"/>
  <c r="CK29" i="6"/>
  <c r="CH29" i="6"/>
  <c r="CE29" i="6"/>
  <c r="CB29" i="6"/>
  <c r="BY29" i="6"/>
  <c r="BV29" i="6"/>
  <c r="BS29" i="6"/>
  <c r="CQ28" i="6"/>
  <c r="CN28" i="6"/>
  <c r="CK28" i="6"/>
  <c r="CH28" i="6"/>
  <c r="CE28" i="6"/>
  <c r="CB28" i="6"/>
  <c r="BY28" i="6"/>
  <c r="BV28" i="6"/>
  <c r="BS28" i="6"/>
  <c r="CQ27" i="6"/>
  <c r="CN27" i="6"/>
  <c r="CK27" i="6"/>
  <c r="CH27" i="6"/>
  <c r="CE27" i="6"/>
  <c r="CB27" i="6"/>
  <c r="BY27" i="6"/>
  <c r="BV27" i="6"/>
  <c r="BS27" i="6"/>
  <c r="CQ26" i="6"/>
  <c r="CN26" i="6"/>
  <c r="CK26" i="6"/>
  <c r="CH26" i="6"/>
  <c r="CE26" i="6"/>
  <c r="CB26" i="6"/>
  <c r="BY26" i="6"/>
  <c r="BV26" i="6"/>
  <c r="BS26" i="6"/>
  <c r="CQ25" i="6"/>
  <c r="CN25" i="6"/>
  <c r="CK25" i="6"/>
  <c r="CH25" i="6"/>
  <c r="CE25" i="6"/>
  <c r="CB25" i="6"/>
  <c r="BY25" i="6"/>
  <c r="BV25" i="6"/>
  <c r="BS25" i="6"/>
  <c r="CQ24" i="6"/>
  <c r="CN24" i="6"/>
  <c r="CK24" i="6"/>
  <c r="CH24" i="6"/>
  <c r="CE24" i="6"/>
  <c r="CB24" i="6"/>
  <c r="BY24" i="6"/>
  <c r="BV24" i="6"/>
  <c r="BS24" i="6"/>
  <c r="CQ23" i="6"/>
  <c r="CN23" i="6"/>
  <c r="CK23" i="6"/>
  <c r="CH23" i="6"/>
  <c r="CE23" i="6"/>
  <c r="CB23" i="6"/>
  <c r="BY23" i="6"/>
  <c r="BV23" i="6"/>
  <c r="BS23" i="6"/>
  <c r="CQ22" i="6"/>
  <c r="CN22" i="6"/>
  <c r="CK22" i="6"/>
  <c r="CH22" i="6"/>
  <c r="CE22" i="6"/>
  <c r="CB22" i="6"/>
  <c r="BY22" i="6"/>
  <c r="BV22" i="6"/>
  <c r="BS22" i="6"/>
  <c r="CQ21" i="6"/>
  <c r="CN21" i="6"/>
  <c r="CK21" i="6"/>
  <c r="CH21" i="6"/>
  <c r="CE21" i="6"/>
  <c r="CB21" i="6"/>
  <c r="BY21" i="6"/>
  <c r="BV21" i="6"/>
  <c r="BS21" i="6"/>
  <c r="CQ20" i="6"/>
  <c r="CN20" i="6"/>
  <c r="CK20" i="6"/>
  <c r="CH20" i="6"/>
  <c r="CE20" i="6"/>
  <c r="CB20" i="6"/>
  <c r="BY20" i="6"/>
  <c r="BV20" i="6"/>
  <c r="BS20" i="6"/>
  <c r="CQ19" i="6"/>
  <c r="CN19" i="6"/>
  <c r="CK19" i="6"/>
  <c r="CH19" i="6"/>
  <c r="CE19" i="6"/>
  <c r="CB19" i="6"/>
  <c r="BY19" i="6"/>
  <c r="BV19" i="6"/>
  <c r="BS19" i="6"/>
  <c r="CQ18" i="6"/>
  <c r="CN18" i="6"/>
  <c r="CK18" i="6"/>
  <c r="CH18" i="6"/>
  <c r="CE18" i="6"/>
  <c r="CB18" i="6"/>
  <c r="BY18" i="6"/>
  <c r="BV18" i="6"/>
  <c r="BS18" i="6"/>
  <c r="CQ17" i="6"/>
  <c r="CN17" i="6"/>
  <c r="CK17" i="6"/>
  <c r="CH17" i="6"/>
  <c r="CE17" i="6"/>
  <c r="CB17" i="6"/>
  <c r="BY17" i="6"/>
  <c r="BV17" i="6"/>
  <c r="BS17" i="6"/>
  <c r="CQ16" i="6"/>
  <c r="CN16" i="6"/>
  <c r="CK16" i="6"/>
  <c r="CH16" i="6"/>
  <c r="CE16" i="6"/>
  <c r="CB16" i="6"/>
  <c r="BY16" i="6"/>
  <c r="BV16" i="6"/>
  <c r="BS16" i="6"/>
  <c r="CQ15" i="6"/>
  <c r="CN15" i="6"/>
  <c r="CK15" i="6"/>
  <c r="CH15" i="6"/>
  <c r="CE15" i="6"/>
  <c r="CB15" i="6"/>
  <c r="BY15" i="6"/>
  <c r="BV15" i="6"/>
  <c r="BS15" i="6"/>
  <c r="CQ14" i="6"/>
  <c r="CN14" i="6"/>
  <c r="CK14" i="6"/>
  <c r="CH14" i="6"/>
  <c r="CE14" i="6"/>
  <c r="CB14" i="6"/>
  <c r="BY14" i="6"/>
  <c r="BV14" i="6"/>
  <c r="BS14" i="6"/>
  <c r="CQ13" i="6"/>
  <c r="CN13" i="6"/>
  <c r="CK13" i="6"/>
  <c r="CH13" i="6"/>
  <c r="CE13" i="6"/>
  <c r="CB13" i="6"/>
  <c r="BY13" i="6"/>
  <c r="BV13" i="6"/>
  <c r="BS13" i="6"/>
  <c r="CQ12" i="6"/>
  <c r="CN12" i="6"/>
  <c r="CK12" i="6"/>
  <c r="CH12" i="6"/>
  <c r="CE12" i="6"/>
  <c r="CB12" i="6"/>
  <c r="BY12" i="6"/>
  <c r="BV12" i="6"/>
  <c r="BS12" i="6"/>
  <c r="CQ11" i="6"/>
  <c r="CN11" i="6"/>
  <c r="CK11" i="6"/>
  <c r="CH11" i="6"/>
  <c r="CE11" i="6"/>
  <c r="CB11" i="6"/>
  <c r="BY11" i="6"/>
  <c r="BV11" i="6"/>
  <c r="BS11" i="6"/>
  <c r="CQ10" i="6"/>
  <c r="CQ38" i="6" s="1"/>
  <c r="AH11" i="3" s="1"/>
  <c r="CN10" i="6"/>
  <c r="CK10" i="6"/>
  <c r="CK38" i="6" s="1"/>
  <c r="BM11" i="3" s="1"/>
  <c r="CH10" i="6"/>
  <c r="CE10" i="6"/>
  <c r="CE38" i="6" s="1"/>
  <c r="BG11" i="3" s="1"/>
  <c r="CB10" i="6"/>
  <c r="BY10" i="6"/>
  <c r="BY38" i="6" s="1"/>
  <c r="AD11" i="3" s="1"/>
  <c r="BV10" i="6"/>
  <c r="BS10" i="6"/>
  <c r="BS38" i="6" s="1"/>
  <c r="CG11" i="3" s="1"/>
  <c r="BP10" i="6"/>
  <c r="BP11" i="6"/>
  <c r="BP12" i="6"/>
  <c r="BP13" i="6"/>
  <c r="BP14" i="6"/>
  <c r="BP15" i="6"/>
  <c r="BP16" i="6"/>
  <c r="BP17" i="6"/>
  <c r="BP18" i="6"/>
  <c r="BP19" i="6"/>
  <c r="BP20" i="6"/>
  <c r="BP21" i="6"/>
  <c r="BP22" i="6"/>
  <c r="BP23" i="6"/>
  <c r="BP24" i="6"/>
  <c r="BP25" i="6"/>
  <c r="BP26" i="6"/>
  <c r="BP27" i="6"/>
  <c r="BP28" i="6"/>
  <c r="BP29" i="6"/>
  <c r="BP30" i="6"/>
  <c r="BP31" i="6"/>
  <c r="BP32" i="6"/>
  <c r="BP33" i="6"/>
  <c r="BP34" i="6"/>
  <c r="BP35" i="6"/>
  <c r="BP36" i="6"/>
  <c r="BP37" i="6"/>
  <c r="G43" i="11"/>
  <c r="C40" i="11" s="1"/>
  <c r="CY28" i="3" s="1"/>
  <c r="F43" i="11"/>
  <c r="BV43" i="10"/>
  <c r="BT43" i="10" s="1"/>
  <c r="J32" i="3" s="1"/>
  <c r="J47" i="3" s="1"/>
  <c r="BS43" i="10"/>
  <c r="BQ43" i="10" s="1"/>
  <c r="CG32" i="3" s="1"/>
  <c r="BP43" i="10"/>
  <c r="BN43" i="10" s="1"/>
  <c r="AG32" i="3" s="1"/>
  <c r="BM43" i="10"/>
  <c r="BK43" i="10" s="1"/>
  <c r="BJ43" i="10"/>
  <c r="BH43" i="10" s="1"/>
  <c r="CJ32" i="3" s="1"/>
  <c r="BG43" i="10"/>
  <c r="BE43" i="10" s="1"/>
  <c r="BD43" i="10"/>
  <c r="BB43" i="10" s="1"/>
  <c r="BA43" i="10"/>
  <c r="AY43" i="10" s="1"/>
  <c r="AX43" i="10"/>
  <c r="AV43" i="10" s="1"/>
  <c r="AU43" i="10"/>
  <c r="AS43" i="10" s="1"/>
  <c r="AO32" i="3" s="1"/>
  <c r="AR43" i="10"/>
  <c r="AP43" i="10" s="1"/>
  <c r="AO43" i="10"/>
  <c r="AM43" i="10" s="1"/>
  <c r="DB32" i="3" s="1"/>
  <c r="AL43" i="10"/>
  <c r="AJ43" i="10" s="1"/>
  <c r="AI43" i="10"/>
  <c r="AG43" i="10" s="1"/>
  <c r="CP32" i="3" s="1"/>
  <c r="AF43" i="10"/>
  <c r="AD43" i="10" s="1"/>
  <c r="AS32" i="3" s="1"/>
  <c r="AC43" i="10"/>
  <c r="AA43" i="10" s="1"/>
  <c r="CV32" i="3" s="1"/>
  <c r="Z43" i="10"/>
  <c r="X43" i="10" s="1"/>
  <c r="CK32" i="3" s="1"/>
  <c r="W43" i="10"/>
  <c r="U43" i="10" s="1"/>
  <c r="CU32" i="3" s="1"/>
  <c r="T43" i="10"/>
  <c r="R43" i="10" s="1"/>
  <c r="CH32" i="3" s="1"/>
  <c r="BV44" i="14"/>
  <c r="BT44" i="14" s="1"/>
  <c r="J31" i="3" s="1"/>
  <c r="BS44" i="14"/>
  <c r="BQ44" i="14" s="1"/>
  <c r="CG31" i="3" s="1"/>
  <c r="BP44" i="14"/>
  <c r="BN44" i="14" s="1"/>
  <c r="AG31" i="3" s="1"/>
  <c r="BM44" i="14"/>
  <c r="BK44" i="14" s="1"/>
  <c r="BJ44" i="14"/>
  <c r="BH44" i="14" s="1"/>
  <c r="CJ31" i="3" s="1"/>
  <c r="BG44" i="14"/>
  <c r="BE44" i="14" s="1"/>
  <c r="BD44" i="14"/>
  <c r="BB44" i="14" s="1"/>
  <c r="BA44" i="14"/>
  <c r="AY44" i="14" s="1"/>
  <c r="AX44" i="14"/>
  <c r="AV44" i="14" s="1"/>
  <c r="AU44" i="14"/>
  <c r="AS44" i="14" s="1"/>
  <c r="AO31" i="3" s="1"/>
  <c r="AR44" i="14"/>
  <c r="AP44" i="14" s="1"/>
  <c r="AO44" i="14"/>
  <c r="AM44" i="14" s="1"/>
  <c r="DB31" i="3" s="1"/>
  <c r="AL44" i="14"/>
  <c r="AJ44" i="14" s="1"/>
  <c r="AI44" i="14"/>
  <c r="AG44" i="14" s="1"/>
  <c r="CP31" i="3" s="1"/>
  <c r="AF44" i="14"/>
  <c r="AD44" i="14" s="1"/>
  <c r="AS31" i="3" s="1"/>
  <c r="AC44" i="14"/>
  <c r="AA44" i="14" s="1"/>
  <c r="CV31" i="3" s="1"/>
  <c r="Z44" i="14"/>
  <c r="X44" i="14" s="1"/>
  <c r="CK31" i="3" s="1"/>
  <c r="W44" i="14"/>
  <c r="U44" i="14" s="1"/>
  <c r="CU31" i="3" s="1"/>
  <c r="T44" i="14"/>
  <c r="R44" i="14" s="1"/>
  <c r="CH31" i="3" s="1"/>
  <c r="BV43" i="9"/>
  <c r="BT43" i="9" s="1"/>
  <c r="J29" i="3" s="1"/>
  <c r="J44" i="3" s="1"/>
  <c r="BS43" i="9"/>
  <c r="BQ43" i="9" s="1"/>
  <c r="CG29" i="3" s="1"/>
  <c r="BP43" i="9"/>
  <c r="BN43" i="9" s="1"/>
  <c r="AG29" i="3" s="1"/>
  <c r="BM43" i="9"/>
  <c r="BK43" i="9" s="1"/>
  <c r="BJ43" i="9"/>
  <c r="BH43" i="9" s="1"/>
  <c r="CJ29" i="3" s="1"/>
  <c r="BG43" i="9"/>
  <c r="BE43" i="9" s="1"/>
  <c r="BD43" i="9"/>
  <c r="BB43" i="9" s="1"/>
  <c r="BA43" i="9"/>
  <c r="AY43" i="9" s="1"/>
  <c r="AX43" i="9"/>
  <c r="AV43" i="9" s="1"/>
  <c r="AU43" i="9"/>
  <c r="AS43" i="9" s="1"/>
  <c r="AO29" i="3" s="1"/>
  <c r="AR43" i="9"/>
  <c r="AP43" i="9" s="1"/>
  <c r="AO43" i="9"/>
  <c r="AM43" i="9" s="1"/>
  <c r="DB29" i="3" s="1"/>
  <c r="AL43" i="9"/>
  <c r="AJ43" i="9" s="1"/>
  <c r="AI43" i="9"/>
  <c r="AG43" i="9" s="1"/>
  <c r="CP29" i="3" s="1"/>
  <c r="AF43" i="9"/>
  <c r="AD43" i="9" s="1"/>
  <c r="AS29" i="3" s="1"/>
  <c r="AC43" i="9"/>
  <c r="AA43" i="9" s="1"/>
  <c r="CV29" i="3" s="1"/>
  <c r="Z43" i="9"/>
  <c r="X43" i="9" s="1"/>
  <c r="CK29" i="3" s="1"/>
  <c r="W43" i="9"/>
  <c r="U43" i="9" s="1"/>
  <c r="CU29" i="3" s="1"/>
  <c r="T43" i="9"/>
  <c r="R43" i="9" s="1"/>
  <c r="CH29" i="3" s="1"/>
  <c r="BV42" i="12"/>
  <c r="BT42" i="12" s="1"/>
  <c r="J26" i="3" s="1"/>
  <c r="BS42" i="12"/>
  <c r="BQ42" i="12" s="1"/>
  <c r="CG26" i="3" s="1"/>
  <c r="BP42" i="12"/>
  <c r="BN42" i="12" s="1"/>
  <c r="AG26" i="3" s="1"/>
  <c r="BM42" i="12"/>
  <c r="BK42" i="12" s="1"/>
  <c r="BJ42" i="12"/>
  <c r="BH42" i="12" s="1"/>
  <c r="CJ26" i="3" s="1"/>
  <c r="BG42" i="12"/>
  <c r="BE42" i="12" s="1"/>
  <c r="BD42" i="12"/>
  <c r="BB42" i="12" s="1"/>
  <c r="BA42" i="12"/>
  <c r="AY42" i="12" s="1"/>
  <c r="AX42" i="12"/>
  <c r="AV42" i="12" s="1"/>
  <c r="AU42" i="12"/>
  <c r="AS42" i="12" s="1"/>
  <c r="AO26" i="3" s="1"/>
  <c r="AR42" i="12"/>
  <c r="AP42" i="12" s="1"/>
  <c r="AO42" i="12"/>
  <c r="AM42" i="12" s="1"/>
  <c r="DB26" i="3" s="1"/>
  <c r="AL42" i="12"/>
  <c r="AJ42" i="12" s="1"/>
  <c r="AI42" i="12"/>
  <c r="AG42" i="12" s="1"/>
  <c r="CP26" i="3" s="1"/>
  <c r="AF42" i="12"/>
  <c r="AD42" i="12" s="1"/>
  <c r="AS26" i="3" s="1"/>
  <c r="AC42" i="12"/>
  <c r="AA42" i="12" s="1"/>
  <c r="CV26" i="3" s="1"/>
  <c r="Z42" i="12"/>
  <c r="X42" i="12" s="1"/>
  <c r="CK26" i="3" s="1"/>
  <c r="W42" i="12"/>
  <c r="U42" i="12" s="1"/>
  <c r="CU26" i="3" s="1"/>
  <c r="T42" i="12"/>
  <c r="R42" i="12" s="1"/>
  <c r="CH26" i="3" s="1"/>
  <c r="CK43" i="6"/>
  <c r="CI43" i="6" s="1"/>
  <c r="BM30" i="3" s="1"/>
  <c r="BM45" i="3" s="1"/>
  <c r="CH43" i="6"/>
  <c r="CF43" i="6" s="1"/>
  <c r="CT30" i="3" s="1"/>
  <c r="CE43" i="6"/>
  <c r="CC43" i="6" s="1"/>
  <c r="BG30" i="3" s="1"/>
  <c r="BG45" i="3" s="1"/>
  <c r="CB43" i="6"/>
  <c r="BZ43" i="6" s="1"/>
  <c r="K30" i="3" s="1"/>
  <c r="BY43" i="6"/>
  <c r="BW43" i="6" s="1"/>
  <c r="AD30" i="3" s="1"/>
  <c r="AD45" i="3" s="1"/>
  <c r="BV43" i="6"/>
  <c r="BT43" i="6" s="1"/>
  <c r="J30" i="3" s="1"/>
  <c r="BS43" i="6"/>
  <c r="BQ43" i="6" s="1"/>
  <c r="CG30" i="3" s="1"/>
  <c r="CG45" i="3" s="1"/>
  <c r="BP43" i="6"/>
  <c r="BN43" i="6" s="1"/>
  <c r="AG30" i="3" s="1"/>
  <c r="BM43" i="6"/>
  <c r="BK43" i="6" s="1"/>
  <c r="BJ43" i="6"/>
  <c r="BH43" i="6" s="1"/>
  <c r="CJ30" i="3" s="1"/>
  <c r="BG43" i="6"/>
  <c r="BE43" i="6" s="1"/>
  <c r="BD43" i="6"/>
  <c r="BB43" i="6" s="1"/>
  <c r="BA43" i="6"/>
  <c r="AY43" i="6" s="1"/>
  <c r="AX43" i="6"/>
  <c r="AV43" i="6" s="1"/>
  <c r="AU43" i="6"/>
  <c r="AS43" i="6" s="1"/>
  <c r="AO30" i="3" s="1"/>
  <c r="AR43" i="6"/>
  <c r="AP43" i="6" s="1"/>
  <c r="AO43" i="6"/>
  <c r="AM43" i="6" s="1"/>
  <c r="DB30" i="3" s="1"/>
  <c r="AL43" i="6"/>
  <c r="AJ43" i="6" s="1"/>
  <c r="AI43" i="6"/>
  <c r="AG43" i="6" s="1"/>
  <c r="CP30" i="3" s="1"/>
  <c r="AF43" i="6"/>
  <c r="AD43" i="6" s="1"/>
  <c r="AS30" i="3" s="1"/>
  <c r="AC43" i="6"/>
  <c r="AA43" i="6" s="1"/>
  <c r="CV30" i="3" s="1"/>
  <c r="Z43" i="6"/>
  <c r="X43" i="6" s="1"/>
  <c r="CK30" i="3" s="1"/>
  <c r="W43" i="6"/>
  <c r="U43" i="6" s="1"/>
  <c r="CU30" i="3" s="1"/>
  <c r="T43" i="6"/>
  <c r="R43" i="6" s="1"/>
  <c r="CH30" i="3" s="1"/>
  <c r="Q43" i="6"/>
  <c r="O43" i="6" s="1"/>
  <c r="AI30" i="3" s="1"/>
  <c r="N43" i="6"/>
  <c r="L43" i="6" s="1"/>
  <c r="CZ30" i="3" s="1"/>
  <c r="K43" i="6"/>
  <c r="I43" i="6" s="1"/>
  <c r="CM30" i="3" s="1"/>
  <c r="Q44" i="14"/>
  <c r="O44" i="14" s="1"/>
  <c r="AI31" i="3" s="1"/>
  <c r="N44" i="14"/>
  <c r="L44" i="14" s="1"/>
  <c r="CZ31" i="3" s="1"/>
  <c r="K44" i="14"/>
  <c r="I44" i="14" s="1"/>
  <c r="CM31" i="3" s="1"/>
  <c r="H44" i="14"/>
  <c r="F44" i="14" s="1"/>
  <c r="CQ31" i="3" s="1"/>
  <c r="E44" i="14"/>
  <c r="C44" i="14" s="1"/>
  <c r="CY31" i="3" s="1"/>
  <c r="E42" i="13"/>
  <c r="C42" i="13" s="1"/>
  <c r="CY25" i="3" s="1"/>
  <c r="Q42" i="12"/>
  <c r="O42" i="12" s="1"/>
  <c r="AI26" i="3" s="1"/>
  <c r="N42" i="12"/>
  <c r="L42" i="12" s="1"/>
  <c r="CZ26" i="3" s="1"/>
  <c r="K42" i="12"/>
  <c r="I42" i="12" s="1"/>
  <c r="CM26" i="3" s="1"/>
  <c r="H42" i="12"/>
  <c r="F42" i="12" s="1"/>
  <c r="CQ26" i="3" s="1"/>
  <c r="E42" i="12"/>
  <c r="C42" i="12" s="1"/>
  <c r="CY26" i="3" s="1"/>
  <c r="CS43" i="11"/>
  <c r="CO40" i="11" s="1"/>
  <c r="CR43" i="11"/>
  <c r="CO41" i="11" s="1"/>
  <c r="CN43" i="11"/>
  <c r="CJ40" i="11" s="1"/>
  <c r="CM43" i="11"/>
  <c r="CJ41" i="11" s="1"/>
  <c r="CI43" i="11"/>
  <c r="CE40" i="11" s="1"/>
  <c r="CH43" i="11"/>
  <c r="CE41" i="11" s="1"/>
  <c r="CD43" i="11"/>
  <c r="BZ40" i="11" s="1"/>
  <c r="CC43" i="11"/>
  <c r="BZ41" i="11" s="1"/>
  <c r="BY43" i="11"/>
  <c r="BU40" i="11" s="1"/>
  <c r="AO28" i="3" s="1"/>
  <c r="BX43" i="11"/>
  <c r="BU41" i="11" s="1"/>
  <c r="AO27" i="3" s="1"/>
  <c r="BT43" i="11"/>
  <c r="BP40" i="11" s="1"/>
  <c r="BS43" i="11"/>
  <c r="BP41" i="11" s="1"/>
  <c r="BO43" i="11"/>
  <c r="BK40" i="11" s="1"/>
  <c r="DB28" i="3" s="1"/>
  <c r="BN43" i="11"/>
  <c r="BK41" i="11" s="1"/>
  <c r="DB27" i="3" s="1"/>
  <c r="BJ43" i="11"/>
  <c r="BF40" i="11" s="1"/>
  <c r="BI43" i="11"/>
  <c r="BF41" i="11" s="1"/>
  <c r="BE43" i="11"/>
  <c r="BA40" i="11" s="1"/>
  <c r="CP28" i="3" s="1"/>
  <c r="BD43" i="11"/>
  <c r="BA41" i="11" s="1"/>
  <c r="CP27" i="3" s="1"/>
  <c r="AZ43" i="11"/>
  <c r="AV40" i="11" s="1"/>
  <c r="AS28" i="3" s="1"/>
  <c r="AY43" i="11"/>
  <c r="AV41" i="11" s="1"/>
  <c r="AS27" i="3" s="1"/>
  <c r="AU43" i="11"/>
  <c r="AQ40" i="11" s="1"/>
  <c r="CV28" i="3" s="1"/>
  <c r="AT43" i="11"/>
  <c r="AQ41" i="11" s="1"/>
  <c r="CV27" i="3" s="1"/>
  <c r="AP43" i="11"/>
  <c r="AL40" i="11" s="1"/>
  <c r="AO43" i="11"/>
  <c r="AL41" i="11" s="1"/>
  <c r="AK43" i="11"/>
  <c r="AG40" i="11" s="1"/>
  <c r="CU28" i="3" s="1"/>
  <c r="AJ43" i="11"/>
  <c r="AG41" i="11" s="1"/>
  <c r="CU27" i="3" s="1"/>
  <c r="AF43" i="11"/>
  <c r="AB40" i="11" s="1"/>
  <c r="CH28" i="3" s="1"/>
  <c r="AE43" i="11"/>
  <c r="AB41" i="11" s="1"/>
  <c r="CH27" i="3" s="1"/>
  <c r="AA43" i="11"/>
  <c r="W40" i="11" s="1"/>
  <c r="AI28" i="3" s="1"/>
  <c r="Z43" i="11"/>
  <c r="W41" i="11" s="1"/>
  <c r="AI27" i="3" s="1"/>
  <c r="V43" i="11"/>
  <c r="R40" i="11" s="1"/>
  <c r="U43" i="11"/>
  <c r="R41" i="11" s="1"/>
  <c r="Q43" i="11"/>
  <c r="M40" i="11" s="1"/>
  <c r="CM28" i="3" s="1"/>
  <c r="P43" i="11"/>
  <c r="M41" i="11" s="1"/>
  <c r="CM27" i="3" s="1"/>
  <c r="K43" i="11"/>
  <c r="H41" i="11" s="1"/>
  <c r="L43" i="11"/>
  <c r="H40" i="11" s="1"/>
  <c r="Q43" i="10"/>
  <c r="O43" i="10" s="1"/>
  <c r="AI32" i="3" s="1"/>
  <c r="N43" i="10"/>
  <c r="L43" i="10" s="1"/>
  <c r="CZ32" i="3" s="1"/>
  <c r="K43" i="10"/>
  <c r="I43" i="10" s="1"/>
  <c r="CM32" i="3" s="1"/>
  <c r="H43" i="10"/>
  <c r="F43" i="10" s="1"/>
  <c r="CQ32" i="3" s="1"/>
  <c r="E43" i="10"/>
  <c r="C43" i="10" s="1"/>
  <c r="CY32" i="3" s="1"/>
  <c r="Q43" i="9"/>
  <c r="O43" i="9" s="1"/>
  <c r="AI29" i="3" s="1"/>
  <c r="N43" i="9"/>
  <c r="L43" i="9" s="1"/>
  <c r="CZ29" i="3" s="1"/>
  <c r="K43" i="9"/>
  <c r="I43" i="9" s="1"/>
  <c r="CM29" i="3" s="1"/>
  <c r="H43" i="9"/>
  <c r="F43" i="9" s="1"/>
  <c r="CQ29" i="3" s="1"/>
  <c r="E43" i="9"/>
  <c r="C43" i="9" s="1"/>
  <c r="CY29" i="3" s="1"/>
  <c r="H43" i="6"/>
  <c r="F43" i="6" s="1"/>
  <c r="CQ30" i="3" s="1"/>
  <c r="E43" i="6"/>
  <c r="C43" i="6" s="1"/>
  <c r="CY30" i="3" s="1"/>
  <c r="CP28" i="2" l="1"/>
  <c r="CQ28" i="3"/>
  <c r="CP27" i="2"/>
  <c r="CQ27" i="3"/>
  <c r="CZ27" i="2"/>
  <c r="CZ27" i="3"/>
  <c r="CZ28" i="2"/>
  <c r="CZ28" i="3"/>
  <c r="CL27" i="2"/>
  <c r="CK27" i="3"/>
  <c r="CL28" i="2"/>
  <c r="CK28" i="3"/>
  <c r="CW27" i="3"/>
  <c r="CW42" i="3" s="1"/>
  <c r="CX27" i="2"/>
  <c r="CX42" i="2" s="1"/>
  <c r="CW28" i="3"/>
  <c r="CW43" i="3" s="1"/>
  <c r="CX28" i="2"/>
  <c r="CX43" i="2" s="1"/>
  <c r="CF27" i="3"/>
  <c r="CF42" i="3" s="1"/>
  <c r="BM27" i="2"/>
  <c r="CF28" i="3"/>
  <c r="CF43" i="3" s="1"/>
  <c r="BM28" i="2"/>
  <c r="CR27" i="3"/>
  <c r="CR42" i="3" s="1"/>
  <c r="CM27" i="2"/>
  <c r="CM42" i="2" s="1"/>
  <c r="CR28" i="3"/>
  <c r="CR43" i="3" s="1"/>
  <c r="CM28" i="2"/>
  <c r="CM43" i="2" s="1"/>
  <c r="BV27" i="3"/>
  <c r="BV42" i="3" s="1"/>
  <c r="AZ27" i="2"/>
  <c r="AZ42" i="2" s="1"/>
  <c r="BV28" i="3"/>
  <c r="BV43" i="3" s="1"/>
  <c r="AZ28" i="2"/>
  <c r="AZ43" i="2" s="1"/>
  <c r="DC27" i="3"/>
  <c r="DC42" i="3" s="1"/>
  <c r="CT27" i="2"/>
  <c r="DC28" i="3"/>
  <c r="DC43" i="3" s="1"/>
  <c r="CT28" i="2"/>
  <c r="CX27" i="3"/>
  <c r="CX42" i="3" s="1"/>
  <c r="CV27" i="2"/>
  <c r="CV42" i="2" s="1"/>
  <c r="CX28" i="3"/>
  <c r="CX43" i="3" s="1"/>
  <c r="CV28" i="2"/>
  <c r="CV43" i="2" s="1"/>
  <c r="CW30" i="3"/>
  <c r="CW45" i="3" s="1"/>
  <c r="CX30" i="2"/>
  <c r="CX45" i="2" s="1"/>
  <c r="CF30" i="3"/>
  <c r="CF45" i="3" s="1"/>
  <c r="BM30" i="2"/>
  <c r="CR30" i="3"/>
  <c r="CR45" i="3" s="1"/>
  <c r="CM30" i="2"/>
  <c r="CM45" i="2" s="1"/>
  <c r="BV30" i="3"/>
  <c r="BV45" i="3" s="1"/>
  <c r="AZ30" i="2"/>
  <c r="AZ45" i="2" s="1"/>
  <c r="DC30" i="3"/>
  <c r="DC45" i="3" s="1"/>
  <c r="CT30" i="2"/>
  <c r="CX30" i="3"/>
  <c r="CX45" i="3" s="1"/>
  <c r="CV30" i="2"/>
  <c r="CV45" i="2" s="1"/>
  <c r="CS30" i="3"/>
  <c r="CS45" i="3" s="1"/>
  <c r="CS30" i="2"/>
  <c r="CS45" i="2" s="1"/>
  <c r="CW26" i="3"/>
  <c r="CW41" i="3" s="1"/>
  <c r="CX26" i="2"/>
  <c r="CX41" i="2" s="1"/>
  <c r="CF26" i="3"/>
  <c r="CF41" i="3" s="1"/>
  <c r="BM26" i="2"/>
  <c r="CR26" i="3"/>
  <c r="CR41" i="3" s="1"/>
  <c r="CM26" i="2"/>
  <c r="CM41" i="2" s="1"/>
  <c r="BV26" i="3"/>
  <c r="BV41" i="3" s="1"/>
  <c r="AZ26" i="2"/>
  <c r="AZ41" i="2" s="1"/>
  <c r="DC26" i="3"/>
  <c r="DC41" i="3" s="1"/>
  <c r="CT26" i="2"/>
  <c r="CX26" i="3"/>
  <c r="CX41" i="3" s="1"/>
  <c r="CV26" i="2"/>
  <c r="CV41" i="2" s="1"/>
  <c r="CS26" i="3"/>
  <c r="CS41" i="3" s="1"/>
  <c r="CS26" i="2"/>
  <c r="CS41" i="2" s="1"/>
  <c r="CW29" i="3"/>
  <c r="CW44" i="3" s="1"/>
  <c r="CX29" i="2"/>
  <c r="CX44" i="2" s="1"/>
  <c r="CF29" i="3"/>
  <c r="CF44" i="3" s="1"/>
  <c r="BM29" i="2"/>
  <c r="CR29" i="3"/>
  <c r="CR44" i="3" s="1"/>
  <c r="CM29" i="2"/>
  <c r="CM44" i="2" s="1"/>
  <c r="BV29" i="3"/>
  <c r="BV44" i="3" s="1"/>
  <c r="AZ29" i="2"/>
  <c r="AZ44" i="2" s="1"/>
  <c r="DC29" i="3"/>
  <c r="DC44" i="3" s="1"/>
  <c r="CT29" i="2"/>
  <c r="CX29" i="3"/>
  <c r="CX44" i="3" s="1"/>
  <c r="CV29" i="2"/>
  <c r="CV44" i="2" s="1"/>
  <c r="CS29" i="3"/>
  <c r="CS44" i="3" s="1"/>
  <c r="CS29" i="2"/>
  <c r="CS44" i="2" s="1"/>
  <c r="CW31" i="3"/>
  <c r="CW46" i="3" s="1"/>
  <c r="CX31" i="2"/>
  <c r="CX46" i="2" s="1"/>
  <c r="CF31" i="3"/>
  <c r="CF46" i="3" s="1"/>
  <c r="BM31" i="2"/>
  <c r="CR31" i="3"/>
  <c r="CR46" i="3" s="1"/>
  <c r="CM31" i="2"/>
  <c r="CM46" i="2" s="1"/>
  <c r="BV31" i="3"/>
  <c r="BV46" i="3" s="1"/>
  <c r="AZ31" i="2"/>
  <c r="AZ46" i="2" s="1"/>
  <c r="DC31" i="3"/>
  <c r="DC46" i="3" s="1"/>
  <c r="CT31" i="2"/>
  <c r="CX31" i="3"/>
  <c r="CX46" i="3" s="1"/>
  <c r="CV31" i="2"/>
  <c r="CV46" i="2" s="1"/>
  <c r="CS31" i="3"/>
  <c r="CS46" i="3" s="1"/>
  <c r="CS31" i="2"/>
  <c r="CS46" i="2" s="1"/>
  <c r="CW32" i="3"/>
  <c r="CW47" i="3" s="1"/>
  <c r="CX32" i="2"/>
  <c r="CX47" i="2" s="1"/>
  <c r="CF32" i="3"/>
  <c r="CF47" i="3" s="1"/>
  <c r="BM32" i="2"/>
  <c r="CR32" i="3"/>
  <c r="CR47" i="3" s="1"/>
  <c r="CM32" i="2"/>
  <c r="CM47" i="2" s="1"/>
  <c r="BV32" i="3"/>
  <c r="BV47" i="3" s="1"/>
  <c r="AZ32" i="2"/>
  <c r="AZ47" i="2" s="1"/>
  <c r="DC32" i="3"/>
  <c r="DC47" i="3" s="1"/>
  <c r="CT32" i="2"/>
  <c r="CX32" i="3"/>
  <c r="CX47" i="3" s="1"/>
  <c r="CV32" i="2"/>
  <c r="CV47" i="2" s="1"/>
  <c r="CS32" i="3"/>
  <c r="CS47" i="3" s="1"/>
  <c r="CS32" i="2"/>
  <c r="CS47" i="2" s="1"/>
  <c r="AH45" i="3"/>
  <c r="L45" i="3"/>
  <c r="DA45" i="3"/>
  <c r="CO45" i="3"/>
  <c r="BY45" i="3"/>
  <c r="BX45" i="3"/>
  <c r="CB45" i="3"/>
  <c r="K47" i="3"/>
  <c r="CT47" i="3"/>
  <c r="N47" i="3"/>
  <c r="L47" i="3"/>
  <c r="CO47" i="3"/>
  <c r="CS27" i="3"/>
  <c r="CS42" i="3" s="1"/>
  <c r="CS27" i="2"/>
  <c r="CS42" i="2" s="1"/>
  <c r="CS28" i="3"/>
  <c r="CS43" i="3" s="1"/>
  <c r="CS28" i="2"/>
  <c r="CS43" i="2" s="1"/>
  <c r="AV27" i="2"/>
  <c r="J27" i="3"/>
  <c r="AV28" i="2"/>
  <c r="J28" i="3"/>
  <c r="AO28" i="2"/>
  <c r="BL28" i="3"/>
  <c r="CH27" i="2"/>
  <c r="CT27" i="3"/>
  <c r="CH28" i="2"/>
  <c r="CT28" i="3"/>
  <c r="CQ27" i="2"/>
  <c r="BM27" i="3"/>
  <c r="CQ28" i="2"/>
  <c r="BM28" i="3"/>
  <c r="AO27" i="2"/>
  <c r="BL27" i="3"/>
  <c r="AU27" i="2"/>
  <c r="AH27" i="3"/>
  <c r="AU28" i="2"/>
  <c r="AH28" i="3"/>
  <c r="I27" i="2"/>
  <c r="C27" i="3"/>
  <c r="I28" i="2"/>
  <c r="C28" i="3"/>
  <c r="K44" i="3"/>
  <c r="BL44" i="3"/>
  <c r="N44" i="3"/>
  <c r="L44" i="3"/>
  <c r="CO44" i="3"/>
  <c r="BX44" i="3"/>
  <c r="AE31" i="3"/>
  <c r="AE46" i="3" s="1"/>
  <c r="U31" i="2"/>
  <c r="U46" i="2" s="1"/>
  <c r="BP31" i="3"/>
  <c r="BP46" i="3" s="1"/>
  <c r="CC31" i="2"/>
  <c r="CW25" i="2"/>
  <c r="CV25" i="3"/>
  <c r="CF25" i="3"/>
  <c r="CF40" i="3" s="1"/>
  <c r="BM25" i="2"/>
  <c r="CR25" i="3"/>
  <c r="CR40" i="3" s="1"/>
  <c r="CM25" i="2"/>
  <c r="CM40" i="2" s="1"/>
  <c r="BV25" i="3"/>
  <c r="BV40" i="3" s="1"/>
  <c r="AZ25" i="2"/>
  <c r="AZ40" i="2" s="1"/>
  <c r="DC25" i="3"/>
  <c r="DC40" i="3" s="1"/>
  <c r="CT25" i="2"/>
  <c r="CX25" i="3"/>
  <c r="CX40" i="3" s="1"/>
  <c r="CV25" i="2"/>
  <c r="CV40" i="2" s="1"/>
  <c r="CS25" i="3"/>
  <c r="CS40" i="3" s="1"/>
  <c r="CS25" i="2"/>
  <c r="CS40" i="2" s="1"/>
  <c r="AQ40" i="3"/>
  <c r="BY40" i="3"/>
  <c r="CB40" i="3"/>
  <c r="D40" i="3"/>
  <c r="CN40" i="3"/>
  <c r="AV40" i="3"/>
  <c r="AR40" i="3"/>
  <c r="AU40" i="3"/>
  <c r="H40" i="3"/>
  <c r="AE25" i="3"/>
  <c r="AE40" i="3" s="1"/>
  <c r="U25" i="2"/>
  <c r="U40" i="2" s="1"/>
  <c r="BP25" i="3"/>
  <c r="BP40" i="3" s="1"/>
  <c r="CC25" i="2"/>
  <c r="AT40" i="3"/>
  <c r="AE26" i="3"/>
  <c r="AE41" i="3" s="1"/>
  <c r="U26" i="2"/>
  <c r="U41" i="2" s="1"/>
  <c r="BP26" i="3"/>
  <c r="BP41" i="3" s="1"/>
  <c r="CC26" i="2"/>
  <c r="CO27" i="2"/>
  <c r="AR27" i="3"/>
  <c r="CO28" i="2"/>
  <c r="AR28" i="3"/>
  <c r="AE27" i="3"/>
  <c r="AE42" i="3" s="1"/>
  <c r="U27" i="2"/>
  <c r="U42" i="2" s="1"/>
  <c r="AE28" i="3"/>
  <c r="AE43" i="3" s="1"/>
  <c r="U28" i="2"/>
  <c r="U43" i="2" s="1"/>
  <c r="BP27" i="3"/>
  <c r="BP42" i="3" s="1"/>
  <c r="CC27" i="2"/>
  <c r="BP28" i="3"/>
  <c r="BP43" i="3" s="1"/>
  <c r="CC28" i="2"/>
  <c r="D47" i="3"/>
  <c r="CN47" i="3"/>
  <c r="AV47" i="3"/>
  <c r="AR47" i="3"/>
  <c r="AU47" i="3"/>
  <c r="H47" i="3"/>
  <c r="AE32" i="3"/>
  <c r="AE47" i="3" s="1"/>
  <c r="U32" i="2"/>
  <c r="U47" i="2" s="1"/>
  <c r="AW47" i="3"/>
  <c r="BP32" i="3"/>
  <c r="BP47" i="3" s="1"/>
  <c r="CC32" i="2"/>
  <c r="AT47" i="3"/>
  <c r="D45" i="3"/>
  <c r="CN45" i="3"/>
  <c r="AV45" i="3"/>
  <c r="AR45" i="3"/>
  <c r="AU45" i="3"/>
  <c r="H45" i="3"/>
  <c r="AE30" i="3"/>
  <c r="AE45" i="3" s="1"/>
  <c r="U30" i="2"/>
  <c r="U45" i="2" s="1"/>
  <c r="AW45" i="3"/>
  <c r="BP30" i="3"/>
  <c r="BP45" i="3" s="1"/>
  <c r="CC30" i="2"/>
  <c r="AT45" i="3"/>
  <c r="Y60" i="2"/>
  <c r="Y61" i="2"/>
  <c r="T27" i="2"/>
  <c r="CR27" i="2"/>
  <c r="DA30" i="2"/>
  <c r="LF43" i="6"/>
  <c r="DA29" i="2"/>
  <c r="LF43" i="9"/>
  <c r="BB29" i="2"/>
  <c r="CP32" i="2"/>
  <c r="CZ32" i="2"/>
  <c r="CG27" i="2"/>
  <c r="BX27" i="2"/>
  <c r="CP30" i="2"/>
  <c r="CP29" i="2"/>
  <c r="CZ29" i="2"/>
  <c r="DA32" i="2"/>
  <c r="LF43" i="10"/>
  <c r="CG32" i="2"/>
  <c r="BB32" i="2"/>
  <c r="CG28" i="2"/>
  <c r="BB28" i="2"/>
  <c r="CB28" i="2"/>
  <c r="CY28" i="2"/>
  <c r="CW28" i="2"/>
  <c r="BX28" i="2"/>
  <c r="CU28" i="2"/>
  <c r="BM43" i="2"/>
  <c r="U28" i="4"/>
  <c r="DB28" i="2"/>
  <c r="CT43" i="2"/>
  <c r="R28" i="4"/>
  <c r="AD28" i="2"/>
  <c r="AK43" i="2"/>
  <c r="O28" i="4"/>
  <c r="BU43" i="2"/>
  <c r="W28" i="4"/>
  <c r="AF43" i="2"/>
  <c r="V28" i="4"/>
  <c r="CP26" i="2"/>
  <c r="CZ26" i="2"/>
  <c r="DA25" i="2"/>
  <c r="LF42" i="13"/>
  <c r="CP31" i="2"/>
  <c r="CZ31" i="2"/>
  <c r="CG30" i="2"/>
  <c r="BB30" i="2"/>
  <c r="CY30" i="2"/>
  <c r="CW30" i="2"/>
  <c r="CU30" i="2"/>
  <c r="DB30" i="2"/>
  <c r="AD30" i="2"/>
  <c r="AK45" i="2"/>
  <c r="O30" i="4"/>
  <c r="AF45" i="2"/>
  <c r="V30" i="4"/>
  <c r="BL45" i="2"/>
  <c r="T30" i="4"/>
  <c r="CD30" i="2"/>
  <c r="AQ30" i="2"/>
  <c r="T30" i="2"/>
  <c r="CQ30" i="2"/>
  <c r="CY26" i="2"/>
  <c r="CW26" i="2"/>
  <c r="CU26" i="2"/>
  <c r="DB26" i="2"/>
  <c r="AD26" i="2"/>
  <c r="AK41" i="2"/>
  <c r="O26" i="4"/>
  <c r="AF41" i="2"/>
  <c r="V26" i="4"/>
  <c r="BL41" i="2"/>
  <c r="T26" i="4"/>
  <c r="CD26" i="2"/>
  <c r="CB29" i="2"/>
  <c r="CL29" i="2"/>
  <c r="BX29" i="2"/>
  <c r="BM44" i="2"/>
  <c r="U29" i="4"/>
  <c r="CT44" i="2"/>
  <c r="R29" i="4"/>
  <c r="BA44" i="2"/>
  <c r="S29" i="4"/>
  <c r="BU44" i="2"/>
  <c r="W29" i="4"/>
  <c r="CK29" i="2"/>
  <c r="J29" i="2"/>
  <c r="AV29" i="2"/>
  <c r="CY31" i="2"/>
  <c r="CW31" i="2"/>
  <c r="CU31" i="2"/>
  <c r="DB31" i="2"/>
  <c r="AD31" i="2"/>
  <c r="AK46" i="2"/>
  <c r="O31" i="4"/>
  <c r="AF46" i="2"/>
  <c r="V31" i="4"/>
  <c r="BL46" i="2"/>
  <c r="T31" i="4"/>
  <c r="CD31" i="2"/>
  <c r="CB32" i="2"/>
  <c r="CL32" i="2"/>
  <c r="BX32" i="2"/>
  <c r="BM47" i="2"/>
  <c r="U32" i="4"/>
  <c r="CT47" i="2"/>
  <c r="R32" i="4"/>
  <c r="BA47" i="2"/>
  <c r="S32" i="4"/>
  <c r="BU47" i="2"/>
  <c r="W32" i="4"/>
  <c r="CK32" i="2"/>
  <c r="J32" i="2"/>
  <c r="AV32" i="2"/>
  <c r="DA28" i="2"/>
  <c r="BV38" i="6"/>
  <c r="J11" i="3" s="1"/>
  <c r="J45" i="3" s="1"/>
  <c r="CB38" i="6"/>
  <c r="K11" i="3" s="1"/>
  <c r="K45" i="3" s="1"/>
  <c r="CH38" i="6"/>
  <c r="CT11" i="3" s="1"/>
  <c r="CT45" i="3" s="1"/>
  <c r="AU30" i="2"/>
  <c r="I30" i="2"/>
  <c r="BG30" i="2"/>
  <c r="I11" i="2"/>
  <c r="BG11" i="2"/>
  <c r="DC11" i="2"/>
  <c r="BF11" i="2"/>
  <c r="BW11" i="2"/>
  <c r="DC30" i="2"/>
  <c r="BF30" i="2"/>
  <c r="BW30" i="2"/>
  <c r="BG6" i="2"/>
  <c r="BF6" i="2"/>
  <c r="BW6" i="2"/>
  <c r="H31" i="2"/>
  <c r="CH31" i="2"/>
  <c r="AO31" i="2"/>
  <c r="AR46" i="2"/>
  <c r="CI31" i="2"/>
  <c r="X31" i="2"/>
  <c r="CN31" i="2"/>
  <c r="BE31" i="2"/>
  <c r="H26" i="2"/>
  <c r="CH26" i="2"/>
  <c r="AO26" i="2"/>
  <c r="AR41" i="2"/>
  <c r="CI26" i="2"/>
  <c r="X26" i="2"/>
  <c r="CN26" i="2"/>
  <c r="BE26" i="2"/>
  <c r="H32" i="2"/>
  <c r="CH32" i="2"/>
  <c r="AO32" i="2"/>
  <c r="AR47" i="2"/>
  <c r="CI32" i="2"/>
  <c r="X32" i="2"/>
  <c r="CN32" i="2"/>
  <c r="BE32" i="2"/>
  <c r="CK27" i="2"/>
  <c r="J27" i="2"/>
  <c r="CD27" i="2"/>
  <c r="AQ27" i="2"/>
  <c r="H27" i="2"/>
  <c r="AR42" i="2"/>
  <c r="CI27" i="2"/>
  <c r="X28" i="2"/>
  <c r="BG28" i="2"/>
  <c r="DC28" i="2"/>
  <c r="BF27" i="2"/>
  <c r="BE27" i="2"/>
  <c r="BW27" i="2"/>
  <c r="AQ29" i="2"/>
  <c r="T29" i="2"/>
  <c r="CQ29" i="2"/>
  <c r="AU29" i="2"/>
  <c r="I29" i="2"/>
  <c r="BG29" i="2"/>
  <c r="DC29" i="2"/>
  <c r="BF29" i="2"/>
  <c r="BW29" i="2"/>
  <c r="CD5" i="2"/>
  <c r="CD39" i="2" s="1"/>
  <c r="CH5" i="2"/>
  <c r="CH39" i="2" s="1"/>
  <c r="H5" i="2"/>
  <c r="H39" i="2" s="1"/>
  <c r="CQ5" i="2"/>
  <c r="CQ39" i="2" s="1"/>
  <c r="AU5" i="2"/>
  <c r="AU39" i="2" s="1"/>
  <c r="I5" i="2"/>
  <c r="I39" i="2" s="1"/>
  <c r="BG5" i="2"/>
  <c r="BG39" i="2" s="1"/>
  <c r="DC5" i="2"/>
  <c r="DC39" i="2" s="1"/>
  <c r="BF5" i="2"/>
  <c r="BF39" i="2" s="1"/>
  <c r="BE5" i="2"/>
  <c r="BE39" i="2" s="1"/>
  <c r="I4" i="2"/>
  <c r="I38" i="2" s="1"/>
  <c r="BG4" i="2"/>
  <c r="BG38" i="2" s="1"/>
  <c r="DC4" i="2"/>
  <c r="DC38" i="2" s="1"/>
  <c r="BF4" i="2"/>
  <c r="BF38" i="2" s="1"/>
  <c r="BW4" i="2"/>
  <c r="BW38" i="2" s="1"/>
  <c r="CR4" i="2"/>
  <c r="CR38" i="2" s="1"/>
  <c r="CO4" i="2"/>
  <c r="CO38" i="2" s="1"/>
  <c r="Q4" i="2"/>
  <c r="Q38" i="2" s="1"/>
  <c r="L11" i="2"/>
  <c r="AX11" i="2"/>
  <c r="AS11" i="2"/>
  <c r="L14" i="2"/>
  <c r="L48" i="2" s="1"/>
  <c r="AX14" i="2"/>
  <c r="AX48" i="2" s="1"/>
  <c r="EJ42" i="8"/>
  <c r="EH42" i="8" s="1"/>
  <c r="AU33" i="3" s="1"/>
  <c r="AU48" i="3" s="1"/>
  <c r="AS14" i="2"/>
  <c r="L10" i="2"/>
  <c r="L44" i="2" s="1"/>
  <c r="AX10" i="2"/>
  <c r="AX44" i="2" s="1"/>
  <c r="AS10" i="2"/>
  <c r="AS44" i="2" s="1"/>
  <c r="L13" i="2"/>
  <c r="AX13" i="2"/>
  <c r="AS13" i="2"/>
  <c r="L6" i="2"/>
  <c r="AX6" i="2"/>
  <c r="AS6" i="2"/>
  <c r="L31" i="2"/>
  <c r="AX31" i="2"/>
  <c r="AS31" i="2"/>
  <c r="BI46" i="2"/>
  <c r="H31" i="4"/>
  <c r="CC46" i="2"/>
  <c r="N31" i="4"/>
  <c r="CP25" i="2"/>
  <c r="CZ25" i="2"/>
  <c r="CB25" i="2"/>
  <c r="CL25" i="2"/>
  <c r="BX25" i="2"/>
  <c r="BM40" i="2"/>
  <c r="CT40" i="2"/>
  <c r="R25" i="4"/>
  <c r="BA40" i="2"/>
  <c r="S25" i="4"/>
  <c r="BU40" i="2"/>
  <c r="W25" i="4"/>
  <c r="CK25" i="2"/>
  <c r="J25" i="2"/>
  <c r="AV25" i="2"/>
  <c r="H25" i="2"/>
  <c r="CH25" i="2"/>
  <c r="AO25" i="2"/>
  <c r="AR40" i="2"/>
  <c r="CI25" i="2"/>
  <c r="X25" i="2"/>
  <c r="CN25" i="2"/>
  <c r="BE25" i="2"/>
  <c r="L25" i="2"/>
  <c r="L40" i="2" s="1"/>
  <c r="AX25" i="2"/>
  <c r="AX40" i="2" s="1"/>
  <c r="AS25" i="2"/>
  <c r="AS40" i="2" s="1"/>
  <c r="BI40" i="2"/>
  <c r="H25" i="4"/>
  <c r="H40" i="4" s="1"/>
  <c r="CC40" i="2"/>
  <c r="N25" i="4"/>
  <c r="N40" i="4" s="1"/>
  <c r="L26" i="2"/>
  <c r="AX26" i="2"/>
  <c r="AS26" i="2"/>
  <c r="BI41" i="2"/>
  <c r="H26" i="4"/>
  <c r="CC41" i="2"/>
  <c r="N26" i="4"/>
  <c r="L27" i="2"/>
  <c r="CR28" i="2"/>
  <c r="AX28" i="2"/>
  <c r="I28" i="4"/>
  <c r="I43" i="4" s="1"/>
  <c r="AS28" i="2"/>
  <c r="Q28" i="2"/>
  <c r="BI43" i="2"/>
  <c r="H28" i="4"/>
  <c r="K28" i="4"/>
  <c r="K43" i="4" s="1"/>
  <c r="AY28" i="2"/>
  <c r="CC43" i="2"/>
  <c r="N28" i="4"/>
  <c r="CA28" i="2"/>
  <c r="CR32" i="2"/>
  <c r="CO32" i="2"/>
  <c r="Q32" i="2"/>
  <c r="AY32" i="2"/>
  <c r="CA32" i="2"/>
  <c r="CR5" i="2"/>
  <c r="CR39" i="2" s="1"/>
  <c r="CO5" i="2"/>
  <c r="CO39" i="2" s="1"/>
  <c r="Q5" i="2"/>
  <c r="Q39" i="2" s="1"/>
  <c r="AY5" i="2"/>
  <c r="AY39" i="2" s="1"/>
  <c r="CA5" i="2"/>
  <c r="CA39" i="2" s="1"/>
  <c r="CR30" i="2"/>
  <c r="CO30" i="2"/>
  <c r="Q30" i="2"/>
  <c r="AY30" i="2"/>
  <c r="CA30" i="2"/>
  <c r="CG29" i="2"/>
  <c r="BB27" i="2"/>
  <c r="CB27" i="2"/>
  <c r="CY27" i="2"/>
  <c r="CW27" i="2"/>
  <c r="CU27" i="2"/>
  <c r="BM42" i="2"/>
  <c r="U27" i="4"/>
  <c r="DB27" i="2"/>
  <c r="CT42" i="2"/>
  <c r="R27" i="4"/>
  <c r="AD27" i="2"/>
  <c r="AK42" i="2"/>
  <c r="O27" i="4"/>
  <c r="BU42" i="2"/>
  <c r="W27" i="4"/>
  <c r="AF42" i="2"/>
  <c r="V27" i="4"/>
  <c r="DA26" i="2"/>
  <c r="LF42" i="12"/>
  <c r="CG26" i="2"/>
  <c r="BB26" i="2"/>
  <c r="DA31" i="2"/>
  <c r="LF44" i="14"/>
  <c r="CG31" i="2"/>
  <c r="BB31" i="2"/>
  <c r="CZ30" i="2"/>
  <c r="CB30" i="2"/>
  <c r="CL30" i="2"/>
  <c r="BX30" i="2"/>
  <c r="BM45" i="2"/>
  <c r="U30" i="4"/>
  <c r="CT45" i="2"/>
  <c r="R30" i="4"/>
  <c r="BA45" i="2"/>
  <c r="S30" i="4"/>
  <c r="BU45" i="2"/>
  <c r="W30" i="4"/>
  <c r="CK30" i="2"/>
  <c r="J30" i="2"/>
  <c r="AV30" i="2"/>
  <c r="H30" i="2"/>
  <c r="CH30" i="2"/>
  <c r="CB26" i="2"/>
  <c r="CL26" i="2"/>
  <c r="BX26" i="2"/>
  <c r="BM41" i="2"/>
  <c r="U26" i="4"/>
  <c r="CT41" i="2"/>
  <c r="R26" i="4"/>
  <c r="BA41" i="2"/>
  <c r="S26" i="4"/>
  <c r="BU41" i="2"/>
  <c r="W26" i="4"/>
  <c r="CK26" i="2"/>
  <c r="J26" i="2"/>
  <c r="AV26" i="2"/>
  <c r="CY29" i="2"/>
  <c r="CW29" i="2"/>
  <c r="CU29" i="2"/>
  <c r="DB29" i="2"/>
  <c r="AD29" i="2"/>
  <c r="AK44" i="2"/>
  <c r="O29" i="4"/>
  <c r="AF44" i="2"/>
  <c r="V29" i="4"/>
  <c r="BL44" i="2"/>
  <c r="T29" i="4"/>
  <c r="CD29" i="2"/>
  <c r="CB31" i="2"/>
  <c r="CL31" i="2"/>
  <c r="BX31" i="2"/>
  <c r="BM46" i="2"/>
  <c r="U31" i="4"/>
  <c r="CT46" i="2"/>
  <c r="R31" i="4"/>
  <c r="BA46" i="2"/>
  <c r="S31" i="4"/>
  <c r="BU46" i="2"/>
  <c r="W31" i="4"/>
  <c r="CK31" i="2"/>
  <c r="J31" i="2"/>
  <c r="AV31" i="2"/>
  <c r="CY32" i="2"/>
  <c r="CW32" i="2"/>
  <c r="CU32" i="2"/>
  <c r="DB32" i="2"/>
  <c r="AD32" i="2"/>
  <c r="AK47" i="2"/>
  <c r="O32" i="4"/>
  <c r="AF47" i="2"/>
  <c r="V32" i="4"/>
  <c r="BL47" i="2"/>
  <c r="T32" i="4"/>
  <c r="CD32" i="2"/>
  <c r="CD11" i="2"/>
  <c r="AQ11" i="2"/>
  <c r="T11" i="2"/>
  <c r="CQ11" i="2"/>
  <c r="AU11" i="2"/>
  <c r="AO30" i="2"/>
  <c r="AR45" i="2"/>
  <c r="CI30" i="2"/>
  <c r="Z11" i="2"/>
  <c r="Z45" i="2" s="1"/>
  <c r="CI11" i="2"/>
  <c r="X11" i="2"/>
  <c r="CN11" i="2"/>
  <c r="BE11" i="2"/>
  <c r="X30" i="2"/>
  <c r="CN30" i="2"/>
  <c r="BE30" i="2"/>
  <c r="AV14" i="2"/>
  <c r="AV48" i="2" s="1"/>
  <c r="H14" i="2"/>
  <c r="H48" i="2" s="1"/>
  <c r="X14" i="2"/>
  <c r="X48" i="2" s="1"/>
  <c r="CN14" i="2"/>
  <c r="CN48" i="2" s="1"/>
  <c r="AV10" i="2"/>
  <c r="H10" i="2"/>
  <c r="AO10" i="2"/>
  <c r="Z10" i="2"/>
  <c r="Z44" i="2" s="1"/>
  <c r="CI10" i="2"/>
  <c r="X10" i="2"/>
  <c r="CN10" i="2"/>
  <c r="BE10" i="2"/>
  <c r="AV13" i="2"/>
  <c r="H13" i="2"/>
  <c r="CH13" i="2"/>
  <c r="Z13" i="2"/>
  <c r="Z47" i="2" s="1"/>
  <c r="CI13" i="2"/>
  <c r="X13" i="2"/>
  <c r="CN13" i="2"/>
  <c r="AQ31" i="2"/>
  <c r="T31" i="2"/>
  <c r="CQ31" i="2"/>
  <c r="AU31" i="2"/>
  <c r="I31" i="2"/>
  <c r="BG31" i="2"/>
  <c r="DC31" i="2"/>
  <c r="BF31" i="2"/>
  <c r="BW31" i="2"/>
  <c r="AQ26" i="2"/>
  <c r="T26" i="2"/>
  <c r="CQ26" i="2"/>
  <c r="AU26" i="2"/>
  <c r="I26" i="2"/>
  <c r="BG26" i="2"/>
  <c r="DC26" i="2"/>
  <c r="BF26" i="2"/>
  <c r="BW26" i="2"/>
  <c r="AQ32" i="2"/>
  <c r="T32" i="2"/>
  <c r="CQ32" i="2"/>
  <c r="AU32" i="2"/>
  <c r="I32" i="2"/>
  <c r="BG32" i="2"/>
  <c r="DC32" i="2"/>
  <c r="BF32" i="2"/>
  <c r="BW32" i="2"/>
  <c r="CK28" i="2"/>
  <c r="J28" i="2"/>
  <c r="CD28" i="2"/>
  <c r="AQ28" i="2"/>
  <c r="H28" i="2"/>
  <c r="T28" i="2"/>
  <c r="AR43" i="2"/>
  <c r="CI28" i="2"/>
  <c r="BG27" i="2"/>
  <c r="X27" i="2"/>
  <c r="DC27" i="2"/>
  <c r="CN27" i="2"/>
  <c r="CN28" i="2"/>
  <c r="BF28" i="2"/>
  <c r="BE28" i="2"/>
  <c r="BW28" i="2"/>
  <c r="H29" i="2"/>
  <c r="H44" i="2" s="1"/>
  <c r="CH29" i="2"/>
  <c r="AO29" i="2"/>
  <c r="AO44" i="2" s="1"/>
  <c r="AR44" i="2"/>
  <c r="CI29" i="2"/>
  <c r="CI44" i="2" s="1"/>
  <c r="X29" i="2"/>
  <c r="X44" i="2" s="1"/>
  <c r="CN29" i="2"/>
  <c r="CN44" i="2" s="1"/>
  <c r="BE29" i="2"/>
  <c r="BE44" i="2" s="1"/>
  <c r="J5" i="2"/>
  <c r="J39" i="2" s="1"/>
  <c r="AV5" i="2"/>
  <c r="AV39" i="2" s="1"/>
  <c r="T5" i="2"/>
  <c r="T39" i="2" s="1"/>
  <c r="AQ5" i="2"/>
  <c r="AQ39" i="2" s="1"/>
  <c r="AO5" i="2"/>
  <c r="AO39" i="2" s="1"/>
  <c r="Z5" i="2"/>
  <c r="Z39" i="2" s="1"/>
  <c r="CI5" i="2"/>
  <c r="CI39" i="2" s="1"/>
  <c r="X5" i="2"/>
  <c r="X39" i="2" s="1"/>
  <c r="CN5" i="2"/>
  <c r="CN39" i="2" s="1"/>
  <c r="BW5" i="2"/>
  <c r="BW39" i="2" s="1"/>
  <c r="Z4" i="2"/>
  <c r="Z38" i="2" s="1"/>
  <c r="CI4" i="2"/>
  <c r="CI38" i="2" s="1"/>
  <c r="X4" i="2"/>
  <c r="X38" i="2" s="1"/>
  <c r="CN4" i="2"/>
  <c r="CN38" i="2" s="1"/>
  <c r="BE4" i="2"/>
  <c r="BE38" i="2" s="1"/>
  <c r="L4" i="2"/>
  <c r="L38" i="2" s="1"/>
  <c r="AX4" i="2"/>
  <c r="AX38" i="2" s="1"/>
  <c r="AS4" i="2"/>
  <c r="AS38" i="2" s="1"/>
  <c r="CR11" i="2"/>
  <c r="CO11" i="2"/>
  <c r="Q11" i="2"/>
  <c r="AY11" i="2"/>
  <c r="CA11" i="2"/>
  <c r="CR14" i="2"/>
  <c r="CR48" i="2" s="1"/>
  <c r="CO14" i="2"/>
  <c r="CO48" i="2" s="1"/>
  <c r="Q14" i="2"/>
  <c r="Q48" i="2" s="1"/>
  <c r="AY14" i="2"/>
  <c r="AY48" i="2" s="1"/>
  <c r="CA14" i="2"/>
  <c r="CA48" i="2" s="1"/>
  <c r="CR10" i="2"/>
  <c r="CR44" i="2" s="1"/>
  <c r="CO10" i="2"/>
  <c r="CO44" i="2" s="1"/>
  <c r="Q10" i="2"/>
  <c r="Q44" i="2" s="1"/>
  <c r="AY10" i="2"/>
  <c r="AY44" i="2" s="1"/>
  <c r="CA10" i="2"/>
  <c r="CA44" i="2" s="1"/>
  <c r="CR13" i="2"/>
  <c r="CO13" i="2"/>
  <c r="Q13" i="2"/>
  <c r="AY13" i="2"/>
  <c r="CA13" i="2"/>
  <c r="CR6" i="2"/>
  <c r="CO6" i="2"/>
  <c r="Q6" i="2"/>
  <c r="CA6" i="2"/>
  <c r="CR31" i="2"/>
  <c r="CO31" i="2"/>
  <c r="Q31" i="2"/>
  <c r="AY31" i="2"/>
  <c r="CA31" i="2"/>
  <c r="CG25" i="2"/>
  <c r="BB25" i="2"/>
  <c r="CY25" i="2"/>
  <c r="CU25" i="2"/>
  <c r="DB25" i="2"/>
  <c r="AD25" i="2"/>
  <c r="AK40" i="2"/>
  <c r="O25" i="4"/>
  <c r="AF40" i="2"/>
  <c r="V25" i="4"/>
  <c r="BL40" i="2"/>
  <c r="T25" i="4"/>
  <c r="CD25" i="2"/>
  <c r="AQ25" i="2"/>
  <c r="T25" i="2"/>
  <c r="CQ25" i="2"/>
  <c r="AU25" i="2"/>
  <c r="I25" i="2"/>
  <c r="BG25" i="2"/>
  <c r="BG40" i="2" s="1"/>
  <c r="DC25" i="2"/>
  <c r="BF25" i="2"/>
  <c r="BF40" i="2" s="1"/>
  <c r="BW25" i="2"/>
  <c r="BW40" i="2" s="1"/>
  <c r="CR25" i="2"/>
  <c r="CR40" i="2" s="1"/>
  <c r="CO25" i="2"/>
  <c r="CO40" i="2" s="1"/>
  <c r="Q25" i="2"/>
  <c r="Q40" i="2" s="1"/>
  <c r="AY25" i="2"/>
  <c r="CA25" i="2"/>
  <c r="CA40" i="2" s="1"/>
  <c r="CR26" i="2"/>
  <c r="CO26" i="2"/>
  <c r="Q26" i="2"/>
  <c r="AY26" i="2"/>
  <c r="CA26" i="2"/>
  <c r="L28" i="2"/>
  <c r="AX27" i="2"/>
  <c r="I27" i="4"/>
  <c r="I42" i="4" s="1"/>
  <c r="AS27" i="2"/>
  <c r="Q27" i="2"/>
  <c r="BI42" i="2"/>
  <c r="H27" i="4"/>
  <c r="K27" i="4"/>
  <c r="K42" i="4" s="1"/>
  <c r="AY27" i="2"/>
  <c r="CC42" i="2"/>
  <c r="N27" i="4"/>
  <c r="N42" i="4" s="1"/>
  <c r="CA27" i="2"/>
  <c r="L32" i="2"/>
  <c r="L47" i="2" s="1"/>
  <c r="AX32" i="2"/>
  <c r="AX47" i="2" s="1"/>
  <c r="AS32" i="2"/>
  <c r="AS47" i="2" s="1"/>
  <c r="BI47" i="2"/>
  <c r="H32" i="4"/>
  <c r="H47" i="4" s="1"/>
  <c r="CC47" i="2"/>
  <c r="N32" i="4"/>
  <c r="N47" i="4" s="1"/>
  <c r="L5" i="2"/>
  <c r="L39" i="2" s="1"/>
  <c r="AX5" i="2"/>
  <c r="AX39" i="2" s="1"/>
  <c r="AS5" i="2"/>
  <c r="AS39" i="2" s="1"/>
  <c r="L30" i="2"/>
  <c r="L45" i="2" s="1"/>
  <c r="AX30" i="2"/>
  <c r="AX45" i="2" s="1"/>
  <c r="AS30" i="2"/>
  <c r="AS45" i="2" s="1"/>
  <c r="BI45" i="2"/>
  <c r="H30" i="4"/>
  <c r="H45" i="4" s="1"/>
  <c r="CC45" i="2"/>
  <c r="N30" i="4"/>
  <c r="N45" i="4" s="1"/>
  <c r="IH38" i="11"/>
  <c r="EV38" i="11"/>
  <c r="BL9" i="3" s="1"/>
  <c r="FP38" i="11"/>
  <c r="N9" i="3" s="1"/>
  <c r="N43" i="3" s="1"/>
  <c r="GJ38" i="11"/>
  <c r="DH38" i="11"/>
  <c r="AG9" i="3" s="1"/>
  <c r="AG43" i="3" s="1"/>
  <c r="EB38" i="11"/>
  <c r="K9" i="3" s="1"/>
  <c r="K43" i="3" s="1"/>
  <c r="BN42" i="2"/>
  <c r="BK59" i="2"/>
  <c r="BK62" i="2" s="1"/>
  <c r="BK61" i="2"/>
  <c r="BK60" i="2"/>
  <c r="DG38" i="11"/>
  <c r="AG8" i="3" s="1"/>
  <c r="AG42" i="3" s="1"/>
  <c r="EA38" i="11"/>
  <c r="K8" i="3" s="1"/>
  <c r="K42" i="3" s="1"/>
  <c r="EU38" i="11"/>
  <c r="BL8" i="3" s="1"/>
  <c r="FO38" i="11"/>
  <c r="N8" i="3" s="1"/>
  <c r="N42" i="3" s="1"/>
  <c r="GI38" i="11"/>
  <c r="CO8" i="3" s="1"/>
  <c r="CO42" i="3" s="1"/>
  <c r="HM38" i="11"/>
  <c r="AV8" i="3" s="1"/>
  <c r="AV42" i="3" s="1"/>
  <c r="IG38" i="11"/>
  <c r="H8" i="4" s="1"/>
  <c r="H42" i="4" s="1"/>
  <c r="AO9" i="2"/>
  <c r="AO43" i="2" s="1"/>
  <c r="EU39" i="11"/>
  <c r="FO39" i="11"/>
  <c r="DG39" i="11"/>
  <c r="J9" i="2"/>
  <c r="EA39" i="11"/>
  <c r="H9" i="2"/>
  <c r="IG39" i="11"/>
  <c r="H9" i="4"/>
  <c r="H43" i="4" s="1"/>
  <c r="BA42" i="2"/>
  <c r="S27" i="4"/>
  <c r="BA43" i="2"/>
  <c r="S28" i="4"/>
  <c r="BR59" i="2"/>
  <c r="BR62" i="2" s="1"/>
  <c r="BR60" i="2"/>
  <c r="BR61" i="2"/>
  <c r="BN43" i="2"/>
  <c r="HN38" i="11"/>
  <c r="AV9" i="3" s="1"/>
  <c r="AV43" i="3" s="1"/>
  <c r="DV38" i="11"/>
  <c r="AD8" i="3" s="1"/>
  <c r="AD42" i="3" s="1"/>
  <c r="EP38" i="11"/>
  <c r="BM8" i="3" s="1"/>
  <c r="FJ38" i="11"/>
  <c r="C8" i="3" s="1"/>
  <c r="GD38" i="11"/>
  <c r="DA8" i="3" s="1"/>
  <c r="DA42" i="3" s="1"/>
  <c r="GX38" i="11"/>
  <c r="CB8" i="3" s="1"/>
  <c r="CB42" i="3" s="1"/>
  <c r="HH38" i="11"/>
  <c r="CN8" i="3" s="1"/>
  <c r="CN42" i="3" s="1"/>
  <c r="IB38" i="11"/>
  <c r="H8" i="3" s="1"/>
  <c r="H42" i="3" s="1"/>
  <c r="HI38" i="11"/>
  <c r="CN9" i="3" s="1"/>
  <c r="CN43" i="3" s="1"/>
  <c r="BL42" i="2"/>
  <c r="T27" i="4"/>
  <c r="AL42" i="2"/>
  <c r="AL43" i="2"/>
  <c r="DQ38" i="11"/>
  <c r="J8" i="3" s="1"/>
  <c r="EK38" i="11"/>
  <c r="CT8" i="3" s="1"/>
  <c r="FE38" i="11"/>
  <c r="E8" i="3" s="1"/>
  <c r="E42" i="3" s="1"/>
  <c r="FY38" i="11"/>
  <c r="L8" i="3" s="1"/>
  <c r="L42" i="3" s="1"/>
  <c r="GS38" i="11"/>
  <c r="BX8" i="3" s="1"/>
  <c r="BX42" i="3" s="1"/>
  <c r="HC38" i="11"/>
  <c r="D8" i="3" s="1"/>
  <c r="D42" i="3" s="1"/>
  <c r="HW38" i="11"/>
  <c r="AU8" i="3" s="1"/>
  <c r="AU42" i="3" s="1"/>
  <c r="C41" i="11"/>
  <c r="CY27" i="3" s="1"/>
  <c r="TH43" i="11"/>
  <c r="EQ38" i="11"/>
  <c r="BM9" i="3" s="1"/>
  <c r="FK38" i="11"/>
  <c r="C9" i="3" s="1"/>
  <c r="GE38" i="11"/>
  <c r="DA9" i="3" s="1"/>
  <c r="DA43" i="3" s="1"/>
  <c r="DR38" i="11"/>
  <c r="J9" i="3" s="1"/>
  <c r="FZ38" i="11"/>
  <c r="L9" i="3" s="1"/>
  <c r="L43" i="3" s="1"/>
  <c r="BQ59" i="2"/>
  <c r="BQ62" i="2" s="1"/>
  <c r="BQ60" i="2"/>
  <c r="BQ61" i="2"/>
  <c r="IV38" i="11"/>
  <c r="AT8" i="3" s="1"/>
  <c r="AT42" i="3" s="1"/>
  <c r="EL38" i="11"/>
  <c r="CT9" i="3" s="1"/>
  <c r="FF38" i="11"/>
  <c r="E9" i="3" s="1"/>
  <c r="E43" i="3" s="1"/>
  <c r="HD38" i="11"/>
  <c r="D9" i="3" s="1"/>
  <c r="D43" i="3" s="1"/>
  <c r="HX38" i="11"/>
  <c r="AU9" i="3" s="1"/>
  <c r="AU43" i="3" s="1"/>
  <c r="IQ39" i="11"/>
  <c r="N9" i="4"/>
  <c r="N43" i="4" s="1"/>
  <c r="IW38" i="11"/>
  <c r="AT9" i="3" s="1"/>
  <c r="AT43" i="3" s="1"/>
  <c r="AA42" i="2"/>
  <c r="G27" i="4"/>
  <c r="G42" i="4" s="1"/>
  <c r="GT38" i="11"/>
  <c r="BX9" i="3" s="1"/>
  <c r="BX43" i="3" s="1"/>
  <c r="AA43" i="2"/>
  <c r="G28" i="4"/>
  <c r="G43" i="4" s="1"/>
  <c r="BL43" i="2"/>
  <c r="T28" i="4"/>
  <c r="DW38" i="11"/>
  <c r="AD9" i="3" s="1"/>
  <c r="AD43" i="3" s="1"/>
  <c r="DL38" i="11"/>
  <c r="CG8" i="3" s="1"/>
  <c r="CG42" i="3" s="1"/>
  <c r="EF38" i="11"/>
  <c r="BG8" i="3" s="1"/>
  <c r="BG42" i="3" s="1"/>
  <c r="EZ38" i="11"/>
  <c r="AH8" i="3" s="1"/>
  <c r="FT38" i="11"/>
  <c r="AQ8" i="3" s="1"/>
  <c r="AQ42" i="3" s="1"/>
  <c r="GN38" i="11"/>
  <c r="BY8" i="3" s="1"/>
  <c r="BY42" i="3" s="1"/>
  <c r="HR38" i="11"/>
  <c r="AR8" i="3" s="1"/>
  <c r="IL38" i="11"/>
  <c r="AW8" i="3" s="1"/>
  <c r="AW42" i="3" s="1"/>
  <c r="IC38" i="11"/>
  <c r="H9" i="3" s="1"/>
  <c r="H43" i="3" s="1"/>
  <c r="DM38" i="11"/>
  <c r="CG9" i="3" s="1"/>
  <c r="CG43" i="3" s="1"/>
  <c r="EG38" i="11"/>
  <c r="BG9" i="3" s="1"/>
  <c r="BG43" i="3" s="1"/>
  <c r="FA38" i="11"/>
  <c r="AH9" i="3" s="1"/>
  <c r="FU38" i="11"/>
  <c r="AQ9" i="3" s="1"/>
  <c r="AQ43" i="3" s="1"/>
  <c r="GO38" i="11"/>
  <c r="BY9" i="3" s="1"/>
  <c r="BY43" i="3" s="1"/>
  <c r="HS38" i="11"/>
  <c r="AR9" i="3" s="1"/>
  <c r="IM38" i="11"/>
  <c r="AW9" i="3" s="1"/>
  <c r="AW43" i="3" s="1"/>
  <c r="BO59" i="2"/>
  <c r="BO62" i="2" s="1"/>
  <c r="BO60" i="2"/>
  <c r="BO61" i="2"/>
  <c r="AJ42" i="2"/>
  <c r="E60" i="2"/>
  <c r="E59" i="2"/>
  <c r="E62" i="2" s="1"/>
  <c r="E61" i="2"/>
  <c r="AJ43" i="2"/>
  <c r="ES38" i="5"/>
  <c r="AW4" i="3" s="1"/>
  <c r="AW38" i="3" s="1"/>
  <c r="EY38" i="5"/>
  <c r="AT4" i="3" s="1"/>
  <c r="AT38" i="3" s="1"/>
  <c r="EV43" i="5"/>
  <c r="ES43" i="5"/>
  <c r="EP43" i="5"/>
  <c r="EM43" i="5"/>
  <c r="EJ43" i="5"/>
  <c r="EG43" i="5"/>
  <c r="EA43" i="5"/>
  <c r="DX43" i="5"/>
  <c r="DU43" i="5"/>
  <c r="DR43" i="5"/>
  <c r="DO43" i="5"/>
  <c r="DL43" i="5"/>
  <c r="DI43" i="5"/>
  <c r="DF43" i="5"/>
  <c r="DC43" i="5"/>
  <c r="CZ43" i="5"/>
  <c r="CW43" i="5"/>
  <c r="CT43" i="5"/>
  <c r="ED43" i="5"/>
  <c r="DX41" i="14"/>
  <c r="D12" i="3" s="1"/>
  <c r="D46" i="3" s="1"/>
  <c r="ED41" i="14"/>
  <c r="AV12" i="3" s="1"/>
  <c r="AV46" i="3" s="1"/>
  <c r="EJ41" i="14"/>
  <c r="AU12" i="3" s="1"/>
  <c r="AU46" i="3" s="1"/>
  <c r="EA41" i="14"/>
  <c r="CN12" i="3" s="1"/>
  <c r="CN46" i="3" s="1"/>
  <c r="EG41" i="14"/>
  <c r="AR12" i="3" s="1"/>
  <c r="AR46" i="3" s="1"/>
  <c r="EM41" i="14"/>
  <c r="H12" i="3" s="1"/>
  <c r="H46" i="3" s="1"/>
  <c r="ES41" i="14"/>
  <c r="AW12" i="3" s="1"/>
  <c r="AW46" i="3" s="1"/>
  <c r="EY41" i="14"/>
  <c r="AT12" i="3" s="1"/>
  <c r="AT46" i="3" s="1"/>
  <c r="ES38" i="13"/>
  <c r="AW6" i="3" s="1"/>
  <c r="AW40" i="3" s="1"/>
  <c r="BV38" i="13"/>
  <c r="J6" i="3" s="1"/>
  <c r="J40" i="3" s="1"/>
  <c r="CB38" i="13"/>
  <c r="K6" i="3" s="1"/>
  <c r="K40" i="3" s="1"/>
  <c r="CH38" i="13"/>
  <c r="CT6" i="3" s="1"/>
  <c r="CT40" i="3" s="1"/>
  <c r="CN38" i="13"/>
  <c r="BL6" i="3" s="1"/>
  <c r="BL40" i="3" s="1"/>
  <c r="CT38" i="13"/>
  <c r="E6" i="3" s="1"/>
  <c r="E40" i="3" s="1"/>
  <c r="CZ38" i="13"/>
  <c r="N6" i="3" s="1"/>
  <c r="N40" i="3" s="1"/>
  <c r="DF38" i="13"/>
  <c r="L6" i="3" s="1"/>
  <c r="L40" i="3" s="1"/>
  <c r="DL38" i="13"/>
  <c r="CO6" i="3" s="1"/>
  <c r="CO40" i="3" s="1"/>
  <c r="DR38" i="13"/>
  <c r="BX6" i="3" s="1"/>
  <c r="BX40" i="3" s="1"/>
  <c r="CE39" i="12"/>
  <c r="BG7" i="3" s="1"/>
  <c r="BG41" i="3" s="1"/>
  <c r="DC39" i="12"/>
  <c r="AQ7" i="3" s="1"/>
  <c r="AQ41" i="3" s="1"/>
  <c r="BV39" i="12"/>
  <c r="J7" i="3" s="1"/>
  <c r="J41" i="3" s="1"/>
  <c r="DO39" i="12"/>
  <c r="BY7" i="3" s="1"/>
  <c r="BY41" i="3" s="1"/>
  <c r="DX39" i="12"/>
  <c r="D7" i="3" s="1"/>
  <c r="D41" i="3" s="1"/>
  <c r="ED39" i="12"/>
  <c r="AV7" i="3" s="1"/>
  <c r="AV41" i="3" s="1"/>
  <c r="EJ39" i="12"/>
  <c r="AU7" i="3" s="1"/>
  <c r="AU41" i="3" s="1"/>
  <c r="EP39" i="12"/>
  <c r="H7" i="4" s="1"/>
  <c r="EV39" i="12"/>
  <c r="N7" i="4" s="1"/>
  <c r="EA39" i="12"/>
  <c r="CN7" i="3" s="1"/>
  <c r="CN41" i="3" s="1"/>
  <c r="EG39" i="12"/>
  <c r="AR7" i="3" s="1"/>
  <c r="AR41" i="3" s="1"/>
  <c r="EM39" i="12"/>
  <c r="H7" i="3" s="1"/>
  <c r="H41" i="3" s="1"/>
  <c r="ES39" i="12"/>
  <c r="AW7" i="3" s="1"/>
  <c r="AW41" i="3" s="1"/>
  <c r="EY39" i="12"/>
  <c r="AT7" i="3" s="1"/>
  <c r="AT41" i="3" s="1"/>
  <c r="GY38" i="11"/>
  <c r="CB9" i="3" s="1"/>
  <c r="CB43" i="3" s="1"/>
  <c r="DR38" i="10"/>
  <c r="BX13" i="3" s="1"/>
  <c r="BX47" i="3" s="1"/>
  <c r="BS38" i="9"/>
  <c r="CG10" i="3" s="1"/>
  <c r="CG44" i="3" s="1"/>
  <c r="DU38" i="9"/>
  <c r="CB10" i="3" s="1"/>
  <c r="CB44" i="3" s="1"/>
  <c r="BP38" i="8"/>
  <c r="AG14" i="3" s="1"/>
  <c r="AG48" i="3" s="1"/>
  <c r="BS38" i="8"/>
  <c r="CG14" i="3" s="1"/>
  <c r="CG48" i="3" s="1"/>
  <c r="BY38" i="8"/>
  <c r="AD14" i="3" s="1"/>
  <c r="CE38" i="8"/>
  <c r="BG14" i="3" s="1"/>
  <c r="BG48" i="3" s="1"/>
  <c r="CK38" i="8"/>
  <c r="BM14" i="3" s="1"/>
  <c r="BM48" i="3" s="1"/>
  <c r="CQ38" i="8"/>
  <c r="AH14" i="3" s="1"/>
  <c r="AH48" i="3" s="1"/>
  <c r="CW38" i="8"/>
  <c r="C14" i="3" s="1"/>
  <c r="C48" i="3" s="1"/>
  <c r="DC38" i="8"/>
  <c r="AQ14" i="3" s="1"/>
  <c r="AQ48" i="3" s="1"/>
  <c r="DI38" i="8"/>
  <c r="DA14" i="3" s="1"/>
  <c r="DA48" i="3" s="1"/>
  <c r="DO38" i="8"/>
  <c r="BY14" i="3" s="1"/>
  <c r="DF37" i="7"/>
  <c r="CN38" i="6"/>
  <c r="BL11" i="3" s="1"/>
  <c r="BL45" i="3" s="1"/>
  <c r="BP38" i="6"/>
  <c r="AG11" i="3" s="1"/>
  <c r="AG45" i="3" s="1"/>
  <c r="CB39" i="12"/>
  <c r="K7" i="3" s="1"/>
  <c r="K41" i="3" s="1"/>
  <c r="EV41" i="14"/>
  <c r="N12" i="4" s="1"/>
  <c r="EP41" i="14"/>
  <c r="H12" i="4" s="1"/>
  <c r="DU38" i="8"/>
  <c r="CB14" i="3" s="1"/>
  <c r="CB48" i="3" s="1"/>
  <c r="DR38" i="8"/>
  <c r="BX14" i="3" s="1"/>
  <c r="BX48" i="3" s="1"/>
  <c r="CZ38" i="8"/>
  <c r="N14" i="3" s="1"/>
  <c r="N48" i="3" s="1"/>
  <c r="CT38" i="8"/>
  <c r="E14" i="3" s="1"/>
  <c r="E48" i="3" s="1"/>
  <c r="CN38" i="8"/>
  <c r="BL14" i="3" s="1"/>
  <c r="BL48" i="3" s="1"/>
  <c r="CH38" i="8"/>
  <c r="CT14" i="3" s="1"/>
  <c r="CT48" i="3" s="1"/>
  <c r="DO38" i="9"/>
  <c r="BY10" i="3" s="1"/>
  <c r="BY44" i="3" s="1"/>
  <c r="DI38" i="9"/>
  <c r="DA10" i="3" s="1"/>
  <c r="DA44" i="3" s="1"/>
  <c r="DC38" i="9"/>
  <c r="AQ10" i="3" s="1"/>
  <c r="AQ44" i="3" s="1"/>
  <c r="CW38" i="9"/>
  <c r="C10" i="3" s="1"/>
  <c r="C44" i="3" s="1"/>
  <c r="CQ38" i="9"/>
  <c r="AH10" i="3" s="1"/>
  <c r="AH44" i="3" s="1"/>
  <c r="CK38" i="9"/>
  <c r="BM10" i="3" s="1"/>
  <c r="BM44" i="3" s="1"/>
  <c r="CH38" i="9"/>
  <c r="CT10" i="3" s="1"/>
  <c r="CT44" i="3" s="1"/>
  <c r="CE38" i="9"/>
  <c r="BG10" i="3" s="1"/>
  <c r="BG44" i="3" s="1"/>
  <c r="BY38" i="9"/>
  <c r="AD10" i="3" s="1"/>
  <c r="AD44" i="3" s="1"/>
  <c r="BP38" i="9"/>
  <c r="AG10" i="3" s="1"/>
  <c r="AG44" i="3" s="1"/>
  <c r="DU38" i="10"/>
  <c r="CB13" i="3" s="1"/>
  <c r="CB47" i="3" s="1"/>
  <c r="DO38" i="10"/>
  <c r="BY13" i="3" s="1"/>
  <c r="BY47" i="3" s="1"/>
  <c r="DI38" i="10"/>
  <c r="DA13" i="3" s="1"/>
  <c r="DA47" i="3" s="1"/>
  <c r="DC38" i="10"/>
  <c r="AQ13" i="3" s="1"/>
  <c r="AQ47" i="3" s="1"/>
  <c r="CW38" i="10"/>
  <c r="C13" i="3" s="1"/>
  <c r="C47" i="3" s="1"/>
  <c r="CQ38" i="10"/>
  <c r="AH13" i="3" s="1"/>
  <c r="AH47" i="3" s="1"/>
  <c r="CN38" i="10"/>
  <c r="BL13" i="3" s="1"/>
  <c r="BL47" i="3" s="1"/>
  <c r="CK38" i="10"/>
  <c r="BM13" i="3" s="1"/>
  <c r="BM47" i="3" s="1"/>
  <c r="CE38" i="10"/>
  <c r="BG13" i="3" s="1"/>
  <c r="BG47" i="3" s="1"/>
  <c r="BY38" i="10"/>
  <c r="AD13" i="3" s="1"/>
  <c r="AD47" i="3" s="1"/>
  <c r="BS38" i="10"/>
  <c r="CG13" i="3" s="1"/>
  <c r="CG47" i="3" s="1"/>
  <c r="BP38" i="10"/>
  <c r="AG13" i="3" s="1"/>
  <c r="AG47" i="3" s="1"/>
  <c r="DI38" i="13"/>
  <c r="DA6" i="3" s="1"/>
  <c r="DA40" i="3" s="1"/>
  <c r="CW38" i="13"/>
  <c r="C6" i="3" s="1"/>
  <c r="C40" i="3" s="1"/>
  <c r="CQ38" i="13"/>
  <c r="AH6" i="3" s="1"/>
  <c r="AH40" i="3" s="1"/>
  <c r="CK38" i="13"/>
  <c r="BM6" i="3" s="1"/>
  <c r="BM40" i="3" s="1"/>
  <c r="CE38" i="13"/>
  <c r="BG6" i="3" s="1"/>
  <c r="BG40" i="3" s="1"/>
  <c r="BY38" i="13"/>
  <c r="AD6" i="3" s="1"/>
  <c r="AD40" i="3" s="1"/>
  <c r="BS38" i="13"/>
  <c r="CG6" i="3" s="1"/>
  <c r="CG40" i="3" s="1"/>
  <c r="DU39" i="12"/>
  <c r="CB7" i="3" s="1"/>
  <c r="CB41" i="3" s="1"/>
  <c r="DR39" i="12"/>
  <c r="BX7" i="3" s="1"/>
  <c r="BX41" i="3" s="1"/>
  <c r="DL39" i="12"/>
  <c r="CO7" i="3" s="1"/>
  <c r="CO41" i="3" s="1"/>
  <c r="DI39" i="12"/>
  <c r="DA7" i="3" s="1"/>
  <c r="DA41" i="3" s="1"/>
  <c r="DF39" i="12"/>
  <c r="L7" i="3" s="1"/>
  <c r="L41" i="3" s="1"/>
  <c r="CZ39" i="12"/>
  <c r="N7" i="3" s="1"/>
  <c r="N41" i="3" s="1"/>
  <c r="CW39" i="12"/>
  <c r="C7" i="3" s="1"/>
  <c r="C41" i="3" s="1"/>
  <c r="CT39" i="12"/>
  <c r="E7" i="3" s="1"/>
  <c r="E41" i="3" s="1"/>
  <c r="CQ39" i="12"/>
  <c r="AH7" i="3" s="1"/>
  <c r="AH41" i="3" s="1"/>
  <c r="CN39" i="12"/>
  <c r="BL7" i="3" s="1"/>
  <c r="BL41" i="3" s="1"/>
  <c r="CK39" i="12"/>
  <c r="BM7" i="3" s="1"/>
  <c r="BM41" i="3" s="1"/>
  <c r="CH39" i="12"/>
  <c r="CT7" i="3" s="1"/>
  <c r="CT41" i="3" s="1"/>
  <c r="BY39" i="12"/>
  <c r="AD7" i="3" s="1"/>
  <c r="AD41" i="3" s="1"/>
  <c r="BS39" i="12"/>
  <c r="CG7" i="3" s="1"/>
  <c r="CG41" i="3" s="1"/>
  <c r="BP39" i="12"/>
  <c r="AG7" i="3" s="1"/>
  <c r="AG41" i="3" s="1"/>
  <c r="BP38" i="13"/>
  <c r="AG6" i="3" s="1"/>
  <c r="AG40" i="3" s="1"/>
  <c r="BV38" i="14"/>
  <c r="CB38" i="14"/>
  <c r="CB41" i="14" s="1"/>
  <c r="K12" i="3" s="1"/>
  <c r="K46" i="3" s="1"/>
  <c r="CH38" i="14"/>
  <c r="CH41" i="14" s="1"/>
  <c r="CT12" i="3" s="1"/>
  <c r="CT46" i="3" s="1"/>
  <c r="CN38" i="14"/>
  <c r="CN41" i="14" s="1"/>
  <c r="BL12" i="3" s="1"/>
  <c r="BL46" i="3" s="1"/>
  <c r="CT38" i="14"/>
  <c r="CT41" i="14" s="1"/>
  <c r="E12" i="3" s="1"/>
  <c r="E46" i="3" s="1"/>
  <c r="CZ38" i="14"/>
  <c r="CZ41" i="14" s="1"/>
  <c r="N12" i="3" s="1"/>
  <c r="N46" i="3" s="1"/>
  <c r="DF38" i="14"/>
  <c r="DF41" i="14" s="1"/>
  <c r="L12" i="3" s="1"/>
  <c r="L46" i="3" s="1"/>
  <c r="DL38" i="14"/>
  <c r="DL41" i="14" s="1"/>
  <c r="CO12" i="3" s="1"/>
  <c r="CO46" i="3" s="1"/>
  <c r="DR38" i="14"/>
  <c r="DR41" i="14" s="1"/>
  <c r="BX12" i="3" s="1"/>
  <c r="BX46" i="3" s="1"/>
  <c r="BP38" i="14"/>
  <c r="BP41" i="14" s="1"/>
  <c r="AG12" i="3" s="1"/>
  <c r="AG46" i="3" s="1"/>
  <c r="BS38" i="14"/>
  <c r="BS41" i="14" s="1"/>
  <c r="CG12" i="3" s="1"/>
  <c r="CG46" i="3" s="1"/>
  <c r="BY38" i="14"/>
  <c r="BY41" i="14" s="1"/>
  <c r="AD12" i="3" s="1"/>
  <c r="AD46" i="3" s="1"/>
  <c r="CE38" i="14"/>
  <c r="CE41" i="14" s="1"/>
  <c r="BG12" i="3" s="1"/>
  <c r="BG46" i="3" s="1"/>
  <c r="CK38" i="14"/>
  <c r="CK41" i="14" s="1"/>
  <c r="BM12" i="3" s="1"/>
  <c r="BM46" i="3" s="1"/>
  <c r="CQ38" i="14"/>
  <c r="CQ41" i="14" s="1"/>
  <c r="AH12" i="3" s="1"/>
  <c r="AH46" i="3" s="1"/>
  <c r="CW38" i="14"/>
  <c r="CW41" i="14" s="1"/>
  <c r="C12" i="3" s="1"/>
  <c r="C46" i="3" s="1"/>
  <c r="DC38" i="14"/>
  <c r="DC41" i="14" s="1"/>
  <c r="AQ12" i="3" s="1"/>
  <c r="AQ46" i="3" s="1"/>
  <c r="DI38" i="14"/>
  <c r="DI41" i="14" s="1"/>
  <c r="DA12" i="3" s="1"/>
  <c r="DA46" i="3" s="1"/>
  <c r="DO38" i="14"/>
  <c r="DO41" i="14" s="1"/>
  <c r="BY12" i="3" s="1"/>
  <c r="BY46" i="3" s="1"/>
  <c r="DU38" i="14"/>
  <c r="DU41" i="14" s="1"/>
  <c r="CB12" i="3" s="1"/>
  <c r="CB46" i="3" s="1"/>
  <c r="BV41" i="14"/>
  <c r="J12" i="3" s="1"/>
  <c r="J46" i="3" s="1"/>
  <c r="CQ37" i="5"/>
  <c r="CQ36" i="5"/>
  <c r="CQ35" i="5"/>
  <c r="CQ34" i="5"/>
  <c r="CQ33" i="5"/>
  <c r="CQ32" i="5"/>
  <c r="CQ31" i="5"/>
  <c r="CQ30" i="5"/>
  <c r="CQ28" i="5"/>
  <c r="CQ27" i="5"/>
  <c r="CQ26" i="5"/>
  <c r="CQ25" i="5"/>
  <c r="CQ23" i="5"/>
  <c r="CQ22" i="5"/>
  <c r="CQ21" i="5"/>
  <c r="CQ20" i="5"/>
  <c r="CQ18" i="5"/>
  <c r="CQ17" i="5"/>
  <c r="CQ16" i="5"/>
  <c r="CQ15" i="5"/>
  <c r="CQ13" i="5"/>
  <c r="CQ12" i="5"/>
  <c r="CQ11" i="5"/>
  <c r="CQ10" i="5"/>
  <c r="CN37" i="5"/>
  <c r="CN36" i="5"/>
  <c r="CN35" i="5"/>
  <c r="CN34" i="5"/>
  <c r="CN33" i="5"/>
  <c r="CN32" i="5"/>
  <c r="CN31" i="5"/>
  <c r="CN30" i="5"/>
  <c r="CN28" i="5"/>
  <c r="CN27" i="5"/>
  <c r="CN26" i="5"/>
  <c r="CN25" i="5"/>
  <c r="CN23" i="5"/>
  <c r="CN22" i="5"/>
  <c r="CN21" i="5"/>
  <c r="CN20" i="5"/>
  <c r="CN18" i="5"/>
  <c r="CN17" i="5"/>
  <c r="CN16" i="5"/>
  <c r="CN15" i="5"/>
  <c r="CN13" i="5"/>
  <c r="CN12" i="5"/>
  <c r="CN11" i="5"/>
  <c r="CN10" i="5"/>
  <c r="CK37" i="5"/>
  <c r="CK36" i="5"/>
  <c r="CK35" i="5"/>
  <c r="CK34" i="5"/>
  <c r="CK33" i="5"/>
  <c r="CK32" i="5"/>
  <c r="CK31" i="5"/>
  <c r="CK30" i="5"/>
  <c r="CK28" i="5"/>
  <c r="CK27" i="5"/>
  <c r="CK26" i="5"/>
  <c r="CK25" i="5"/>
  <c r="CK23" i="5"/>
  <c r="CK22" i="5"/>
  <c r="CK21" i="5"/>
  <c r="CK20" i="5"/>
  <c r="CK18" i="5"/>
  <c r="CK17" i="5"/>
  <c r="CK16" i="5"/>
  <c r="CK15" i="5"/>
  <c r="CK13" i="5"/>
  <c r="CK12" i="5"/>
  <c r="CK11" i="5"/>
  <c r="CK10" i="5"/>
  <c r="CH37" i="5"/>
  <c r="CH36" i="5"/>
  <c r="CH35" i="5"/>
  <c r="CH34" i="5"/>
  <c r="CH33" i="5"/>
  <c r="CH32" i="5"/>
  <c r="CH31" i="5"/>
  <c r="CH30" i="5"/>
  <c r="CH28" i="5"/>
  <c r="CH27" i="5"/>
  <c r="CH26" i="5"/>
  <c r="CH25" i="5"/>
  <c r="CH23" i="5"/>
  <c r="CH22" i="5"/>
  <c r="CH21" i="5"/>
  <c r="CH20" i="5"/>
  <c r="CH18" i="5"/>
  <c r="CH17" i="5"/>
  <c r="CH16" i="5"/>
  <c r="CH15" i="5"/>
  <c r="CH13" i="5"/>
  <c r="CH12" i="5"/>
  <c r="CH11" i="5"/>
  <c r="CH10" i="5"/>
  <c r="CE37" i="5"/>
  <c r="CE36" i="5"/>
  <c r="CE35" i="5"/>
  <c r="CE34" i="5"/>
  <c r="CE33" i="5"/>
  <c r="CE32" i="5"/>
  <c r="CE31" i="5"/>
  <c r="CE30" i="5"/>
  <c r="CE28" i="5"/>
  <c r="CE27" i="5"/>
  <c r="CE26" i="5"/>
  <c r="CE25" i="5"/>
  <c r="CE23" i="5"/>
  <c r="CE22" i="5"/>
  <c r="CE21" i="5"/>
  <c r="CE20" i="5"/>
  <c r="CE18" i="5"/>
  <c r="CE17" i="5"/>
  <c r="CE16" i="5"/>
  <c r="CE15" i="5"/>
  <c r="CE13" i="5"/>
  <c r="CE12" i="5"/>
  <c r="CE11" i="5"/>
  <c r="CE10" i="5"/>
  <c r="CB37" i="5"/>
  <c r="CB36" i="5"/>
  <c r="CB35" i="5"/>
  <c r="CB34" i="5"/>
  <c r="CB33" i="5"/>
  <c r="CB32" i="5"/>
  <c r="CB31" i="5"/>
  <c r="CB30" i="5"/>
  <c r="CB28" i="5"/>
  <c r="CB27" i="5"/>
  <c r="CB26" i="5"/>
  <c r="CB25" i="5"/>
  <c r="CB23" i="5"/>
  <c r="CB22" i="5"/>
  <c r="CB21" i="5"/>
  <c r="CB20" i="5"/>
  <c r="CB18" i="5"/>
  <c r="CB17" i="5"/>
  <c r="CB16" i="5"/>
  <c r="CB15" i="5"/>
  <c r="CB13" i="5"/>
  <c r="CB12" i="5"/>
  <c r="CB11" i="5"/>
  <c r="CB10" i="5"/>
  <c r="BY37" i="5"/>
  <c r="BY36" i="5"/>
  <c r="BY35" i="5"/>
  <c r="BY34" i="5"/>
  <c r="BY33" i="5"/>
  <c r="BY32" i="5"/>
  <c r="BY31" i="5"/>
  <c r="BY30" i="5"/>
  <c r="BY28" i="5"/>
  <c r="BY27" i="5"/>
  <c r="BY26" i="5"/>
  <c r="BY25" i="5"/>
  <c r="BY23" i="5"/>
  <c r="BY22" i="5"/>
  <c r="BY21" i="5"/>
  <c r="BY20" i="5"/>
  <c r="BY18" i="5"/>
  <c r="BY17" i="5"/>
  <c r="BY16" i="5"/>
  <c r="BY15" i="5"/>
  <c r="BY13" i="5"/>
  <c r="BY12" i="5"/>
  <c r="BY11" i="5"/>
  <c r="BY10" i="5"/>
  <c r="BV37" i="5"/>
  <c r="BV36" i="5"/>
  <c r="BV35" i="5"/>
  <c r="BV34" i="5"/>
  <c r="BV33" i="5"/>
  <c r="BV32" i="5"/>
  <c r="BV31" i="5"/>
  <c r="BV30" i="5"/>
  <c r="BV28" i="5"/>
  <c r="BV27" i="5"/>
  <c r="BV26" i="5"/>
  <c r="BV25" i="5"/>
  <c r="BV23" i="5"/>
  <c r="BV22" i="5"/>
  <c r="BV21" i="5"/>
  <c r="BV20" i="5"/>
  <c r="BV18" i="5"/>
  <c r="BV17" i="5"/>
  <c r="BV16" i="5"/>
  <c r="BV15" i="5"/>
  <c r="BV13" i="5"/>
  <c r="BV12" i="5"/>
  <c r="BV11" i="5"/>
  <c r="BV10" i="5"/>
  <c r="BS37" i="5"/>
  <c r="BS36" i="5"/>
  <c r="BS35" i="5"/>
  <c r="BS34" i="5"/>
  <c r="BS33" i="5"/>
  <c r="BS32" i="5"/>
  <c r="BS31" i="5"/>
  <c r="BS30" i="5"/>
  <c r="BS28" i="5"/>
  <c r="BS27" i="5"/>
  <c r="BS26" i="5"/>
  <c r="BS25" i="5"/>
  <c r="BS23" i="5"/>
  <c r="BS22" i="5"/>
  <c r="BS21" i="5"/>
  <c r="BS20" i="5"/>
  <c r="BS18" i="5"/>
  <c r="BS17" i="5"/>
  <c r="BS16" i="5"/>
  <c r="BS15" i="5"/>
  <c r="BS13" i="5"/>
  <c r="BS12" i="5"/>
  <c r="BS11" i="5"/>
  <c r="BS10" i="5"/>
  <c r="BP37" i="5"/>
  <c r="BP36" i="5"/>
  <c r="BP35" i="5"/>
  <c r="BP34" i="5"/>
  <c r="BP33" i="5"/>
  <c r="BP32" i="5"/>
  <c r="BP31" i="5"/>
  <c r="BP30" i="5"/>
  <c r="BP28" i="5"/>
  <c r="BP27" i="5"/>
  <c r="BP26" i="5"/>
  <c r="BP25" i="5"/>
  <c r="BP23" i="5"/>
  <c r="BP22" i="5"/>
  <c r="BP21" i="5"/>
  <c r="BP20" i="5"/>
  <c r="BP18" i="5"/>
  <c r="BP17" i="5"/>
  <c r="BP16" i="5"/>
  <c r="BP15" i="5"/>
  <c r="BP13" i="5"/>
  <c r="BP12" i="5"/>
  <c r="BP11" i="5"/>
  <c r="BP10" i="5"/>
  <c r="DA61" i="3" l="1"/>
  <c r="DA60" i="3"/>
  <c r="DA59" i="3"/>
  <c r="DA62" i="3" s="1"/>
  <c r="BX61" i="3"/>
  <c r="BX60" i="3"/>
  <c r="BX59" i="3"/>
  <c r="BX62" i="3" s="1"/>
  <c r="L61" i="3"/>
  <c r="L60" i="3"/>
  <c r="L59" i="3"/>
  <c r="L62" i="3" s="1"/>
  <c r="N61" i="3"/>
  <c r="N60" i="3"/>
  <c r="N59" i="3"/>
  <c r="N62" i="3" s="1"/>
  <c r="E61" i="3"/>
  <c r="E60" i="3"/>
  <c r="E59" i="3"/>
  <c r="E62" i="3" s="1"/>
  <c r="AT61" i="3"/>
  <c r="AT60" i="3"/>
  <c r="AT59" i="3"/>
  <c r="AT62" i="3" s="1"/>
  <c r="AW61" i="3"/>
  <c r="AW60" i="3"/>
  <c r="AW59" i="3"/>
  <c r="AW62" i="3" s="1"/>
  <c r="GI39" i="11"/>
  <c r="CO9" i="3"/>
  <c r="CO43" i="3" s="1"/>
  <c r="H43" i="2"/>
  <c r="AR43" i="3"/>
  <c r="AR42" i="3"/>
  <c r="BP61" i="3"/>
  <c r="BP60" i="3"/>
  <c r="BP59" i="3"/>
  <c r="BP62" i="3" s="1"/>
  <c r="U61" i="2"/>
  <c r="U60" i="2"/>
  <c r="U59" i="2"/>
  <c r="U62" i="2" s="1"/>
  <c r="AE60" i="3"/>
  <c r="AE61" i="3"/>
  <c r="AE59" i="3"/>
  <c r="AE62" i="3" s="1"/>
  <c r="H60" i="3"/>
  <c r="H61" i="3"/>
  <c r="H59" i="3"/>
  <c r="H62" i="3" s="1"/>
  <c r="AU61" i="3"/>
  <c r="AU60" i="3"/>
  <c r="AU59" i="3"/>
  <c r="AU62" i="3" s="1"/>
  <c r="AR61" i="3"/>
  <c r="AR60" i="3"/>
  <c r="AR59" i="3"/>
  <c r="AR62" i="3" s="1"/>
  <c r="AV61" i="3"/>
  <c r="AV60" i="3"/>
  <c r="AV59" i="3"/>
  <c r="AV62" i="3" s="1"/>
  <c r="CN61" i="3"/>
  <c r="CN59" i="3"/>
  <c r="CN62" i="3" s="1"/>
  <c r="CN60" i="3"/>
  <c r="D61" i="3"/>
  <c r="D60" i="3"/>
  <c r="D59" i="3"/>
  <c r="D62" i="3" s="1"/>
  <c r="CB61" i="3"/>
  <c r="CB60" i="3"/>
  <c r="CB59" i="3"/>
  <c r="CB62" i="3" s="1"/>
  <c r="AQ61" i="3"/>
  <c r="AQ60" i="3"/>
  <c r="AQ59" i="3"/>
  <c r="AQ62" i="3" s="1"/>
  <c r="CS59" i="2"/>
  <c r="CS62" i="2" s="1"/>
  <c r="CS60" i="2"/>
  <c r="CS61" i="2"/>
  <c r="CS61" i="3"/>
  <c r="CS60" i="3"/>
  <c r="CS59" i="3"/>
  <c r="CS62" i="3" s="1"/>
  <c r="CV60" i="2"/>
  <c r="CV61" i="2"/>
  <c r="CV59" i="2"/>
  <c r="CV62" i="2" s="1"/>
  <c r="CX61" i="3"/>
  <c r="CX59" i="3"/>
  <c r="CX62" i="3" s="1"/>
  <c r="CX60" i="3"/>
  <c r="AZ61" i="2"/>
  <c r="AZ60" i="2"/>
  <c r="AZ59" i="2"/>
  <c r="AZ62" i="2" s="1"/>
  <c r="BV61" i="3"/>
  <c r="BV60" i="3"/>
  <c r="BV59" i="3"/>
  <c r="BV62" i="3" s="1"/>
  <c r="CM59" i="2"/>
  <c r="CM62" i="2" s="1"/>
  <c r="CM60" i="2"/>
  <c r="CM61" i="2"/>
  <c r="CR61" i="3"/>
  <c r="CR60" i="3"/>
  <c r="CR59" i="3"/>
  <c r="CR62" i="3" s="1"/>
  <c r="CF61" i="3"/>
  <c r="CF60" i="3"/>
  <c r="CF59" i="3"/>
  <c r="CF62" i="3" s="1"/>
  <c r="C43" i="3"/>
  <c r="C42" i="3"/>
  <c r="AH43" i="3"/>
  <c r="AH42" i="3"/>
  <c r="BL42" i="3"/>
  <c r="BM43" i="3"/>
  <c r="BM42" i="3"/>
  <c r="CT43" i="3"/>
  <c r="CT42" i="3"/>
  <c r="BL43" i="3"/>
  <c r="J43" i="3"/>
  <c r="J42" i="3"/>
  <c r="CX60" i="2"/>
  <c r="CX61" i="2"/>
  <c r="CX59" i="2"/>
  <c r="CX62" i="2" s="1"/>
  <c r="CW61" i="3"/>
  <c r="CW59" i="3"/>
  <c r="CW62" i="3" s="1"/>
  <c r="CW60" i="3"/>
  <c r="BW45" i="2"/>
  <c r="BF45" i="2"/>
  <c r="J43" i="2"/>
  <c r="AV12" i="2"/>
  <c r="BF12" i="2"/>
  <c r="BG12" i="2"/>
  <c r="AU12" i="2"/>
  <c r="T12" i="2"/>
  <c r="CD12" i="2"/>
  <c r="BE12" i="2"/>
  <c r="X12" i="2"/>
  <c r="Z12" i="2"/>
  <c r="Z46" i="2" s="1"/>
  <c r="CH12" i="2"/>
  <c r="J7" i="2"/>
  <c r="AQ7" i="2"/>
  <c r="CQ7" i="2"/>
  <c r="AU7" i="2"/>
  <c r="I7" i="2"/>
  <c r="X7" i="2"/>
  <c r="CN7" i="2"/>
  <c r="BW7" i="2"/>
  <c r="AQ6" i="2"/>
  <c r="CQ6" i="2"/>
  <c r="I6" i="2"/>
  <c r="J13" i="2"/>
  <c r="AQ13" i="2"/>
  <c r="CQ13" i="2"/>
  <c r="AU13" i="2"/>
  <c r="BG13" i="2"/>
  <c r="BF13" i="2"/>
  <c r="J10" i="2"/>
  <c r="T10" i="2"/>
  <c r="CQ10" i="2"/>
  <c r="I10" i="2"/>
  <c r="DC10" i="2"/>
  <c r="CH14" i="2"/>
  <c r="CH48" i="2" s="1"/>
  <c r="CT42" i="8"/>
  <c r="CR42" i="8" s="1"/>
  <c r="Z14" i="2"/>
  <c r="Z48" i="2" s="1"/>
  <c r="BE14" i="2"/>
  <c r="BE48" i="2" s="1"/>
  <c r="H7" i="2"/>
  <c r="AO11" i="2"/>
  <c r="DO42" i="8"/>
  <c r="DM42" i="8" s="1"/>
  <c r="BY33" i="3" s="1"/>
  <c r="BY48" i="3" s="1"/>
  <c r="BF14" i="2"/>
  <c r="BG14" i="2"/>
  <c r="BG48" i="2" s="1"/>
  <c r="AU14" i="2"/>
  <c r="AU48" i="2" s="1"/>
  <c r="T14" i="2"/>
  <c r="T48" i="2" s="1"/>
  <c r="CD14" i="2"/>
  <c r="CD48" i="2" s="1"/>
  <c r="BW10" i="2"/>
  <c r="BE13" i="2"/>
  <c r="CA7" i="2"/>
  <c r="CA41" i="2" s="1"/>
  <c r="Q7" i="2"/>
  <c r="Q41" i="2" s="1"/>
  <c r="CR7" i="2"/>
  <c r="CR41" i="2" s="1"/>
  <c r="AX7" i="2"/>
  <c r="BF7" i="2"/>
  <c r="BG7" i="2"/>
  <c r="BE6" i="2"/>
  <c r="X6" i="2"/>
  <c r="Z6" i="2"/>
  <c r="Z40" i="2" s="1"/>
  <c r="CH6" i="2"/>
  <c r="AV6" i="2"/>
  <c r="CA12" i="2"/>
  <c r="CA46" i="2" s="1"/>
  <c r="Q12" i="2"/>
  <c r="CR12" i="2"/>
  <c r="CR46" i="2" s="1"/>
  <c r="AX12" i="2"/>
  <c r="AY4" i="2"/>
  <c r="AY38" i="2" s="1"/>
  <c r="DA27" i="2"/>
  <c r="I40" i="2"/>
  <c r="CQ40" i="2"/>
  <c r="AQ40" i="2"/>
  <c r="AF60" i="2"/>
  <c r="AF61" i="2"/>
  <c r="AF59" i="2"/>
  <c r="AF62" i="2" s="1"/>
  <c r="Q46" i="2"/>
  <c r="BF47" i="2"/>
  <c r="BG47" i="2"/>
  <c r="AU47" i="2"/>
  <c r="CQ47" i="2"/>
  <c r="AQ47" i="2"/>
  <c r="BW41" i="2"/>
  <c r="BF41" i="2"/>
  <c r="BG41" i="2"/>
  <c r="I41" i="2"/>
  <c r="AU41" i="2"/>
  <c r="CQ41" i="2"/>
  <c r="AQ41" i="2"/>
  <c r="BF46" i="2"/>
  <c r="BG46" i="2"/>
  <c r="AU46" i="2"/>
  <c r="T46" i="2"/>
  <c r="BE45" i="2"/>
  <c r="CN45" i="2"/>
  <c r="X45" i="2"/>
  <c r="CI45" i="2"/>
  <c r="AO45" i="2"/>
  <c r="J41" i="2"/>
  <c r="CA45" i="2"/>
  <c r="AY45" i="2"/>
  <c r="Q45" i="2"/>
  <c r="CO45" i="2"/>
  <c r="CR45" i="2"/>
  <c r="CA47" i="2"/>
  <c r="AY47" i="2"/>
  <c r="Q47" i="2"/>
  <c r="CO47" i="2"/>
  <c r="CR47" i="2"/>
  <c r="H41" i="4"/>
  <c r="AX41" i="2"/>
  <c r="BI60" i="2"/>
  <c r="BI61" i="2"/>
  <c r="BI59" i="2"/>
  <c r="BI62" i="2" s="1"/>
  <c r="BE40" i="2"/>
  <c r="X40" i="2"/>
  <c r="CH40" i="2"/>
  <c r="AV40" i="2"/>
  <c r="N46" i="4"/>
  <c r="AS33" i="2"/>
  <c r="AS48" i="2" s="1"/>
  <c r="BW44" i="2"/>
  <c r="DC44" i="2"/>
  <c r="I44" i="2"/>
  <c r="CQ44" i="2"/>
  <c r="T44" i="2"/>
  <c r="BE47" i="2"/>
  <c r="CN47" i="2"/>
  <c r="X47" i="2"/>
  <c r="CI47" i="2"/>
  <c r="CH47" i="2"/>
  <c r="H47" i="2"/>
  <c r="CN41" i="2"/>
  <c r="X41" i="2"/>
  <c r="H41" i="2"/>
  <c r="BE46" i="2"/>
  <c r="X46" i="2"/>
  <c r="CH46" i="2"/>
  <c r="DC45" i="2"/>
  <c r="BG45" i="2"/>
  <c r="I45" i="2"/>
  <c r="AU45" i="2"/>
  <c r="H11" i="2"/>
  <c r="H45" i="2" s="1"/>
  <c r="AV44" i="2"/>
  <c r="J44" i="2"/>
  <c r="BW12" i="2"/>
  <c r="BW46" i="2" s="1"/>
  <c r="DC12" i="2"/>
  <c r="DC46" i="2" s="1"/>
  <c r="I12" i="2"/>
  <c r="I46" i="2" s="1"/>
  <c r="CQ12" i="2"/>
  <c r="CQ46" i="2" s="1"/>
  <c r="AQ12" i="2"/>
  <c r="AQ46" i="2" s="1"/>
  <c r="J12" i="2"/>
  <c r="CN12" i="2"/>
  <c r="CN46" i="2" s="1"/>
  <c r="CI12" i="2"/>
  <c r="CI46" i="2" s="1"/>
  <c r="AO12" i="2"/>
  <c r="AO46" i="2" s="1"/>
  <c r="H12" i="2"/>
  <c r="H46" i="2" s="1"/>
  <c r="J6" i="2"/>
  <c r="J40" i="2" s="1"/>
  <c r="CD7" i="2"/>
  <c r="CD41" i="2" s="1"/>
  <c r="CH7" i="2"/>
  <c r="CH41" i="2" s="1"/>
  <c r="AO7" i="2"/>
  <c r="AO41" i="2" s="1"/>
  <c r="Z7" i="2"/>
  <c r="Z41" i="2" s="1"/>
  <c r="CI7" i="2"/>
  <c r="CI41" i="2" s="1"/>
  <c r="DC7" i="2"/>
  <c r="DC41" i="2" s="1"/>
  <c r="BE7" i="2"/>
  <c r="BE41" i="2" s="1"/>
  <c r="CD6" i="2"/>
  <c r="CD40" i="2" s="1"/>
  <c r="T6" i="2"/>
  <c r="T40" i="2" s="1"/>
  <c r="AU6" i="2"/>
  <c r="AU40" i="2" s="1"/>
  <c r="DC6" i="2"/>
  <c r="DC40" i="2" s="1"/>
  <c r="CD13" i="2"/>
  <c r="CD47" i="2" s="1"/>
  <c r="T13" i="2"/>
  <c r="T47" i="2" s="1"/>
  <c r="AO13" i="2"/>
  <c r="AO47" i="2" s="1"/>
  <c r="I13" i="2"/>
  <c r="I47" i="2" s="1"/>
  <c r="DC13" i="2"/>
  <c r="DC47" i="2" s="1"/>
  <c r="BW13" i="2"/>
  <c r="BW47" i="2" s="1"/>
  <c r="AQ10" i="2"/>
  <c r="AQ44" i="2" s="1"/>
  <c r="CH10" i="2"/>
  <c r="CH44" i="2" s="1"/>
  <c r="AU10" i="2"/>
  <c r="AU44" i="2" s="1"/>
  <c r="BG10" i="2"/>
  <c r="BG44" i="2" s="1"/>
  <c r="BF10" i="2"/>
  <c r="BF44" i="2" s="1"/>
  <c r="AO14" i="2"/>
  <c r="AO48" i="2" s="1"/>
  <c r="CI14" i="2"/>
  <c r="CI48" i="2" s="1"/>
  <c r="BW14" i="2"/>
  <c r="BW48" i="2" s="1"/>
  <c r="J11" i="2"/>
  <c r="J45" i="2" s="1"/>
  <c r="DC14" i="2"/>
  <c r="DC48" i="2" s="1"/>
  <c r="I14" i="2"/>
  <c r="I48" i="2" s="1"/>
  <c r="CQ14" i="2"/>
  <c r="CQ48" i="2" s="1"/>
  <c r="BY42" i="8"/>
  <c r="BW42" i="8" s="1"/>
  <c r="AD33" i="3" s="1"/>
  <c r="AD48" i="3" s="1"/>
  <c r="AQ14" i="2"/>
  <c r="J14" i="2"/>
  <c r="J48" i="2" s="1"/>
  <c r="CD10" i="2"/>
  <c r="AY7" i="2"/>
  <c r="AY41" i="2" s="1"/>
  <c r="CO7" i="2"/>
  <c r="CO41" i="2" s="1"/>
  <c r="AS7" i="2"/>
  <c r="AS41" i="2" s="1"/>
  <c r="L7" i="2"/>
  <c r="L41" i="2" s="1"/>
  <c r="AV7" i="2"/>
  <c r="AV41" i="2" s="1"/>
  <c r="T7" i="2"/>
  <c r="T41" i="2" s="1"/>
  <c r="CN6" i="2"/>
  <c r="CN40" i="2" s="1"/>
  <c r="CI6" i="2"/>
  <c r="CI40" i="2" s="1"/>
  <c r="AO6" i="2"/>
  <c r="AO40" i="2" s="1"/>
  <c r="H6" i="2"/>
  <c r="H40" i="2" s="1"/>
  <c r="AY6" i="2"/>
  <c r="AY40" i="2" s="1"/>
  <c r="AY12" i="2"/>
  <c r="AY46" i="2" s="1"/>
  <c r="CO12" i="2"/>
  <c r="CO46" i="2" s="1"/>
  <c r="AS12" i="2"/>
  <c r="L12" i="2"/>
  <c r="EY43" i="5"/>
  <c r="CA4" i="2"/>
  <c r="CA38" i="2" s="1"/>
  <c r="AK59" i="2"/>
  <c r="AK62" i="2" s="1"/>
  <c r="AK60" i="2"/>
  <c r="AK61" i="2"/>
  <c r="AV46" i="2"/>
  <c r="J46" i="2"/>
  <c r="CD44" i="2"/>
  <c r="N41" i="4"/>
  <c r="CC59" i="2"/>
  <c r="CC62" i="2" s="1"/>
  <c r="CC60" i="2"/>
  <c r="CC61" i="2"/>
  <c r="BM59" i="2"/>
  <c r="BM62" i="2" s="1"/>
  <c r="BM60" i="2"/>
  <c r="BM61" i="2"/>
  <c r="H46" i="4"/>
  <c r="AS46" i="2"/>
  <c r="AX46" i="2"/>
  <c r="L46" i="2"/>
  <c r="CH11" i="2"/>
  <c r="CH45" i="2" s="1"/>
  <c r="AV11" i="2"/>
  <c r="AV45" i="2" s="1"/>
  <c r="AV47" i="2"/>
  <c r="J47" i="2"/>
  <c r="CD46" i="2"/>
  <c r="CQ45" i="2"/>
  <c r="T45" i="2"/>
  <c r="AQ45" i="2"/>
  <c r="CD45" i="2"/>
  <c r="CI9" i="2"/>
  <c r="CI43" i="2" s="1"/>
  <c r="CN9" i="2"/>
  <c r="CN43" i="2" s="1"/>
  <c r="BW8" i="2"/>
  <c r="BW42" i="2" s="1"/>
  <c r="HR39" i="11"/>
  <c r="CO9" i="2"/>
  <c r="CO43" i="2" s="1"/>
  <c r="AS8" i="2"/>
  <c r="DC8" i="2"/>
  <c r="DC42" i="2" s="1"/>
  <c r="GN39" i="11"/>
  <c r="BF9" i="2"/>
  <c r="BF43" i="2" s="1"/>
  <c r="L8" i="2"/>
  <c r="L42" i="2" s="1"/>
  <c r="I8" i="2"/>
  <c r="I42" i="2" s="1"/>
  <c r="CQ8" i="2"/>
  <c r="CQ42" i="2" s="1"/>
  <c r="AU9" i="2"/>
  <c r="AU43" i="2" s="1"/>
  <c r="EZ39" i="11"/>
  <c r="X8" i="2"/>
  <c r="X42" i="2" s="1"/>
  <c r="AQ8" i="2"/>
  <c r="AQ42" i="2" s="1"/>
  <c r="CH8" i="2"/>
  <c r="CH42" i="2" s="1"/>
  <c r="AA60" i="2"/>
  <c r="AA61" i="2"/>
  <c r="AA59" i="2"/>
  <c r="AA62" i="2" s="1"/>
  <c r="IL39" i="11"/>
  <c r="AY9" i="2"/>
  <c r="AY43" i="2" s="1"/>
  <c r="DL39" i="11"/>
  <c r="CD9" i="2"/>
  <c r="CD43" i="2" s="1"/>
  <c r="CD8" i="2"/>
  <c r="CD42" i="2" s="1"/>
  <c r="CN8" i="2"/>
  <c r="CN42" i="2" s="1"/>
  <c r="CQ9" i="2"/>
  <c r="CQ43" i="2" s="1"/>
  <c r="EP39" i="11"/>
  <c r="HW39" i="11"/>
  <c r="AS9" i="2"/>
  <c r="AS43" i="2" s="1"/>
  <c r="CI8" i="2"/>
  <c r="CI42" i="2" s="1"/>
  <c r="BE8" i="2"/>
  <c r="BE42" i="2" s="1"/>
  <c r="IB39" i="11"/>
  <c r="Q9" i="2"/>
  <c r="Q43" i="2" s="1"/>
  <c r="HC39" i="11"/>
  <c r="L9" i="2"/>
  <c r="L43" i="2" s="1"/>
  <c r="AO8" i="2"/>
  <c r="AO42" i="2" s="1"/>
  <c r="BG9" i="2"/>
  <c r="BG43" i="2" s="1"/>
  <c r="FT39" i="11"/>
  <c r="DV39" i="11"/>
  <c r="AQ9" i="2"/>
  <c r="AQ43" i="2" s="1"/>
  <c r="Z9" i="2"/>
  <c r="Z43" i="2" s="1"/>
  <c r="FE39" i="11"/>
  <c r="H8" i="2"/>
  <c r="H42" i="2" s="1"/>
  <c r="AV8" i="2"/>
  <c r="AV42" i="2" s="1"/>
  <c r="CH9" i="2"/>
  <c r="CH43" i="2" s="1"/>
  <c r="EK39" i="11"/>
  <c r="J8" i="2"/>
  <c r="J42" i="2" s="1"/>
  <c r="CO8" i="2"/>
  <c r="CO42" i="2" s="1"/>
  <c r="BG8" i="2"/>
  <c r="BG42" i="2" s="1"/>
  <c r="Z8" i="2"/>
  <c r="Z42" i="2" s="1"/>
  <c r="AY8" i="2"/>
  <c r="AY42" i="2" s="1"/>
  <c r="BA61" i="2"/>
  <c r="BA59" i="2"/>
  <c r="BA62" i="2" s="1"/>
  <c r="BA60" i="2"/>
  <c r="HM39" i="11"/>
  <c r="AX9" i="2"/>
  <c r="AX43" i="2" s="1"/>
  <c r="BF8" i="2"/>
  <c r="BF42" i="2" s="1"/>
  <c r="CA8" i="2"/>
  <c r="CA42" i="2" s="1"/>
  <c r="AL59" i="2"/>
  <c r="AL62" i="2" s="1"/>
  <c r="AL60" i="2"/>
  <c r="AL61" i="2"/>
  <c r="BN59" i="2"/>
  <c r="BN62" i="2" s="1"/>
  <c r="BN60" i="2"/>
  <c r="BN61" i="2"/>
  <c r="GS39" i="11"/>
  <c r="BE9" i="2"/>
  <c r="BE43" i="2" s="1"/>
  <c r="GX39" i="11"/>
  <c r="BW9" i="2"/>
  <c r="BW43" i="2" s="1"/>
  <c r="AJ60" i="2"/>
  <c r="AJ61" i="2"/>
  <c r="AJ59" i="2"/>
  <c r="AJ62" i="2" s="1"/>
  <c r="T9" i="2"/>
  <c r="T43" i="2" s="1"/>
  <c r="EF39" i="11"/>
  <c r="T8" i="2"/>
  <c r="T42" i="2" s="1"/>
  <c r="BL60" i="2"/>
  <c r="BL59" i="2"/>
  <c r="BL62" i="2" s="1"/>
  <c r="BL61" i="2"/>
  <c r="AU8" i="2"/>
  <c r="AU42" i="2" s="1"/>
  <c r="X9" i="2"/>
  <c r="X43" i="2" s="1"/>
  <c r="FY39" i="11"/>
  <c r="IV39" i="11"/>
  <c r="CA9" i="2"/>
  <c r="CA43" i="2" s="1"/>
  <c r="DQ39" i="11"/>
  <c r="AV9" i="2"/>
  <c r="AV43" i="2" s="1"/>
  <c r="HH39" i="11"/>
  <c r="CR9" i="2"/>
  <c r="CR43" i="2" s="1"/>
  <c r="AS42" i="2"/>
  <c r="GD39" i="11"/>
  <c r="DC9" i="2"/>
  <c r="DC43" i="2" s="1"/>
  <c r="Q8" i="2"/>
  <c r="Q42" i="2" s="1"/>
  <c r="AX8" i="2"/>
  <c r="AX42" i="2" s="1"/>
  <c r="I9" i="2"/>
  <c r="I43" i="2" s="1"/>
  <c r="FJ39" i="11"/>
  <c r="CR8" i="2"/>
  <c r="CR42" i="2" s="1"/>
  <c r="BP38" i="5"/>
  <c r="AG4" i="3" s="1"/>
  <c r="AG38" i="3" s="1"/>
  <c r="BS38" i="5"/>
  <c r="CG4" i="3" s="1"/>
  <c r="CG38" i="3" s="1"/>
  <c r="CH38" i="5"/>
  <c r="CT4" i="3" s="1"/>
  <c r="CT38" i="3" s="1"/>
  <c r="CE38" i="5"/>
  <c r="BG4" i="3" s="1"/>
  <c r="BG38" i="3" s="1"/>
  <c r="CQ38" i="5"/>
  <c r="AH4" i="3" s="1"/>
  <c r="AH38" i="3" s="1"/>
  <c r="CN38" i="5"/>
  <c r="BL4" i="3" s="1"/>
  <c r="BL38" i="3" s="1"/>
  <c r="CK38" i="5"/>
  <c r="BM4" i="3" s="1"/>
  <c r="BM38" i="3" s="1"/>
  <c r="CB38" i="5"/>
  <c r="K4" i="3" s="1"/>
  <c r="K38" i="3" s="1"/>
  <c r="BY38" i="5"/>
  <c r="AD4" i="3" s="1"/>
  <c r="AD38" i="3" s="1"/>
  <c r="BV38" i="5"/>
  <c r="J4" i="3" s="1"/>
  <c r="J38" i="3" s="1"/>
  <c r="J61" i="3" l="1"/>
  <c r="J60" i="3"/>
  <c r="J59" i="3"/>
  <c r="J62" i="3" s="1"/>
  <c r="AD61" i="3"/>
  <c r="AD60" i="3"/>
  <c r="AD59" i="3"/>
  <c r="AD62" i="3" s="1"/>
  <c r="K61" i="3"/>
  <c r="K60" i="3"/>
  <c r="K59" i="3"/>
  <c r="K62" i="3" s="1"/>
  <c r="BM61" i="3"/>
  <c r="BM60" i="3"/>
  <c r="BM59" i="3"/>
  <c r="BM62" i="3" s="1"/>
  <c r="BL60" i="3"/>
  <c r="BL61" i="3"/>
  <c r="BL59" i="3"/>
  <c r="BL62" i="3" s="1"/>
  <c r="AH61" i="3"/>
  <c r="AH60" i="3"/>
  <c r="AH59" i="3"/>
  <c r="AH62" i="3" s="1"/>
  <c r="BG61" i="3"/>
  <c r="BG60" i="3"/>
  <c r="BG59" i="3"/>
  <c r="BG62" i="3" s="1"/>
  <c r="CT61" i="3"/>
  <c r="CT59" i="3"/>
  <c r="CT62" i="3" s="1"/>
  <c r="CT60" i="3"/>
  <c r="CG61" i="3"/>
  <c r="CG59" i="3"/>
  <c r="CG62" i="3" s="1"/>
  <c r="CG60" i="3"/>
  <c r="AG61" i="3"/>
  <c r="AG60" i="3"/>
  <c r="AG59" i="3"/>
  <c r="AG62" i="3" s="1"/>
  <c r="BY61" i="3"/>
  <c r="BY60" i="3"/>
  <c r="BY59" i="3"/>
  <c r="BY62" i="3" s="1"/>
  <c r="C60" i="3"/>
  <c r="C61" i="3"/>
  <c r="C59" i="3"/>
  <c r="C62" i="3" s="1"/>
  <c r="CO61" i="3"/>
  <c r="CO59" i="3"/>
  <c r="CO62" i="3" s="1"/>
  <c r="CO60" i="3"/>
  <c r="CQ4" i="2"/>
  <c r="CQ38" i="2" s="1"/>
  <c r="J4" i="2"/>
  <c r="J38" i="2" s="1"/>
  <c r="AQ33" i="2"/>
  <c r="AQ48" i="2" s="1"/>
  <c r="AR48" i="2"/>
  <c r="AQ4" i="2"/>
  <c r="AQ38" i="2" s="1"/>
  <c r="AQ59" i="2" s="1"/>
  <c r="AQ62" i="2" s="1"/>
  <c r="AU4" i="2"/>
  <c r="AU38" i="2" s="1"/>
  <c r="CH4" i="2"/>
  <c r="CH38" i="2" s="1"/>
  <c r="CH60" i="2" s="1"/>
  <c r="AV4" i="2"/>
  <c r="AV38" i="2" s="1"/>
  <c r="H4" i="2"/>
  <c r="H38" i="2" s="1"/>
  <c r="H59" i="2" s="1"/>
  <c r="H62" i="2" s="1"/>
  <c r="AO4" i="2"/>
  <c r="AO38" i="2" s="1"/>
  <c r="T4" i="2"/>
  <c r="T38" i="2" s="1"/>
  <c r="CD4" i="2"/>
  <c r="CD38" i="2" s="1"/>
  <c r="BF33" i="2"/>
  <c r="BF48" i="2" s="1"/>
  <c r="CA60" i="2"/>
  <c r="CA59" i="2"/>
  <c r="CA62" i="2" s="1"/>
  <c r="CA61" i="2"/>
  <c r="X59" i="2"/>
  <c r="X62" i="2" s="1"/>
  <c r="X60" i="2"/>
  <c r="X61" i="2"/>
  <c r="CN60" i="2"/>
  <c r="CN61" i="2"/>
  <c r="CN59" i="2"/>
  <c r="CN62" i="2" s="1"/>
  <c r="CQ61" i="2"/>
  <c r="CQ60" i="2"/>
  <c r="CQ59" i="2"/>
  <c r="CQ62" i="2" s="1"/>
  <c r="L60" i="2"/>
  <c r="L59" i="2"/>
  <c r="L62" i="2" s="1"/>
  <c r="L61" i="2"/>
  <c r="AS61" i="2"/>
  <c r="AS59" i="2"/>
  <c r="AS62" i="2" s="1"/>
  <c r="AS60" i="2"/>
  <c r="AQ61" i="2"/>
  <c r="AY59" i="2"/>
  <c r="AY62" i="2" s="1"/>
  <c r="AY60" i="2"/>
  <c r="AY61" i="2"/>
  <c r="Z60" i="2"/>
  <c r="Z59" i="2"/>
  <c r="Z62" i="2" s="1"/>
  <c r="Z61" i="2"/>
  <c r="AU59" i="2"/>
  <c r="AU62" i="2" s="1"/>
  <c r="AU60" i="2"/>
  <c r="AU61" i="2"/>
  <c r="AO59" i="2"/>
  <c r="AO62" i="2" s="1"/>
  <c r="AO60" i="2"/>
  <c r="AO61" i="2"/>
  <c r="DC61" i="2"/>
  <c r="DC60" i="2"/>
  <c r="DC59" i="2"/>
  <c r="DC62" i="2" s="1"/>
  <c r="T59" i="2"/>
  <c r="T62" i="2" s="1"/>
  <c r="T60" i="2"/>
  <c r="T61" i="2"/>
  <c r="I61" i="2"/>
  <c r="I60" i="2"/>
  <c r="I59" i="2"/>
  <c r="I62" i="2" s="1"/>
  <c r="BF61" i="2"/>
  <c r="BF59" i="2"/>
  <c r="BF62" i="2" s="1"/>
  <c r="BF60" i="2"/>
  <c r="CD59" i="2"/>
  <c r="CD62" i="2" s="1"/>
  <c r="CD60" i="2"/>
  <c r="CD61" i="2"/>
  <c r="CR60" i="2"/>
  <c r="CR59" i="2"/>
  <c r="CR62" i="2" s="1"/>
  <c r="CR61" i="2"/>
  <c r="BG60" i="2"/>
  <c r="BG59" i="2"/>
  <c r="BG62" i="2" s="1"/>
  <c r="BG61" i="2"/>
  <c r="AV59" i="2"/>
  <c r="AV62" i="2" s="1"/>
  <c r="AV61" i="2"/>
  <c r="AV60" i="2"/>
  <c r="BW60" i="2"/>
  <c r="BW59" i="2"/>
  <c r="BW62" i="2" s="1"/>
  <c r="BW61" i="2"/>
  <c r="CO61" i="2"/>
  <c r="CO59" i="2"/>
  <c r="CO62" i="2" s="1"/>
  <c r="CO60" i="2"/>
  <c r="BE61" i="2"/>
  <c r="BE60" i="2"/>
  <c r="BE59" i="2"/>
  <c r="BE62" i="2" s="1"/>
  <c r="AX61" i="2"/>
  <c r="AX60" i="2"/>
  <c r="AX59" i="2"/>
  <c r="AX62" i="2" s="1"/>
  <c r="Q59" i="2"/>
  <c r="Q62" i="2" s="1"/>
  <c r="Q60" i="2"/>
  <c r="Q61" i="2"/>
  <c r="J61" i="2"/>
  <c r="J60" i="2"/>
  <c r="J59" i="2"/>
  <c r="J62" i="2" s="1"/>
  <c r="CI60" i="2"/>
  <c r="CI61" i="2"/>
  <c r="CI59" i="2"/>
  <c r="CI62" i="2" s="1"/>
  <c r="CE43" i="5"/>
  <c r="BP43" i="5"/>
  <c r="CQ43" i="5"/>
  <c r="CN43" i="5"/>
  <c r="CK43" i="5"/>
  <c r="CH43" i="5"/>
  <c r="CB43" i="5"/>
  <c r="BY43" i="5"/>
  <c r="BV43" i="5"/>
  <c r="BS43" i="5"/>
  <c r="C70" i="4"/>
  <c r="H61" i="2" l="1"/>
  <c r="H60" i="2"/>
  <c r="AQ60" i="2"/>
  <c r="CH61" i="2"/>
  <c r="CH59" i="2"/>
  <c r="CH62" i="2" s="1"/>
  <c r="AR59" i="2"/>
  <c r="AR62" i="2" s="1"/>
  <c r="AR61" i="2"/>
  <c r="AR60" i="2"/>
  <c r="BK39" i="14" l="1"/>
  <c r="BH39" i="14"/>
  <c r="BJ40" i="14" s="1"/>
  <c r="BE39" i="14"/>
  <c r="BG40" i="14" s="1"/>
  <c r="BB39" i="14"/>
  <c r="AY39" i="14"/>
  <c r="BA40" i="14" s="1"/>
  <c r="AV39" i="14"/>
  <c r="AX40" i="14" s="1"/>
  <c r="AS39" i="14"/>
  <c r="AU40" i="14" s="1"/>
  <c r="AP39" i="14"/>
  <c r="AM39" i="14"/>
  <c r="AO40" i="14" s="1"/>
  <c r="AJ39" i="14"/>
  <c r="AG39" i="14"/>
  <c r="AD39" i="14"/>
  <c r="AA39" i="14"/>
  <c r="X39" i="14"/>
  <c r="Z40" i="14" s="1"/>
  <c r="U39" i="14"/>
  <c r="W40" i="14" s="1"/>
  <c r="R39" i="14"/>
  <c r="T40" i="14" s="1"/>
  <c r="O39" i="14"/>
  <c r="Q40" i="14" s="1"/>
  <c r="L39" i="14"/>
  <c r="N40" i="14" s="1"/>
  <c r="I39" i="14"/>
  <c r="K40" i="14" s="1"/>
  <c r="F39" i="14"/>
  <c r="H40" i="14" s="1"/>
  <c r="BM40" i="14"/>
  <c r="BD40" i="14"/>
  <c r="AR40" i="14"/>
  <c r="AL40" i="14"/>
  <c r="AI40" i="14"/>
  <c r="AF40" i="14"/>
  <c r="AC40" i="14"/>
  <c r="E40" i="14"/>
  <c r="BG11" i="14" l="1"/>
  <c r="BG12" i="14"/>
  <c r="BG13" i="14"/>
  <c r="BG14" i="14"/>
  <c r="BG15" i="14"/>
  <c r="BG16" i="14"/>
  <c r="BG17" i="14"/>
  <c r="BG18" i="14"/>
  <c r="BG19" i="14"/>
  <c r="BG20" i="14"/>
  <c r="BG21" i="14"/>
  <c r="BG22" i="14"/>
  <c r="BG23" i="14"/>
  <c r="BG24" i="14"/>
  <c r="BG25" i="14"/>
  <c r="BG26" i="14"/>
  <c r="BG27" i="14"/>
  <c r="BG28" i="14"/>
  <c r="BG29" i="14"/>
  <c r="BG30" i="14"/>
  <c r="BG31" i="14"/>
  <c r="BG32" i="14"/>
  <c r="BG33" i="14"/>
  <c r="BG34" i="14"/>
  <c r="BG35" i="14"/>
  <c r="BG36" i="14"/>
  <c r="BG37" i="14"/>
  <c r="BJ11" i="14"/>
  <c r="BJ12" i="14"/>
  <c r="BJ13" i="14"/>
  <c r="BJ14" i="14"/>
  <c r="BJ15" i="14"/>
  <c r="BJ16" i="14"/>
  <c r="BJ17" i="14"/>
  <c r="BJ18" i="14"/>
  <c r="BJ19" i="14"/>
  <c r="BJ20" i="14"/>
  <c r="BJ21" i="14"/>
  <c r="BJ22" i="14"/>
  <c r="BJ23" i="14"/>
  <c r="BJ24" i="14"/>
  <c r="BJ25" i="14"/>
  <c r="BJ26" i="14"/>
  <c r="BJ27" i="14"/>
  <c r="BJ28" i="14"/>
  <c r="BJ29" i="14"/>
  <c r="BJ30" i="14"/>
  <c r="BJ31" i="14"/>
  <c r="BJ32" i="14"/>
  <c r="BJ33" i="14"/>
  <c r="BJ34" i="14"/>
  <c r="BJ35" i="14"/>
  <c r="BJ36" i="14"/>
  <c r="BJ37" i="14"/>
  <c r="BM11" i="14"/>
  <c r="BM12" i="14"/>
  <c r="BM13" i="14"/>
  <c r="BM14" i="14"/>
  <c r="BM15" i="14"/>
  <c r="BM16" i="14"/>
  <c r="BM17" i="14"/>
  <c r="BM18" i="14"/>
  <c r="BM19" i="14"/>
  <c r="BM20" i="14"/>
  <c r="BM21" i="14"/>
  <c r="BM22" i="14"/>
  <c r="BM23" i="14"/>
  <c r="BM24" i="14"/>
  <c r="BM25" i="14"/>
  <c r="BM26" i="14"/>
  <c r="BM27" i="14"/>
  <c r="BM28" i="14"/>
  <c r="BM29" i="14"/>
  <c r="BM30" i="14"/>
  <c r="BM31" i="14"/>
  <c r="BM32" i="14"/>
  <c r="BM33" i="14"/>
  <c r="BM34" i="14"/>
  <c r="BM35" i="14"/>
  <c r="BM36" i="14"/>
  <c r="BM37" i="14"/>
  <c r="BM10" i="14"/>
  <c r="BJ10" i="14"/>
  <c r="BG10" i="14"/>
  <c r="BA11" i="14"/>
  <c r="BA12" i="14"/>
  <c r="BA13" i="14"/>
  <c r="BA14" i="14"/>
  <c r="BA15" i="14"/>
  <c r="BA16" i="14"/>
  <c r="BA17" i="14"/>
  <c r="BA18" i="14"/>
  <c r="BA19" i="14"/>
  <c r="BA20" i="14"/>
  <c r="BA21" i="14"/>
  <c r="BA22" i="14"/>
  <c r="BA23" i="14"/>
  <c r="BA24" i="14"/>
  <c r="BA25" i="14"/>
  <c r="BA26" i="14"/>
  <c r="BA27" i="14"/>
  <c r="BA28" i="14"/>
  <c r="BA29" i="14"/>
  <c r="BA30" i="14"/>
  <c r="BA31" i="14"/>
  <c r="BA32" i="14"/>
  <c r="BA33" i="14"/>
  <c r="BA34" i="14"/>
  <c r="BA35" i="14"/>
  <c r="BA36" i="14"/>
  <c r="BA37" i="14"/>
  <c r="BD11" i="14"/>
  <c r="BD12" i="14"/>
  <c r="BD13" i="14"/>
  <c r="BD14" i="14"/>
  <c r="BD15" i="14"/>
  <c r="BD16" i="14"/>
  <c r="BD17" i="14"/>
  <c r="BD18" i="14"/>
  <c r="BD19" i="14"/>
  <c r="BD20" i="14"/>
  <c r="BD21" i="14"/>
  <c r="BD22" i="14"/>
  <c r="BD23" i="14"/>
  <c r="BD24" i="14"/>
  <c r="BD25" i="14"/>
  <c r="BD26" i="14"/>
  <c r="BD27" i="14"/>
  <c r="BD28" i="14"/>
  <c r="BD29" i="14"/>
  <c r="BD30" i="14"/>
  <c r="BD31" i="14"/>
  <c r="BD32" i="14"/>
  <c r="BD33" i="14"/>
  <c r="BD34" i="14"/>
  <c r="BD35" i="14"/>
  <c r="BD36" i="14"/>
  <c r="BD37" i="14"/>
  <c r="BD10" i="14"/>
  <c r="BA10" i="14"/>
  <c r="AL11" i="14"/>
  <c r="AL12" i="14"/>
  <c r="AL13" i="14"/>
  <c r="AL14" i="14"/>
  <c r="AL15" i="14"/>
  <c r="AL16" i="14"/>
  <c r="AL17" i="14"/>
  <c r="AL18" i="14"/>
  <c r="AL19" i="14"/>
  <c r="AL20" i="14"/>
  <c r="AL21" i="14"/>
  <c r="AL22" i="14"/>
  <c r="AL23" i="14"/>
  <c r="AL24" i="14"/>
  <c r="AL25" i="14"/>
  <c r="AL26" i="14"/>
  <c r="AL27" i="14"/>
  <c r="AL28" i="14"/>
  <c r="AL29" i="14"/>
  <c r="AL30" i="14"/>
  <c r="AL31" i="14"/>
  <c r="AL32" i="14"/>
  <c r="AL33" i="14"/>
  <c r="AL34" i="14"/>
  <c r="AL35" i="14"/>
  <c r="AL36" i="14"/>
  <c r="AL37" i="14"/>
  <c r="AO11" i="14"/>
  <c r="AO12" i="14"/>
  <c r="AO13" i="14"/>
  <c r="AO14" i="14"/>
  <c r="AO15" i="14"/>
  <c r="AO16" i="14"/>
  <c r="AO17" i="14"/>
  <c r="AO18" i="14"/>
  <c r="AO19" i="14"/>
  <c r="AO20" i="14"/>
  <c r="AO21" i="14"/>
  <c r="AO22" i="14"/>
  <c r="AO23" i="14"/>
  <c r="AO24" i="14"/>
  <c r="AO25" i="14"/>
  <c r="AO26" i="14"/>
  <c r="AO27" i="14"/>
  <c r="AO28" i="14"/>
  <c r="AO29" i="14"/>
  <c r="AO30" i="14"/>
  <c r="AO31" i="14"/>
  <c r="AO32" i="14"/>
  <c r="AO33" i="14"/>
  <c r="AO34" i="14"/>
  <c r="AO35" i="14"/>
  <c r="AO36" i="14"/>
  <c r="AO37" i="14"/>
  <c r="AR11" i="14"/>
  <c r="AR12" i="14"/>
  <c r="AR13" i="14"/>
  <c r="AR14" i="14"/>
  <c r="AR15" i="14"/>
  <c r="AR16" i="14"/>
  <c r="AR17" i="14"/>
  <c r="AR18" i="14"/>
  <c r="AR19" i="14"/>
  <c r="AR20" i="14"/>
  <c r="AR21" i="14"/>
  <c r="AR22" i="14"/>
  <c r="AR23" i="14"/>
  <c r="AR24" i="14"/>
  <c r="AR25" i="14"/>
  <c r="AR26" i="14"/>
  <c r="AR27" i="14"/>
  <c r="AR28" i="14"/>
  <c r="AR29" i="14"/>
  <c r="AR30" i="14"/>
  <c r="AR31" i="14"/>
  <c r="AR32" i="14"/>
  <c r="AR33" i="14"/>
  <c r="AR34" i="14"/>
  <c r="AR35" i="14"/>
  <c r="AR36" i="14"/>
  <c r="AR37" i="14"/>
  <c r="AU11" i="14"/>
  <c r="AU12" i="14"/>
  <c r="AU13" i="14"/>
  <c r="AU14" i="14"/>
  <c r="AU15" i="14"/>
  <c r="AU16" i="14"/>
  <c r="AU17" i="14"/>
  <c r="AU18" i="14"/>
  <c r="AU19" i="14"/>
  <c r="AU20" i="14"/>
  <c r="AU21" i="14"/>
  <c r="AU22" i="14"/>
  <c r="AU23" i="14"/>
  <c r="AU24" i="14"/>
  <c r="AU25" i="14"/>
  <c r="AU26" i="14"/>
  <c r="AU27" i="14"/>
  <c r="AU28" i="14"/>
  <c r="AU29" i="14"/>
  <c r="AU30" i="14"/>
  <c r="AU31" i="14"/>
  <c r="AU32" i="14"/>
  <c r="AU33" i="14"/>
  <c r="AU34" i="14"/>
  <c r="AU35" i="14"/>
  <c r="AU36" i="14"/>
  <c r="AU37" i="14"/>
  <c r="AX11" i="14"/>
  <c r="AX12" i="14"/>
  <c r="AX13" i="14"/>
  <c r="AX14" i="14"/>
  <c r="AX15" i="14"/>
  <c r="AX16" i="14"/>
  <c r="AX17" i="14"/>
  <c r="AX18" i="14"/>
  <c r="AX19" i="14"/>
  <c r="AX20" i="14"/>
  <c r="AX21" i="14"/>
  <c r="AX22" i="14"/>
  <c r="AX23" i="14"/>
  <c r="AX24" i="14"/>
  <c r="AX25" i="14"/>
  <c r="AX26" i="14"/>
  <c r="AX27" i="14"/>
  <c r="AX28" i="14"/>
  <c r="AX29" i="14"/>
  <c r="AX30" i="14"/>
  <c r="AX31" i="14"/>
  <c r="AX32" i="14"/>
  <c r="AX33" i="14"/>
  <c r="AX34" i="14"/>
  <c r="AX35" i="14"/>
  <c r="AX36" i="14"/>
  <c r="AX37" i="14"/>
  <c r="AX10" i="14"/>
  <c r="AU10" i="14"/>
  <c r="AR10" i="14"/>
  <c r="AO10" i="14"/>
  <c r="AL10" i="14"/>
  <c r="AI11" i="14"/>
  <c r="AI12" i="14"/>
  <c r="AI13" i="14"/>
  <c r="AI14" i="1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10" i="14"/>
  <c r="BM11" i="13"/>
  <c r="BM12" i="13"/>
  <c r="BM13" i="13"/>
  <c r="BM14" i="13"/>
  <c r="BM15" i="13"/>
  <c r="BM16" i="13"/>
  <c r="BM17" i="13"/>
  <c r="BM18" i="13"/>
  <c r="BM19" i="13"/>
  <c r="BM20" i="13"/>
  <c r="BM21" i="13"/>
  <c r="BM22" i="13"/>
  <c r="BM23" i="13"/>
  <c r="BM24" i="13"/>
  <c r="BM25" i="13"/>
  <c r="BM26" i="13"/>
  <c r="BM27" i="13"/>
  <c r="BM28" i="13"/>
  <c r="BM29" i="13"/>
  <c r="BM30" i="13"/>
  <c r="BM31" i="13"/>
  <c r="BM32" i="13"/>
  <c r="BM33" i="13"/>
  <c r="BM34" i="13"/>
  <c r="BM35" i="13"/>
  <c r="BM36" i="13"/>
  <c r="BM37" i="13"/>
  <c r="BJ11" i="13"/>
  <c r="BJ12" i="13"/>
  <c r="BJ13" i="13"/>
  <c r="BJ14" i="13"/>
  <c r="BJ15" i="13"/>
  <c r="BJ16" i="13"/>
  <c r="BJ17" i="13"/>
  <c r="BJ18" i="13"/>
  <c r="BJ19" i="13"/>
  <c r="BJ20" i="13"/>
  <c r="BJ21" i="13"/>
  <c r="BJ22" i="13"/>
  <c r="BJ23" i="13"/>
  <c r="BJ24" i="13"/>
  <c r="BJ25" i="13"/>
  <c r="BJ26" i="13"/>
  <c r="BJ27" i="13"/>
  <c r="BJ28" i="13"/>
  <c r="BJ29" i="13"/>
  <c r="BJ30" i="13"/>
  <c r="BJ31" i="13"/>
  <c r="BJ32" i="13"/>
  <c r="BJ33" i="13"/>
  <c r="BJ34" i="13"/>
  <c r="BJ35" i="13"/>
  <c r="BJ36" i="13"/>
  <c r="BJ37" i="13"/>
  <c r="BG11" i="13"/>
  <c r="BG12" i="13"/>
  <c r="BG13" i="13"/>
  <c r="BG14" i="13"/>
  <c r="BG15" i="13"/>
  <c r="BG16" i="13"/>
  <c r="BG17" i="13"/>
  <c r="BG18" i="13"/>
  <c r="BG19" i="13"/>
  <c r="BG20" i="13"/>
  <c r="BG21" i="13"/>
  <c r="BG22" i="13"/>
  <c r="BG23" i="13"/>
  <c r="BG24" i="13"/>
  <c r="BG25" i="13"/>
  <c r="BG26" i="13"/>
  <c r="BG27" i="13"/>
  <c r="BG28" i="13"/>
  <c r="BG29" i="13"/>
  <c r="BG30" i="13"/>
  <c r="BG31" i="13"/>
  <c r="BG32" i="13"/>
  <c r="BG33" i="13"/>
  <c r="BG34" i="13"/>
  <c r="BG35" i="13"/>
  <c r="BG36" i="13"/>
  <c r="BG37" i="13"/>
  <c r="BM10" i="13"/>
  <c r="BJ10" i="13"/>
  <c r="BG10" i="13"/>
  <c r="BD11" i="13"/>
  <c r="BD12" i="13"/>
  <c r="BD13" i="13"/>
  <c r="BD14" i="13"/>
  <c r="BD15" i="13"/>
  <c r="BD16" i="13"/>
  <c r="BD17" i="13"/>
  <c r="BD18" i="13"/>
  <c r="BD19" i="13"/>
  <c r="BD20" i="13"/>
  <c r="BD21" i="13"/>
  <c r="BD22" i="13"/>
  <c r="BD23" i="13"/>
  <c r="BD24" i="13"/>
  <c r="BD25" i="13"/>
  <c r="BD26" i="13"/>
  <c r="BD27" i="13"/>
  <c r="BD28" i="13"/>
  <c r="BD29" i="13"/>
  <c r="BD30" i="13"/>
  <c r="BD31" i="13"/>
  <c r="BD32" i="13"/>
  <c r="BD33" i="13"/>
  <c r="BD34" i="13"/>
  <c r="BD35" i="13"/>
  <c r="BD36" i="13"/>
  <c r="BD37" i="13"/>
  <c r="BA11" i="13"/>
  <c r="BA12" i="13"/>
  <c r="BA13" i="13"/>
  <c r="BA14" i="13"/>
  <c r="BA15" i="13"/>
  <c r="BA16" i="13"/>
  <c r="BA17" i="13"/>
  <c r="BA18" i="13"/>
  <c r="BA19" i="13"/>
  <c r="BA20" i="13"/>
  <c r="BA21" i="13"/>
  <c r="BA22" i="13"/>
  <c r="BA23" i="13"/>
  <c r="BA24" i="13"/>
  <c r="BA25" i="13"/>
  <c r="BA26" i="13"/>
  <c r="BA27" i="13"/>
  <c r="BA28" i="13"/>
  <c r="BA29" i="13"/>
  <c r="BA30" i="13"/>
  <c r="BA31" i="13"/>
  <c r="BA32" i="13"/>
  <c r="BA33" i="13"/>
  <c r="BA34" i="13"/>
  <c r="BA35" i="13"/>
  <c r="BA36" i="13"/>
  <c r="BA37" i="13"/>
  <c r="AX11" i="13"/>
  <c r="AX12" i="13"/>
  <c r="AX13" i="13"/>
  <c r="AX14" i="13"/>
  <c r="AX15" i="13"/>
  <c r="AX16" i="13"/>
  <c r="AX17" i="13"/>
  <c r="AX18" i="13"/>
  <c r="AX19" i="13"/>
  <c r="AX20" i="13"/>
  <c r="AX21" i="13"/>
  <c r="AX22" i="13"/>
  <c r="AX23" i="13"/>
  <c r="AX24" i="13"/>
  <c r="AX25" i="13"/>
  <c r="AX26" i="13"/>
  <c r="AX27" i="13"/>
  <c r="AX28" i="13"/>
  <c r="AX29" i="13"/>
  <c r="AX30" i="13"/>
  <c r="AX31" i="13"/>
  <c r="AX32" i="13"/>
  <c r="AX33" i="13"/>
  <c r="AX34" i="13"/>
  <c r="AX35" i="13"/>
  <c r="AX36" i="13"/>
  <c r="AX37" i="13"/>
  <c r="BD10" i="13"/>
  <c r="BA10" i="13"/>
  <c r="AX10" i="13"/>
  <c r="AU11" i="13"/>
  <c r="AU12" i="13"/>
  <c r="AU13" i="13"/>
  <c r="AU14" i="13"/>
  <c r="AU15" i="13"/>
  <c r="AU16" i="13"/>
  <c r="AU17" i="13"/>
  <c r="AU18" i="13"/>
  <c r="AU19" i="13"/>
  <c r="AU20" i="13"/>
  <c r="AU21" i="13"/>
  <c r="AU22" i="13"/>
  <c r="AU23" i="13"/>
  <c r="AU24" i="13"/>
  <c r="AU25" i="13"/>
  <c r="AU26" i="13"/>
  <c r="AU27" i="13"/>
  <c r="AU28" i="13"/>
  <c r="AU29" i="13"/>
  <c r="AU30" i="13"/>
  <c r="AU31" i="13"/>
  <c r="AU32" i="13"/>
  <c r="AU33" i="13"/>
  <c r="AU34" i="13"/>
  <c r="AU35" i="13"/>
  <c r="AU36" i="13"/>
  <c r="AU37" i="13"/>
  <c r="AR11" i="13"/>
  <c r="AR12" i="13"/>
  <c r="AR13" i="13"/>
  <c r="AR14" i="13"/>
  <c r="AR15" i="13"/>
  <c r="AR16" i="13"/>
  <c r="AR17" i="13"/>
  <c r="AR18" i="13"/>
  <c r="AR19" i="13"/>
  <c r="AR20" i="13"/>
  <c r="AR21" i="13"/>
  <c r="AR22" i="13"/>
  <c r="AR23" i="13"/>
  <c r="AR24" i="13"/>
  <c r="AR25" i="13"/>
  <c r="AR26" i="13"/>
  <c r="AR27" i="13"/>
  <c r="AR28" i="13"/>
  <c r="AR29" i="13"/>
  <c r="AR30" i="13"/>
  <c r="AR31" i="13"/>
  <c r="AR32" i="13"/>
  <c r="AR33" i="13"/>
  <c r="AR34" i="13"/>
  <c r="AR35" i="13"/>
  <c r="AR36" i="13"/>
  <c r="AR37" i="13"/>
  <c r="AO11" i="13"/>
  <c r="AO12" i="13"/>
  <c r="AO13" i="13"/>
  <c r="AO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U10" i="13"/>
  <c r="AR10" i="13"/>
  <c r="AO10" i="13"/>
  <c r="AL11" i="13"/>
  <c r="AL12" i="13"/>
  <c r="AL13" i="13"/>
  <c r="AL14" i="13"/>
  <c r="AL15" i="13"/>
  <c r="AL16" i="13"/>
  <c r="AL17" i="13"/>
  <c r="AL18" i="13"/>
  <c r="AL19" i="13"/>
  <c r="AL20" i="13"/>
  <c r="AL21" i="13"/>
  <c r="AL22" i="13"/>
  <c r="AL23" i="13"/>
  <c r="AL24" i="13"/>
  <c r="AL25" i="13"/>
  <c r="AL26" i="13"/>
  <c r="AL27" i="13"/>
  <c r="AL28" i="13"/>
  <c r="AL29" i="13"/>
  <c r="AL30" i="13"/>
  <c r="AL31" i="13"/>
  <c r="AL32" i="13"/>
  <c r="AL33" i="13"/>
  <c r="AL34" i="13"/>
  <c r="AL35" i="13"/>
  <c r="AL36" i="13"/>
  <c r="AL37" i="13"/>
  <c r="AL10" i="13"/>
  <c r="AI11" i="13"/>
  <c r="AI12" i="13"/>
  <c r="AI13" i="13"/>
  <c r="AI14" i="13"/>
  <c r="AI15" i="13"/>
  <c r="AI16" i="13"/>
  <c r="AI17" i="13"/>
  <c r="AI18" i="13"/>
  <c r="AI19" i="13"/>
  <c r="AI20" i="13"/>
  <c r="AI21" i="13"/>
  <c r="AI22" i="13"/>
  <c r="AI23" i="13"/>
  <c r="AI24" i="13"/>
  <c r="AI25" i="13"/>
  <c r="AI26" i="13"/>
  <c r="AI27" i="13"/>
  <c r="AI28" i="13"/>
  <c r="AI29" i="13"/>
  <c r="AI30" i="13"/>
  <c r="AI31" i="13"/>
  <c r="AI32" i="13"/>
  <c r="AI33" i="13"/>
  <c r="AI34" i="13"/>
  <c r="AI35" i="13"/>
  <c r="AI36" i="13"/>
  <c r="AI37" i="13"/>
  <c r="AI10" i="13"/>
  <c r="AR38" i="13"/>
  <c r="R6" i="4" s="1"/>
  <c r="R40" i="4" s="1"/>
  <c r="AI38" i="14" l="1"/>
  <c r="AI41" i="14" s="1"/>
  <c r="CP12" i="3" s="1"/>
  <c r="CP46" i="3" s="1"/>
  <c r="AI38" i="13"/>
  <c r="CP6" i="3" s="1"/>
  <c r="CP40" i="3" s="1"/>
  <c r="AU38" i="13"/>
  <c r="AO6" i="3" s="1"/>
  <c r="AO40" i="3" s="1"/>
  <c r="AX38" i="13"/>
  <c r="S6" i="4" s="1"/>
  <c r="S40" i="4" s="1"/>
  <c r="BD38" i="13"/>
  <c r="W6" i="4" s="1"/>
  <c r="W40" i="4" s="1"/>
  <c r="BA38" i="13"/>
  <c r="O6" i="4" s="1"/>
  <c r="O40" i="4" s="1"/>
  <c r="BG38" i="13"/>
  <c r="V6" i="4" s="1"/>
  <c r="V40" i="4" s="1"/>
  <c r="BM38" i="13"/>
  <c r="T6" i="4" s="1"/>
  <c r="T40" i="4" s="1"/>
  <c r="BM38" i="14"/>
  <c r="BM41" i="14" s="1"/>
  <c r="T12" i="4" s="1"/>
  <c r="T46" i="4" s="1"/>
  <c r="BJ38" i="14"/>
  <c r="BJ41" i="14" s="1"/>
  <c r="CJ12" i="3" s="1"/>
  <c r="CJ46" i="3" s="1"/>
  <c r="AO38" i="14"/>
  <c r="AO41" i="14" s="1"/>
  <c r="DB12" i="3" s="1"/>
  <c r="DB46" i="3" s="1"/>
  <c r="BA38" i="14"/>
  <c r="BA41" i="14" s="1"/>
  <c r="O12" i="4" s="1"/>
  <c r="O46" i="4" s="1"/>
  <c r="BD38" i="14"/>
  <c r="BD41" i="14" s="1"/>
  <c r="W12" i="4" s="1"/>
  <c r="W46" i="4" s="1"/>
  <c r="AU38" i="14"/>
  <c r="AU41" i="14" s="1"/>
  <c r="AO12" i="3" s="1"/>
  <c r="AO46" i="3" s="1"/>
  <c r="AR38" i="14"/>
  <c r="AR41" i="14" s="1"/>
  <c r="R12" i="4" s="1"/>
  <c r="R46" i="4" s="1"/>
  <c r="AX38" i="14"/>
  <c r="AX41" i="14" s="1"/>
  <c r="S12" i="4" s="1"/>
  <c r="S46" i="4" s="1"/>
  <c r="BG38" i="14"/>
  <c r="BG41" i="14" s="1"/>
  <c r="V12" i="4" s="1"/>
  <c r="V46" i="4" s="1"/>
  <c r="AL38" i="14"/>
  <c r="AL41" i="14" s="1"/>
  <c r="U12" i="4" s="1"/>
  <c r="U46" i="4" s="1"/>
  <c r="BJ38" i="13"/>
  <c r="CJ6" i="3" s="1"/>
  <c r="CJ40" i="3" s="1"/>
  <c r="AO38" i="13"/>
  <c r="DB6" i="3" s="1"/>
  <c r="DB40" i="3" s="1"/>
  <c r="AL38" i="13"/>
  <c r="U6" i="4" s="1"/>
  <c r="U25" i="4" s="1"/>
  <c r="U40" i="4" s="1"/>
  <c r="DB6" i="2" l="1"/>
  <c r="DB40" i="2" s="1"/>
  <c r="AD12" i="2"/>
  <c r="AD46" i="2" s="1"/>
  <c r="CK12" i="2"/>
  <c r="CK46" i="2" s="1"/>
  <c r="CU6" i="2"/>
  <c r="CU40" i="2" s="1"/>
  <c r="CK6" i="2"/>
  <c r="CK40" i="2" s="1"/>
  <c r="DB12" i="2"/>
  <c r="DB46" i="2" s="1"/>
  <c r="AD6" i="2"/>
  <c r="AD40" i="2" s="1"/>
  <c r="CU12" i="2"/>
  <c r="CU46" i="2" s="1"/>
  <c r="BJ12" i="12"/>
  <c r="BJ13" i="12"/>
  <c r="BJ14" i="12"/>
  <c r="BJ15" i="12"/>
  <c r="BJ16" i="12"/>
  <c r="BJ17" i="12"/>
  <c r="BJ18" i="12"/>
  <c r="BJ19" i="12"/>
  <c r="BJ20" i="12"/>
  <c r="BJ21" i="12"/>
  <c r="BJ22" i="12"/>
  <c r="BJ23" i="12"/>
  <c r="BJ24" i="12"/>
  <c r="BJ25" i="12"/>
  <c r="BJ26" i="12"/>
  <c r="BJ27" i="12"/>
  <c r="BJ28" i="12"/>
  <c r="BJ29" i="12"/>
  <c r="BJ30" i="12"/>
  <c r="BJ31" i="12"/>
  <c r="BJ32" i="12"/>
  <c r="BJ33" i="12"/>
  <c r="BJ34" i="12"/>
  <c r="BJ35" i="12"/>
  <c r="BJ36" i="12"/>
  <c r="BJ37" i="12"/>
  <c r="BJ38" i="12"/>
  <c r="BM12" i="12"/>
  <c r="BM13" i="12"/>
  <c r="BM14" i="12"/>
  <c r="BM15" i="12"/>
  <c r="BM16" i="12"/>
  <c r="BM17" i="12"/>
  <c r="BM18" i="12"/>
  <c r="BM19" i="12"/>
  <c r="BM20" i="12"/>
  <c r="BM21" i="12"/>
  <c r="BM22" i="12"/>
  <c r="BM23" i="12"/>
  <c r="BM24" i="12"/>
  <c r="BM25" i="12"/>
  <c r="BM26" i="12"/>
  <c r="BM27" i="12"/>
  <c r="BM28" i="12"/>
  <c r="BM29" i="12"/>
  <c r="BM30" i="12"/>
  <c r="BM31" i="12"/>
  <c r="BM32" i="12"/>
  <c r="BM33" i="12"/>
  <c r="BM34" i="12"/>
  <c r="BM35" i="12"/>
  <c r="BM36" i="12"/>
  <c r="BM37" i="12"/>
  <c r="BM38" i="12"/>
  <c r="BM11" i="12"/>
  <c r="BJ11" i="12"/>
  <c r="BG12" i="12"/>
  <c r="BG13" i="12"/>
  <c r="BG14" i="12"/>
  <c r="BG15" i="12"/>
  <c r="BG16" i="12"/>
  <c r="BG17" i="12"/>
  <c r="BG18" i="12"/>
  <c r="BG19" i="12"/>
  <c r="BG20" i="12"/>
  <c r="BG21" i="12"/>
  <c r="BG22" i="12"/>
  <c r="BG23" i="12"/>
  <c r="BG24" i="12"/>
  <c r="BG25" i="12"/>
  <c r="BG26" i="12"/>
  <c r="BG27" i="12"/>
  <c r="BG28" i="12"/>
  <c r="BG29" i="12"/>
  <c r="BG30" i="12"/>
  <c r="BG31" i="12"/>
  <c r="BG32" i="12"/>
  <c r="BG33" i="12"/>
  <c r="BG34" i="12"/>
  <c r="BG35" i="12"/>
  <c r="BG36" i="12"/>
  <c r="BG37" i="12"/>
  <c r="BG38" i="12"/>
  <c r="BG11" i="12"/>
  <c r="BD12" i="12"/>
  <c r="BD13" i="12"/>
  <c r="BD14" i="12"/>
  <c r="BD15" i="12"/>
  <c r="BD16" i="12"/>
  <c r="BD17" i="12"/>
  <c r="BD18" i="12"/>
  <c r="BD19" i="12"/>
  <c r="BD20" i="12"/>
  <c r="BD21" i="12"/>
  <c r="BD22" i="12"/>
  <c r="BD23" i="12"/>
  <c r="BD24" i="12"/>
  <c r="BD25" i="12"/>
  <c r="BD26" i="12"/>
  <c r="BD27" i="12"/>
  <c r="BD28" i="12"/>
  <c r="BD29" i="12"/>
  <c r="BD30" i="12"/>
  <c r="BD31" i="12"/>
  <c r="BD32" i="12"/>
  <c r="BD33" i="12"/>
  <c r="BD34" i="12"/>
  <c r="BD35" i="12"/>
  <c r="BD36" i="12"/>
  <c r="BD37" i="12"/>
  <c r="BD38" i="12"/>
  <c r="BD11" i="12"/>
  <c r="BA12" i="12"/>
  <c r="BA13" i="12"/>
  <c r="BA14" i="12"/>
  <c r="BA15" i="12"/>
  <c r="BA16" i="12"/>
  <c r="BA17" i="12"/>
  <c r="BA18" i="12"/>
  <c r="BA19" i="12"/>
  <c r="BA20" i="12"/>
  <c r="BA21" i="12"/>
  <c r="BA22" i="12"/>
  <c r="BA23" i="12"/>
  <c r="BA24" i="12"/>
  <c r="BA25" i="12"/>
  <c r="BA26" i="12"/>
  <c r="BA27" i="12"/>
  <c r="BA28" i="12"/>
  <c r="BA29" i="12"/>
  <c r="BA30" i="12"/>
  <c r="BA31" i="12"/>
  <c r="BA32" i="12"/>
  <c r="BA33" i="12"/>
  <c r="BA34" i="12"/>
  <c r="BA35" i="12"/>
  <c r="BA36" i="12"/>
  <c r="BA37" i="12"/>
  <c r="BA38" i="12"/>
  <c r="BA11" i="12"/>
  <c r="AX12" i="12"/>
  <c r="AX13" i="12"/>
  <c r="AX14" i="12"/>
  <c r="AX15" i="12"/>
  <c r="AX16" i="12"/>
  <c r="AX17" i="12"/>
  <c r="AX18" i="12"/>
  <c r="AX19" i="12"/>
  <c r="AX20" i="12"/>
  <c r="AX21" i="12"/>
  <c r="AX22" i="12"/>
  <c r="AX23" i="12"/>
  <c r="AX24" i="12"/>
  <c r="AX25" i="12"/>
  <c r="AX26" i="12"/>
  <c r="AX27" i="12"/>
  <c r="AX28" i="12"/>
  <c r="AX29" i="12"/>
  <c r="AX30" i="12"/>
  <c r="AX31" i="12"/>
  <c r="AX32" i="12"/>
  <c r="AX33" i="12"/>
  <c r="AX34" i="12"/>
  <c r="AX35" i="12"/>
  <c r="AX36" i="12"/>
  <c r="AX37" i="12"/>
  <c r="AX38" i="12"/>
  <c r="AX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11" i="12"/>
  <c r="AR12" i="12"/>
  <c r="AR13" i="12"/>
  <c r="AR14"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11" i="12"/>
  <c r="AL12" i="12"/>
  <c r="AL13" i="12"/>
  <c r="AL14" i="12"/>
  <c r="AL15" i="12"/>
  <c r="AL16" i="12"/>
  <c r="AL17" i="12"/>
  <c r="AL18" i="12"/>
  <c r="AL19" i="12"/>
  <c r="AL20" i="12"/>
  <c r="AL21" i="12"/>
  <c r="AL22" i="12"/>
  <c r="AL23" i="12"/>
  <c r="AL24" i="12"/>
  <c r="AL25" i="12"/>
  <c r="AL26" i="12"/>
  <c r="AL27" i="12"/>
  <c r="AL28" i="12"/>
  <c r="AL29" i="12"/>
  <c r="AL30" i="12"/>
  <c r="AL31" i="12"/>
  <c r="AL32" i="12"/>
  <c r="AL33" i="12"/>
  <c r="AL34" i="12"/>
  <c r="AL35" i="12"/>
  <c r="AL36" i="12"/>
  <c r="AL37" i="12"/>
  <c r="AL38" i="12"/>
  <c r="AL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11" i="12"/>
  <c r="BK9" i="12"/>
  <c r="BM39" i="12" s="1"/>
  <c r="T7" i="4" s="1"/>
  <c r="T41" i="4" s="1"/>
  <c r="BH9" i="12"/>
  <c r="BE9" i="12"/>
  <c r="BG39" i="12" s="1"/>
  <c r="V7" i="4" s="1"/>
  <c r="V41" i="4" s="1"/>
  <c r="BB9" i="12"/>
  <c r="AY9" i="12"/>
  <c r="BA39" i="12" s="1"/>
  <c r="O7" i="4" s="1"/>
  <c r="O41" i="4" s="1"/>
  <c r="AV9" i="12"/>
  <c r="AS9" i="12"/>
  <c r="AU39" i="12" s="1"/>
  <c r="AO7" i="3" s="1"/>
  <c r="AO41" i="3" s="1"/>
  <c r="AP9" i="12"/>
  <c r="AM9" i="12"/>
  <c r="AO39" i="12" s="1"/>
  <c r="DB7" i="3" s="1"/>
  <c r="DB41" i="3" s="1"/>
  <c r="AJ9" i="12"/>
  <c r="AG9" i="12"/>
  <c r="AI39" i="12" s="1"/>
  <c r="CP7" i="3" s="1"/>
  <c r="CP41" i="3" s="1"/>
  <c r="DC37" i="11"/>
  <c r="DB37" i="11"/>
  <c r="DC36" i="11"/>
  <c r="DB36" i="11"/>
  <c r="DC35" i="11"/>
  <c r="DB35" i="11"/>
  <c r="DC34" i="11"/>
  <c r="DB34" i="11"/>
  <c r="DC33" i="11"/>
  <c r="DB33" i="11"/>
  <c r="DC32" i="11"/>
  <c r="DB32" i="11"/>
  <c r="DC31" i="11"/>
  <c r="DB31" i="11"/>
  <c r="DC30" i="11"/>
  <c r="DB30" i="11"/>
  <c r="DC29" i="11"/>
  <c r="DB29" i="11"/>
  <c r="DC28" i="11"/>
  <c r="DB28" i="11"/>
  <c r="DC27" i="11"/>
  <c r="DB27" i="11"/>
  <c r="DC26" i="11"/>
  <c r="DB26" i="11"/>
  <c r="DC25" i="11"/>
  <c r="DB25" i="11"/>
  <c r="DC24" i="11"/>
  <c r="DB24" i="11"/>
  <c r="DC23" i="11"/>
  <c r="DB23" i="11"/>
  <c r="DC22" i="11"/>
  <c r="DB22" i="11"/>
  <c r="DC21" i="11"/>
  <c r="DB21" i="11"/>
  <c r="DC20" i="11"/>
  <c r="DB20" i="11"/>
  <c r="DC19" i="11"/>
  <c r="DB19" i="11"/>
  <c r="DC18" i="11"/>
  <c r="DB18" i="11"/>
  <c r="DC17" i="11"/>
  <c r="DB17" i="11"/>
  <c r="DC16" i="11"/>
  <c r="DB16" i="11"/>
  <c r="DC15" i="11"/>
  <c r="DB15" i="11"/>
  <c r="DC14" i="11"/>
  <c r="DB14" i="11"/>
  <c r="DC13" i="11"/>
  <c r="DB13" i="11"/>
  <c r="DC12" i="11"/>
  <c r="DB12" i="11"/>
  <c r="DC11" i="11"/>
  <c r="DB11" i="11"/>
  <c r="DC10" i="11"/>
  <c r="DB10" i="11"/>
  <c r="CX37" i="11"/>
  <c r="CW37" i="11"/>
  <c r="CX36" i="11"/>
  <c r="CW36" i="11"/>
  <c r="CX35" i="11"/>
  <c r="CW35" i="11"/>
  <c r="CX34" i="11"/>
  <c r="CW34" i="11"/>
  <c r="CX33" i="11"/>
  <c r="CW33" i="11"/>
  <c r="CX32" i="11"/>
  <c r="CW32" i="11"/>
  <c r="CX31" i="11"/>
  <c r="CW31" i="11"/>
  <c r="CX30" i="11"/>
  <c r="CW30" i="11"/>
  <c r="CX29" i="11"/>
  <c r="CW29" i="11"/>
  <c r="CX28" i="11"/>
  <c r="CW28" i="11"/>
  <c r="CX27" i="11"/>
  <c r="CW27" i="11"/>
  <c r="CX26" i="11"/>
  <c r="CW26" i="11"/>
  <c r="CX25" i="11"/>
  <c r="CW25" i="11"/>
  <c r="CX24" i="11"/>
  <c r="CW24" i="11"/>
  <c r="CX23" i="11"/>
  <c r="CW23" i="11"/>
  <c r="CX22" i="11"/>
  <c r="CW22" i="11"/>
  <c r="CX21" i="11"/>
  <c r="CW21" i="11"/>
  <c r="CX20" i="11"/>
  <c r="CW20" i="11"/>
  <c r="CX19" i="11"/>
  <c r="CW19" i="11"/>
  <c r="CX18" i="11"/>
  <c r="CW18" i="11"/>
  <c r="CX17" i="11"/>
  <c r="CW17" i="11"/>
  <c r="CX16" i="11"/>
  <c r="CW16" i="11"/>
  <c r="CX15" i="11"/>
  <c r="CW15" i="11"/>
  <c r="CX14" i="11"/>
  <c r="CW14" i="11"/>
  <c r="CX13" i="11"/>
  <c r="CW13" i="11"/>
  <c r="CX12" i="11"/>
  <c r="CW12" i="11"/>
  <c r="CX11" i="11"/>
  <c r="CW11" i="11"/>
  <c r="CX10" i="11"/>
  <c r="CW10" i="11"/>
  <c r="CS37" i="11"/>
  <c r="CR37" i="11"/>
  <c r="CS36" i="11"/>
  <c r="CR36" i="11"/>
  <c r="CS35" i="11"/>
  <c r="CR35" i="11"/>
  <c r="CS34" i="11"/>
  <c r="CR34" i="11"/>
  <c r="CS33" i="11"/>
  <c r="CR33" i="11"/>
  <c r="CS32" i="11"/>
  <c r="CR32" i="11"/>
  <c r="CS31" i="11"/>
  <c r="CR31" i="11"/>
  <c r="CS30" i="11"/>
  <c r="CR30" i="11"/>
  <c r="CS29" i="11"/>
  <c r="CR29" i="11"/>
  <c r="CS28" i="11"/>
  <c r="CR28" i="11"/>
  <c r="CS27" i="11"/>
  <c r="CR27" i="11"/>
  <c r="CS26" i="11"/>
  <c r="CR26" i="11"/>
  <c r="CS25" i="11"/>
  <c r="CR25" i="11"/>
  <c r="CS24" i="11"/>
  <c r="CR24" i="11"/>
  <c r="CS23" i="11"/>
  <c r="CR23" i="11"/>
  <c r="CS22" i="11"/>
  <c r="CR22" i="11"/>
  <c r="CS21" i="11"/>
  <c r="CR21" i="11"/>
  <c r="CS20" i="11"/>
  <c r="CR20" i="11"/>
  <c r="CS19" i="11"/>
  <c r="CR19" i="11"/>
  <c r="CS18" i="11"/>
  <c r="CR18" i="11"/>
  <c r="CS17" i="11"/>
  <c r="CR17" i="11"/>
  <c r="CS16" i="11"/>
  <c r="CR16" i="11"/>
  <c r="CS15" i="11"/>
  <c r="CR15" i="11"/>
  <c r="CS14" i="11"/>
  <c r="CR14" i="11"/>
  <c r="CS13" i="11"/>
  <c r="CR13" i="11"/>
  <c r="CS12" i="11"/>
  <c r="CR12" i="11"/>
  <c r="CS11" i="11"/>
  <c r="CR11" i="11"/>
  <c r="CS10" i="11"/>
  <c r="CR10" i="11"/>
  <c r="CN37" i="11"/>
  <c r="CM37" i="11"/>
  <c r="CN36" i="11"/>
  <c r="CM36" i="11"/>
  <c r="CN35" i="11"/>
  <c r="CM35" i="11"/>
  <c r="CN34" i="11"/>
  <c r="CM34" i="11"/>
  <c r="CN33" i="11"/>
  <c r="CM33" i="11"/>
  <c r="CN32" i="11"/>
  <c r="CM32" i="11"/>
  <c r="CN31" i="11"/>
  <c r="CM31" i="11"/>
  <c r="CN30" i="11"/>
  <c r="CM30" i="11"/>
  <c r="CN29" i="11"/>
  <c r="CM29" i="11"/>
  <c r="CN28" i="11"/>
  <c r="CM28" i="11"/>
  <c r="CN27" i="11"/>
  <c r="CM27" i="11"/>
  <c r="CN26" i="11"/>
  <c r="CM26" i="11"/>
  <c r="CN25" i="11"/>
  <c r="CM25" i="11"/>
  <c r="CN24" i="11"/>
  <c r="CM24" i="11"/>
  <c r="CN23" i="11"/>
  <c r="CM23" i="11"/>
  <c r="CN22" i="11"/>
  <c r="CM22" i="11"/>
  <c r="CN21" i="11"/>
  <c r="CM21" i="11"/>
  <c r="CN20" i="11"/>
  <c r="CM20" i="11"/>
  <c r="CN19" i="11"/>
  <c r="CM19" i="11"/>
  <c r="CN18" i="11"/>
  <c r="CM18" i="11"/>
  <c r="CN17" i="11"/>
  <c r="CM17" i="11"/>
  <c r="CN16" i="11"/>
  <c r="CM16" i="11"/>
  <c r="CN15" i="11"/>
  <c r="CM15" i="11"/>
  <c r="CN14" i="11"/>
  <c r="CM14" i="11"/>
  <c r="CN13" i="11"/>
  <c r="CM13" i="11"/>
  <c r="CN12" i="11"/>
  <c r="CM12" i="11"/>
  <c r="CN11" i="11"/>
  <c r="CM11" i="11"/>
  <c r="CN10" i="11"/>
  <c r="CM10" i="11"/>
  <c r="CI37" i="11"/>
  <c r="CH37" i="11"/>
  <c r="CI36" i="11"/>
  <c r="CH36" i="11"/>
  <c r="CI35" i="11"/>
  <c r="CH35" i="11"/>
  <c r="CI34" i="11"/>
  <c r="CH34" i="11"/>
  <c r="CI33" i="11"/>
  <c r="CH33" i="11"/>
  <c r="CI32" i="11"/>
  <c r="CH32" i="11"/>
  <c r="CI31" i="11"/>
  <c r="CH31" i="11"/>
  <c r="CI30" i="11"/>
  <c r="CH30" i="11"/>
  <c r="CI29" i="11"/>
  <c r="CH29" i="11"/>
  <c r="CI28" i="11"/>
  <c r="CH28" i="11"/>
  <c r="CI27" i="11"/>
  <c r="CH27" i="11"/>
  <c r="CI26" i="11"/>
  <c r="CH26" i="11"/>
  <c r="CI25" i="11"/>
  <c r="CH25" i="11"/>
  <c r="CI24" i="11"/>
  <c r="CH24" i="11"/>
  <c r="CI23" i="11"/>
  <c r="CH23" i="11"/>
  <c r="CI22" i="11"/>
  <c r="CH22" i="11"/>
  <c r="CI21" i="11"/>
  <c r="CH21" i="11"/>
  <c r="CI20" i="11"/>
  <c r="CH20" i="11"/>
  <c r="CI19" i="11"/>
  <c r="CH19" i="11"/>
  <c r="CI18" i="11"/>
  <c r="CH18" i="11"/>
  <c r="CI17" i="11"/>
  <c r="CH17" i="11"/>
  <c r="CI16" i="11"/>
  <c r="CH16" i="11"/>
  <c r="CI15" i="11"/>
  <c r="CH15" i="11"/>
  <c r="CI14" i="11"/>
  <c r="CH14" i="11"/>
  <c r="CI13" i="11"/>
  <c r="CH13" i="11"/>
  <c r="CI12" i="11"/>
  <c r="CH12" i="11"/>
  <c r="CI11" i="11"/>
  <c r="CH11" i="11"/>
  <c r="CI10" i="11"/>
  <c r="CH10" i="11"/>
  <c r="CD37" i="11"/>
  <c r="CC37" i="11"/>
  <c r="CD36" i="11"/>
  <c r="CC36" i="11"/>
  <c r="CD35" i="11"/>
  <c r="CC35" i="11"/>
  <c r="CD34" i="11"/>
  <c r="CC34" i="11"/>
  <c r="CD33" i="11"/>
  <c r="CC33" i="11"/>
  <c r="CD32" i="11"/>
  <c r="CC32" i="11"/>
  <c r="CD31" i="11"/>
  <c r="CC31" i="11"/>
  <c r="CD30" i="11"/>
  <c r="CC30" i="11"/>
  <c r="CD29" i="11"/>
  <c r="CC29" i="11"/>
  <c r="CD28" i="11"/>
  <c r="CC28" i="11"/>
  <c r="CD27" i="11"/>
  <c r="CC27" i="11"/>
  <c r="CD26" i="11"/>
  <c r="CC26" i="11"/>
  <c r="CD25" i="11"/>
  <c r="CC25" i="11"/>
  <c r="CD24" i="11"/>
  <c r="CC24" i="11"/>
  <c r="CD23" i="11"/>
  <c r="CC23" i="11"/>
  <c r="CD22" i="11"/>
  <c r="CC22" i="11"/>
  <c r="CD21" i="11"/>
  <c r="CC21" i="11"/>
  <c r="CD20" i="11"/>
  <c r="CC20" i="11"/>
  <c r="CD19" i="11"/>
  <c r="CC19" i="11"/>
  <c r="CD18" i="11"/>
  <c r="CC18" i="11"/>
  <c r="CD17" i="11"/>
  <c r="CC17" i="11"/>
  <c r="CD16" i="11"/>
  <c r="CC16" i="11"/>
  <c r="CD15" i="11"/>
  <c r="CC15" i="11"/>
  <c r="CD14" i="11"/>
  <c r="CC14" i="11"/>
  <c r="CD13" i="11"/>
  <c r="CC13" i="11"/>
  <c r="CD12" i="11"/>
  <c r="CC12" i="11"/>
  <c r="CD11" i="11"/>
  <c r="CC11" i="11"/>
  <c r="CD10" i="11"/>
  <c r="CC10" i="11"/>
  <c r="BY37" i="11"/>
  <c r="BX37" i="11"/>
  <c r="BY36" i="11"/>
  <c r="BX36" i="11"/>
  <c r="BY35" i="11"/>
  <c r="BX35" i="11"/>
  <c r="BY34" i="11"/>
  <c r="BX34" i="11"/>
  <c r="BY33" i="11"/>
  <c r="BX33" i="11"/>
  <c r="BY32" i="11"/>
  <c r="BX32" i="11"/>
  <c r="BY31" i="11"/>
  <c r="BX31" i="11"/>
  <c r="BY30" i="11"/>
  <c r="BX30" i="11"/>
  <c r="BY29" i="11"/>
  <c r="BX29" i="11"/>
  <c r="BY28" i="11"/>
  <c r="BX28" i="11"/>
  <c r="BY27" i="11"/>
  <c r="BX27" i="11"/>
  <c r="BY26" i="11"/>
  <c r="BX26" i="11"/>
  <c r="BY25" i="11"/>
  <c r="BX25" i="11"/>
  <c r="BY24" i="11"/>
  <c r="BX24" i="11"/>
  <c r="BY23" i="11"/>
  <c r="BX23" i="11"/>
  <c r="BY22" i="11"/>
  <c r="BX22" i="11"/>
  <c r="BY21" i="11"/>
  <c r="BX21" i="11"/>
  <c r="BY20" i="11"/>
  <c r="BX20" i="11"/>
  <c r="BY19" i="11"/>
  <c r="BX19" i="11"/>
  <c r="BY18" i="11"/>
  <c r="BX18" i="11"/>
  <c r="BY17" i="11"/>
  <c r="BX17" i="11"/>
  <c r="BY16" i="11"/>
  <c r="BX16" i="11"/>
  <c r="BY15" i="11"/>
  <c r="BX15" i="11"/>
  <c r="BY14" i="11"/>
  <c r="BX14" i="11"/>
  <c r="BY13" i="11"/>
  <c r="BX13" i="11"/>
  <c r="BY12" i="11"/>
  <c r="BX12" i="11"/>
  <c r="BY11" i="11"/>
  <c r="BX11" i="11"/>
  <c r="BY10" i="11"/>
  <c r="BX10" i="11"/>
  <c r="BT37" i="11"/>
  <c r="BS37" i="11"/>
  <c r="BT36" i="11"/>
  <c r="BS36" i="11"/>
  <c r="BT35" i="11"/>
  <c r="BS35" i="11"/>
  <c r="BT34" i="11"/>
  <c r="BS34" i="11"/>
  <c r="BT33" i="11"/>
  <c r="BS33" i="11"/>
  <c r="BT32" i="11"/>
  <c r="BS32" i="11"/>
  <c r="BT31" i="11"/>
  <c r="BS31" i="11"/>
  <c r="BT30" i="11"/>
  <c r="BS30" i="11"/>
  <c r="BT29" i="11"/>
  <c r="BS29" i="11"/>
  <c r="BT28" i="11"/>
  <c r="BS28" i="11"/>
  <c r="BT27" i="11"/>
  <c r="BS27" i="11"/>
  <c r="BT26" i="11"/>
  <c r="BS26" i="11"/>
  <c r="BT25" i="11"/>
  <c r="BS25" i="11"/>
  <c r="BT24" i="11"/>
  <c r="BS24" i="11"/>
  <c r="BT23" i="11"/>
  <c r="BS23" i="11"/>
  <c r="BT22" i="11"/>
  <c r="BS22" i="11"/>
  <c r="BT21" i="11"/>
  <c r="BS21" i="11"/>
  <c r="BT20" i="11"/>
  <c r="BS20" i="11"/>
  <c r="BT19" i="11"/>
  <c r="BS19" i="11"/>
  <c r="BT18" i="11"/>
  <c r="BS18" i="11"/>
  <c r="BT17" i="11"/>
  <c r="BS17" i="11"/>
  <c r="BT16" i="11"/>
  <c r="BS16" i="11"/>
  <c r="BT15" i="11"/>
  <c r="BS15" i="11"/>
  <c r="BT14" i="11"/>
  <c r="BS14" i="11"/>
  <c r="BT13" i="11"/>
  <c r="BS13" i="11"/>
  <c r="BT12" i="11"/>
  <c r="BS12" i="11"/>
  <c r="BT11" i="11"/>
  <c r="BS11" i="11"/>
  <c r="BT10" i="11"/>
  <c r="BS10" i="11"/>
  <c r="BO37" i="11"/>
  <c r="BN37" i="11"/>
  <c r="BO36" i="11"/>
  <c r="BN36" i="11"/>
  <c r="BO35" i="11"/>
  <c r="BN35" i="11"/>
  <c r="BO34" i="11"/>
  <c r="BN34" i="11"/>
  <c r="BO33" i="11"/>
  <c r="BN33" i="11"/>
  <c r="BO32" i="11"/>
  <c r="BN32" i="11"/>
  <c r="BO31" i="11"/>
  <c r="BN31" i="11"/>
  <c r="BO30" i="11"/>
  <c r="BN30" i="11"/>
  <c r="BO29" i="11"/>
  <c r="BN29" i="11"/>
  <c r="BO28" i="11"/>
  <c r="BN28" i="11"/>
  <c r="BO27" i="11"/>
  <c r="BN27" i="11"/>
  <c r="BO26" i="11"/>
  <c r="BN26" i="11"/>
  <c r="BO25" i="11"/>
  <c r="BN25" i="11"/>
  <c r="BO24" i="11"/>
  <c r="BN24" i="11"/>
  <c r="BO23" i="11"/>
  <c r="BN23" i="11"/>
  <c r="BO22" i="11"/>
  <c r="BN22" i="11"/>
  <c r="BO21" i="11"/>
  <c r="BN21" i="11"/>
  <c r="BO20" i="11"/>
  <c r="BN20" i="11"/>
  <c r="BO19" i="11"/>
  <c r="BN19" i="11"/>
  <c r="BO18" i="11"/>
  <c r="BN18" i="11"/>
  <c r="BO17" i="11"/>
  <c r="BN17" i="11"/>
  <c r="BO16" i="11"/>
  <c r="BN16" i="11"/>
  <c r="BO15" i="11"/>
  <c r="BN15" i="11"/>
  <c r="BO14" i="11"/>
  <c r="BN14" i="11"/>
  <c r="BO13" i="11"/>
  <c r="BN13" i="11"/>
  <c r="BO12" i="11"/>
  <c r="BN12" i="11"/>
  <c r="BO11" i="11"/>
  <c r="BN11" i="11"/>
  <c r="BO10" i="11"/>
  <c r="BN10" i="11"/>
  <c r="BJ37" i="11"/>
  <c r="BI37" i="11"/>
  <c r="BJ36" i="11"/>
  <c r="BI36" i="11"/>
  <c r="BJ35" i="11"/>
  <c r="BI35" i="11"/>
  <c r="BJ34" i="11"/>
  <c r="BI34" i="11"/>
  <c r="BJ33" i="11"/>
  <c r="BI33" i="11"/>
  <c r="BJ32" i="11"/>
  <c r="BI32" i="11"/>
  <c r="BJ31" i="11"/>
  <c r="BI31" i="11"/>
  <c r="BJ30" i="11"/>
  <c r="BI30" i="11"/>
  <c r="BJ29" i="11"/>
  <c r="BI29" i="11"/>
  <c r="BJ28" i="11"/>
  <c r="BI28" i="11"/>
  <c r="BJ27" i="11"/>
  <c r="BI27" i="11"/>
  <c r="BJ26" i="11"/>
  <c r="BI26" i="11"/>
  <c r="BJ25" i="11"/>
  <c r="BI25" i="11"/>
  <c r="BJ24" i="11"/>
  <c r="BI24" i="11"/>
  <c r="BJ23" i="11"/>
  <c r="BI23" i="11"/>
  <c r="BJ22" i="11"/>
  <c r="BI22" i="11"/>
  <c r="BJ21" i="11"/>
  <c r="BI21" i="11"/>
  <c r="BJ20" i="11"/>
  <c r="BI20" i="11"/>
  <c r="BJ19" i="11"/>
  <c r="BI19" i="11"/>
  <c r="BJ18" i="11"/>
  <c r="BI18" i="11"/>
  <c r="BJ17" i="11"/>
  <c r="BI17" i="11"/>
  <c r="BJ16" i="11"/>
  <c r="BI16" i="11"/>
  <c r="BJ15" i="11"/>
  <c r="BI15" i="11"/>
  <c r="BJ14" i="11"/>
  <c r="BI14" i="11"/>
  <c r="BJ13" i="11"/>
  <c r="BI13" i="11"/>
  <c r="BJ12" i="11"/>
  <c r="BI12" i="11"/>
  <c r="BJ11" i="11"/>
  <c r="BI11" i="11"/>
  <c r="BJ10" i="11"/>
  <c r="BI10" i="11"/>
  <c r="BE37" i="11"/>
  <c r="BD37" i="11"/>
  <c r="BE36" i="11"/>
  <c r="BD36" i="11"/>
  <c r="BE35" i="11"/>
  <c r="BD35" i="11"/>
  <c r="BE34" i="11"/>
  <c r="BD34" i="11"/>
  <c r="BE33" i="11"/>
  <c r="BD33" i="11"/>
  <c r="BE32" i="11"/>
  <c r="BD32" i="11"/>
  <c r="BE31" i="11"/>
  <c r="BD31" i="11"/>
  <c r="BE30" i="11"/>
  <c r="BD30" i="11"/>
  <c r="BE29" i="11"/>
  <c r="BD29" i="11"/>
  <c r="BE28" i="11"/>
  <c r="BD28" i="11"/>
  <c r="BE27" i="11"/>
  <c r="BD27" i="11"/>
  <c r="BE26" i="11"/>
  <c r="BD26" i="11"/>
  <c r="BE25" i="11"/>
  <c r="BD25" i="11"/>
  <c r="BE24" i="11"/>
  <c r="BD24" i="11"/>
  <c r="BE23" i="11"/>
  <c r="BD23" i="11"/>
  <c r="BE22" i="11"/>
  <c r="BD22" i="11"/>
  <c r="BE21" i="11"/>
  <c r="BD21" i="11"/>
  <c r="BE20" i="11"/>
  <c r="BD20" i="11"/>
  <c r="BE19" i="11"/>
  <c r="BD19" i="11"/>
  <c r="BE18" i="11"/>
  <c r="BD18" i="11"/>
  <c r="BE17" i="11"/>
  <c r="BD17" i="11"/>
  <c r="BE16" i="11"/>
  <c r="BD16" i="11"/>
  <c r="BE15" i="11"/>
  <c r="BD15" i="11"/>
  <c r="BE14" i="11"/>
  <c r="BD14" i="11"/>
  <c r="BE13" i="11"/>
  <c r="BD13" i="11"/>
  <c r="BE12" i="11"/>
  <c r="BD12" i="11"/>
  <c r="BE11" i="11"/>
  <c r="BD11" i="11"/>
  <c r="BE10" i="11"/>
  <c r="BD10" i="11"/>
  <c r="AI11" i="10"/>
  <c r="AI12" i="10"/>
  <c r="AI13" i="10"/>
  <c r="AI14" i="10"/>
  <c r="AI15" i="10"/>
  <c r="AI16" i="10"/>
  <c r="AI17" i="10"/>
  <c r="AI18" i="10"/>
  <c r="AI19" i="10"/>
  <c r="AI20" i="10"/>
  <c r="AI21" i="10"/>
  <c r="AI22" i="10"/>
  <c r="AI23" i="10"/>
  <c r="AI24" i="10"/>
  <c r="AI25" i="10"/>
  <c r="AI26" i="10"/>
  <c r="AI27" i="10"/>
  <c r="AI28" i="10"/>
  <c r="AI29" i="10"/>
  <c r="AI30" i="10"/>
  <c r="AI31" i="10"/>
  <c r="AI32" i="10"/>
  <c r="AI33" i="10"/>
  <c r="AI34" i="10"/>
  <c r="AI35" i="10"/>
  <c r="AI36" i="10"/>
  <c r="AI37" i="10"/>
  <c r="AI10" i="10"/>
  <c r="BM11" i="10"/>
  <c r="BM12" i="10"/>
  <c r="BM13" i="10"/>
  <c r="BM14" i="10"/>
  <c r="BM15" i="10"/>
  <c r="BM16" i="10"/>
  <c r="BM17" i="10"/>
  <c r="BM18" i="10"/>
  <c r="BM19" i="10"/>
  <c r="BM20" i="10"/>
  <c r="BM21" i="10"/>
  <c r="BM22" i="10"/>
  <c r="BM23" i="10"/>
  <c r="BM24" i="10"/>
  <c r="BM25" i="10"/>
  <c r="BM26" i="10"/>
  <c r="BM27" i="10"/>
  <c r="BM28" i="10"/>
  <c r="BM29" i="10"/>
  <c r="BM30" i="10"/>
  <c r="BM31" i="10"/>
  <c r="BM32" i="10"/>
  <c r="BM33" i="10"/>
  <c r="BM34" i="10"/>
  <c r="BM35" i="10"/>
  <c r="BM36" i="10"/>
  <c r="BM37" i="10"/>
  <c r="BM10" i="10"/>
  <c r="BJ11" i="10"/>
  <c r="BJ12" i="10"/>
  <c r="BJ13" i="10"/>
  <c r="BJ14" i="10"/>
  <c r="BJ15" i="10"/>
  <c r="BJ16" i="10"/>
  <c r="BJ17" i="10"/>
  <c r="BJ18" i="10"/>
  <c r="BJ19" i="10"/>
  <c r="BJ20" i="10"/>
  <c r="BJ21" i="10"/>
  <c r="BJ22" i="10"/>
  <c r="BJ23" i="10"/>
  <c r="BJ24" i="10"/>
  <c r="BJ25" i="10"/>
  <c r="BJ26" i="10"/>
  <c r="BJ27" i="10"/>
  <c r="BJ28" i="10"/>
  <c r="BJ29" i="10"/>
  <c r="BJ30" i="10"/>
  <c r="BJ31" i="10"/>
  <c r="BJ32" i="10"/>
  <c r="BJ33" i="10"/>
  <c r="BJ34" i="10"/>
  <c r="BJ35" i="10"/>
  <c r="BJ36" i="10"/>
  <c r="BJ37" i="10"/>
  <c r="BJ10" i="10"/>
  <c r="BG11" i="10"/>
  <c r="BG12" i="10"/>
  <c r="BG13" i="10"/>
  <c r="BG14" i="10"/>
  <c r="BG15" i="10"/>
  <c r="BG16" i="10"/>
  <c r="BG17" i="10"/>
  <c r="BG18" i="10"/>
  <c r="BG19" i="10"/>
  <c r="BG20" i="10"/>
  <c r="BG21" i="10"/>
  <c r="BG22" i="10"/>
  <c r="BG23" i="10"/>
  <c r="BG24" i="10"/>
  <c r="BG25" i="10"/>
  <c r="BG26" i="10"/>
  <c r="BG27" i="10"/>
  <c r="BG28" i="10"/>
  <c r="BG29" i="10"/>
  <c r="BG30" i="10"/>
  <c r="BG31" i="10"/>
  <c r="BG32" i="10"/>
  <c r="BG33" i="10"/>
  <c r="BG34" i="10"/>
  <c r="BG35" i="10"/>
  <c r="BG36" i="10"/>
  <c r="BG37" i="10"/>
  <c r="BG10" i="10"/>
  <c r="BD11" i="10"/>
  <c r="BD12" i="10"/>
  <c r="BD13" i="10"/>
  <c r="BD14" i="10"/>
  <c r="BD15" i="10"/>
  <c r="BD16" i="10"/>
  <c r="BD17" i="10"/>
  <c r="BD18" i="10"/>
  <c r="BD19" i="10"/>
  <c r="BD20" i="10"/>
  <c r="BD21" i="10"/>
  <c r="BD22" i="10"/>
  <c r="BD23" i="10"/>
  <c r="BD24" i="10"/>
  <c r="BD25" i="10"/>
  <c r="BD26" i="10"/>
  <c r="BD27" i="10"/>
  <c r="BD28" i="10"/>
  <c r="BD29" i="10"/>
  <c r="BD30" i="10"/>
  <c r="BD31" i="10"/>
  <c r="BD32" i="10"/>
  <c r="BD33" i="10"/>
  <c r="BD34" i="10"/>
  <c r="BD35" i="10"/>
  <c r="BD36" i="10"/>
  <c r="BD37" i="10"/>
  <c r="BD10" i="10"/>
  <c r="BA11" i="10"/>
  <c r="BA12" i="10"/>
  <c r="BA13" i="10"/>
  <c r="BA14" i="10"/>
  <c r="BA15" i="10"/>
  <c r="BA16" i="10"/>
  <c r="BA17" i="10"/>
  <c r="BA18" i="10"/>
  <c r="BA19" i="10"/>
  <c r="BA20" i="10"/>
  <c r="BA21" i="10"/>
  <c r="BA22" i="10"/>
  <c r="BA23" i="10"/>
  <c r="BA24" i="10"/>
  <c r="BA25" i="10"/>
  <c r="BA26" i="10"/>
  <c r="BA27" i="10"/>
  <c r="BA28" i="10"/>
  <c r="BA29" i="10"/>
  <c r="BA30" i="10"/>
  <c r="BA31" i="10"/>
  <c r="BA32" i="10"/>
  <c r="BA33" i="10"/>
  <c r="BA34" i="10"/>
  <c r="BA35" i="10"/>
  <c r="BA36" i="10"/>
  <c r="BA37" i="10"/>
  <c r="BA10" i="10"/>
  <c r="AX11" i="10"/>
  <c r="AX12" i="10"/>
  <c r="AX13" i="10"/>
  <c r="AX14" i="10"/>
  <c r="AX15" i="10"/>
  <c r="AX16" i="10"/>
  <c r="AX17" i="10"/>
  <c r="AX18" i="10"/>
  <c r="AX19" i="10"/>
  <c r="AX20" i="10"/>
  <c r="AX21" i="10"/>
  <c r="AX22" i="10"/>
  <c r="AX23" i="10"/>
  <c r="AX24" i="10"/>
  <c r="AX25" i="10"/>
  <c r="AX26" i="10"/>
  <c r="AX27" i="10"/>
  <c r="AX28" i="10"/>
  <c r="AX29" i="10"/>
  <c r="AX30" i="10"/>
  <c r="AX31" i="10"/>
  <c r="AX32" i="10"/>
  <c r="AX33" i="10"/>
  <c r="AX34" i="10"/>
  <c r="AX35" i="10"/>
  <c r="AX36" i="10"/>
  <c r="AX37" i="10"/>
  <c r="AX10" i="10"/>
  <c r="AU11" i="10"/>
  <c r="AU12" i="10"/>
  <c r="AU13" i="10"/>
  <c r="AU14" i="10"/>
  <c r="AU15" i="10"/>
  <c r="AU16" i="10"/>
  <c r="AU17" i="10"/>
  <c r="AU18" i="10"/>
  <c r="AU19" i="10"/>
  <c r="AU20" i="10"/>
  <c r="AU21" i="10"/>
  <c r="AU22" i="10"/>
  <c r="AU23" i="10"/>
  <c r="AU24" i="10"/>
  <c r="AU25" i="10"/>
  <c r="AU26" i="10"/>
  <c r="AU27" i="10"/>
  <c r="AU28" i="10"/>
  <c r="AU29" i="10"/>
  <c r="AU30" i="10"/>
  <c r="AU31" i="10"/>
  <c r="AU32" i="10"/>
  <c r="AU33" i="10"/>
  <c r="AU34" i="10"/>
  <c r="AU35" i="10"/>
  <c r="AU36" i="10"/>
  <c r="AU37" i="10"/>
  <c r="AU10" i="10"/>
  <c r="AR11" i="10"/>
  <c r="AR12" i="10"/>
  <c r="AR13" i="10"/>
  <c r="AR14" i="10"/>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10" i="10"/>
  <c r="AO11" i="10"/>
  <c r="AO12" i="10"/>
  <c r="AO13" i="10"/>
  <c r="AO14" i="10"/>
  <c r="AO15" i="10"/>
  <c r="AO16" i="10"/>
  <c r="AO17" i="10"/>
  <c r="AO18" i="10"/>
  <c r="AO19" i="10"/>
  <c r="AO20" i="10"/>
  <c r="AO21" i="10"/>
  <c r="AO22" i="10"/>
  <c r="AO23" i="10"/>
  <c r="AO24" i="10"/>
  <c r="AO25" i="10"/>
  <c r="AO26" i="10"/>
  <c r="AO27" i="10"/>
  <c r="AO28" i="10"/>
  <c r="AO29" i="10"/>
  <c r="AO30" i="10"/>
  <c r="AO31" i="10"/>
  <c r="AO32" i="10"/>
  <c r="AO33" i="10"/>
  <c r="AO34" i="10"/>
  <c r="AO35" i="10"/>
  <c r="AO36" i="10"/>
  <c r="AO37" i="10"/>
  <c r="AO10" i="10"/>
  <c r="AL11" i="10"/>
  <c r="AL12" i="10"/>
  <c r="AL13" i="10"/>
  <c r="AL14" i="10"/>
  <c r="AL15" i="10"/>
  <c r="AL16" i="10"/>
  <c r="AL17" i="10"/>
  <c r="AL18" i="10"/>
  <c r="AL19" i="10"/>
  <c r="AL20" i="10"/>
  <c r="AL21" i="10"/>
  <c r="AL22" i="10"/>
  <c r="AL23" i="10"/>
  <c r="AL24" i="10"/>
  <c r="AL25" i="10"/>
  <c r="AL26" i="10"/>
  <c r="AL27" i="10"/>
  <c r="AL28" i="10"/>
  <c r="AL29" i="10"/>
  <c r="AL30" i="10"/>
  <c r="AL31" i="10"/>
  <c r="AL32" i="10"/>
  <c r="AL33" i="10"/>
  <c r="AL34" i="10"/>
  <c r="AL35" i="10"/>
  <c r="AL36" i="10"/>
  <c r="AL37" i="10"/>
  <c r="AL10" i="10"/>
  <c r="AI37" i="5"/>
  <c r="AI36" i="5"/>
  <c r="AI35" i="5"/>
  <c r="AI34" i="5"/>
  <c r="AI33" i="5"/>
  <c r="AI32" i="5"/>
  <c r="AI31" i="5"/>
  <c r="AI30" i="5"/>
  <c r="AI28" i="5"/>
  <c r="AI27" i="5"/>
  <c r="AI26" i="5"/>
  <c r="AI25" i="5"/>
  <c r="AI23" i="5"/>
  <c r="AI22" i="5"/>
  <c r="AI21" i="5"/>
  <c r="AI20" i="5"/>
  <c r="AI18" i="5"/>
  <c r="AI17" i="5"/>
  <c r="AI16" i="5"/>
  <c r="AI15" i="5"/>
  <c r="AI13" i="5"/>
  <c r="AI12" i="5"/>
  <c r="AI11" i="5"/>
  <c r="AI10" i="5"/>
  <c r="AL37" i="5"/>
  <c r="AL36" i="5"/>
  <c r="AL35" i="5"/>
  <c r="AL34" i="5"/>
  <c r="AL33" i="5"/>
  <c r="AL32" i="5"/>
  <c r="AL31" i="5"/>
  <c r="AL30" i="5"/>
  <c r="AL28" i="5"/>
  <c r="AL27" i="5"/>
  <c r="AL26" i="5"/>
  <c r="AL25" i="5"/>
  <c r="AL23" i="5"/>
  <c r="AL22" i="5"/>
  <c r="AL21" i="5"/>
  <c r="AL20" i="5"/>
  <c r="AL18" i="5"/>
  <c r="AL17" i="5"/>
  <c r="AL16" i="5"/>
  <c r="AL15" i="5"/>
  <c r="AL13" i="5"/>
  <c r="AL12" i="5"/>
  <c r="AL11" i="5"/>
  <c r="AL10" i="5"/>
  <c r="AO37" i="5"/>
  <c r="AO36" i="5"/>
  <c r="AO35" i="5"/>
  <c r="AO34" i="5"/>
  <c r="AO33" i="5"/>
  <c r="AO32" i="5"/>
  <c r="AO31" i="5"/>
  <c r="AO30" i="5"/>
  <c r="AO28" i="5"/>
  <c r="AO27" i="5"/>
  <c r="AO26" i="5"/>
  <c r="AO25" i="5"/>
  <c r="AO23" i="5"/>
  <c r="AO22" i="5"/>
  <c r="AO21" i="5"/>
  <c r="AO20" i="5"/>
  <c r="AO18" i="5"/>
  <c r="AO17" i="5"/>
  <c r="AO16" i="5"/>
  <c r="AO15" i="5"/>
  <c r="AO13" i="5"/>
  <c r="AO12" i="5"/>
  <c r="AO11" i="5"/>
  <c r="AO10" i="5"/>
  <c r="AR37" i="5"/>
  <c r="AR36" i="5"/>
  <c r="AR35" i="5"/>
  <c r="AR34" i="5"/>
  <c r="AR33" i="5"/>
  <c r="AR32" i="5"/>
  <c r="AR31" i="5"/>
  <c r="AR30" i="5"/>
  <c r="AR28" i="5"/>
  <c r="AR27" i="5"/>
  <c r="AR26" i="5"/>
  <c r="AR25" i="5"/>
  <c r="AR23" i="5"/>
  <c r="AR22" i="5"/>
  <c r="AR21" i="5"/>
  <c r="AR20" i="5"/>
  <c r="AR18" i="5"/>
  <c r="AR17" i="5"/>
  <c r="AR16" i="5"/>
  <c r="AR15" i="5"/>
  <c r="AR13" i="5"/>
  <c r="AR12" i="5"/>
  <c r="AR11" i="5"/>
  <c r="AR10" i="5"/>
  <c r="AX37" i="5"/>
  <c r="AX36" i="5"/>
  <c r="AX35" i="5"/>
  <c r="AX34" i="5"/>
  <c r="AX33" i="5"/>
  <c r="AX32" i="5"/>
  <c r="AX31" i="5"/>
  <c r="AX30" i="5"/>
  <c r="AX28" i="5"/>
  <c r="AX27" i="5"/>
  <c r="AX26" i="5"/>
  <c r="AX25" i="5"/>
  <c r="AX23" i="5"/>
  <c r="AX22" i="5"/>
  <c r="AX21" i="5"/>
  <c r="AX20" i="5"/>
  <c r="AX18" i="5"/>
  <c r="AX17" i="5"/>
  <c r="AX16" i="5"/>
  <c r="AX15" i="5"/>
  <c r="AX13" i="5"/>
  <c r="AX12" i="5"/>
  <c r="AX11" i="5"/>
  <c r="AX10" i="5"/>
  <c r="AU37" i="5"/>
  <c r="AU36" i="5"/>
  <c r="AU35" i="5"/>
  <c r="AU34" i="5"/>
  <c r="AU33" i="5"/>
  <c r="AU32" i="5"/>
  <c r="AU31" i="5"/>
  <c r="AU30" i="5"/>
  <c r="AU28" i="5"/>
  <c r="AU27" i="5"/>
  <c r="AU26" i="5"/>
  <c r="AU25" i="5"/>
  <c r="AU23" i="5"/>
  <c r="AU22" i="5"/>
  <c r="AU21" i="5"/>
  <c r="AU20" i="5"/>
  <c r="AU18" i="5"/>
  <c r="AU17" i="5"/>
  <c r="AU16" i="5"/>
  <c r="AU15" i="5"/>
  <c r="AU13" i="5"/>
  <c r="AU12" i="5"/>
  <c r="AU11" i="5"/>
  <c r="AU10" i="5"/>
  <c r="BA37" i="5"/>
  <c r="BA36" i="5"/>
  <c r="BA35" i="5"/>
  <c r="BA34" i="5"/>
  <c r="BA33" i="5"/>
  <c r="BA32" i="5"/>
  <c r="BA31" i="5"/>
  <c r="BA30" i="5"/>
  <c r="BA28" i="5"/>
  <c r="BA27" i="5"/>
  <c r="BA26" i="5"/>
  <c r="BA25" i="5"/>
  <c r="BA23" i="5"/>
  <c r="BA22" i="5"/>
  <c r="BA21" i="5"/>
  <c r="BA20" i="5"/>
  <c r="BA18" i="5"/>
  <c r="BA17" i="5"/>
  <c r="BA16" i="5"/>
  <c r="BA15" i="5"/>
  <c r="BA13" i="5"/>
  <c r="BA12" i="5"/>
  <c r="BA11" i="5"/>
  <c r="BA10" i="5"/>
  <c r="BD37" i="5"/>
  <c r="BD36" i="5"/>
  <c r="BD35" i="5"/>
  <c r="BD34" i="5"/>
  <c r="BD33" i="5"/>
  <c r="BD32" i="5"/>
  <c r="BD31" i="5"/>
  <c r="BD30" i="5"/>
  <c r="BD28" i="5"/>
  <c r="BD27" i="5"/>
  <c r="BD26" i="5"/>
  <c r="BD25" i="5"/>
  <c r="BD23" i="5"/>
  <c r="BD22" i="5"/>
  <c r="BD21" i="5"/>
  <c r="BD20" i="5"/>
  <c r="BD18" i="5"/>
  <c r="BD17" i="5"/>
  <c r="BD16" i="5"/>
  <c r="BD15" i="5"/>
  <c r="BD13" i="5"/>
  <c r="BD12" i="5"/>
  <c r="BD11" i="5"/>
  <c r="BD10" i="5"/>
  <c r="BG37" i="5"/>
  <c r="BG36" i="5"/>
  <c r="BG35" i="5"/>
  <c r="BG34" i="5"/>
  <c r="BG33" i="5"/>
  <c r="BG32" i="5"/>
  <c r="BG31" i="5"/>
  <c r="BG30" i="5"/>
  <c r="BG28" i="5"/>
  <c r="BG27" i="5"/>
  <c r="BG26" i="5"/>
  <c r="BG25" i="5"/>
  <c r="BG23" i="5"/>
  <c r="BG22" i="5"/>
  <c r="BG21" i="5"/>
  <c r="BG20" i="5"/>
  <c r="BG18" i="5"/>
  <c r="BG17" i="5"/>
  <c r="BG16" i="5"/>
  <c r="BG15" i="5"/>
  <c r="BG13" i="5"/>
  <c r="BG12" i="5"/>
  <c r="BG11" i="5"/>
  <c r="BG10" i="5"/>
  <c r="BM37" i="5"/>
  <c r="BM36" i="5"/>
  <c r="BM35" i="5"/>
  <c r="BM34" i="5"/>
  <c r="BM33" i="5"/>
  <c r="BM32" i="5"/>
  <c r="BM31" i="5"/>
  <c r="BM30" i="5"/>
  <c r="BM28" i="5"/>
  <c r="BM27" i="5"/>
  <c r="BM26" i="5"/>
  <c r="BM25" i="5"/>
  <c r="BM23" i="5"/>
  <c r="BM22" i="5"/>
  <c r="BM21" i="5"/>
  <c r="BM20" i="5"/>
  <c r="BM18" i="5"/>
  <c r="BM17" i="5"/>
  <c r="BM16" i="5"/>
  <c r="BM15" i="5"/>
  <c r="BM13" i="5"/>
  <c r="BM12" i="5"/>
  <c r="BM11" i="5"/>
  <c r="BM10" i="5"/>
  <c r="BJ37" i="5"/>
  <c r="BJ36" i="5"/>
  <c r="BJ35" i="5"/>
  <c r="BJ34" i="5"/>
  <c r="BJ33" i="5"/>
  <c r="BJ32" i="5"/>
  <c r="BJ31" i="5"/>
  <c r="BJ30" i="5"/>
  <c r="BJ28" i="5"/>
  <c r="BJ27" i="5"/>
  <c r="BJ26" i="5"/>
  <c r="BJ25" i="5"/>
  <c r="BJ23" i="5"/>
  <c r="BJ22" i="5"/>
  <c r="BJ21" i="5"/>
  <c r="BJ20" i="5"/>
  <c r="BJ18" i="5"/>
  <c r="BJ17" i="5"/>
  <c r="BJ16" i="5"/>
  <c r="BJ15" i="5"/>
  <c r="BJ13" i="5"/>
  <c r="BJ12" i="5"/>
  <c r="BJ11" i="5"/>
  <c r="BJ10" i="5"/>
  <c r="BM11" i="9"/>
  <c r="BM12" i="9"/>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10" i="9"/>
  <c r="BJ11" i="9"/>
  <c r="BJ12" i="9"/>
  <c r="BJ13" i="9"/>
  <c r="BJ14" i="9"/>
  <c r="BJ15" i="9"/>
  <c r="BJ16" i="9"/>
  <c r="BJ17" i="9"/>
  <c r="BJ18" i="9"/>
  <c r="BJ19" i="9"/>
  <c r="BJ20" i="9"/>
  <c r="BJ21" i="9"/>
  <c r="BJ22" i="9"/>
  <c r="BJ23" i="9"/>
  <c r="BJ24" i="9"/>
  <c r="BJ25" i="9"/>
  <c r="BJ26" i="9"/>
  <c r="BJ27" i="9"/>
  <c r="BJ28" i="9"/>
  <c r="BJ29" i="9"/>
  <c r="BJ30" i="9"/>
  <c r="BJ31" i="9"/>
  <c r="BJ32" i="9"/>
  <c r="BJ33" i="9"/>
  <c r="BJ34" i="9"/>
  <c r="BJ35" i="9"/>
  <c r="BJ36" i="9"/>
  <c r="BJ37" i="9"/>
  <c r="BJ10" i="9"/>
  <c r="BG11" i="9"/>
  <c r="BG12" i="9"/>
  <c r="BG13" i="9"/>
  <c r="BG14" i="9"/>
  <c r="BG15" i="9"/>
  <c r="BG16" i="9"/>
  <c r="BG17" i="9"/>
  <c r="BG18" i="9"/>
  <c r="BG19" i="9"/>
  <c r="BG20" i="9"/>
  <c r="BG21" i="9"/>
  <c r="BG22" i="9"/>
  <c r="BG23" i="9"/>
  <c r="BG24" i="9"/>
  <c r="BG25" i="9"/>
  <c r="BG26" i="9"/>
  <c r="BG27" i="9"/>
  <c r="BG28" i="9"/>
  <c r="BG29" i="9"/>
  <c r="BG30" i="9"/>
  <c r="BG31" i="9"/>
  <c r="BG32" i="9"/>
  <c r="BG33" i="9"/>
  <c r="BG34" i="9"/>
  <c r="BG35" i="9"/>
  <c r="BG36" i="9"/>
  <c r="BG37" i="9"/>
  <c r="BG10" i="9"/>
  <c r="BD11" i="9"/>
  <c r="BD12" i="9"/>
  <c r="BD13" i="9"/>
  <c r="BD14" i="9"/>
  <c r="BD15" i="9"/>
  <c r="BD16" i="9"/>
  <c r="BD17" i="9"/>
  <c r="BD18" i="9"/>
  <c r="BD19" i="9"/>
  <c r="BD20" i="9"/>
  <c r="BD21" i="9"/>
  <c r="BD22" i="9"/>
  <c r="BD23" i="9"/>
  <c r="BD24" i="9"/>
  <c r="BD25" i="9"/>
  <c r="BD26" i="9"/>
  <c r="BD27" i="9"/>
  <c r="BD28" i="9"/>
  <c r="BD29" i="9"/>
  <c r="BD30" i="9"/>
  <c r="BD31" i="9"/>
  <c r="BD32" i="9"/>
  <c r="BD33" i="9"/>
  <c r="BD34" i="9"/>
  <c r="BD35" i="9"/>
  <c r="BD36" i="9"/>
  <c r="BD37" i="9"/>
  <c r="BD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10" i="9"/>
  <c r="AX11" i="9"/>
  <c r="AX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10" i="9"/>
  <c r="AU11" i="9"/>
  <c r="AU12" i="9"/>
  <c r="AU13" i="9"/>
  <c r="AU14" i="9"/>
  <c r="AU15" i="9"/>
  <c r="AU16" i="9"/>
  <c r="AU17" i="9"/>
  <c r="AU18" i="9"/>
  <c r="AU19" i="9"/>
  <c r="AU20" i="9"/>
  <c r="AU21" i="9"/>
  <c r="AU22" i="9"/>
  <c r="AU23" i="9"/>
  <c r="AU24" i="9"/>
  <c r="AU25" i="9"/>
  <c r="AU26" i="9"/>
  <c r="AU27" i="9"/>
  <c r="AU28" i="9"/>
  <c r="AU29" i="9"/>
  <c r="AU30" i="9"/>
  <c r="AU31" i="9"/>
  <c r="AU32" i="9"/>
  <c r="AU33" i="9"/>
  <c r="AU34" i="9"/>
  <c r="AU35" i="9"/>
  <c r="AU36" i="9"/>
  <c r="AU37" i="9"/>
  <c r="AU10" i="9"/>
  <c r="AR11" i="9"/>
  <c r="AR12" i="9"/>
  <c r="AR13" i="9"/>
  <c r="AR14" i="9"/>
  <c r="AR15" i="9"/>
  <c r="AR16" i="9"/>
  <c r="AR17" i="9"/>
  <c r="AR18" i="9"/>
  <c r="AR19" i="9"/>
  <c r="AR20" i="9"/>
  <c r="AR21" i="9"/>
  <c r="AR22" i="9"/>
  <c r="AR23" i="9"/>
  <c r="AR24" i="9"/>
  <c r="AR25" i="9"/>
  <c r="AR26" i="9"/>
  <c r="AR27" i="9"/>
  <c r="AR28" i="9"/>
  <c r="AR29" i="9"/>
  <c r="AR30" i="9"/>
  <c r="AR31" i="9"/>
  <c r="AR32" i="9"/>
  <c r="AR33" i="9"/>
  <c r="AR34" i="9"/>
  <c r="AR35" i="9"/>
  <c r="AR36" i="9"/>
  <c r="AR37" i="9"/>
  <c r="AR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10" i="9"/>
  <c r="AL11" i="9"/>
  <c r="AL12" i="9"/>
  <c r="AL13" i="9"/>
  <c r="AL14" i="9"/>
  <c r="AL15" i="9"/>
  <c r="AL16" i="9"/>
  <c r="AL17" i="9"/>
  <c r="AL18" i="9"/>
  <c r="AL19" i="9"/>
  <c r="AL20" i="9"/>
  <c r="AL21" i="9"/>
  <c r="AL22" i="9"/>
  <c r="AL23" i="9"/>
  <c r="AL24" i="9"/>
  <c r="AL25" i="9"/>
  <c r="AL26" i="9"/>
  <c r="AL27" i="9"/>
  <c r="AL28" i="9"/>
  <c r="AL29" i="9"/>
  <c r="AL30" i="9"/>
  <c r="AL31" i="9"/>
  <c r="AL32" i="9"/>
  <c r="AL33" i="9"/>
  <c r="AL34" i="9"/>
  <c r="AL35" i="9"/>
  <c r="AL36" i="9"/>
  <c r="AL37" i="9"/>
  <c r="AL10" i="9"/>
  <c r="AR38" i="9"/>
  <c r="R10" i="4" s="1"/>
  <c r="R44" i="4" s="1"/>
  <c r="AI11" i="9"/>
  <c r="AI12" i="9"/>
  <c r="AI13" i="9"/>
  <c r="AI14" i="9"/>
  <c r="AI15" i="9"/>
  <c r="AI16" i="9"/>
  <c r="AI17" i="9"/>
  <c r="AI18" i="9"/>
  <c r="AI19" i="9"/>
  <c r="AI20" i="9"/>
  <c r="AI21" i="9"/>
  <c r="AI22" i="9"/>
  <c r="AI23" i="9"/>
  <c r="AI24" i="9"/>
  <c r="AI25" i="9"/>
  <c r="AI26" i="9"/>
  <c r="AI27" i="9"/>
  <c r="AI28" i="9"/>
  <c r="AI29" i="9"/>
  <c r="AI30" i="9"/>
  <c r="AI31" i="9"/>
  <c r="AI32" i="9"/>
  <c r="AI33" i="9"/>
  <c r="AI34" i="9"/>
  <c r="AI35" i="9"/>
  <c r="AI36" i="9"/>
  <c r="AI37" i="9"/>
  <c r="AI10" i="9"/>
  <c r="AI38" i="9" s="1"/>
  <c r="CP10" i="3" s="1"/>
  <c r="CP44" i="3" s="1"/>
  <c r="BM11" i="8"/>
  <c r="BM12" i="8"/>
  <c r="BM13" i="8"/>
  <c r="BM14" i="8"/>
  <c r="BM15" i="8"/>
  <c r="BM16" i="8"/>
  <c r="BM17" i="8"/>
  <c r="BM18" i="8"/>
  <c r="BM19" i="8"/>
  <c r="BM20" i="8"/>
  <c r="BM21" i="8"/>
  <c r="BM22" i="8"/>
  <c r="BM23" i="8"/>
  <c r="BM24" i="8"/>
  <c r="BM25" i="8"/>
  <c r="BM26" i="8"/>
  <c r="BM27" i="8"/>
  <c r="BM28" i="8"/>
  <c r="BM29" i="8"/>
  <c r="BM30" i="8"/>
  <c r="BM31" i="8"/>
  <c r="BM32" i="8"/>
  <c r="BM33" i="8"/>
  <c r="BM34" i="8"/>
  <c r="BM35" i="8"/>
  <c r="BM36" i="8"/>
  <c r="BM37" i="8"/>
  <c r="BM10" i="8"/>
  <c r="BJ11" i="8"/>
  <c r="BJ12" i="8"/>
  <c r="BJ13" i="8"/>
  <c r="BJ14" i="8"/>
  <c r="BJ15" i="8"/>
  <c r="BJ16" i="8"/>
  <c r="BJ17" i="8"/>
  <c r="BJ18" i="8"/>
  <c r="BJ19" i="8"/>
  <c r="BJ20" i="8"/>
  <c r="BJ21" i="8"/>
  <c r="BJ22" i="8"/>
  <c r="BJ23" i="8"/>
  <c r="BJ24" i="8"/>
  <c r="BJ25" i="8"/>
  <c r="BJ26" i="8"/>
  <c r="BJ27" i="8"/>
  <c r="BJ28" i="8"/>
  <c r="BJ29" i="8"/>
  <c r="BJ30" i="8"/>
  <c r="BJ31" i="8"/>
  <c r="BJ32" i="8"/>
  <c r="BJ33" i="8"/>
  <c r="BJ34" i="8"/>
  <c r="BJ35" i="8"/>
  <c r="BJ36" i="8"/>
  <c r="BJ37" i="8"/>
  <c r="BJ10" i="8"/>
  <c r="BG11" i="8"/>
  <c r="BG12" i="8"/>
  <c r="BG13" i="8"/>
  <c r="BG14" i="8"/>
  <c r="BG15" i="8"/>
  <c r="BG16" i="8"/>
  <c r="BG17" i="8"/>
  <c r="BG18" i="8"/>
  <c r="BG19" i="8"/>
  <c r="BG20" i="8"/>
  <c r="BG21" i="8"/>
  <c r="BG22" i="8"/>
  <c r="BG23" i="8"/>
  <c r="BG24" i="8"/>
  <c r="BG25" i="8"/>
  <c r="BG26" i="8"/>
  <c r="BG27" i="8"/>
  <c r="BG28" i="8"/>
  <c r="BG29" i="8"/>
  <c r="BG30" i="8"/>
  <c r="BG31" i="8"/>
  <c r="BG32" i="8"/>
  <c r="BG33" i="8"/>
  <c r="BG34" i="8"/>
  <c r="BG35" i="8"/>
  <c r="BG36" i="8"/>
  <c r="BG37" i="8"/>
  <c r="BG10" i="8"/>
  <c r="BD11" i="8"/>
  <c r="BD12" i="8"/>
  <c r="BD13" i="8"/>
  <c r="BD14" i="8"/>
  <c r="BD15" i="8"/>
  <c r="BD16" i="8"/>
  <c r="BD17" i="8"/>
  <c r="BD18" i="8"/>
  <c r="BD19" i="8"/>
  <c r="BD20" i="8"/>
  <c r="BD21" i="8"/>
  <c r="BD22" i="8"/>
  <c r="BD23" i="8"/>
  <c r="BD24" i="8"/>
  <c r="BD25" i="8"/>
  <c r="BD26" i="8"/>
  <c r="BD27" i="8"/>
  <c r="BD28" i="8"/>
  <c r="BD29" i="8"/>
  <c r="BD30" i="8"/>
  <c r="BD31" i="8"/>
  <c r="BD32" i="8"/>
  <c r="BD33" i="8"/>
  <c r="BD34" i="8"/>
  <c r="BD35" i="8"/>
  <c r="BD36" i="8"/>
  <c r="BD37" i="8"/>
  <c r="BD10" i="8"/>
  <c r="BA11" i="8"/>
  <c r="BA12" i="8"/>
  <c r="BA13" i="8"/>
  <c r="BA14" i="8"/>
  <c r="BA15" i="8"/>
  <c r="BA16" i="8"/>
  <c r="BA17" i="8"/>
  <c r="BA18" i="8"/>
  <c r="BA19" i="8"/>
  <c r="BA20" i="8"/>
  <c r="BA21" i="8"/>
  <c r="BA22" i="8"/>
  <c r="BA23" i="8"/>
  <c r="BA24" i="8"/>
  <c r="BA25" i="8"/>
  <c r="BA26" i="8"/>
  <c r="BA27" i="8"/>
  <c r="BA28" i="8"/>
  <c r="BA29" i="8"/>
  <c r="BA30" i="8"/>
  <c r="BA31" i="8"/>
  <c r="BA32" i="8"/>
  <c r="BA33" i="8"/>
  <c r="BA34" i="8"/>
  <c r="BA35" i="8"/>
  <c r="BA36" i="8"/>
  <c r="BA37" i="8"/>
  <c r="BA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10" i="8"/>
  <c r="AU11" i="8"/>
  <c r="AU12" i="8"/>
  <c r="AU13" i="8"/>
  <c r="AU14" i="8"/>
  <c r="AU15" i="8"/>
  <c r="AU16" i="8"/>
  <c r="AU17" i="8"/>
  <c r="AU18" i="8"/>
  <c r="AU19" i="8"/>
  <c r="AU20" i="8"/>
  <c r="AU21" i="8"/>
  <c r="AU22" i="8"/>
  <c r="AU23" i="8"/>
  <c r="AU24" i="8"/>
  <c r="AU25" i="8"/>
  <c r="AU26" i="8"/>
  <c r="AU27" i="8"/>
  <c r="AU28" i="8"/>
  <c r="AU29" i="8"/>
  <c r="AU30" i="8"/>
  <c r="AU31" i="8"/>
  <c r="AU32" i="8"/>
  <c r="AU33" i="8"/>
  <c r="AU34" i="8"/>
  <c r="AU35" i="8"/>
  <c r="AU36" i="8"/>
  <c r="AU37" i="8"/>
  <c r="AU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10" i="8"/>
  <c r="AR38" i="8" s="1"/>
  <c r="R14" i="4" s="1"/>
  <c r="R48" i="4" s="1"/>
  <c r="AO11" i="8"/>
  <c r="AO12" i="8"/>
  <c r="AO13" i="8"/>
  <c r="AO14" i="8"/>
  <c r="AO15" i="8"/>
  <c r="AO16" i="8"/>
  <c r="AO17" i="8"/>
  <c r="AO18" i="8"/>
  <c r="AO19" i="8"/>
  <c r="AO20" i="8"/>
  <c r="AO21" i="8"/>
  <c r="AO22" i="8"/>
  <c r="AO23" i="8"/>
  <c r="AO24" i="8"/>
  <c r="AO25" i="8"/>
  <c r="AO26" i="8"/>
  <c r="AO27" i="8"/>
  <c r="AO28" i="8"/>
  <c r="AO29" i="8"/>
  <c r="AO30" i="8"/>
  <c r="AO31" i="8"/>
  <c r="AO32" i="8"/>
  <c r="AO33" i="8"/>
  <c r="AO34" i="8"/>
  <c r="AO35" i="8"/>
  <c r="AO36" i="8"/>
  <c r="AO37" i="8"/>
  <c r="AO10" i="8"/>
  <c r="AL11" i="8"/>
  <c r="AL12" i="8"/>
  <c r="AL13" i="8"/>
  <c r="AL14" i="8"/>
  <c r="AL15" i="8"/>
  <c r="AL16" i="8"/>
  <c r="AL17" i="8"/>
  <c r="AL18" i="8"/>
  <c r="AL19" i="8"/>
  <c r="AL20" i="8"/>
  <c r="AL21" i="8"/>
  <c r="AL22" i="8"/>
  <c r="AL23" i="8"/>
  <c r="AL24" i="8"/>
  <c r="AL25" i="8"/>
  <c r="AL26" i="8"/>
  <c r="AL27" i="8"/>
  <c r="AL28" i="8"/>
  <c r="AL29" i="8"/>
  <c r="AL30" i="8"/>
  <c r="AL31" i="8"/>
  <c r="AL32" i="8"/>
  <c r="AL33" i="8"/>
  <c r="AL34" i="8"/>
  <c r="AL35" i="8"/>
  <c r="AL36" i="8"/>
  <c r="AL37" i="8"/>
  <c r="AL10"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36" i="8"/>
  <c r="AI37" i="8"/>
  <c r="AI10" i="8"/>
  <c r="BK7" i="7"/>
  <c r="T5" i="4" s="1"/>
  <c r="T39" i="4" s="1"/>
  <c r="BH7" i="7"/>
  <c r="CJ5" i="3" s="1"/>
  <c r="CJ39" i="3" s="1"/>
  <c r="BE7" i="7"/>
  <c r="V5" i="4" s="1"/>
  <c r="V39" i="4" s="1"/>
  <c r="BB7" i="7"/>
  <c r="W5" i="4" s="1"/>
  <c r="W39" i="4" s="1"/>
  <c r="AY7" i="7"/>
  <c r="O5" i="4" s="1"/>
  <c r="O39" i="4" s="1"/>
  <c r="AV7" i="7"/>
  <c r="S5" i="4" s="1"/>
  <c r="S39" i="4" s="1"/>
  <c r="AS7" i="7"/>
  <c r="AO5" i="3" s="1"/>
  <c r="AO39" i="3" s="1"/>
  <c r="AP7" i="7"/>
  <c r="R5" i="4" s="1"/>
  <c r="R39" i="4" s="1"/>
  <c r="AM7" i="7"/>
  <c r="DB5" i="3" s="1"/>
  <c r="DB39" i="3" s="1"/>
  <c r="AJ7" i="7"/>
  <c r="U5" i="4" s="1"/>
  <c r="U39" i="4" s="1"/>
  <c r="AG7" i="7"/>
  <c r="CP5" i="3" s="1"/>
  <c r="CP39" i="3" s="1"/>
  <c r="AD7" i="7"/>
  <c r="AS5" i="3" s="1"/>
  <c r="AS39" i="3" s="1"/>
  <c r="C7" i="7"/>
  <c r="CY5" i="3" s="1"/>
  <c r="CY39" i="3" s="1"/>
  <c r="F7" i="7"/>
  <c r="CQ5" i="3" s="1"/>
  <c r="CQ39" i="3" s="1"/>
  <c r="I7" i="7"/>
  <c r="CM5" i="3" s="1"/>
  <c r="CM39" i="3" s="1"/>
  <c r="L7" i="7"/>
  <c r="CZ5" i="3" s="1"/>
  <c r="CZ39" i="3" s="1"/>
  <c r="O7" i="7"/>
  <c r="AI5" i="3" s="1"/>
  <c r="AI39" i="3" s="1"/>
  <c r="R7" i="7"/>
  <c r="CH5" i="3" s="1"/>
  <c r="CH39" i="3" s="1"/>
  <c r="U7" i="7"/>
  <c r="CU5" i="3" s="1"/>
  <c r="CU39" i="3" s="1"/>
  <c r="X7" i="7"/>
  <c r="CK5" i="3" s="1"/>
  <c r="CK39" i="3" s="1"/>
  <c r="AA7" i="7"/>
  <c r="CV5" i="3" s="1"/>
  <c r="CV39" i="3" s="1"/>
  <c r="BM11" i="6"/>
  <c r="BM12" i="6"/>
  <c r="BM13" i="6"/>
  <c r="BM14" i="6"/>
  <c r="BM15" i="6"/>
  <c r="BM16" i="6"/>
  <c r="BM17" i="6"/>
  <c r="BM18" i="6"/>
  <c r="BM19" i="6"/>
  <c r="BM20" i="6"/>
  <c r="BM21" i="6"/>
  <c r="BM22" i="6"/>
  <c r="BM23" i="6"/>
  <c r="BM24" i="6"/>
  <c r="BM25" i="6"/>
  <c r="BM26" i="6"/>
  <c r="BM27" i="6"/>
  <c r="BM28" i="6"/>
  <c r="BM29" i="6"/>
  <c r="BM30" i="6"/>
  <c r="BM31" i="6"/>
  <c r="BM32" i="6"/>
  <c r="BM33" i="6"/>
  <c r="BM34" i="6"/>
  <c r="BM35" i="6"/>
  <c r="BM36" i="6"/>
  <c r="BM37" i="6"/>
  <c r="BM10" i="6"/>
  <c r="BJ11" i="6"/>
  <c r="BJ12" i="6"/>
  <c r="BJ13" i="6"/>
  <c r="BJ14" i="6"/>
  <c r="BJ15" i="6"/>
  <c r="BJ16" i="6"/>
  <c r="BJ17" i="6"/>
  <c r="BJ18" i="6"/>
  <c r="BJ19" i="6"/>
  <c r="BJ20" i="6"/>
  <c r="BJ21" i="6"/>
  <c r="BJ22" i="6"/>
  <c r="BJ23" i="6"/>
  <c r="BJ24" i="6"/>
  <c r="BJ25" i="6"/>
  <c r="BJ26" i="6"/>
  <c r="BJ27" i="6"/>
  <c r="BJ28" i="6"/>
  <c r="BJ29" i="6"/>
  <c r="BJ30" i="6"/>
  <c r="BJ31" i="6"/>
  <c r="BJ32" i="6"/>
  <c r="BJ33" i="6"/>
  <c r="BJ34" i="6"/>
  <c r="BJ35" i="6"/>
  <c r="BJ36" i="6"/>
  <c r="BJ37" i="6"/>
  <c r="BJ10" i="6"/>
  <c r="BG11" i="6"/>
  <c r="BG12" i="6"/>
  <c r="BG13" i="6"/>
  <c r="BG14" i="6"/>
  <c r="BG15" i="6"/>
  <c r="BG16" i="6"/>
  <c r="BG17" i="6"/>
  <c r="BG18" i="6"/>
  <c r="BG19" i="6"/>
  <c r="BG20" i="6"/>
  <c r="BG21" i="6"/>
  <c r="BG22" i="6"/>
  <c r="BG23" i="6"/>
  <c r="BG24" i="6"/>
  <c r="BG25" i="6"/>
  <c r="BG26" i="6"/>
  <c r="BG27" i="6"/>
  <c r="BG28" i="6"/>
  <c r="BG29" i="6"/>
  <c r="BG30" i="6"/>
  <c r="BG31" i="6"/>
  <c r="BG32" i="6"/>
  <c r="BG33" i="6"/>
  <c r="BG34" i="6"/>
  <c r="BG35" i="6"/>
  <c r="BG36" i="6"/>
  <c r="BG37" i="6"/>
  <c r="BG10" i="6"/>
  <c r="BD11" i="6"/>
  <c r="BD12" i="6"/>
  <c r="BD13" i="6"/>
  <c r="BD14" i="6"/>
  <c r="BD15" i="6"/>
  <c r="BD16" i="6"/>
  <c r="BD17" i="6"/>
  <c r="BD18" i="6"/>
  <c r="BD19" i="6"/>
  <c r="BD20" i="6"/>
  <c r="BD21" i="6"/>
  <c r="BD22" i="6"/>
  <c r="BD23" i="6"/>
  <c r="BD24" i="6"/>
  <c r="BD25" i="6"/>
  <c r="BD26" i="6"/>
  <c r="BD27" i="6"/>
  <c r="BD28" i="6"/>
  <c r="BD29" i="6"/>
  <c r="BD30" i="6"/>
  <c r="BD31" i="6"/>
  <c r="BD32" i="6"/>
  <c r="BD33" i="6"/>
  <c r="BD34" i="6"/>
  <c r="BD35" i="6"/>
  <c r="BD36" i="6"/>
  <c r="BD37" i="6"/>
  <c r="BD10" i="6"/>
  <c r="BA11" i="6"/>
  <c r="BA12" i="6"/>
  <c r="BA13" i="6"/>
  <c r="BA14" i="6"/>
  <c r="BA15" i="6"/>
  <c r="BA16" i="6"/>
  <c r="BA17" i="6"/>
  <c r="BA18" i="6"/>
  <c r="BA19" i="6"/>
  <c r="BA20" i="6"/>
  <c r="BA21" i="6"/>
  <c r="BA22" i="6"/>
  <c r="BA23" i="6"/>
  <c r="BA24" i="6"/>
  <c r="BA25" i="6"/>
  <c r="BA26" i="6"/>
  <c r="BA27" i="6"/>
  <c r="BA28" i="6"/>
  <c r="BA29" i="6"/>
  <c r="BA30" i="6"/>
  <c r="BA31" i="6"/>
  <c r="BA32" i="6"/>
  <c r="BA33" i="6"/>
  <c r="BA34" i="6"/>
  <c r="BA35" i="6"/>
  <c r="BA36" i="6"/>
  <c r="BA37" i="6"/>
  <c r="BA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10" i="6"/>
  <c r="AU11" i="6"/>
  <c r="AU12" i="6"/>
  <c r="AU13" i="6"/>
  <c r="AU14" i="6"/>
  <c r="AU15" i="6"/>
  <c r="AU16" i="6"/>
  <c r="AU17" i="6"/>
  <c r="AU18" i="6"/>
  <c r="AU19" i="6"/>
  <c r="AU20" i="6"/>
  <c r="AU21" i="6"/>
  <c r="AU22" i="6"/>
  <c r="AU23" i="6"/>
  <c r="AU24" i="6"/>
  <c r="AU25" i="6"/>
  <c r="AU26" i="6"/>
  <c r="AU27" i="6"/>
  <c r="AU28" i="6"/>
  <c r="AU29" i="6"/>
  <c r="AU30" i="6"/>
  <c r="AU31" i="6"/>
  <c r="AU32" i="6"/>
  <c r="AU33" i="6"/>
  <c r="AU34" i="6"/>
  <c r="AU35" i="6"/>
  <c r="AU36" i="6"/>
  <c r="AU37" i="6"/>
  <c r="AU10" i="6"/>
  <c r="AR11" i="6"/>
  <c r="AR12" i="6"/>
  <c r="AR13" i="6"/>
  <c r="AR14" i="6"/>
  <c r="AR15" i="6"/>
  <c r="AR16" i="6"/>
  <c r="AR17" i="6"/>
  <c r="AR18" i="6"/>
  <c r="AR19" i="6"/>
  <c r="AR20" i="6"/>
  <c r="AR21" i="6"/>
  <c r="AR22" i="6"/>
  <c r="AR23" i="6"/>
  <c r="AR24" i="6"/>
  <c r="AR25" i="6"/>
  <c r="AR26" i="6"/>
  <c r="AR27" i="6"/>
  <c r="AR28" i="6"/>
  <c r="AR29" i="6"/>
  <c r="AR30" i="6"/>
  <c r="AR31" i="6"/>
  <c r="AR32" i="6"/>
  <c r="AR33" i="6"/>
  <c r="AR34" i="6"/>
  <c r="AR35" i="6"/>
  <c r="AR36" i="6"/>
  <c r="AR37" i="6"/>
  <c r="AR10" i="6"/>
  <c r="AO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10" i="6"/>
  <c r="AL11" i="6"/>
  <c r="AL12" i="6"/>
  <c r="AL13" i="6"/>
  <c r="AL14" i="6"/>
  <c r="AL15" i="6"/>
  <c r="AL16" i="6"/>
  <c r="AL17" i="6"/>
  <c r="AL18" i="6"/>
  <c r="AL19" i="6"/>
  <c r="AL20" i="6"/>
  <c r="AL21" i="6"/>
  <c r="AL22" i="6"/>
  <c r="AL23" i="6"/>
  <c r="AL24" i="6"/>
  <c r="AL25" i="6"/>
  <c r="AL26" i="6"/>
  <c r="AL27" i="6"/>
  <c r="AL28" i="6"/>
  <c r="AL29" i="6"/>
  <c r="AL30" i="6"/>
  <c r="AL31" i="6"/>
  <c r="AL32" i="6"/>
  <c r="AL33" i="6"/>
  <c r="AL34" i="6"/>
  <c r="AL35" i="6"/>
  <c r="AL36" i="6"/>
  <c r="AL37" i="6"/>
  <c r="AL10" i="6"/>
  <c r="AI11" i="6"/>
  <c r="AI12" i="6"/>
  <c r="AI13" i="6"/>
  <c r="AI14" i="6"/>
  <c r="AI15" i="6"/>
  <c r="AI16" i="6"/>
  <c r="AI17" i="6"/>
  <c r="AI18" i="6"/>
  <c r="AI19" i="6"/>
  <c r="AI20" i="6"/>
  <c r="AI21" i="6"/>
  <c r="AI22" i="6"/>
  <c r="AI23" i="6"/>
  <c r="AI24" i="6"/>
  <c r="AI25" i="6"/>
  <c r="AI26" i="6"/>
  <c r="AI27" i="6"/>
  <c r="AI28" i="6"/>
  <c r="AI29" i="6"/>
  <c r="AI30" i="6"/>
  <c r="AI31" i="6"/>
  <c r="AI32" i="6"/>
  <c r="AI33" i="6"/>
  <c r="AI34" i="6"/>
  <c r="AI35" i="6"/>
  <c r="AI36" i="6"/>
  <c r="AI37" i="6"/>
  <c r="AI10" i="6"/>
  <c r="CL5" i="2" l="1"/>
  <c r="CL39" i="2" s="1"/>
  <c r="CB5" i="2"/>
  <c r="CB39" i="2" s="1"/>
  <c r="CZ5" i="2"/>
  <c r="CZ39" i="2" s="1"/>
  <c r="CP5" i="2"/>
  <c r="CP39" i="2" s="1"/>
  <c r="BX5" i="2"/>
  <c r="BX39" i="2" s="1"/>
  <c r="CK5" i="2"/>
  <c r="CK39" i="2" s="1"/>
  <c r="CU10" i="2"/>
  <c r="CU44" i="2" s="1"/>
  <c r="CW5" i="2"/>
  <c r="CW39" i="2" s="1"/>
  <c r="CY5" i="2"/>
  <c r="CY39" i="2" s="1"/>
  <c r="BB5" i="2"/>
  <c r="BB39" i="2" s="1"/>
  <c r="CG5" i="2"/>
  <c r="CG39" i="2" s="1"/>
  <c r="LF7" i="7"/>
  <c r="DA5" i="2"/>
  <c r="DA39" i="2" s="1"/>
  <c r="CU5" i="2"/>
  <c r="CU39" i="2" s="1"/>
  <c r="DB5" i="2"/>
  <c r="DB39" i="2" s="1"/>
  <c r="AD5" i="2"/>
  <c r="AD39" i="2" s="1"/>
  <c r="CU7" i="2"/>
  <c r="CU41" i="2" s="1"/>
  <c r="DB7" i="2"/>
  <c r="DB41" i="2" s="1"/>
  <c r="AD7" i="2"/>
  <c r="AD41" i="2" s="1"/>
  <c r="DC38" i="11"/>
  <c r="BM38" i="5"/>
  <c r="T4" i="4" s="1"/>
  <c r="T38" i="4" s="1"/>
  <c r="BG38" i="5"/>
  <c r="V4" i="4" s="1"/>
  <c r="V38" i="4" s="1"/>
  <c r="BD38" i="5"/>
  <c r="W4" i="4" s="1"/>
  <c r="W38" i="4" s="1"/>
  <c r="BA38" i="5"/>
  <c r="O4" i="4" s="1"/>
  <c r="O38" i="4" s="1"/>
  <c r="BM43" i="5"/>
  <c r="BG43" i="5"/>
  <c r="BD43" i="5"/>
  <c r="BJ38" i="9"/>
  <c r="CJ10" i="3" s="1"/>
  <c r="CJ44" i="3" s="1"/>
  <c r="AU38" i="9"/>
  <c r="AO10" i="3" s="1"/>
  <c r="AO44" i="3" s="1"/>
  <c r="AL39" i="12"/>
  <c r="U7" i="4" s="1"/>
  <c r="U41" i="4" s="1"/>
  <c r="AR39" i="12"/>
  <c r="R7" i="4" s="1"/>
  <c r="R41" i="4" s="1"/>
  <c r="AX39" i="12"/>
  <c r="S7" i="4" s="1"/>
  <c r="S41" i="4" s="1"/>
  <c r="BD39" i="12"/>
  <c r="W7" i="4" s="1"/>
  <c r="W41" i="4" s="1"/>
  <c r="BJ39" i="12"/>
  <c r="CJ7" i="3" s="1"/>
  <c r="CJ41" i="3" s="1"/>
  <c r="AO38" i="10"/>
  <c r="DB13" i="3" s="1"/>
  <c r="DB47" i="3" s="1"/>
  <c r="AU38" i="10"/>
  <c r="AO13" i="3" s="1"/>
  <c r="AO47" i="3" s="1"/>
  <c r="AX38" i="10"/>
  <c r="S13" i="4" s="1"/>
  <c r="S47" i="4" s="1"/>
  <c r="BA38" i="10"/>
  <c r="O13" i="4" s="1"/>
  <c r="O47" i="4" s="1"/>
  <c r="BD38" i="10"/>
  <c r="W13" i="4" s="1"/>
  <c r="W47" i="4" s="1"/>
  <c r="BM38" i="10"/>
  <c r="T13" i="4" s="1"/>
  <c r="T47" i="4" s="1"/>
  <c r="AL38" i="10"/>
  <c r="U13" i="4" s="1"/>
  <c r="U47" i="4" s="1"/>
  <c r="AR38" i="10"/>
  <c r="R13" i="4" s="1"/>
  <c r="R47" i="4" s="1"/>
  <c r="BG38" i="10"/>
  <c r="V13" i="4" s="1"/>
  <c r="V47" i="4" s="1"/>
  <c r="BJ38" i="10"/>
  <c r="CJ13" i="3" s="1"/>
  <c r="CJ47" i="3" s="1"/>
  <c r="AI38" i="10"/>
  <c r="CP13" i="3" s="1"/>
  <c r="CP47" i="3" s="1"/>
  <c r="AO38" i="9"/>
  <c r="DB10" i="3" s="1"/>
  <c r="DB44" i="3" s="1"/>
  <c r="BD38" i="9"/>
  <c r="W10" i="4" s="1"/>
  <c r="W44" i="4" s="1"/>
  <c r="BA38" i="9"/>
  <c r="O10" i="4" s="1"/>
  <c r="O44" i="4" s="1"/>
  <c r="AL38" i="9"/>
  <c r="U10" i="4" s="1"/>
  <c r="U44" i="4" s="1"/>
  <c r="AX38" i="9"/>
  <c r="S10" i="4" s="1"/>
  <c r="S44" i="4" s="1"/>
  <c r="BG38" i="9"/>
  <c r="V10" i="4" s="1"/>
  <c r="V44" i="4" s="1"/>
  <c r="BM38" i="9"/>
  <c r="T10" i="4" s="1"/>
  <c r="T44" i="4" s="1"/>
  <c r="AU38" i="8"/>
  <c r="AO14" i="3" s="1"/>
  <c r="AO48" i="3" s="1"/>
  <c r="BJ38" i="5"/>
  <c r="CJ4" i="3" s="1"/>
  <c r="CJ38" i="3" s="1"/>
  <c r="AU38" i="5"/>
  <c r="AO4" i="3" s="1"/>
  <c r="AO38" i="3" s="1"/>
  <c r="AX38" i="5"/>
  <c r="S4" i="4" s="1"/>
  <c r="S38" i="4" s="1"/>
  <c r="AR38" i="5"/>
  <c r="R4" i="4" s="1"/>
  <c r="R38" i="4" s="1"/>
  <c r="AO38" i="5"/>
  <c r="DB4" i="3" s="1"/>
  <c r="DB38" i="3" s="1"/>
  <c r="AL38" i="5"/>
  <c r="U4" i="4" s="1"/>
  <c r="U38" i="4" s="1"/>
  <c r="AI38" i="5"/>
  <c r="CP4" i="3" s="1"/>
  <c r="CP38" i="3" s="1"/>
  <c r="CM38" i="11"/>
  <c r="W8" i="4" s="1"/>
  <c r="W42" i="4" s="1"/>
  <c r="CN38" i="11"/>
  <c r="CD38" i="11"/>
  <c r="BS38" i="11"/>
  <c r="R8" i="4" s="1"/>
  <c r="R42" i="4" s="1"/>
  <c r="BT38" i="11"/>
  <c r="CW38" i="11"/>
  <c r="CJ8" i="3" s="1"/>
  <c r="CJ42" i="3" s="1"/>
  <c r="CX38" i="11"/>
  <c r="CJ9" i="3" s="1"/>
  <c r="CJ43" i="3" s="1"/>
  <c r="BY38" i="11"/>
  <c r="AO9" i="3" s="1"/>
  <c r="AO43" i="3" s="1"/>
  <c r="BN38" i="11"/>
  <c r="DB8" i="3" s="1"/>
  <c r="DB42" i="3" s="1"/>
  <c r="DB38" i="11"/>
  <c r="T8" i="4" s="1"/>
  <c r="T42" i="4" s="1"/>
  <c r="CH38" i="11"/>
  <c r="O8" i="4" s="1"/>
  <c r="O42" i="4" s="1"/>
  <c r="CI38" i="11"/>
  <c r="CC38" i="11"/>
  <c r="S8" i="4" s="1"/>
  <c r="S42" i="4" s="1"/>
  <c r="BX38" i="11"/>
  <c r="AO8" i="3" s="1"/>
  <c r="AO42" i="3" s="1"/>
  <c r="BO38" i="11"/>
  <c r="DB9" i="3" s="1"/>
  <c r="DB43" i="3" s="1"/>
  <c r="CR38" i="11"/>
  <c r="V8" i="4" s="1"/>
  <c r="V42" i="4" s="1"/>
  <c r="CS38" i="11"/>
  <c r="BJ38" i="11"/>
  <c r="BI38" i="11"/>
  <c r="U8" i="4" s="1"/>
  <c r="U42" i="4" s="1"/>
  <c r="BE38" i="11"/>
  <c r="CP9" i="3" s="1"/>
  <c r="CP43" i="3" s="1"/>
  <c r="BD38" i="11"/>
  <c r="CP8" i="3" s="1"/>
  <c r="CP42" i="3" s="1"/>
  <c r="BM38" i="8"/>
  <c r="T14" i="4" s="1"/>
  <c r="T48" i="4" s="1"/>
  <c r="BG38" i="8"/>
  <c r="V14" i="4" s="1"/>
  <c r="V48" i="4" s="1"/>
  <c r="BD38" i="8"/>
  <c r="BA38" i="8"/>
  <c r="O14" i="4" s="1"/>
  <c r="O48" i="4" s="1"/>
  <c r="AX38" i="8"/>
  <c r="S14" i="4" s="1"/>
  <c r="S48" i="4" s="1"/>
  <c r="AL38" i="8"/>
  <c r="U14" i="4" s="1"/>
  <c r="U48" i="4" s="1"/>
  <c r="BJ38" i="8"/>
  <c r="CJ14" i="3" s="1"/>
  <c r="CJ48" i="3" s="1"/>
  <c r="AO38" i="8"/>
  <c r="DB14" i="3" s="1"/>
  <c r="DB48" i="3" s="1"/>
  <c r="AI38" i="8"/>
  <c r="CP14" i="3" s="1"/>
  <c r="DB14" i="2" l="1"/>
  <c r="DB48" i="2" s="1"/>
  <c r="AD4" i="2"/>
  <c r="AD38" i="2" s="1"/>
  <c r="AD14" i="2"/>
  <c r="AD48" i="2" s="1"/>
  <c r="CU13" i="2"/>
  <c r="CU47" i="2" s="1"/>
  <c r="DB13" i="2"/>
  <c r="DB47" i="2" s="1"/>
  <c r="CK7" i="2"/>
  <c r="CK41" i="2" s="1"/>
  <c r="CK10" i="2"/>
  <c r="CK44" i="2" s="1"/>
  <c r="AI42" i="8"/>
  <c r="AG42" i="8" s="1"/>
  <c r="CP33" i="3" s="1"/>
  <c r="CP48" i="3" s="1"/>
  <c r="CU14" i="2"/>
  <c r="CK14" i="2"/>
  <c r="CK48" i="2" s="1"/>
  <c r="BD42" i="8"/>
  <c r="BB42" i="8" s="1"/>
  <c r="W14" i="4"/>
  <c r="CU4" i="2"/>
  <c r="CU38" i="2" s="1"/>
  <c r="DB4" i="2"/>
  <c r="DB38" i="2" s="1"/>
  <c r="CK4" i="2"/>
  <c r="CK38" i="2" s="1"/>
  <c r="DB10" i="2"/>
  <c r="DB44" i="2" s="1"/>
  <c r="CK13" i="2"/>
  <c r="CK47" i="2" s="1"/>
  <c r="AD13" i="2"/>
  <c r="AD47" i="2" s="1"/>
  <c r="AD10" i="2"/>
  <c r="AD44" i="2" s="1"/>
  <c r="CW39" i="11"/>
  <c r="CK9" i="2"/>
  <c r="CK43" i="2" s="1"/>
  <c r="CC39" i="11"/>
  <c r="S9" i="4"/>
  <c r="S43" i="4" s="1"/>
  <c r="AD8" i="2"/>
  <c r="AD42" i="2" s="1"/>
  <c r="CK8" i="2"/>
  <c r="CK42" i="2" s="1"/>
  <c r="BN39" i="11"/>
  <c r="DB9" i="2"/>
  <c r="DB43" i="2" s="1"/>
  <c r="DB8" i="2"/>
  <c r="DB42" i="2" s="1"/>
  <c r="CH39" i="11"/>
  <c r="O9" i="4"/>
  <c r="O43" i="4" s="1"/>
  <c r="BX39" i="11"/>
  <c r="AD9" i="2"/>
  <c r="AD43" i="2" s="1"/>
  <c r="CM39" i="11"/>
  <c r="W9" i="4"/>
  <c r="W43" i="4" s="1"/>
  <c r="BS39" i="11"/>
  <c r="R9" i="4"/>
  <c r="R43" i="4" s="1"/>
  <c r="CU8" i="2"/>
  <c r="CU42" i="2" s="1"/>
  <c r="CU9" i="2"/>
  <c r="CU43" i="2" s="1"/>
  <c r="BD39" i="11"/>
  <c r="BI39" i="11"/>
  <c r="U9" i="4"/>
  <c r="U43" i="4" s="1"/>
  <c r="CR39" i="11"/>
  <c r="V9" i="4"/>
  <c r="V43" i="4" s="1"/>
  <c r="DB39" i="11"/>
  <c r="T9" i="4"/>
  <c r="T43" i="4" s="1"/>
  <c r="BA43" i="5"/>
  <c r="AI43" i="5"/>
  <c r="AO43" i="5"/>
  <c r="BJ43" i="5"/>
  <c r="AL43" i="5"/>
  <c r="AR43" i="5"/>
  <c r="AU43" i="5"/>
  <c r="AX43" i="5"/>
  <c r="BM38" i="6"/>
  <c r="T11" i="4" s="1"/>
  <c r="T45" i="4" s="1"/>
  <c r="BJ38" i="6"/>
  <c r="CJ11" i="3" s="1"/>
  <c r="CJ45" i="3" s="1"/>
  <c r="BG38" i="6"/>
  <c r="V11" i="4" s="1"/>
  <c r="V45" i="4" s="1"/>
  <c r="BD38" i="6"/>
  <c r="W11" i="4" s="1"/>
  <c r="W45" i="4" s="1"/>
  <c r="BA38" i="6"/>
  <c r="O11" i="4" s="1"/>
  <c r="O45" i="4" s="1"/>
  <c r="AX38" i="6"/>
  <c r="S11" i="4" s="1"/>
  <c r="S45" i="4" s="1"/>
  <c r="AU38" i="6"/>
  <c r="AO11" i="3" s="1"/>
  <c r="AO45" i="3" s="1"/>
  <c r="AR38" i="6"/>
  <c r="R11" i="4" s="1"/>
  <c r="R45" i="4" s="1"/>
  <c r="AO38" i="6"/>
  <c r="DB11" i="3" s="1"/>
  <c r="DB45" i="3" s="1"/>
  <c r="AL38" i="6"/>
  <c r="U11" i="4" s="1"/>
  <c r="U45" i="4" s="1"/>
  <c r="AI38" i="6"/>
  <c r="CP11" i="3" s="1"/>
  <c r="CP45" i="3" s="1"/>
  <c r="AD9" i="12"/>
  <c r="AA9" i="12"/>
  <c r="X9" i="12"/>
  <c r="U9" i="12"/>
  <c r="R9" i="12"/>
  <c r="O9" i="12"/>
  <c r="L9" i="12"/>
  <c r="I9" i="12"/>
  <c r="F9" i="12"/>
  <c r="C9" i="12"/>
  <c r="AF37" i="5"/>
  <c r="AC37" i="5"/>
  <c r="Z37" i="5"/>
  <c r="W37" i="5"/>
  <c r="T37" i="5"/>
  <c r="Q37" i="5"/>
  <c r="N37" i="5"/>
  <c r="K37" i="5"/>
  <c r="H37" i="5"/>
  <c r="E37" i="5"/>
  <c r="AF36" i="5"/>
  <c r="AC36" i="5"/>
  <c r="Z36" i="5"/>
  <c r="W36" i="5"/>
  <c r="T36" i="5"/>
  <c r="Q36" i="5"/>
  <c r="N36" i="5"/>
  <c r="K36" i="5"/>
  <c r="H36" i="5"/>
  <c r="E36" i="5"/>
  <c r="AF35" i="5"/>
  <c r="AC35" i="5"/>
  <c r="Z35" i="5"/>
  <c r="W35" i="5"/>
  <c r="T35" i="5"/>
  <c r="Q35" i="5"/>
  <c r="N35" i="5"/>
  <c r="K35" i="5"/>
  <c r="H35" i="5"/>
  <c r="E35" i="5"/>
  <c r="AF34" i="5"/>
  <c r="AC34" i="5"/>
  <c r="Z34" i="5"/>
  <c r="W34" i="5"/>
  <c r="T34" i="5"/>
  <c r="Q34" i="5"/>
  <c r="N34" i="5"/>
  <c r="K34" i="5"/>
  <c r="H34" i="5"/>
  <c r="E34" i="5"/>
  <c r="AF33" i="5"/>
  <c r="AC33" i="5"/>
  <c r="Z33" i="5"/>
  <c r="W33" i="5"/>
  <c r="T33" i="5"/>
  <c r="Q33" i="5"/>
  <c r="N33" i="5"/>
  <c r="K33" i="5"/>
  <c r="H33" i="5"/>
  <c r="E33" i="5"/>
  <c r="AF32" i="5"/>
  <c r="AC32" i="5"/>
  <c r="Z32" i="5"/>
  <c r="W32" i="5"/>
  <c r="T32" i="5"/>
  <c r="Q32" i="5"/>
  <c r="N32" i="5"/>
  <c r="K32" i="5"/>
  <c r="H32" i="5"/>
  <c r="E32" i="5"/>
  <c r="AF31" i="5"/>
  <c r="AC31" i="5"/>
  <c r="Z31" i="5"/>
  <c r="W31" i="5"/>
  <c r="T31" i="5"/>
  <c r="Q31" i="5"/>
  <c r="N31" i="5"/>
  <c r="K31" i="5"/>
  <c r="H31" i="5"/>
  <c r="E31" i="5"/>
  <c r="AF30" i="5"/>
  <c r="AC30" i="5"/>
  <c r="Z30" i="5"/>
  <c r="W30" i="5"/>
  <c r="T30" i="5"/>
  <c r="Q30" i="5"/>
  <c r="N30" i="5"/>
  <c r="K30" i="5"/>
  <c r="H30" i="5"/>
  <c r="E30" i="5"/>
  <c r="AF28" i="5"/>
  <c r="AC28" i="5"/>
  <c r="Z28" i="5"/>
  <c r="W28" i="5"/>
  <c r="T28" i="5"/>
  <c r="Q28" i="5"/>
  <c r="N28" i="5"/>
  <c r="K28" i="5"/>
  <c r="H28" i="5"/>
  <c r="E28" i="5"/>
  <c r="AF27" i="5"/>
  <c r="AC27" i="5"/>
  <c r="Z27" i="5"/>
  <c r="W27" i="5"/>
  <c r="T27" i="5"/>
  <c r="Q27" i="5"/>
  <c r="N27" i="5"/>
  <c r="K27" i="5"/>
  <c r="H27" i="5"/>
  <c r="E27" i="5"/>
  <c r="AF26" i="5"/>
  <c r="AC26" i="5"/>
  <c r="Z26" i="5"/>
  <c r="W26" i="5"/>
  <c r="T26" i="5"/>
  <c r="Q26" i="5"/>
  <c r="N26" i="5"/>
  <c r="K26" i="5"/>
  <c r="H26" i="5"/>
  <c r="E26" i="5"/>
  <c r="AF25" i="5"/>
  <c r="AC25" i="5"/>
  <c r="Z25" i="5"/>
  <c r="W25" i="5"/>
  <c r="T25" i="5"/>
  <c r="Q25" i="5"/>
  <c r="N25" i="5"/>
  <c r="K25" i="5"/>
  <c r="H25" i="5"/>
  <c r="E25" i="5"/>
  <c r="AF23" i="5"/>
  <c r="AC23" i="5"/>
  <c r="Z23" i="5"/>
  <c r="W23" i="5"/>
  <c r="T23" i="5"/>
  <c r="Q23" i="5"/>
  <c r="N23" i="5"/>
  <c r="K23" i="5"/>
  <c r="H23" i="5"/>
  <c r="E23" i="5"/>
  <c r="AF22" i="5"/>
  <c r="AC22" i="5"/>
  <c r="Z22" i="5"/>
  <c r="W22" i="5"/>
  <c r="T22" i="5"/>
  <c r="Q22" i="5"/>
  <c r="N22" i="5"/>
  <c r="K22" i="5"/>
  <c r="H22" i="5"/>
  <c r="E22" i="5"/>
  <c r="AF21" i="5"/>
  <c r="AC21" i="5"/>
  <c r="Z21" i="5"/>
  <c r="W21" i="5"/>
  <c r="T21" i="5"/>
  <c r="Q21" i="5"/>
  <c r="N21" i="5"/>
  <c r="K21" i="5"/>
  <c r="H21" i="5"/>
  <c r="E21" i="5"/>
  <c r="AF20" i="5"/>
  <c r="AC20" i="5"/>
  <c r="Z20" i="5"/>
  <c r="W20" i="5"/>
  <c r="T20" i="5"/>
  <c r="Q20" i="5"/>
  <c r="N20" i="5"/>
  <c r="K20" i="5"/>
  <c r="H20" i="5"/>
  <c r="E20" i="5"/>
  <c r="AF18" i="5"/>
  <c r="AC18" i="5"/>
  <c r="Z18" i="5"/>
  <c r="W18" i="5"/>
  <c r="T18" i="5"/>
  <c r="Q18" i="5"/>
  <c r="N18" i="5"/>
  <c r="K18" i="5"/>
  <c r="H18" i="5"/>
  <c r="E18" i="5"/>
  <c r="AF17" i="5"/>
  <c r="AC17" i="5"/>
  <c r="Z17" i="5"/>
  <c r="W17" i="5"/>
  <c r="T17" i="5"/>
  <c r="Q17" i="5"/>
  <c r="N17" i="5"/>
  <c r="K17" i="5"/>
  <c r="H17" i="5"/>
  <c r="E17" i="5"/>
  <c r="AF16" i="5"/>
  <c r="AC16" i="5"/>
  <c r="Z16" i="5"/>
  <c r="W16" i="5"/>
  <c r="T16" i="5"/>
  <c r="Q16" i="5"/>
  <c r="N16" i="5"/>
  <c r="K16" i="5"/>
  <c r="H16" i="5"/>
  <c r="E16" i="5"/>
  <c r="AF15" i="5"/>
  <c r="AC15" i="5"/>
  <c r="Z15" i="5"/>
  <c r="W15" i="5"/>
  <c r="T15" i="5"/>
  <c r="Q15" i="5"/>
  <c r="N15" i="5"/>
  <c r="K15" i="5"/>
  <c r="H15" i="5"/>
  <c r="E15" i="5"/>
  <c r="AF13" i="5"/>
  <c r="AC13" i="5"/>
  <c r="Z13" i="5"/>
  <c r="W13" i="5"/>
  <c r="T13" i="5"/>
  <c r="Q13" i="5"/>
  <c r="N13" i="5"/>
  <c r="K13" i="5"/>
  <c r="H13" i="5"/>
  <c r="E13" i="5"/>
  <c r="AF12" i="5"/>
  <c r="AC12" i="5"/>
  <c r="Z12" i="5"/>
  <c r="W12" i="5"/>
  <c r="T12" i="5"/>
  <c r="Q12" i="5"/>
  <c r="N12" i="5"/>
  <c r="K12" i="5"/>
  <c r="H12" i="5"/>
  <c r="E12" i="5"/>
  <c r="AF11" i="5"/>
  <c r="AC11" i="5"/>
  <c r="Z11" i="5"/>
  <c r="W11" i="5"/>
  <c r="T11" i="5"/>
  <c r="Q11" i="5"/>
  <c r="N11" i="5"/>
  <c r="K11" i="5"/>
  <c r="H11" i="5"/>
  <c r="E11" i="5"/>
  <c r="AF10" i="5"/>
  <c r="AC10" i="5"/>
  <c r="Z10" i="5"/>
  <c r="W10" i="5"/>
  <c r="T10" i="5"/>
  <c r="Q10" i="5"/>
  <c r="N10" i="5"/>
  <c r="K10" i="5"/>
  <c r="H10" i="5"/>
  <c r="E10" i="5"/>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10" i="11"/>
  <c r="AK11" i="11"/>
  <c r="AK12" i="11"/>
  <c r="AK13" i="11"/>
  <c r="AK14" i="11"/>
  <c r="AK15" i="11"/>
  <c r="AK16" i="11"/>
  <c r="AK17" i="11"/>
  <c r="AK18" i="11"/>
  <c r="AK19" i="11"/>
  <c r="AK20" i="11"/>
  <c r="AK21" i="11"/>
  <c r="AK22" i="11"/>
  <c r="AK23" i="11"/>
  <c r="AK24" i="11"/>
  <c r="AK25" i="11"/>
  <c r="AK26" i="11"/>
  <c r="AK27" i="11"/>
  <c r="AK28" i="11"/>
  <c r="AK29" i="11"/>
  <c r="AK30" i="11"/>
  <c r="AK31" i="11"/>
  <c r="AK32" i="11"/>
  <c r="AK33" i="11"/>
  <c r="AK34" i="11"/>
  <c r="AK35" i="11"/>
  <c r="AK36" i="11"/>
  <c r="AK37" i="11"/>
  <c r="AK10" i="11"/>
  <c r="AP11" i="11"/>
  <c r="AP12" i="11"/>
  <c r="AP13" i="11"/>
  <c r="AP14" i="11"/>
  <c r="AP15" i="11"/>
  <c r="AP16" i="11"/>
  <c r="AP17" i="11"/>
  <c r="AP18" i="11"/>
  <c r="AP19" i="11"/>
  <c r="AP20" i="11"/>
  <c r="AP21" i="11"/>
  <c r="AP22" i="11"/>
  <c r="AP23" i="11"/>
  <c r="AP24" i="11"/>
  <c r="AP25" i="11"/>
  <c r="AP26" i="11"/>
  <c r="AP27" i="11"/>
  <c r="AP28" i="11"/>
  <c r="AP29" i="11"/>
  <c r="AP30" i="11"/>
  <c r="AP31" i="11"/>
  <c r="AP32" i="11"/>
  <c r="AP33" i="11"/>
  <c r="AP34" i="11"/>
  <c r="AP35" i="11"/>
  <c r="AP36" i="11"/>
  <c r="AP37" i="11"/>
  <c r="AP10" i="11"/>
  <c r="AU11" i="11"/>
  <c r="AU12" i="11"/>
  <c r="AU13" i="11"/>
  <c r="AU14" i="11"/>
  <c r="AU15" i="11"/>
  <c r="AU16" i="11"/>
  <c r="AU17" i="11"/>
  <c r="AU18" i="11"/>
  <c r="AU19" i="11"/>
  <c r="AU20" i="11"/>
  <c r="AU21" i="11"/>
  <c r="AU22" i="11"/>
  <c r="AU23" i="11"/>
  <c r="AU24" i="11"/>
  <c r="AU25" i="11"/>
  <c r="AU26" i="11"/>
  <c r="AU27" i="11"/>
  <c r="AU28" i="11"/>
  <c r="AU29" i="11"/>
  <c r="AU30" i="11"/>
  <c r="AU31" i="11"/>
  <c r="AU32" i="11"/>
  <c r="AU33" i="11"/>
  <c r="AU34" i="11"/>
  <c r="AU35" i="11"/>
  <c r="AU36" i="11"/>
  <c r="AU37" i="11"/>
  <c r="AU10" i="11"/>
  <c r="AZ11" i="11"/>
  <c r="AZ12" i="11"/>
  <c r="AZ13" i="11"/>
  <c r="AZ14" i="11"/>
  <c r="AZ15" i="11"/>
  <c r="AZ16" i="11"/>
  <c r="AZ17" i="11"/>
  <c r="AZ18" i="11"/>
  <c r="AZ19" i="11"/>
  <c r="AZ20" i="11"/>
  <c r="AZ21" i="11"/>
  <c r="AZ22" i="11"/>
  <c r="AZ23" i="11"/>
  <c r="AZ24" i="11"/>
  <c r="AZ25" i="11"/>
  <c r="AZ26" i="11"/>
  <c r="AZ27" i="11"/>
  <c r="AZ28" i="11"/>
  <c r="AZ29" i="11"/>
  <c r="AZ30" i="11"/>
  <c r="AZ31" i="11"/>
  <c r="AZ32" i="11"/>
  <c r="AZ33" i="11"/>
  <c r="AZ34" i="11"/>
  <c r="AZ35" i="11"/>
  <c r="AZ36" i="11"/>
  <c r="AZ37" i="11"/>
  <c r="AZ10" i="11"/>
  <c r="AY10" i="11"/>
  <c r="AY11" i="11"/>
  <c r="AY12" i="11"/>
  <c r="AY13" i="11"/>
  <c r="AY14" i="11"/>
  <c r="AY15" i="11"/>
  <c r="AY16" i="11"/>
  <c r="AY17" i="11"/>
  <c r="AY18" i="11"/>
  <c r="AY19" i="11"/>
  <c r="AY20" i="11"/>
  <c r="AY21" i="11"/>
  <c r="AY22" i="11"/>
  <c r="AY23" i="11"/>
  <c r="AY24" i="11"/>
  <c r="AY25" i="11"/>
  <c r="AY26" i="11"/>
  <c r="AY27" i="11"/>
  <c r="AY28" i="11"/>
  <c r="AY29" i="11"/>
  <c r="AY30" i="11"/>
  <c r="AY31" i="11"/>
  <c r="AY32" i="11"/>
  <c r="AY33"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10" i="11"/>
  <c r="F10" i="11"/>
  <c r="AF37" i="14"/>
  <c r="AC37" i="14"/>
  <c r="Z37" i="14"/>
  <c r="W37" i="14"/>
  <c r="T37" i="14"/>
  <c r="Q37" i="14"/>
  <c r="N37" i="14"/>
  <c r="K37" i="14"/>
  <c r="H37" i="14"/>
  <c r="E37" i="14"/>
  <c r="AF36" i="14"/>
  <c r="AC36" i="14"/>
  <c r="Z36" i="14"/>
  <c r="W36" i="14"/>
  <c r="T36" i="14"/>
  <c r="Q36" i="14"/>
  <c r="N36" i="14"/>
  <c r="K36" i="14"/>
  <c r="H36" i="14"/>
  <c r="E36" i="14"/>
  <c r="AF35" i="14"/>
  <c r="AC35" i="14"/>
  <c r="Z35" i="14"/>
  <c r="W35" i="14"/>
  <c r="T35" i="14"/>
  <c r="Q35" i="14"/>
  <c r="N35" i="14"/>
  <c r="K35" i="14"/>
  <c r="H35" i="14"/>
  <c r="E35" i="14"/>
  <c r="AF34" i="14"/>
  <c r="AC34" i="14"/>
  <c r="Z34" i="14"/>
  <c r="W34" i="14"/>
  <c r="T34" i="14"/>
  <c r="Q34" i="14"/>
  <c r="N34" i="14"/>
  <c r="K34" i="14"/>
  <c r="H34" i="14"/>
  <c r="E34" i="14"/>
  <c r="AF33" i="14"/>
  <c r="AC33" i="14"/>
  <c r="Z33" i="14"/>
  <c r="W33" i="14"/>
  <c r="T33" i="14"/>
  <c r="Q33" i="14"/>
  <c r="N33" i="14"/>
  <c r="K33" i="14"/>
  <c r="H33" i="14"/>
  <c r="E33" i="14"/>
  <c r="AF32" i="14"/>
  <c r="AC32" i="14"/>
  <c r="Z32" i="14"/>
  <c r="W32" i="14"/>
  <c r="T32" i="14"/>
  <c r="Q32" i="14"/>
  <c r="N32" i="14"/>
  <c r="K32" i="14"/>
  <c r="H32" i="14"/>
  <c r="E32" i="14"/>
  <c r="AF31" i="14"/>
  <c r="AC31" i="14"/>
  <c r="Z31" i="14"/>
  <c r="W31" i="14"/>
  <c r="T31" i="14"/>
  <c r="Q31" i="14"/>
  <c r="N31" i="14"/>
  <c r="K31" i="14"/>
  <c r="H31" i="14"/>
  <c r="E31" i="14"/>
  <c r="AF30" i="14"/>
  <c r="AC30" i="14"/>
  <c r="Z30" i="14"/>
  <c r="W30" i="14"/>
  <c r="T30" i="14"/>
  <c r="Q30" i="14"/>
  <c r="N30" i="14"/>
  <c r="K30" i="14"/>
  <c r="H30" i="14"/>
  <c r="E30" i="14"/>
  <c r="AF29" i="14"/>
  <c r="AC29" i="14"/>
  <c r="Z29" i="14"/>
  <c r="W29" i="14"/>
  <c r="T29" i="14"/>
  <c r="Q29" i="14"/>
  <c r="N29" i="14"/>
  <c r="K29" i="14"/>
  <c r="H29" i="14"/>
  <c r="E29" i="14"/>
  <c r="AF28" i="14"/>
  <c r="AC28" i="14"/>
  <c r="Z28" i="14"/>
  <c r="W28" i="14"/>
  <c r="T28" i="14"/>
  <c r="Q28" i="14"/>
  <c r="N28" i="14"/>
  <c r="K28" i="14"/>
  <c r="H28" i="14"/>
  <c r="E28" i="14"/>
  <c r="AF27" i="14"/>
  <c r="AC27" i="14"/>
  <c r="Z27" i="14"/>
  <c r="W27" i="14"/>
  <c r="T27" i="14"/>
  <c r="Q27" i="14"/>
  <c r="N27" i="14"/>
  <c r="K27" i="14"/>
  <c r="H27" i="14"/>
  <c r="E27" i="14"/>
  <c r="AF26" i="14"/>
  <c r="AC26" i="14"/>
  <c r="Z26" i="14"/>
  <c r="W26" i="14"/>
  <c r="T26" i="14"/>
  <c r="Q26" i="14"/>
  <c r="N26" i="14"/>
  <c r="K26" i="14"/>
  <c r="H26" i="14"/>
  <c r="E26" i="14"/>
  <c r="AF25" i="14"/>
  <c r="AC25" i="14"/>
  <c r="Z25" i="14"/>
  <c r="W25" i="14"/>
  <c r="T25" i="14"/>
  <c r="Q25" i="14"/>
  <c r="N25" i="14"/>
  <c r="K25" i="14"/>
  <c r="H25" i="14"/>
  <c r="E25" i="14"/>
  <c r="AF24" i="14"/>
  <c r="AC24" i="14"/>
  <c r="Z24" i="14"/>
  <c r="W24" i="14"/>
  <c r="T24" i="14"/>
  <c r="Q24" i="14"/>
  <c r="N24" i="14"/>
  <c r="K24" i="14"/>
  <c r="H24" i="14"/>
  <c r="E24" i="14"/>
  <c r="AF23" i="14"/>
  <c r="AC23" i="14"/>
  <c r="Z23" i="14"/>
  <c r="W23" i="14"/>
  <c r="T23" i="14"/>
  <c r="Q23" i="14"/>
  <c r="N23" i="14"/>
  <c r="K23" i="14"/>
  <c r="H23" i="14"/>
  <c r="E23" i="14"/>
  <c r="AF22" i="14"/>
  <c r="AC22" i="14"/>
  <c r="Z22" i="14"/>
  <c r="W22" i="14"/>
  <c r="T22" i="14"/>
  <c r="Q22" i="14"/>
  <c r="N22" i="14"/>
  <c r="K22" i="14"/>
  <c r="H22" i="14"/>
  <c r="E22" i="14"/>
  <c r="AF21" i="14"/>
  <c r="AC21" i="14"/>
  <c r="Z21" i="14"/>
  <c r="W21" i="14"/>
  <c r="T21" i="14"/>
  <c r="Q21" i="14"/>
  <c r="N21" i="14"/>
  <c r="K21" i="14"/>
  <c r="H21" i="14"/>
  <c r="E21" i="14"/>
  <c r="AF20" i="14"/>
  <c r="AC20" i="14"/>
  <c r="Z20" i="14"/>
  <c r="W20" i="14"/>
  <c r="T20" i="14"/>
  <c r="Q20" i="14"/>
  <c r="N20" i="14"/>
  <c r="K20" i="14"/>
  <c r="H20" i="14"/>
  <c r="E20" i="14"/>
  <c r="AF19" i="14"/>
  <c r="AC19" i="14"/>
  <c r="Z19" i="14"/>
  <c r="W19" i="14"/>
  <c r="T19" i="14"/>
  <c r="Q19" i="14"/>
  <c r="N19" i="14"/>
  <c r="K19" i="14"/>
  <c r="H19" i="14"/>
  <c r="E19" i="14"/>
  <c r="AF18" i="14"/>
  <c r="AC18" i="14"/>
  <c r="Z18" i="14"/>
  <c r="W18" i="14"/>
  <c r="T18" i="14"/>
  <c r="Q18" i="14"/>
  <c r="N18" i="14"/>
  <c r="K18" i="14"/>
  <c r="H18" i="14"/>
  <c r="E18" i="14"/>
  <c r="AF17" i="14"/>
  <c r="AC17" i="14"/>
  <c r="Z17" i="14"/>
  <c r="W17" i="14"/>
  <c r="T17" i="14"/>
  <c r="Q17" i="14"/>
  <c r="N17" i="14"/>
  <c r="K17" i="14"/>
  <c r="H17" i="14"/>
  <c r="E17" i="14"/>
  <c r="AF16" i="14"/>
  <c r="AC16" i="14"/>
  <c r="Z16" i="14"/>
  <c r="W16" i="14"/>
  <c r="T16" i="14"/>
  <c r="Q16" i="14"/>
  <c r="N16" i="14"/>
  <c r="K16" i="14"/>
  <c r="H16" i="14"/>
  <c r="E16" i="14"/>
  <c r="AF15" i="14"/>
  <c r="AC15" i="14"/>
  <c r="Z15" i="14"/>
  <c r="W15" i="14"/>
  <c r="T15" i="14"/>
  <c r="Q15" i="14"/>
  <c r="N15" i="14"/>
  <c r="K15" i="14"/>
  <c r="H15" i="14"/>
  <c r="E15" i="14"/>
  <c r="AF14" i="14"/>
  <c r="AC14" i="14"/>
  <c r="Z14" i="14"/>
  <c r="W14" i="14"/>
  <c r="T14" i="14"/>
  <c r="Q14" i="14"/>
  <c r="N14" i="14"/>
  <c r="K14" i="14"/>
  <c r="H14" i="14"/>
  <c r="E14" i="14"/>
  <c r="AF13" i="14"/>
  <c r="AC13" i="14"/>
  <c r="Z13" i="14"/>
  <c r="W13" i="14"/>
  <c r="T13" i="14"/>
  <c r="Q13" i="14"/>
  <c r="N13" i="14"/>
  <c r="K13" i="14"/>
  <c r="H13" i="14"/>
  <c r="E13" i="14"/>
  <c r="AF12" i="14"/>
  <c r="AC12" i="14"/>
  <c r="Z12" i="14"/>
  <c r="W12" i="14"/>
  <c r="T12" i="14"/>
  <c r="Q12" i="14"/>
  <c r="N12" i="14"/>
  <c r="K12" i="14"/>
  <c r="H12" i="14"/>
  <c r="E12" i="14"/>
  <c r="AF11" i="14"/>
  <c r="AC11" i="14"/>
  <c r="Z11" i="14"/>
  <c r="W11" i="14"/>
  <c r="T11" i="14"/>
  <c r="Q11" i="14"/>
  <c r="N11" i="14"/>
  <c r="K11" i="14"/>
  <c r="H11" i="14"/>
  <c r="E11" i="14"/>
  <c r="AF10" i="14"/>
  <c r="AC10" i="14"/>
  <c r="Z10" i="14"/>
  <c r="W10" i="14"/>
  <c r="T10" i="14"/>
  <c r="Q10" i="14"/>
  <c r="N10" i="14"/>
  <c r="K10" i="14"/>
  <c r="H10" i="14"/>
  <c r="E10" i="14"/>
  <c r="AF37" i="13"/>
  <c r="AC37" i="13"/>
  <c r="Z37" i="13"/>
  <c r="W37" i="13"/>
  <c r="T37" i="13"/>
  <c r="Q37" i="13"/>
  <c r="N37" i="13"/>
  <c r="K37" i="13"/>
  <c r="H37" i="13"/>
  <c r="E37" i="13"/>
  <c r="AF36" i="13"/>
  <c r="AC36" i="13"/>
  <c r="Z36" i="13"/>
  <c r="W36" i="13"/>
  <c r="T36" i="13"/>
  <c r="Q36" i="13"/>
  <c r="N36" i="13"/>
  <c r="K36" i="13"/>
  <c r="H36" i="13"/>
  <c r="E36" i="13"/>
  <c r="AF35" i="13"/>
  <c r="AC35" i="13"/>
  <c r="Z35" i="13"/>
  <c r="W35" i="13"/>
  <c r="T35" i="13"/>
  <c r="Q35" i="13"/>
  <c r="N35" i="13"/>
  <c r="K35" i="13"/>
  <c r="H35" i="13"/>
  <c r="E35" i="13"/>
  <c r="AF34" i="13"/>
  <c r="AC34" i="13"/>
  <c r="Z34" i="13"/>
  <c r="W34" i="13"/>
  <c r="T34" i="13"/>
  <c r="Q34" i="13"/>
  <c r="N34" i="13"/>
  <c r="K34" i="13"/>
  <c r="H34" i="13"/>
  <c r="E34" i="13"/>
  <c r="AF33" i="13"/>
  <c r="AC33" i="13"/>
  <c r="Z33" i="13"/>
  <c r="W33" i="13"/>
  <c r="T33" i="13"/>
  <c r="Q33" i="13"/>
  <c r="N33" i="13"/>
  <c r="K33" i="13"/>
  <c r="H33" i="13"/>
  <c r="E33" i="13"/>
  <c r="AF32" i="13"/>
  <c r="AC32" i="13"/>
  <c r="Z32" i="13"/>
  <c r="W32" i="13"/>
  <c r="T32" i="13"/>
  <c r="Q32" i="13"/>
  <c r="N32" i="13"/>
  <c r="K32" i="13"/>
  <c r="H32" i="13"/>
  <c r="E32" i="13"/>
  <c r="AF31" i="13"/>
  <c r="AC31" i="13"/>
  <c r="Z31" i="13"/>
  <c r="W31" i="13"/>
  <c r="T31" i="13"/>
  <c r="Q31" i="13"/>
  <c r="N31" i="13"/>
  <c r="K31" i="13"/>
  <c r="H31" i="13"/>
  <c r="E31" i="13"/>
  <c r="AF30" i="13"/>
  <c r="AC30" i="13"/>
  <c r="Z30" i="13"/>
  <c r="W30" i="13"/>
  <c r="T30" i="13"/>
  <c r="Q30" i="13"/>
  <c r="N30" i="13"/>
  <c r="K30" i="13"/>
  <c r="H30" i="13"/>
  <c r="E30" i="13"/>
  <c r="AF29" i="13"/>
  <c r="AC29" i="13"/>
  <c r="Z29" i="13"/>
  <c r="W29" i="13"/>
  <c r="T29" i="13"/>
  <c r="Q29" i="13"/>
  <c r="N29" i="13"/>
  <c r="K29" i="13"/>
  <c r="H29" i="13"/>
  <c r="E29" i="13"/>
  <c r="AF28" i="13"/>
  <c r="AC28" i="13"/>
  <c r="Z28" i="13"/>
  <c r="W28" i="13"/>
  <c r="T28" i="13"/>
  <c r="Q28" i="13"/>
  <c r="N28" i="13"/>
  <c r="K28" i="13"/>
  <c r="H28" i="13"/>
  <c r="E28" i="13"/>
  <c r="AF27" i="13"/>
  <c r="AC27" i="13"/>
  <c r="Z27" i="13"/>
  <c r="W27" i="13"/>
  <c r="T27" i="13"/>
  <c r="Q27" i="13"/>
  <c r="N27" i="13"/>
  <c r="K27" i="13"/>
  <c r="H27" i="13"/>
  <c r="E27" i="13"/>
  <c r="AF26" i="13"/>
  <c r="AC26" i="13"/>
  <c r="Z26" i="13"/>
  <c r="W26" i="13"/>
  <c r="T26" i="13"/>
  <c r="Q26" i="13"/>
  <c r="N26" i="13"/>
  <c r="K26" i="13"/>
  <c r="H26" i="13"/>
  <c r="E26" i="13"/>
  <c r="AF25" i="13"/>
  <c r="AC25" i="13"/>
  <c r="Z25" i="13"/>
  <c r="W25" i="13"/>
  <c r="T25" i="13"/>
  <c r="Q25" i="13"/>
  <c r="N25" i="13"/>
  <c r="K25" i="13"/>
  <c r="H25" i="13"/>
  <c r="E25" i="13"/>
  <c r="AF24" i="13"/>
  <c r="AC24" i="13"/>
  <c r="Z24" i="13"/>
  <c r="W24" i="13"/>
  <c r="T24" i="13"/>
  <c r="Q24" i="13"/>
  <c r="N24" i="13"/>
  <c r="K24" i="13"/>
  <c r="H24" i="13"/>
  <c r="E24" i="13"/>
  <c r="AF23" i="13"/>
  <c r="AC23" i="13"/>
  <c r="Z23" i="13"/>
  <c r="W23" i="13"/>
  <c r="T23" i="13"/>
  <c r="Q23" i="13"/>
  <c r="N23" i="13"/>
  <c r="K23" i="13"/>
  <c r="H23" i="13"/>
  <c r="E23" i="13"/>
  <c r="AF22" i="13"/>
  <c r="AC22" i="13"/>
  <c r="Z22" i="13"/>
  <c r="W22" i="13"/>
  <c r="T22" i="13"/>
  <c r="Q22" i="13"/>
  <c r="N22" i="13"/>
  <c r="K22" i="13"/>
  <c r="H22" i="13"/>
  <c r="E22" i="13"/>
  <c r="AF21" i="13"/>
  <c r="AC21" i="13"/>
  <c r="Z21" i="13"/>
  <c r="W21" i="13"/>
  <c r="T21" i="13"/>
  <c r="Q21" i="13"/>
  <c r="N21" i="13"/>
  <c r="K21" i="13"/>
  <c r="H21" i="13"/>
  <c r="E21" i="13"/>
  <c r="AF20" i="13"/>
  <c r="AC20" i="13"/>
  <c r="Z20" i="13"/>
  <c r="W20" i="13"/>
  <c r="T20" i="13"/>
  <c r="Q20" i="13"/>
  <c r="N20" i="13"/>
  <c r="K20" i="13"/>
  <c r="H20" i="13"/>
  <c r="E20" i="13"/>
  <c r="AF19" i="13"/>
  <c r="AC19" i="13"/>
  <c r="Z19" i="13"/>
  <c r="W19" i="13"/>
  <c r="T19" i="13"/>
  <c r="Q19" i="13"/>
  <c r="N19" i="13"/>
  <c r="K19" i="13"/>
  <c r="H19" i="13"/>
  <c r="E19" i="13"/>
  <c r="AF18" i="13"/>
  <c r="AC18" i="13"/>
  <c r="Z18" i="13"/>
  <c r="W18" i="13"/>
  <c r="T18" i="13"/>
  <c r="Q18" i="13"/>
  <c r="N18" i="13"/>
  <c r="K18" i="13"/>
  <c r="H18" i="13"/>
  <c r="E18" i="13"/>
  <c r="AF17" i="13"/>
  <c r="AC17" i="13"/>
  <c r="Z17" i="13"/>
  <c r="W17" i="13"/>
  <c r="T17" i="13"/>
  <c r="Q17" i="13"/>
  <c r="N17" i="13"/>
  <c r="K17" i="13"/>
  <c r="H17" i="13"/>
  <c r="E17" i="13"/>
  <c r="AF16" i="13"/>
  <c r="AC16" i="13"/>
  <c r="Z16" i="13"/>
  <c r="W16" i="13"/>
  <c r="T16" i="13"/>
  <c r="Q16" i="13"/>
  <c r="N16" i="13"/>
  <c r="K16" i="13"/>
  <c r="H16" i="13"/>
  <c r="E16" i="13"/>
  <c r="AF15" i="13"/>
  <c r="AC15" i="13"/>
  <c r="Z15" i="13"/>
  <c r="W15" i="13"/>
  <c r="T15" i="13"/>
  <c r="Q15" i="13"/>
  <c r="N15" i="13"/>
  <c r="K15" i="13"/>
  <c r="H15" i="13"/>
  <c r="E15" i="13"/>
  <c r="AF14" i="13"/>
  <c r="AC14" i="13"/>
  <c r="Z14" i="13"/>
  <c r="W14" i="13"/>
  <c r="T14" i="13"/>
  <c r="Q14" i="13"/>
  <c r="N14" i="13"/>
  <c r="K14" i="13"/>
  <c r="H14" i="13"/>
  <c r="E14" i="13"/>
  <c r="AF13" i="13"/>
  <c r="AC13" i="13"/>
  <c r="Z13" i="13"/>
  <c r="W13" i="13"/>
  <c r="T13" i="13"/>
  <c r="Q13" i="13"/>
  <c r="N13" i="13"/>
  <c r="K13" i="13"/>
  <c r="H13" i="13"/>
  <c r="E13" i="13"/>
  <c r="AF12" i="13"/>
  <c r="AC12" i="13"/>
  <c r="Z12" i="13"/>
  <c r="W12" i="13"/>
  <c r="T12" i="13"/>
  <c r="Q12" i="13"/>
  <c r="N12" i="13"/>
  <c r="K12" i="13"/>
  <c r="H12" i="13"/>
  <c r="E12" i="13"/>
  <c r="AF11" i="13"/>
  <c r="AC11" i="13"/>
  <c r="Z11" i="13"/>
  <c r="W11" i="13"/>
  <c r="T11" i="13"/>
  <c r="Q11" i="13"/>
  <c r="N11" i="13"/>
  <c r="K11" i="13"/>
  <c r="H11" i="13"/>
  <c r="E11" i="13"/>
  <c r="AF10" i="13"/>
  <c r="AC10" i="13"/>
  <c r="Z10" i="13"/>
  <c r="W10" i="13"/>
  <c r="T10" i="13"/>
  <c r="Q10" i="13"/>
  <c r="N10" i="13"/>
  <c r="K10" i="13"/>
  <c r="H10" i="13"/>
  <c r="E10" i="13"/>
  <c r="AF38" i="12"/>
  <c r="AC38" i="12"/>
  <c r="Z38" i="12"/>
  <c r="W38" i="12"/>
  <c r="T38" i="12"/>
  <c r="Q38" i="12"/>
  <c r="N38" i="12"/>
  <c r="K38" i="12"/>
  <c r="H38" i="12"/>
  <c r="E38" i="12"/>
  <c r="AF37" i="12"/>
  <c r="AC37" i="12"/>
  <c r="Z37" i="12"/>
  <c r="W37" i="12"/>
  <c r="T37" i="12"/>
  <c r="Q37" i="12"/>
  <c r="N37" i="12"/>
  <c r="K37" i="12"/>
  <c r="H37" i="12"/>
  <c r="E37" i="12"/>
  <c r="AF36" i="12"/>
  <c r="AC36" i="12"/>
  <c r="Z36" i="12"/>
  <c r="W36" i="12"/>
  <c r="T36" i="12"/>
  <c r="Q36" i="12"/>
  <c r="N36" i="12"/>
  <c r="K36" i="12"/>
  <c r="H36" i="12"/>
  <c r="E36" i="12"/>
  <c r="AF35" i="12"/>
  <c r="AC35" i="12"/>
  <c r="Z35" i="12"/>
  <c r="W35" i="12"/>
  <c r="T35" i="12"/>
  <c r="Q35" i="12"/>
  <c r="N35" i="12"/>
  <c r="K35" i="12"/>
  <c r="H35" i="12"/>
  <c r="E35" i="12"/>
  <c r="AF34" i="12"/>
  <c r="AC34" i="12"/>
  <c r="Z34" i="12"/>
  <c r="W34" i="12"/>
  <c r="T34" i="12"/>
  <c r="Q34" i="12"/>
  <c r="N34" i="12"/>
  <c r="K34" i="12"/>
  <c r="H34" i="12"/>
  <c r="E34" i="12"/>
  <c r="AF33" i="12"/>
  <c r="AC33" i="12"/>
  <c r="Z33" i="12"/>
  <c r="W33" i="12"/>
  <c r="T33" i="12"/>
  <c r="Q33" i="12"/>
  <c r="N33" i="12"/>
  <c r="K33" i="12"/>
  <c r="H33" i="12"/>
  <c r="E33" i="12"/>
  <c r="AF32" i="12"/>
  <c r="AC32" i="12"/>
  <c r="Z32" i="12"/>
  <c r="W32" i="12"/>
  <c r="T32" i="12"/>
  <c r="Q32" i="12"/>
  <c r="N32" i="12"/>
  <c r="K32" i="12"/>
  <c r="H32" i="12"/>
  <c r="E32" i="12"/>
  <c r="AF31" i="12"/>
  <c r="AC31" i="12"/>
  <c r="Z31" i="12"/>
  <c r="W31" i="12"/>
  <c r="T31" i="12"/>
  <c r="Q31" i="12"/>
  <c r="N31" i="12"/>
  <c r="K31" i="12"/>
  <c r="H31" i="12"/>
  <c r="E31" i="12"/>
  <c r="AF30" i="12"/>
  <c r="AC30" i="12"/>
  <c r="Z30" i="12"/>
  <c r="W30" i="12"/>
  <c r="T30" i="12"/>
  <c r="Q30" i="12"/>
  <c r="N30" i="12"/>
  <c r="K30" i="12"/>
  <c r="H30" i="12"/>
  <c r="E30" i="12"/>
  <c r="AF29" i="12"/>
  <c r="AC29" i="12"/>
  <c r="Z29" i="12"/>
  <c r="W29" i="12"/>
  <c r="T29" i="12"/>
  <c r="Q29" i="12"/>
  <c r="N29" i="12"/>
  <c r="K29" i="12"/>
  <c r="H29" i="12"/>
  <c r="E29" i="12"/>
  <c r="AF28" i="12"/>
  <c r="AC28" i="12"/>
  <c r="Z28" i="12"/>
  <c r="W28" i="12"/>
  <c r="T28" i="12"/>
  <c r="Q28" i="12"/>
  <c r="N28" i="12"/>
  <c r="K28" i="12"/>
  <c r="H28" i="12"/>
  <c r="E28" i="12"/>
  <c r="AF27" i="12"/>
  <c r="AC27" i="12"/>
  <c r="Z27" i="12"/>
  <c r="W27" i="12"/>
  <c r="T27" i="12"/>
  <c r="Q27" i="12"/>
  <c r="N27" i="12"/>
  <c r="K27" i="12"/>
  <c r="H27" i="12"/>
  <c r="E27" i="12"/>
  <c r="AF26" i="12"/>
  <c r="AC26" i="12"/>
  <c r="Z26" i="12"/>
  <c r="W26" i="12"/>
  <c r="T26" i="12"/>
  <c r="Q26" i="12"/>
  <c r="N26" i="12"/>
  <c r="K26" i="12"/>
  <c r="H26" i="12"/>
  <c r="E26" i="12"/>
  <c r="AF25" i="12"/>
  <c r="AC25" i="12"/>
  <c r="Z25" i="12"/>
  <c r="W25" i="12"/>
  <c r="T25" i="12"/>
  <c r="Q25" i="12"/>
  <c r="N25" i="12"/>
  <c r="K25" i="12"/>
  <c r="H25" i="12"/>
  <c r="E25" i="12"/>
  <c r="AF24" i="12"/>
  <c r="AC24" i="12"/>
  <c r="Z24" i="12"/>
  <c r="W24" i="12"/>
  <c r="T24" i="12"/>
  <c r="Q24" i="12"/>
  <c r="N24" i="12"/>
  <c r="K24" i="12"/>
  <c r="H24" i="12"/>
  <c r="E24" i="12"/>
  <c r="AF23" i="12"/>
  <c r="AC23" i="12"/>
  <c r="Z23" i="12"/>
  <c r="W23" i="12"/>
  <c r="T23" i="12"/>
  <c r="Q23" i="12"/>
  <c r="N23" i="12"/>
  <c r="K23" i="12"/>
  <c r="H23" i="12"/>
  <c r="E23" i="12"/>
  <c r="AF22" i="12"/>
  <c r="AC22" i="12"/>
  <c r="Z22" i="12"/>
  <c r="W22" i="12"/>
  <c r="T22" i="12"/>
  <c r="Q22" i="12"/>
  <c r="N22" i="12"/>
  <c r="K22" i="12"/>
  <c r="H22" i="12"/>
  <c r="E22" i="12"/>
  <c r="AF21" i="12"/>
  <c r="AC21" i="12"/>
  <c r="Z21" i="12"/>
  <c r="W21" i="12"/>
  <c r="T21" i="12"/>
  <c r="Q21" i="12"/>
  <c r="N21" i="12"/>
  <c r="K21" i="12"/>
  <c r="H21" i="12"/>
  <c r="E21" i="12"/>
  <c r="AF20" i="12"/>
  <c r="AC20" i="12"/>
  <c r="Z20" i="12"/>
  <c r="W20" i="12"/>
  <c r="T20" i="12"/>
  <c r="Q20" i="12"/>
  <c r="N20" i="12"/>
  <c r="K20" i="12"/>
  <c r="H20" i="12"/>
  <c r="E20" i="12"/>
  <c r="AF19" i="12"/>
  <c r="AC19" i="12"/>
  <c r="Z19" i="12"/>
  <c r="W19" i="12"/>
  <c r="T19" i="12"/>
  <c r="Q19" i="12"/>
  <c r="N19" i="12"/>
  <c r="K19" i="12"/>
  <c r="H19" i="12"/>
  <c r="E19" i="12"/>
  <c r="AF18" i="12"/>
  <c r="AC18" i="12"/>
  <c r="Z18" i="12"/>
  <c r="W18" i="12"/>
  <c r="T18" i="12"/>
  <c r="Q18" i="12"/>
  <c r="N18" i="12"/>
  <c r="K18" i="12"/>
  <c r="H18" i="12"/>
  <c r="E18" i="12"/>
  <c r="AF17" i="12"/>
  <c r="AC17" i="12"/>
  <c r="Z17" i="12"/>
  <c r="W17" i="12"/>
  <c r="T17" i="12"/>
  <c r="Q17" i="12"/>
  <c r="N17" i="12"/>
  <c r="K17" i="12"/>
  <c r="H17" i="12"/>
  <c r="E17" i="12"/>
  <c r="AF16" i="12"/>
  <c r="AC16" i="12"/>
  <c r="Z16" i="12"/>
  <c r="W16" i="12"/>
  <c r="T16" i="12"/>
  <c r="Q16" i="12"/>
  <c r="N16" i="12"/>
  <c r="K16" i="12"/>
  <c r="H16" i="12"/>
  <c r="E16" i="12"/>
  <c r="AF15" i="12"/>
  <c r="AC15" i="12"/>
  <c r="Z15" i="12"/>
  <c r="W15" i="12"/>
  <c r="T15" i="12"/>
  <c r="Q15" i="12"/>
  <c r="N15" i="12"/>
  <c r="K15" i="12"/>
  <c r="H15" i="12"/>
  <c r="E15" i="12"/>
  <c r="AF14" i="12"/>
  <c r="AC14" i="12"/>
  <c r="Z14" i="12"/>
  <c r="W14" i="12"/>
  <c r="T14" i="12"/>
  <c r="Q14" i="12"/>
  <c r="N14" i="12"/>
  <c r="K14" i="12"/>
  <c r="H14" i="12"/>
  <c r="E14" i="12"/>
  <c r="AF13" i="12"/>
  <c r="AC13" i="12"/>
  <c r="Z13" i="12"/>
  <c r="W13" i="12"/>
  <c r="T13" i="12"/>
  <c r="Q13" i="12"/>
  <c r="N13" i="12"/>
  <c r="K13" i="12"/>
  <c r="H13" i="12"/>
  <c r="E13" i="12"/>
  <c r="AF12" i="12"/>
  <c r="AC12" i="12"/>
  <c r="Z12" i="12"/>
  <c r="W12" i="12"/>
  <c r="T12" i="12"/>
  <c r="Q12" i="12"/>
  <c r="N12" i="12"/>
  <c r="K12" i="12"/>
  <c r="H12" i="12"/>
  <c r="E12" i="12"/>
  <c r="AF11" i="12"/>
  <c r="AC11" i="12"/>
  <c r="Z11" i="12"/>
  <c r="W11" i="12"/>
  <c r="T11" i="12"/>
  <c r="Q11" i="12"/>
  <c r="N11" i="12"/>
  <c r="K11" i="12"/>
  <c r="H11" i="12"/>
  <c r="E11" i="12"/>
  <c r="AY37" i="11"/>
  <c r="AT37" i="11"/>
  <c r="AO37" i="11"/>
  <c r="AJ37" i="11"/>
  <c r="AE37" i="11"/>
  <c r="Z37" i="11"/>
  <c r="U37" i="11"/>
  <c r="P37" i="11"/>
  <c r="K37" i="11"/>
  <c r="F37" i="11"/>
  <c r="AY36" i="11"/>
  <c r="AT36" i="11"/>
  <c r="AO36" i="11"/>
  <c r="AJ36" i="11"/>
  <c r="AE36" i="11"/>
  <c r="Z36" i="11"/>
  <c r="U36" i="11"/>
  <c r="P36" i="11"/>
  <c r="K36" i="11"/>
  <c r="F36" i="11"/>
  <c r="AY35" i="11"/>
  <c r="AT35" i="11"/>
  <c r="AO35" i="11"/>
  <c r="AJ35" i="11"/>
  <c r="AE35" i="11"/>
  <c r="Z35" i="11"/>
  <c r="U35" i="11"/>
  <c r="P35" i="11"/>
  <c r="K35" i="11"/>
  <c r="F35" i="11"/>
  <c r="AY34" i="11"/>
  <c r="AT34" i="11"/>
  <c r="AO34" i="11"/>
  <c r="AJ34" i="11"/>
  <c r="AE34" i="11"/>
  <c r="Z34" i="11"/>
  <c r="U34" i="11"/>
  <c r="P34" i="11"/>
  <c r="K34" i="11"/>
  <c r="F34" i="11"/>
  <c r="AT33" i="11"/>
  <c r="AO33" i="11"/>
  <c r="AJ33" i="11"/>
  <c r="AE33" i="11"/>
  <c r="Z33" i="11"/>
  <c r="U33" i="11"/>
  <c r="P33" i="11"/>
  <c r="K33" i="11"/>
  <c r="F33" i="11"/>
  <c r="AT32" i="11"/>
  <c r="AO32" i="11"/>
  <c r="AJ32" i="11"/>
  <c r="AE32" i="11"/>
  <c r="Z32" i="11"/>
  <c r="U32" i="11"/>
  <c r="P32" i="11"/>
  <c r="K32" i="11"/>
  <c r="F32" i="11"/>
  <c r="AT31" i="11"/>
  <c r="AO31" i="11"/>
  <c r="AJ31" i="11"/>
  <c r="AE31" i="11"/>
  <c r="Z31" i="11"/>
  <c r="U31" i="11"/>
  <c r="P31" i="11"/>
  <c r="K31" i="11"/>
  <c r="F31" i="11"/>
  <c r="AT30" i="11"/>
  <c r="AO30" i="11"/>
  <c r="AJ30" i="11"/>
  <c r="AE30" i="11"/>
  <c r="Z30" i="11"/>
  <c r="U30" i="11"/>
  <c r="P30" i="11"/>
  <c r="K30" i="11"/>
  <c r="F30" i="11"/>
  <c r="AT29" i="11"/>
  <c r="AO29" i="11"/>
  <c r="AJ29" i="11"/>
  <c r="AE29" i="11"/>
  <c r="Z29" i="11"/>
  <c r="U29" i="11"/>
  <c r="P29" i="11"/>
  <c r="K29" i="11"/>
  <c r="F29" i="11"/>
  <c r="AT28" i="11"/>
  <c r="AO28" i="11"/>
  <c r="AJ28" i="11"/>
  <c r="AE28" i="11"/>
  <c r="Z28" i="11"/>
  <c r="U28" i="11"/>
  <c r="P28" i="11"/>
  <c r="K28" i="11"/>
  <c r="F28" i="11"/>
  <c r="AT27" i="11"/>
  <c r="AO27" i="11"/>
  <c r="AJ27" i="11"/>
  <c r="AE27" i="11"/>
  <c r="Z27" i="11"/>
  <c r="U27" i="11"/>
  <c r="P27" i="11"/>
  <c r="K27" i="11"/>
  <c r="F27" i="11"/>
  <c r="AT26" i="11"/>
  <c r="AO26" i="11"/>
  <c r="AJ26" i="11"/>
  <c r="AE26" i="11"/>
  <c r="Z26" i="11"/>
  <c r="U26" i="11"/>
  <c r="P26" i="11"/>
  <c r="K26" i="11"/>
  <c r="F26" i="11"/>
  <c r="AT25" i="11"/>
  <c r="AO25" i="11"/>
  <c r="AJ25" i="11"/>
  <c r="AE25" i="11"/>
  <c r="Z25" i="11"/>
  <c r="U25" i="11"/>
  <c r="P25" i="11"/>
  <c r="K25" i="11"/>
  <c r="F25" i="11"/>
  <c r="AT24" i="11"/>
  <c r="AO24" i="11"/>
  <c r="AJ24" i="11"/>
  <c r="AE24" i="11"/>
  <c r="Z24" i="11"/>
  <c r="U24" i="11"/>
  <c r="P24" i="11"/>
  <c r="K24" i="11"/>
  <c r="F24" i="11"/>
  <c r="AT23" i="11"/>
  <c r="AO23" i="11"/>
  <c r="AJ23" i="11"/>
  <c r="AE23" i="11"/>
  <c r="Z23" i="11"/>
  <c r="U23" i="11"/>
  <c r="P23" i="11"/>
  <c r="K23" i="11"/>
  <c r="F23" i="11"/>
  <c r="AT22" i="11"/>
  <c r="AO22" i="11"/>
  <c r="AJ22" i="11"/>
  <c r="AE22" i="11"/>
  <c r="Z22" i="11"/>
  <c r="U22" i="11"/>
  <c r="P22" i="11"/>
  <c r="K22" i="11"/>
  <c r="F22" i="11"/>
  <c r="AT21" i="11"/>
  <c r="AO21" i="11"/>
  <c r="AJ21" i="11"/>
  <c r="AE21" i="11"/>
  <c r="Z21" i="11"/>
  <c r="U21" i="11"/>
  <c r="P21" i="11"/>
  <c r="K21" i="11"/>
  <c r="F21" i="11"/>
  <c r="AT20" i="11"/>
  <c r="AO20" i="11"/>
  <c r="AJ20" i="11"/>
  <c r="AE20" i="11"/>
  <c r="Z20" i="11"/>
  <c r="U20" i="11"/>
  <c r="P20" i="11"/>
  <c r="K20" i="11"/>
  <c r="F20" i="11"/>
  <c r="AT19" i="11"/>
  <c r="AO19" i="11"/>
  <c r="AJ19" i="11"/>
  <c r="AE19" i="11"/>
  <c r="Z19" i="11"/>
  <c r="U19" i="11"/>
  <c r="P19" i="11"/>
  <c r="K19" i="11"/>
  <c r="F19" i="11"/>
  <c r="AT18" i="11"/>
  <c r="AO18" i="11"/>
  <c r="AJ18" i="11"/>
  <c r="AE18" i="11"/>
  <c r="Z18" i="11"/>
  <c r="U18" i="11"/>
  <c r="P18" i="11"/>
  <c r="K18" i="11"/>
  <c r="F18" i="11"/>
  <c r="AT17" i="11"/>
  <c r="AO17" i="11"/>
  <c r="AJ17" i="11"/>
  <c r="AE17" i="11"/>
  <c r="Z17" i="11"/>
  <c r="U17" i="11"/>
  <c r="P17" i="11"/>
  <c r="K17" i="11"/>
  <c r="F17" i="11"/>
  <c r="AT16" i="11"/>
  <c r="AO16" i="11"/>
  <c r="AJ16" i="11"/>
  <c r="AE16" i="11"/>
  <c r="Z16" i="11"/>
  <c r="U16" i="11"/>
  <c r="P16" i="11"/>
  <c r="K16" i="11"/>
  <c r="F16" i="11"/>
  <c r="AT15" i="11"/>
  <c r="AO15" i="11"/>
  <c r="AJ15" i="11"/>
  <c r="AE15" i="11"/>
  <c r="Z15" i="11"/>
  <c r="U15" i="11"/>
  <c r="P15" i="11"/>
  <c r="K15" i="11"/>
  <c r="F15" i="11"/>
  <c r="AT14" i="11"/>
  <c r="AO14" i="11"/>
  <c r="AJ14" i="11"/>
  <c r="AE14" i="11"/>
  <c r="Z14" i="11"/>
  <c r="U14" i="11"/>
  <c r="P14" i="11"/>
  <c r="K14" i="11"/>
  <c r="F14" i="11"/>
  <c r="AT13" i="11"/>
  <c r="AO13" i="11"/>
  <c r="AJ13" i="11"/>
  <c r="AE13" i="11"/>
  <c r="Z13" i="11"/>
  <c r="U13" i="11"/>
  <c r="P13" i="11"/>
  <c r="K13" i="11"/>
  <c r="F13" i="11"/>
  <c r="AT12" i="11"/>
  <c r="AO12" i="11"/>
  <c r="AJ12" i="11"/>
  <c r="AE12" i="11"/>
  <c r="Z12" i="11"/>
  <c r="U12" i="11"/>
  <c r="P12" i="11"/>
  <c r="K12" i="11"/>
  <c r="F12" i="11"/>
  <c r="AT11" i="11"/>
  <c r="AO11" i="11"/>
  <c r="AJ11" i="11"/>
  <c r="AE11" i="11"/>
  <c r="Z11" i="11"/>
  <c r="U11" i="11"/>
  <c r="P11" i="11"/>
  <c r="K11" i="11"/>
  <c r="F11" i="11"/>
  <c r="AT10" i="11"/>
  <c r="AO10" i="11"/>
  <c r="AJ10" i="11"/>
  <c r="AE10" i="11"/>
  <c r="Z10" i="11"/>
  <c r="U10" i="11"/>
  <c r="P10" i="11"/>
  <c r="K10" i="11"/>
  <c r="CP61" i="3" l="1"/>
  <c r="CP60" i="3"/>
  <c r="CP59" i="3"/>
  <c r="CP62" i="3" s="1"/>
  <c r="DB61" i="3"/>
  <c r="DB59" i="3"/>
  <c r="DB62" i="3" s="1"/>
  <c r="DB60" i="3"/>
  <c r="AO61" i="3"/>
  <c r="AO60" i="3"/>
  <c r="AO59" i="3"/>
  <c r="AO62" i="3" s="1"/>
  <c r="CJ61" i="3"/>
  <c r="CJ60" i="3"/>
  <c r="CJ59" i="3"/>
  <c r="CJ62" i="3" s="1"/>
  <c r="DC33" i="3"/>
  <c r="DC48" i="3" s="1"/>
  <c r="CT33" i="2"/>
  <c r="CT48" i="2" s="1"/>
  <c r="CK11" i="2"/>
  <c r="CK45" i="2" s="1"/>
  <c r="BU48" i="2"/>
  <c r="W33" i="4"/>
  <c r="W48" i="4" s="1"/>
  <c r="CU11" i="2"/>
  <c r="CU45" i="2" s="1"/>
  <c r="DB11" i="2"/>
  <c r="DB45" i="2" s="1"/>
  <c r="DB61" i="2" s="1"/>
  <c r="AD11" i="2"/>
  <c r="AD45" i="2" s="1"/>
  <c r="CU33" i="2"/>
  <c r="CU48" i="2" s="1"/>
  <c r="CU60" i="2" s="1"/>
  <c r="DB59" i="2"/>
  <c r="DB62" i="2" s="1"/>
  <c r="CK59" i="2"/>
  <c r="CK62" i="2" s="1"/>
  <c r="CK60" i="2"/>
  <c r="CK61" i="2"/>
  <c r="AD59" i="2"/>
  <c r="AD62" i="2" s="1"/>
  <c r="AD60" i="2"/>
  <c r="AD61" i="2"/>
  <c r="E38" i="5"/>
  <c r="CY4" i="3" s="1"/>
  <c r="CY38" i="3" s="1"/>
  <c r="AC39" i="12"/>
  <c r="CV7" i="3" s="1"/>
  <c r="CV41" i="3" s="1"/>
  <c r="E39" i="12"/>
  <c r="CY7" i="3" s="1"/>
  <c r="CY41" i="3" s="1"/>
  <c r="K39" i="12"/>
  <c r="CM7" i="3" s="1"/>
  <c r="CM41" i="3" s="1"/>
  <c r="Q39" i="12"/>
  <c r="AI7" i="3" s="1"/>
  <c r="AI41" i="3" s="1"/>
  <c r="W39" i="12"/>
  <c r="CU7" i="3" s="1"/>
  <c r="CU41" i="3" s="1"/>
  <c r="H39" i="12"/>
  <c r="CQ7" i="3" s="1"/>
  <c r="CQ41" i="3" s="1"/>
  <c r="N39" i="12"/>
  <c r="CZ7" i="3" s="1"/>
  <c r="CZ41" i="3" s="1"/>
  <c r="T39" i="12"/>
  <c r="CH7" i="3" s="1"/>
  <c r="CH41" i="3" s="1"/>
  <c r="Z39" i="12"/>
  <c r="CK7" i="3" s="1"/>
  <c r="CK41" i="3" s="1"/>
  <c r="AF39" i="12"/>
  <c r="AS7" i="3" s="1"/>
  <c r="AS41" i="3" s="1"/>
  <c r="AF38" i="11"/>
  <c r="CH9" i="3" s="1"/>
  <c r="CH43" i="3" s="1"/>
  <c r="Q38" i="5"/>
  <c r="AI4" i="3" s="1"/>
  <c r="AI38" i="3" s="1"/>
  <c r="N38" i="5"/>
  <c r="CZ4" i="3" s="1"/>
  <c r="CZ38" i="3" s="1"/>
  <c r="AZ38" i="11"/>
  <c r="AS9" i="3" s="1"/>
  <c r="AS43" i="3" s="1"/>
  <c r="AU38" i="11"/>
  <c r="CV9" i="3" s="1"/>
  <c r="CV43" i="3" s="1"/>
  <c r="AP38" i="11"/>
  <c r="CK9" i="3" s="1"/>
  <c r="CK43" i="3" s="1"/>
  <c r="AK38" i="11"/>
  <c r="CU9" i="3" s="1"/>
  <c r="CU43" i="3" s="1"/>
  <c r="AA38" i="11"/>
  <c r="AI9" i="3" s="1"/>
  <c r="AI43" i="3" s="1"/>
  <c r="V38" i="11"/>
  <c r="CZ9" i="3" s="1"/>
  <c r="CZ43" i="3" s="1"/>
  <c r="L38" i="11"/>
  <c r="CQ9" i="3" s="1"/>
  <c r="CQ43" i="3" s="1"/>
  <c r="W38" i="5"/>
  <c r="CU4" i="3" s="1"/>
  <c r="CU38" i="3" s="1"/>
  <c r="Z38" i="5"/>
  <c r="CK4" i="3" s="1"/>
  <c r="CK38" i="3" s="1"/>
  <c r="H38" i="5"/>
  <c r="CQ4" i="3" s="1"/>
  <c r="CQ38" i="3" s="1"/>
  <c r="AC38" i="5"/>
  <c r="CV4" i="3" s="1"/>
  <c r="CV38" i="3" s="1"/>
  <c r="AF38" i="5"/>
  <c r="AS4" i="3" s="1"/>
  <c r="AS38" i="3" s="1"/>
  <c r="T38" i="5"/>
  <c r="CH4" i="3" s="1"/>
  <c r="CH38" i="3" s="1"/>
  <c r="K38" i="5"/>
  <c r="CM4" i="3" s="1"/>
  <c r="CM38" i="3" s="1"/>
  <c r="H38" i="14"/>
  <c r="H41" i="14" s="1"/>
  <c r="CQ12" i="3" s="1"/>
  <c r="CQ46" i="3" s="1"/>
  <c r="AF38" i="14"/>
  <c r="AF41" i="14" s="1"/>
  <c r="AS12" i="3" s="1"/>
  <c r="AS46" i="3" s="1"/>
  <c r="AC38" i="14"/>
  <c r="AC41" i="14" s="1"/>
  <c r="CV12" i="3" s="1"/>
  <c r="CV46" i="3" s="1"/>
  <c r="Z38" i="14"/>
  <c r="Z41" i="14" s="1"/>
  <c r="CK12" i="3" s="1"/>
  <c r="CK46" i="3" s="1"/>
  <c r="W38" i="14"/>
  <c r="W41" i="14" s="1"/>
  <c r="CU12" i="3" s="1"/>
  <c r="CU46" i="3" s="1"/>
  <c r="T38" i="14"/>
  <c r="T41" i="14" s="1"/>
  <c r="CH12" i="3" s="1"/>
  <c r="CH46" i="3" s="1"/>
  <c r="Q38" i="14"/>
  <c r="Q41" i="14" s="1"/>
  <c r="AI12" i="3" s="1"/>
  <c r="AI46" i="3" s="1"/>
  <c r="N38" i="14"/>
  <c r="N41" i="14" s="1"/>
  <c r="CZ12" i="3" s="1"/>
  <c r="CZ46" i="3" s="1"/>
  <c r="K38" i="14"/>
  <c r="K41" i="14" s="1"/>
  <c r="CM12" i="3" s="1"/>
  <c r="CM46" i="3" s="1"/>
  <c r="E38" i="14"/>
  <c r="E41" i="14" s="1"/>
  <c r="CY12" i="3" s="1"/>
  <c r="CY46" i="3" s="1"/>
  <c r="AF38" i="13"/>
  <c r="AS6" i="3" s="1"/>
  <c r="AS40" i="3" s="1"/>
  <c r="AC38" i="13"/>
  <c r="CV6" i="3" s="1"/>
  <c r="CV40" i="3" s="1"/>
  <c r="Z38" i="13"/>
  <c r="CK6" i="3" s="1"/>
  <c r="CK40" i="3" s="1"/>
  <c r="W38" i="13"/>
  <c r="CU6" i="3" s="1"/>
  <c r="CU40" i="3" s="1"/>
  <c r="T38" i="13"/>
  <c r="CH6" i="3" s="1"/>
  <c r="CH40" i="3" s="1"/>
  <c r="Q38" i="13"/>
  <c r="AI6" i="3" s="1"/>
  <c r="AI40" i="3" s="1"/>
  <c r="N38" i="13"/>
  <c r="CZ6" i="3" s="1"/>
  <c r="CZ40" i="3" s="1"/>
  <c r="K38" i="13"/>
  <c r="CM6" i="3" s="1"/>
  <c r="CM40" i="3" s="1"/>
  <c r="H38" i="13"/>
  <c r="CQ6" i="3" s="1"/>
  <c r="CQ40" i="3" s="1"/>
  <c r="E38" i="13"/>
  <c r="CY6" i="3" s="1"/>
  <c r="CY40" i="3" s="1"/>
  <c r="Q38" i="11"/>
  <c r="CM9" i="3" s="1"/>
  <c r="CM43" i="3" s="1"/>
  <c r="AY38" i="11"/>
  <c r="AS8" i="3" s="1"/>
  <c r="AS42" i="3" s="1"/>
  <c r="AT38" i="11"/>
  <c r="CV8" i="3" s="1"/>
  <c r="CV42" i="3" s="1"/>
  <c r="AO38" i="11"/>
  <c r="CK8" i="3" s="1"/>
  <c r="CK42" i="3" s="1"/>
  <c r="AJ38" i="11"/>
  <c r="CU8" i="3" s="1"/>
  <c r="CU42" i="3" s="1"/>
  <c r="AE38" i="11"/>
  <c r="CH8" i="3" s="1"/>
  <c r="CH42" i="3" s="1"/>
  <c r="Z38" i="11"/>
  <c r="AI8" i="3" s="1"/>
  <c r="AI42" i="3" s="1"/>
  <c r="U38" i="11"/>
  <c r="CZ8" i="3" s="1"/>
  <c r="CZ42" i="3" s="1"/>
  <c r="P38" i="11"/>
  <c r="CM8" i="3" s="1"/>
  <c r="CM42" i="3" s="1"/>
  <c r="K38" i="11"/>
  <c r="CQ8" i="3" s="1"/>
  <c r="CQ42" i="3" s="1"/>
  <c r="G38" i="11"/>
  <c r="F39" i="11" s="1"/>
  <c r="CY9" i="3" s="1"/>
  <c r="CY43" i="3" s="1"/>
  <c r="F38" i="11"/>
  <c r="CY8" i="3" s="1"/>
  <c r="CY42" i="3" s="1"/>
  <c r="CT59" i="2" l="1"/>
  <c r="CT62" i="2" s="1"/>
  <c r="CT60" i="2"/>
  <c r="CT61" i="2"/>
  <c r="DC61" i="3"/>
  <c r="DC59" i="3"/>
  <c r="DC62" i="3" s="1"/>
  <c r="DC60" i="3"/>
  <c r="CU59" i="2"/>
  <c r="CU62" i="2" s="1"/>
  <c r="DB60" i="2"/>
  <c r="CU61" i="2"/>
  <c r="CP6" i="2"/>
  <c r="CP40" i="2" s="1"/>
  <c r="CZ6" i="2"/>
  <c r="CZ40" i="2" s="1"/>
  <c r="CB6" i="2"/>
  <c r="CB40" i="2" s="1"/>
  <c r="CL6" i="2"/>
  <c r="CL40" i="2" s="1"/>
  <c r="BX6" i="2"/>
  <c r="BX40" i="2" s="1"/>
  <c r="CG12" i="2"/>
  <c r="CG46" i="2" s="1"/>
  <c r="BB12" i="2"/>
  <c r="BB46" i="2" s="1"/>
  <c r="CY12" i="2"/>
  <c r="CY46" i="2" s="1"/>
  <c r="CW12" i="2"/>
  <c r="CW46" i="2" s="1"/>
  <c r="CP12" i="2"/>
  <c r="CP46" i="2" s="1"/>
  <c r="CB4" i="2"/>
  <c r="CB38" i="2" s="1"/>
  <c r="CW4" i="2"/>
  <c r="CW38" i="2" s="1"/>
  <c r="CL4" i="2"/>
  <c r="CL38" i="2" s="1"/>
  <c r="BB4" i="2"/>
  <c r="BB38" i="2" s="1"/>
  <c r="BX7" i="2"/>
  <c r="BX41" i="2" s="1"/>
  <c r="CB7" i="2"/>
  <c r="CB41" i="2" s="1"/>
  <c r="CP7" i="2"/>
  <c r="CP41" i="2" s="1"/>
  <c r="BB7" i="2"/>
  <c r="BB41" i="2" s="1"/>
  <c r="LF39" i="12"/>
  <c r="DA7" i="2"/>
  <c r="DA41" i="2" s="1"/>
  <c r="CW7" i="2"/>
  <c r="CW41" i="2" s="1"/>
  <c r="LG38" i="5"/>
  <c r="LF38" i="13"/>
  <c r="DA6" i="2"/>
  <c r="DA40" i="2" s="1"/>
  <c r="CG6" i="2"/>
  <c r="CG40" i="2" s="1"/>
  <c r="BB6" i="2"/>
  <c r="BB40" i="2" s="1"/>
  <c r="CY6" i="2"/>
  <c r="CY40" i="2" s="1"/>
  <c r="CW6" i="2"/>
  <c r="CW40" i="2" s="1"/>
  <c r="LF41" i="14"/>
  <c r="DA12" i="2"/>
  <c r="DA46" i="2" s="1"/>
  <c r="CZ12" i="2"/>
  <c r="CZ46" i="2" s="1"/>
  <c r="CB12" i="2"/>
  <c r="CB46" i="2" s="1"/>
  <c r="CL12" i="2"/>
  <c r="CL46" i="2" s="1"/>
  <c r="BX12" i="2"/>
  <c r="BX46" i="2" s="1"/>
  <c r="CG4" i="2"/>
  <c r="CG38" i="2" s="1"/>
  <c r="BX4" i="2"/>
  <c r="BX38" i="2" s="1"/>
  <c r="CY4" i="2"/>
  <c r="CY38" i="2" s="1"/>
  <c r="CZ4" i="2"/>
  <c r="CZ38" i="2" s="1"/>
  <c r="CL7" i="2"/>
  <c r="CL41" i="2" s="1"/>
  <c r="CZ7" i="2"/>
  <c r="CZ41" i="2" s="1"/>
  <c r="CY7" i="2"/>
  <c r="CY41" i="2" s="1"/>
  <c r="CG7" i="2"/>
  <c r="CG41" i="2" s="1"/>
  <c r="BU61" i="2"/>
  <c r="BU60" i="2"/>
  <c r="BU59" i="2"/>
  <c r="BU62" i="2" s="1"/>
  <c r="CZ8" i="2"/>
  <c r="CZ42" i="2" s="1"/>
  <c r="CY8" i="2"/>
  <c r="CY42" i="2" s="1"/>
  <c r="U39" i="11"/>
  <c r="CZ9" i="2"/>
  <c r="CZ43" i="2" s="1"/>
  <c r="CG8" i="2"/>
  <c r="CG42" i="2" s="1"/>
  <c r="AT39" i="11"/>
  <c r="CW9" i="2"/>
  <c r="CW43" i="2" s="1"/>
  <c r="K39" i="11"/>
  <c r="CP9" i="2"/>
  <c r="CP43" i="2" s="1"/>
  <c r="AY39" i="11"/>
  <c r="BX9" i="2"/>
  <c r="BX43" i="2" s="1"/>
  <c r="CL8" i="2"/>
  <c r="CL42" i="2" s="1"/>
  <c r="P39" i="11"/>
  <c r="CG9" i="2"/>
  <c r="CG43" i="2" s="1"/>
  <c r="TH37" i="11"/>
  <c r="DA8" i="2"/>
  <c r="DA42" i="2" s="1"/>
  <c r="BB8" i="2"/>
  <c r="BB42" i="2" s="1"/>
  <c r="BB9" i="2"/>
  <c r="BB43" i="2" s="1"/>
  <c r="Z39" i="11"/>
  <c r="AO39" i="11"/>
  <c r="CL9" i="2"/>
  <c r="CL43" i="2" s="1"/>
  <c r="AE39" i="11"/>
  <c r="CB9" i="2"/>
  <c r="CB43" i="2" s="1"/>
  <c r="DA9" i="2"/>
  <c r="DA43" i="2" s="1"/>
  <c r="BX8" i="2"/>
  <c r="BX42" i="2" s="1"/>
  <c r="CW8" i="2"/>
  <c r="CW42" i="2" s="1"/>
  <c r="CB8" i="2"/>
  <c r="CB42" i="2" s="1"/>
  <c r="AJ39" i="11"/>
  <c r="CY9" i="2"/>
  <c r="CY43" i="2" s="1"/>
  <c r="CP8" i="2"/>
  <c r="CP42" i="2" s="1"/>
  <c r="CP4" i="2"/>
  <c r="CP38" i="2" s="1"/>
  <c r="DA4" i="2"/>
  <c r="DA38" i="2" s="1"/>
  <c r="K43" i="5"/>
  <c r="AF43" i="5"/>
  <c r="W43" i="5"/>
  <c r="N43" i="5"/>
  <c r="T43" i="5"/>
  <c r="AC43" i="5"/>
  <c r="Z43" i="5"/>
  <c r="Q43" i="5"/>
  <c r="E43" i="5"/>
  <c r="H43" i="5"/>
  <c r="AF37" i="10"/>
  <c r="AC37" i="10"/>
  <c r="Z37" i="10"/>
  <c r="W37" i="10"/>
  <c r="T37" i="10"/>
  <c r="Q37" i="10"/>
  <c r="N37" i="10"/>
  <c r="K37" i="10"/>
  <c r="H37" i="10"/>
  <c r="E37" i="10"/>
  <c r="AF36" i="10"/>
  <c r="AC36" i="10"/>
  <c r="Z36" i="10"/>
  <c r="W36" i="10"/>
  <c r="T36" i="10"/>
  <c r="Q36" i="10"/>
  <c r="N36" i="10"/>
  <c r="K36" i="10"/>
  <c r="H36" i="10"/>
  <c r="E36" i="10"/>
  <c r="AF35" i="10"/>
  <c r="AC35" i="10"/>
  <c r="Z35" i="10"/>
  <c r="W35" i="10"/>
  <c r="T35" i="10"/>
  <c r="Q35" i="10"/>
  <c r="N35" i="10"/>
  <c r="K35" i="10"/>
  <c r="H35" i="10"/>
  <c r="E35" i="10"/>
  <c r="AF34" i="10"/>
  <c r="AC34" i="10"/>
  <c r="Z34" i="10"/>
  <c r="W34" i="10"/>
  <c r="T34" i="10"/>
  <c r="Q34" i="10"/>
  <c r="N34" i="10"/>
  <c r="K34" i="10"/>
  <c r="H34" i="10"/>
  <c r="E34" i="10"/>
  <c r="AF33" i="10"/>
  <c r="AC33" i="10"/>
  <c r="Z33" i="10"/>
  <c r="W33" i="10"/>
  <c r="T33" i="10"/>
  <c r="Q33" i="10"/>
  <c r="N33" i="10"/>
  <c r="K33" i="10"/>
  <c r="H33" i="10"/>
  <c r="E33" i="10"/>
  <c r="AF32" i="10"/>
  <c r="AC32" i="10"/>
  <c r="Z32" i="10"/>
  <c r="W32" i="10"/>
  <c r="T32" i="10"/>
  <c r="Q32" i="10"/>
  <c r="N32" i="10"/>
  <c r="K32" i="10"/>
  <c r="H32" i="10"/>
  <c r="E32" i="10"/>
  <c r="AF31" i="10"/>
  <c r="AC31" i="10"/>
  <c r="Z31" i="10"/>
  <c r="W31" i="10"/>
  <c r="T31" i="10"/>
  <c r="Q31" i="10"/>
  <c r="N31" i="10"/>
  <c r="K31" i="10"/>
  <c r="H31" i="10"/>
  <c r="E31" i="10"/>
  <c r="AF30" i="10"/>
  <c r="AC30" i="10"/>
  <c r="Z30" i="10"/>
  <c r="W30" i="10"/>
  <c r="T30" i="10"/>
  <c r="Q30" i="10"/>
  <c r="N30" i="10"/>
  <c r="K30" i="10"/>
  <c r="H30" i="10"/>
  <c r="E30" i="10"/>
  <c r="AF29" i="10"/>
  <c r="AC29" i="10"/>
  <c r="Z29" i="10"/>
  <c r="W29" i="10"/>
  <c r="T29" i="10"/>
  <c r="Q29" i="10"/>
  <c r="N29" i="10"/>
  <c r="K29" i="10"/>
  <c r="H29" i="10"/>
  <c r="E29" i="10"/>
  <c r="AF28" i="10"/>
  <c r="AC28" i="10"/>
  <c r="Z28" i="10"/>
  <c r="W28" i="10"/>
  <c r="T28" i="10"/>
  <c r="Q28" i="10"/>
  <c r="N28" i="10"/>
  <c r="K28" i="10"/>
  <c r="H28" i="10"/>
  <c r="E28" i="10"/>
  <c r="AF27" i="10"/>
  <c r="AC27" i="10"/>
  <c r="Z27" i="10"/>
  <c r="W27" i="10"/>
  <c r="T27" i="10"/>
  <c r="Q27" i="10"/>
  <c r="N27" i="10"/>
  <c r="K27" i="10"/>
  <c r="H27" i="10"/>
  <c r="E27" i="10"/>
  <c r="AF26" i="10"/>
  <c r="AC26" i="10"/>
  <c r="Z26" i="10"/>
  <c r="W26" i="10"/>
  <c r="T26" i="10"/>
  <c r="Q26" i="10"/>
  <c r="N26" i="10"/>
  <c r="K26" i="10"/>
  <c r="H26" i="10"/>
  <c r="E26" i="10"/>
  <c r="AF25" i="10"/>
  <c r="AC25" i="10"/>
  <c r="Z25" i="10"/>
  <c r="W25" i="10"/>
  <c r="T25" i="10"/>
  <c r="Q25" i="10"/>
  <c r="N25" i="10"/>
  <c r="K25" i="10"/>
  <c r="H25" i="10"/>
  <c r="E25" i="10"/>
  <c r="AF24" i="10"/>
  <c r="AC24" i="10"/>
  <c r="Z24" i="10"/>
  <c r="W24" i="10"/>
  <c r="T24" i="10"/>
  <c r="Q24" i="10"/>
  <c r="N24" i="10"/>
  <c r="K24" i="10"/>
  <c r="H24" i="10"/>
  <c r="E24" i="10"/>
  <c r="AF23" i="10"/>
  <c r="AC23" i="10"/>
  <c r="Z23" i="10"/>
  <c r="W23" i="10"/>
  <c r="T23" i="10"/>
  <c r="Q23" i="10"/>
  <c r="N23" i="10"/>
  <c r="K23" i="10"/>
  <c r="H23" i="10"/>
  <c r="E23" i="10"/>
  <c r="AF22" i="10"/>
  <c r="AC22" i="10"/>
  <c r="Z22" i="10"/>
  <c r="W22" i="10"/>
  <c r="T22" i="10"/>
  <c r="Q22" i="10"/>
  <c r="N22" i="10"/>
  <c r="K22" i="10"/>
  <c r="H22" i="10"/>
  <c r="E22" i="10"/>
  <c r="AF21" i="10"/>
  <c r="AC21" i="10"/>
  <c r="Z21" i="10"/>
  <c r="W21" i="10"/>
  <c r="T21" i="10"/>
  <c r="Q21" i="10"/>
  <c r="N21" i="10"/>
  <c r="K21" i="10"/>
  <c r="H21" i="10"/>
  <c r="E21" i="10"/>
  <c r="AF20" i="10"/>
  <c r="AC20" i="10"/>
  <c r="Z20" i="10"/>
  <c r="W20" i="10"/>
  <c r="T20" i="10"/>
  <c r="Q20" i="10"/>
  <c r="N20" i="10"/>
  <c r="K20" i="10"/>
  <c r="H20" i="10"/>
  <c r="E20" i="10"/>
  <c r="AF19" i="10"/>
  <c r="AC19" i="10"/>
  <c r="Z19" i="10"/>
  <c r="W19" i="10"/>
  <c r="T19" i="10"/>
  <c r="Q19" i="10"/>
  <c r="N19" i="10"/>
  <c r="K19" i="10"/>
  <c r="H19" i="10"/>
  <c r="E19" i="10"/>
  <c r="AF18" i="10"/>
  <c r="AC18" i="10"/>
  <c r="Z18" i="10"/>
  <c r="W18" i="10"/>
  <c r="T18" i="10"/>
  <c r="Q18" i="10"/>
  <c r="N18" i="10"/>
  <c r="K18" i="10"/>
  <c r="H18" i="10"/>
  <c r="E18" i="10"/>
  <c r="AF17" i="10"/>
  <c r="AC17" i="10"/>
  <c r="Z17" i="10"/>
  <c r="W17" i="10"/>
  <c r="T17" i="10"/>
  <c r="Q17" i="10"/>
  <c r="N17" i="10"/>
  <c r="K17" i="10"/>
  <c r="H17" i="10"/>
  <c r="E17" i="10"/>
  <c r="AF16" i="10"/>
  <c r="AC16" i="10"/>
  <c r="Z16" i="10"/>
  <c r="W16" i="10"/>
  <c r="T16" i="10"/>
  <c r="Q16" i="10"/>
  <c r="N16" i="10"/>
  <c r="K16" i="10"/>
  <c r="H16" i="10"/>
  <c r="E16" i="10"/>
  <c r="AF15" i="10"/>
  <c r="AC15" i="10"/>
  <c r="Z15" i="10"/>
  <c r="W15" i="10"/>
  <c r="T15" i="10"/>
  <c r="Q15" i="10"/>
  <c r="N15" i="10"/>
  <c r="K15" i="10"/>
  <c r="H15" i="10"/>
  <c r="E15" i="10"/>
  <c r="AF14" i="10"/>
  <c r="AC14" i="10"/>
  <c r="Z14" i="10"/>
  <c r="W14" i="10"/>
  <c r="T14" i="10"/>
  <c r="Q14" i="10"/>
  <c r="N14" i="10"/>
  <c r="K14" i="10"/>
  <c r="H14" i="10"/>
  <c r="E14" i="10"/>
  <c r="AF13" i="10"/>
  <c r="AC13" i="10"/>
  <c r="Z13" i="10"/>
  <c r="W13" i="10"/>
  <c r="T13" i="10"/>
  <c r="Q13" i="10"/>
  <c r="N13" i="10"/>
  <c r="K13" i="10"/>
  <c r="H13" i="10"/>
  <c r="E13" i="10"/>
  <c r="AF12" i="10"/>
  <c r="AC12" i="10"/>
  <c r="Z12" i="10"/>
  <c r="W12" i="10"/>
  <c r="T12" i="10"/>
  <c r="Q12" i="10"/>
  <c r="N12" i="10"/>
  <c r="K12" i="10"/>
  <c r="H12" i="10"/>
  <c r="E12" i="10"/>
  <c r="AF11" i="10"/>
  <c r="AC11" i="10"/>
  <c r="Z11" i="10"/>
  <c r="W11" i="10"/>
  <c r="T11" i="10"/>
  <c r="Q11" i="10"/>
  <c r="N11" i="10"/>
  <c r="K11" i="10"/>
  <c r="H11" i="10"/>
  <c r="E11" i="10"/>
  <c r="AF10" i="10"/>
  <c r="AC10" i="10"/>
  <c r="Z10" i="10"/>
  <c r="W10" i="10"/>
  <c r="T10" i="10"/>
  <c r="Q10" i="10"/>
  <c r="N10" i="10"/>
  <c r="K10" i="10"/>
  <c r="H10" i="10"/>
  <c r="E10" i="10"/>
  <c r="AF37" i="9"/>
  <c r="AC37" i="9"/>
  <c r="Z37" i="9"/>
  <c r="W37" i="9"/>
  <c r="T37" i="9"/>
  <c r="Q37" i="9"/>
  <c r="N37" i="9"/>
  <c r="K37" i="9"/>
  <c r="H37" i="9"/>
  <c r="E37" i="9"/>
  <c r="AF36" i="9"/>
  <c r="AC36" i="9"/>
  <c r="Z36" i="9"/>
  <c r="W36" i="9"/>
  <c r="T36" i="9"/>
  <c r="Q36" i="9"/>
  <c r="N36" i="9"/>
  <c r="K36" i="9"/>
  <c r="H36" i="9"/>
  <c r="E36" i="9"/>
  <c r="AF35" i="9"/>
  <c r="AC35" i="9"/>
  <c r="Z35" i="9"/>
  <c r="W35" i="9"/>
  <c r="T35" i="9"/>
  <c r="Q35" i="9"/>
  <c r="N35" i="9"/>
  <c r="K35" i="9"/>
  <c r="H35" i="9"/>
  <c r="E35" i="9"/>
  <c r="AF34" i="9"/>
  <c r="AC34" i="9"/>
  <c r="Z34" i="9"/>
  <c r="W34" i="9"/>
  <c r="T34" i="9"/>
  <c r="Q34" i="9"/>
  <c r="N34" i="9"/>
  <c r="K34" i="9"/>
  <c r="H34" i="9"/>
  <c r="E34" i="9"/>
  <c r="AF33" i="9"/>
  <c r="AC33" i="9"/>
  <c r="Z33" i="9"/>
  <c r="W33" i="9"/>
  <c r="T33" i="9"/>
  <c r="Q33" i="9"/>
  <c r="N33" i="9"/>
  <c r="K33" i="9"/>
  <c r="H33" i="9"/>
  <c r="E33" i="9"/>
  <c r="AF32" i="9"/>
  <c r="AC32" i="9"/>
  <c r="Z32" i="9"/>
  <c r="W32" i="9"/>
  <c r="T32" i="9"/>
  <c r="Q32" i="9"/>
  <c r="N32" i="9"/>
  <c r="K32" i="9"/>
  <c r="H32" i="9"/>
  <c r="E32" i="9"/>
  <c r="AF31" i="9"/>
  <c r="AC31" i="9"/>
  <c r="Z31" i="9"/>
  <c r="W31" i="9"/>
  <c r="T31" i="9"/>
  <c r="Q31" i="9"/>
  <c r="N31" i="9"/>
  <c r="K31" i="9"/>
  <c r="H31" i="9"/>
  <c r="E31" i="9"/>
  <c r="AF30" i="9"/>
  <c r="AC30" i="9"/>
  <c r="Z30" i="9"/>
  <c r="W30" i="9"/>
  <c r="T30" i="9"/>
  <c r="Q30" i="9"/>
  <c r="N30" i="9"/>
  <c r="K30" i="9"/>
  <c r="H30" i="9"/>
  <c r="E30" i="9"/>
  <c r="AF29" i="9"/>
  <c r="AC29" i="9"/>
  <c r="Z29" i="9"/>
  <c r="W29" i="9"/>
  <c r="T29" i="9"/>
  <c r="Q29" i="9"/>
  <c r="N29" i="9"/>
  <c r="K29" i="9"/>
  <c r="H29" i="9"/>
  <c r="E29" i="9"/>
  <c r="AF28" i="9"/>
  <c r="AC28" i="9"/>
  <c r="Z28" i="9"/>
  <c r="W28" i="9"/>
  <c r="T28" i="9"/>
  <c r="Q28" i="9"/>
  <c r="N28" i="9"/>
  <c r="K28" i="9"/>
  <c r="H28" i="9"/>
  <c r="E28" i="9"/>
  <c r="AF27" i="9"/>
  <c r="AC27" i="9"/>
  <c r="Z27" i="9"/>
  <c r="W27" i="9"/>
  <c r="T27" i="9"/>
  <c r="Q27" i="9"/>
  <c r="N27" i="9"/>
  <c r="K27" i="9"/>
  <c r="H27" i="9"/>
  <c r="E27" i="9"/>
  <c r="AF26" i="9"/>
  <c r="AC26" i="9"/>
  <c r="Z26" i="9"/>
  <c r="W26" i="9"/>
  <c r="T26" i="9"/>
  <c r="Q26" i="9"/>
  <c r="N26" i="9"/>
  <c r="K26" i="9"/>
  <c r="H26" i="9"/>
  <c r="E26" i="9"/>
  <c r="AF25" i="9"/>
  <c r="AC25" i="9"/>
  <c r="Z25" i="9"/>
  <c r="W25" i="9"/>
  <c r="T25" i="9"/>
  <c r="Q25" i="9"/>
  <c r="N25" i="9"/>
  <c r="K25" i="9"/>
  <c r="H25" i="9"/>
  <c r="E25" i="9"/>
  <c r="AF24" i="9"/>
  <c r="AC24" i="9"/>
  <c r="Z24" i="9"/>
  <c r="W24" i="9"/>
  <c r="T24" i="9"/>
  <c r="Q24" i="9"/>
  <c r="N24" i="9"/>
  <c r="K24" i="9"/>
  <c r="H24" i="9"/>
  <c r="E24" i="9"/>
  <c r="AF23" i="9"/>
  <c r="AC23" i="9"/>
  <c r="Z23" i="9"/>
  <c r="W23" i="9"/>
  <c r="T23" i="9"/>
  <c r="Q23" i="9"/>
  <c r="N23" i="9"/>
  <c r="K23" i="9"/>
  <c r="H23" i="9"/>
  <c r="E23" i="9"/>
  <c r="AF22" i="9"/>
  <c r="AC22" i="9"/>
  <c r="Z22" i="9"/>
  <c r="W22" i="9"/>
  <c r="T22" i="9"/>
  <c r="Q22" i="9"/>
  <c r="N22" i="9"/>
  <c r="K22" i="9"/>
  <c r="H22" i="9"/>
  <c r="E22" i="9"/>
  <c r="AF21" i="9"/>
  <c r="AC21" i="9"/>
  <c r="Z21" i="9"/>
  <c r="W21" i="9"/>
  <c r="T21" i="9"/>
  <c r="Q21" i="9"/>
  <c r="N21" i="9"/>
  <c r="K21" i="9"/>
  <c r="H21" i="9"/>
  <c r="E21" i="9"/>
  <c r="AF20" i="9"/>
  <c r="AC20" i="9"/>
  <c r="Z20" i="9"/>
  <c r="W20" i="9"/>
  <c r="T20" i="9"/>
  <c r="Q20" i="9"/>
  <c r="N20" i="9"/>
  <c r="K20" i="9"/>
  <c r="H20" i="9"/>
  <c r="E20" i="9"/>
  <c r="AF19" i="9"/>
  <c r="AC19" i="9"/>
  <c r="Z19" i="9"/>
  <c r="W19" i="9"/>
  <c r="T19" i="9"/>
  <c r="Q19" i="9"/>
  <c r="N19" i="9"/>
  <c r="K19" i="9"/>
  <c r="H19" i="9"/>
  <c r="E19" i="9"/>
  <c r="AF18" i="9"/>
  <c r="AC18" i="9"/>
  <c r="Z18" i="9"/>
  <c r="W18" i="9"/>
  <c r="T18" i="9"/>
  <c r="Q18" i="9"/>
  <c r="N18" i="9"/>
  <c r="K18" i="9"/>
  <c r="H18" i="9"/>
  <c r="E18" i="9"/>
  <c r="AF17" i="9"/>
  <c r="AC17" i="9"/>
  <c r="Z17" i="9"/>
  <c r="W17" i="9"/>
  <c r="T17" i="9"/>
  <c r="Q17" i="9"/>
  <c r="N17" i="9"/>
  <c r="K17" i="9"/>
  <c r="H17" i="9"/>
  <c r="E17" i="9"/>
  <c r="AF16" i="9"/>
  <c r="AC16" i="9"/>
  <c r="Z16" i="9"/>
  <c r="W16" i="9"/>
  <c r="T16" i="9"/>
  <c r="Q16" i="9"/>
  <c r="N16" i="9"/>
  <c r="K16" i="9"/>
  <c r="H16" i="9"/>
  <c r="E16" i="9"/>
  <c r="AF15" i="9"/>
  <c r="AC15" i="9"/>
  <c r="Z15" i="9"/>
  <c r="W15" i="9"/>
  <c r="T15" i="9"/>
  <c r="Q15" i="9"/>
  <c r="N15" i="9"/>
  <c r="K15" i="9"/>
  <c r="H15" i="9"/>
  <c r="E15" i="9"/>
  <c r="AF14" i="9"/>
  <c r="AC14" i="9"/>
  <c r="Z14" i="9"/>
  <c r="W14" i="9"/>
  <c r="T14" i="9"/>
  <c r="Q14" i="9"/>
  <c r="N14" i="9"/>
  <c r="K14" i="9"/>
  <c r="H14" i="9"/>
  <c r="E14" i="9"/>
  <c r="AF13" i="9"/>
  <c r="AC13" i="9"/>
  <c r="Z13" i="9"/>
  <c r="W13" i="9"/>
  <c r="T13" i="9"/>
  <c r="Q13" i="9"/>
  <c r="N13" i="9"/>
  <c r="K13" i="9"/>
  <c r="H13" i="9"/>
  <c r="E13" i="9"/>
  <c r="AF12" i="9"/>
  <c r="AC12" i="9"/>
  <c r="Z12" i="9"/>
  <c r="W12" i="9"/>
  <c r="T12" i="9"/>
  <c r="Q12" i="9"/>
  <c r="N12" i="9"/>
  <c r="K12" i="9"/>
  <c r="H12" i="9"/>
  <c r="E12" i="9"/>
  <c r="AF11" i="9"/>
  <c r="AC11" i="9"/>
  <c r="Z11" i="9"/>
  <c r="W11" i="9"/>
  <c r="T11" i="9"/>
  <c r="Q11" i="9"/>
  <c r="N11" i="9"/>
  <c r="K11" i="9"/>
  <c r="H11" i="9"/>
  <c r="E11" i="9"/>
  <c r="AF10" i="9"/>
  <c r="AC10" i="9"/>
  <c r="Z10" i="9"/>
  <c r="W10" i="9"/>
  <c r="T10" i="9"/>
  <c r="Q10" i="9"/>
  <c r="N10" i="9"/>
  <c r="K10" i="9"/>
  <c r="H10" i="9"/>
  <c r="E10" i="9"/>
  <c r="K37" i="6"/>
  <c r="H37" i="6"/>
  <c r="E37" i="6"/>
  <c r="K36" i="6"/>
  <c r="H36" i="6"/>
  <c r="E36" i="6"/>
  <c r="K35" i="6"/>
  <c r="H35" i="6"/>
  <c r="E35" i="6"/>
  <c r="K34" i="6"/>
  <c r="H34" i="6"/>
  <c r="E34" i="6"/>
  <c r="K33" i="6"/>
  <c r="H33" i="6"/>
  <c r="E33" i="6"/>
  <c r="K32" i="6"/>
  <c r="H32" i="6"/>
  <c r="E32" i="6"/>
  <c r="K31" i="6"/>
  <c r="H31" i="6"/>
  <c r="E31" i="6"/>
  <c r="K30" i="6"/>
  <c r="H30" i="6"/>
  <c r="E30" i="6"/>
  <c r="K29" i="6"/>
  <c r="H29" i="6"/>
  <c r="E29" i="6"/>
  <c r="K28" i="6"/>
  <c r="H28" i="6"/>
  <c r="E28" i="6"/>
  <c r="K27" i="6"/>
  <c r="H27" i="6"/>
  <c r="E27" i="6"/>
  <c r="K26" i="6"/>
  <c r="H26" i="6"/>
  <c r="E26" i="6"/>
  <c r="K25" i="6"/>
  <c r="H25" i="6"/>
  <c r="E25" i="6"/>
  <c r="K24" i="6"/>
  <c r="H24" i="6"/>
  <c r="E24" i="6"/>
  <c r="K23" i="6"/>
  <c r="H23" i="6"/>
  <c r="E23" i="6"/>
  <c r="K22" i="6"/>
  <c r="H22" i="6"/>
  <c r="E22" i="6"/>
  <c r="K21" i="6"/>
  <c r="H21" i="6"/>
  <c r="E21" i="6"/>
  <c r="K20" i="6"/>
  <c r="H20" i="6"/>
  <c r="E20" i="6"/>
  <c r="K19" i="6"/>
  <c r="H19" i="6"/>
  <c r="E19" i="6"/>
  <c r="K18" i="6"/>
  <c r="H18" i="6"/>
  <c r="E18" i="6"/>
  <c r="K17" i="6"/>
  <c r="H17" i="6"/>
  <c r="E17" i="6"/>
  <c r="K16" i="6"/>
  <c r="H16" i="6"/>
  <c r="E16" i="6"/>
  <c r="K15" i="6"/>
  <c r="H15" i="6"/>
  <c r="E15" i="6"/>
  <c r="K14" i="6"/>
  <c r="H14" i="6"/>
  <c r="E14" i="6"/>
  <c r="K13" i="6"/>
  <c r="H13" i="6"/>
  <c r="E13" i="6"/>
  <c r="K12" i="6"/>
  <c r="H12" i="6"/>
  <c r="E12" i="6"/>
  <c r="K11" i="6"/>
  <c r="H11" i="6"/>
  <c r="E11" i="6"/>
  <c r="K10" i="6"/>
  <c r="H10" i="6"/>
  <c r="E10" i="6"/>
  <c r="AF37" i="8"/>
  <c r="AC37" i="8"/>
  <c r="Z37" i="8"/>
  <c r="W37" i="8"/>
  <c r="T37" i="8"/>
  <c r="Q37" i="8"/>
  <c r="N37" i="8"/>
  <c r="K37" i="8"/>
  <c r="H37" i="8"/>
  <c r="E37" i="8"/>
  <c r="AF36" i="8"/>
  <c r="AC36" i="8"/>
  <c r="Z36" i="8"/>
  <c r="W36" i="8"/>
  <c r="T36" i="8"/>
  <c r="Q36" i="8"/>
  <c r="N36" i="8"/>
  <c r="K36" i="8"/>
  <c r="H36" i="8"/>
  <c r="E36" i="8"/>
  <c r="AF35" i="8"/>
  <c r="AC35" i="8"/>
  <c r="Z35" i="8"/>
  <c r="W35" i="8"/>
  <c r="T35" i="8"/>
  <c r="Q35" i="8"/>
  <c r="N35" i="8"/>
  <c r="K35" i="8"/>
  <c r="H35" i="8"/>
  <c r="E35" i="8"/>
  <c r="AF34" i="8"/>
  <c r="AC34" i="8"/>
  <c r="Z34" i="8"/>
  <c r="W34" i="8"/>
  <c r="T34" i="8"/>
  <c r="Q34" i="8"/>
  <c r="N34" i="8"/>
  <c r="K34" i="8"/>
  <c r="H34" i="8"/>
  <c r="E34" i="8"/>
  <c r="AF33" i="8"/>
  <c r="AC33" i="8"/>
  <c r="Z33" i="8"/>
  <c r="W33" i="8"/>
  <c r="T33" i="8"/>
  <c r="Q33" i="8"/>
  <c r="N33" i="8"/>
  <c r="K33" i="8"/>
  <c r="H33" i="8"/>
  <c r="E33" i="8"/>
  <c r="AF32" i="8"/>
  <c r="AC32" i="8"/>
  <c r="Z32" i="8"/>
  <c r="W32" i="8"/>
  <c r="T32" i="8"/>
  <c r="Q32" i="8"/>
  <c r="N32" i="8"/>
  <c r="K32" i="8"/>
  <c r="H32" i="8"/>
  <c r="E32" i="8"/>
  <c r="AF31" i="8"/>
  <c r="AC31" i="8"/>
  <c r="Z31" i="8"/>
  <c r="W31" i="8"/>
  <c r="T31" i="8"/>
  <c r="Q31" i="8"/>
  <c r="N31" i="8"/>
  <c r="K31" i="8"/>
  <c r="H31" i="8"/>
  <c r="E31" i="8"/>
  <c r="AF30" i="8"/>
  <c r="AC30" i="8"/>
  <c r="Z30" i="8"/>
  <c r="W30" i="8"/>
  <c r="T30" i="8"/>
  <c r="Q30" i="8"/>
  <c r="N30" i="8"/>
  <c r="K30" i="8"/>
  <c r="H30" i="8"/>
  <c r="E30" i="8"/>
  <c r="AF29" i="8"/>
  <c r="AC29" i="8"/>
  <c r="Z29" i="8"/>
  <c r="W29" i="8"/>
  <c r="T29" i="8"/>
  <c r="Q29" i="8"/>
  <c r="N29" i="8"/>
  <c r="K29" i="8"/>
  <c r="H29" i="8"/>
  <c r="E29" i="8"/>
  <c r="AF28" i="8"/>
  <c r="AC28" i="8"/>
  <c r="Z28" i="8"/>
  <c r="W28" i="8"/>
  <c r="T28" i="8"/>
  <c r="Q28" i="8"/>
  <c r="N28" i="8"/>
  <c r="K28" i="8"/>
  <c r="H28" i="8"/>
  <c r="E28" i="8"/>
  <c r="AF27" i="8"/>
  <c r="AC27" i="8"/>
  <c r="Z27" i="8"/>
  <c r="W27" i="8"/>
  <c r="T27" i="8"/>
  <c r="Q27" i="8"/>
  <c r="N27" i="8"/>
  <c r="K27" i="8"/>
  <c r="H27" i="8"/>
  <c r="E27" i="8"/>
  <c r="AF26" i="8"/>
  <c r="AC26" i="8"/>
  <c r="Z26" i="8"/>
  <c r="W26" i="8"/>
  <c r="T26" i="8"/>
  <c r="Q26" i="8"/>
  <c r="N26" i="8"/>
  <c r="K26" i="8"/>
  <c r="H26" i="8"/>
  <c r="E26" i="8"/>
  <c r="AF25" i="8"/>
  <c r="AC25" i="8"/>
  <c r="Z25" i="8"/>
  <c r="W25" i="8"/>
  <c r="T25" i="8"/>
  <c r="Q25" i="8"/>
  <c r="N25" i="8"/>
  <c r="K25" i="8"/>
  <c r="H25" i="8"/>
  <c r="E25" i="8"/>
  <c r="AF24" i="8"/>
  <c r="AC24" i="8"/>
  <c r="Z24" i="8"/>
  <c r="W24" i="8"/>
  <c r="T24" i="8"/>
  <c r="Q24" i="8"/>
  <c r="N24" i="8"/>
  <c r="K24" i="8"/>
  <c r="H24" i="8"/>
  <c r="E24" i="8"/>
  <c r="AF23" i="8"/>
  <c r="AC23" i="8"/>
  <c r="Z23" i="8"/>
  <c r="W23" i="8"/>
  <c r="T23" i="8"/>
  <c r="Q23" i="8"/>
  <c r="N23" i="8"/>
  <c r="K23" i="8"/>
  <c r="H23" i="8"/>
  <c r="E23" i="8"/>
  <c r="AF22" i="8"/>
  <c r="AC22" i="8"/>
  <c r="Z22" i="8"/>
  <c r="W22" i="8"/>
  <c r="T22" i="8"/>
  <c r="Q22" i="8"/>
  <c r="N22" i="8"/>
  <c r="K22" i="8"/>
  <c r="H22" i="8"/>
  <c r="E22" i="8"/>
  <c r="AF21" i="8"/>
  <c r="AC21" i="8"/>
  <c r="Z21" i="8"/>
  <c r="W21" i="8"/>
  <c r="T21" i="8"/>
  <c r="Q21" i="8"/>
  <c r="N21" i="8"/>
  <c r="K21" i="8"/>
  <c r="H21" i="8"/>
  <c r="E21" i="8"/>
  <c r="AF20" i="8"/>
  <c r="AC20" i="8"/>
  <c r="Z20" i="8"/>
  <c r="W20" i="8"/>
  <c r="T20" i="8"/>
  <c r="Q20" i="8"/>
  <c r="N20" i="8"/>
  <c r="K20" i="8"/>
  <c r="H20" i="8"/>
  <c r="E20" i="8"/>
  <c r="AF19" i="8"/>
  <c r="AC19" i="8"/>
  <c r="Z19" i="8"/>
  <c r="W19" i="8"/>
  <c r="T19" i="8"/>
  <c r="Q19" i="8"/>
  <c r="N19" i="8"/>
  <c r="K19" i="8"/>
  <c r="H19" i="8"/>
  <c r="E19" i="8"/>
  <c r="AF18" i="8"/>
  <c r="AC18" i="8"/>
  <c r="Z18" i="8"/>
  <c r="W18" i="8"/>
  <c r="T18" i="8"/>
  <c r="Q18" i="8"/>
  <c r="N18" i="8"/>
  <c r="K18" i="8"/>
  <c r="H18" i="8"/>
  <c r="E18" i="8"/>
  <c r="AF17" i="8"/>
  <c r="AC17" i="8"/>
  <c r="Z17" i="8"/>
  <c r="W17" i="8"/>
  <c r="T17" i="8"/>
  <c r="Q17" i="8"/>
  <c r="N17" i="8"/>
  <c r="K17" i="8"/>
  <c r="H17" i="8"/>
  <c r="E17" i="8"/>
  <c r="AF16" i="8"/>
  <c r="AC16" i="8"/>
  <c r="Z16" i="8"/>
  <c r="W16" i="8"/>
  <c r="T16" i="8"/>
  <c r="Q16" i="8"/>
  <c r="N16" i="8"/>
  <c r="K16" i="8"/>
  <c r="H16" i="8"/>
  <c r="E16" i="8"/>
  <c r="AF15" i="8"/>
  <c r="AC15" i="8"/>
  <c r="Z15" i="8"/>
  <c r="W15" i="8"/>
  <c r="T15" i="8"/>
  <c r="Q15" i="8"/>
  <c r="N15" i="8"/>
  <c r="K15" i="8"/>
  <c r="H15" i="8"/>
  <c r="E15" i="8"/>
  <c r="AF14" i="8"/>
  <c r="AC14" i="8"/>
  <c r="Z14" i="8"/>
  <c r="W14" i="8"/>
  <c r="T14" i="8"/>
  <c r="Q14" i="8"/>
  <c r="N14" i="8"/>
  <c r="K14" i="8"/>
  <c r="H14" i="8"/>
  <c r="E14" i="8"/>
  <c r="AF13" i="8"/>
  <c r="AC13" i="8"/>
  <c r="Z13" i="8"/>
  <c r="W13" i="8"/>
  <c r="T13" i="8"/>
  <c r="Q13" i="8"/>
  <c r="N13" i="8"/>
  <c r="K13" i="8"/>
  <c r="H13" i="8"/>
  <c r="E13" i="8"/>
  <c r="AF12" i="8"/>
  <c r="AC12" i="8"/>
  <c r="Z12" i="8"/>
  <c r="W12" i="8"/>
  <c r="T12" i="8"/>
  <c r="Q12" i="8"/>
  <c r="N12" i="8"/>
  <c r="K12" i="8"/>
  <c r="H12" i="8"/>
  <c r="E12" i="8"/>
  <c r="AF11" i="8"/>
  <c r="AC11" i="8"/>
  <c r="Z11" i="8"/>
  <c r="W11" i="8"/>
  <c r="T11" i="8"/>
  <c r="Q11" i="8"/>
  <c r="N11" i="8"/>
  <c r="K11" i="8"/>
  <c r="H11" i="8"/>
  <c r="E11" i="8"/>
  <c r="AF10" i="8"/>
  <c r="AC10" i="8"/>
  <c r="Z10" i="8"/>
  <c r="W10" i="8"/>
  <c r="T10" i="8"/>
  <c r="Q10" i="8"/>
  <c r="N10" i="8"/>
  <c r="K10" i="8"/>
  <c r="H10" i="8"/>
  <c r="E10" i="8"/>
  <c r="AF36" i="7"/>
  <c r="AC36" i="7"/>
  <c r="Z36" i="7"/>
  <c r="W36" i="7"/>
  <c r="T36" i="7"/>
  <c r="Q36" i="7"/>
  <c r="N36" i="7"/>
  <c r="K36" i="7"/>
  <c r="H36" i="7"/>
  <c r="E36" i="7"/>
  <c r="AF35" i="7"/>
  <c r="AC35" i="7"/>
  <c r="Z35" i="7"/>
  <c r="W35" i="7"/>
  <c r="T35" i="7"/>
  <c r="Q35" i="7"/>
  <c r="N35" i="7"/>
  <c r="K35" i="7"/>
  <c r="H35" i="7"/>
  <c r="E35" i="7"/>
  <c r="AF34" i="7"/>
  <c r="AC34" i="7"/>
  <c r="Z34" i="7"/>
  <c r="W34" i="7"/>
  <c r="T34" i="7"/>
  <c r="Q34" i="7"/>
  <c r="N34" i="7"/>
  <c r="K34" i="7"/>
  <c r="H34" i="7"/>
  <c r="E34" i="7"/>
  <c r="AF33" i="7"/>
  <c r="AC33" i="7"/>
  <c r="Z33" i="7"/>
  <c r="W33" i="7"/>
  <c r="T33" i="7"/>
  <c r="Q33" i="7"/>
  <c r="N33" i="7"/>
  <c r="K33" i="7"/>
  <c r="H33" i="7"/>
  <c r="E33" i="7"/>
  <c r="AF32" i="7"/>
  <c r="AC32" i="7"/>
  <c r="Z32" i="7"/>
  <c r="W32" i="7"/>
  <c r="T32" i="7"/>
  <c r="Q32" i="7"/>
  <c r="N32" i="7"/>
  <c r="K32" i="7"/>
  <c r="H32" i="7"/>
  <c r="E32" i="7"/>
  <c r="AF31" i="7"/>
  <c r="AC31" i="7"/>
  <c r="Z31" i="7"/>
  <c r="W31" i="7"/>
  <c r="T31" i="7"/>
  <c r="Q31" i="7"/>
  <c r="N31" i="7"/>
  <c r="K31" i="7"/>
  <c r="H31" i="7"/>
  <c r="E31" i="7"/>
  <c r="AF30" i="7"/>
  <c r="AC30" i="7"/>
  <c r="Z30" i="7"/>
  <c r="W30" i="7"/>
  <c r="T30" i="7"/>
  <c r="Q30" i="7"/>
  <c r="N30" i="7"/>
  <c r="K30" i="7"/>
  <c r="H30" i="7"/>
  <c r="E30" i="7"/>
  <c r="AF29" i="7"/>
  <c r="AC29" i="7"/>
  <c r="Z29" i="7"/>
  <c r="W29" i="7"/>
  <c r="T29" i="7"/>
  <c r="Q29" i="7"/>
  <c r="N29" i="7"/>
  <c r="K29" i="7"/>
  <c r="H29" i="7"/>
  <c r="E29" i="7"/>
  <c r="AF28" i="7"/>
  <c r="AC28" i="7"/>
  <c r="Z28" i="7"/>
  <c r="W28" i="7"/>
  <c r="T28" i="7"/>
  <c r="Q28" i="7"/>
  <c r="N28" i="7"/>
  <c r="K28" i="7"/>
  <c r="H28" i="7"/>
  <c r="E28" i="7"/>
  <c r="AF27" i="7"/>
  <c r="AC27" i="7"/>
  <c r="Z27" i="7"/>
  <c r="W27" i="7"/>
  <c r="T27" i="7"/>
  <c r="Q27" i="7"/>
  <c r="N27" i="7"/>
  <c r="K27" i="7"/>
  <c r="H27" i="7"/>
  <c r="E27" i="7"/>
  <c r="AF26" i="7"/>
  <c r="AC26" i="7"/>
  <c r="Z26" i="7"/>
  <c r="W26" i="7"/>
  <c r="T26" i="7"/>
  <c r="Q26" i="7"/>
  <c r="N26" i="7"/>
  <c r="K26" i="7"/>
  <c r="H26" i="7"/>
  <c r="E26" i="7"/>
  <c r="AF25" i="7"/>
  <c r="AC25" i="7"/>
  <c r="Z25" i="7"/>
  <c r="W25" i="7"/>
  <c r="T25" i="7"/>
  <c r="Q25" i="7"/>
  <c r="N25" i="7"/>
  <c r="K25" i="7"/>
  <c r="H25" i="7"/>
  <c r="E25" i="7"/>
  <c r="AF24" i="7"/>
  <c r="AC24" i="7"/>
  <c r="Z24" i="7"/>
  <c r="W24" i="7"/>
  <c r="T24" i="7"/>
  <c r="Q24" i="7"/>
  <c r="N24" i="7"/>
  <c r="K24" i="7"/>
  <c r="H24" i="7"/>
  <c r="E24" i="7"/>
  <c r="AF23" i="7"/>
  <c r="AC23" i="7"/>
  <c r="Z23" i="7"/>
  <c r="W23" i="7"/>
  <c r="T23" i="7"/>
  <c r="Q23" i="7"/>
  <c r="N23" i="7"/>
  <c r="K23" i="7"/>
  <c r="H23" i="7"/>
  <c r="E23" i="7"/>
  <c r="AF22" i="7"/>
  <c r="AC22" i="7"/>
  <c r="Z22" i="7"/>
  <c r="W22" i="7"/>
  <c r="T22" i="7"/>
  <c r="Q22" i="7"/>
  <c r="N22" i="7"/>
  <c r="K22" i="7"/>
  <c r="H22" i="7"/>
  <c r="E22" i="7"/>
  <c r="AF21" i="7"/>
  <c r="AC21" i="7"/>
  <c r="Z21" i="7"/>
  <c r="W21" i="7"/>
  <c r="T21" i="7"/>
  <c r="Q21" i="7"/>
  <c r="N21" i="7"/>
  <c r="K21" i="7"/>
  <c r="H21" i="7"/>
  <c r="E21" i="7"/>
  <c r="AF20" i="7"/>
  <c r="AC20" i="7"/>
  <c r="Z20" i="7"/>
  <c r="W20" i="7"/>
  <c r="T20" i="7"/>
  <c r="Q20" i="7"/>
  <c r="N20" i="7"/>
  <c r="K20" i="7"/>
  <c r="H20" i="7"/>
  <c r="E20" i="7"/>
  <c r="AF19" i="7"/>
  <c r="AC19" i="7"/>
  <c r="Z19" i="7"/>
  <c r="W19" i="7"/>
  <c r="T19" i="7"/>
  <c r="Q19" i="7"/>
  <c r="N19" i="7"/>
  <c r="K19" i="7"/>
  <c r="H19" i="7"/>
  <c r="E19" i="7"/>
  <c r="AF18" i="7"/>
  <c r="AC18" i="7"/>
  <c r="Z18" i="7"/>
  <c r="W18" i="7"/>
  <c r="T18" i="7"/>
  <c r="Q18" i="7"/>
  <c r="N18" i="7"/>
  <c r="K18" i="7"/>
  <c r="H18" i="7"/>
  <c r="E18" i="7"/>
  <c r="AF17" i="7"/>
  <c r="AC17" i="7"/>
  <c r="Z17" i="7"/>
  <c r="W17" i="7"/>
  <c r="T17" i="7"/>
  <c r="Q17" i="7"/>
  <c r="N17" i="7"/>
  <c r="K17" i="7"/>
  <c r="H17" i="7"/>
  <c r="E17" i="7"/>
  <c r="AF16" i="7"/>
  <c r="AC16" i="7"/>
  <c r="Z16" i="7"/>
  <c r="W16" i="7"/>
  <c r="T16" i="7"/>
  <c r="Q16" i="7"/>
  <c r="N16" i="7"/>
  <c r="K16" i="7"/>
  <c r="H16" i="7"/>
  <c r="E16" i="7"/>
  <c r="AF15" i="7"/>
  <c r="AC15" i="7"/>
  <c r="Z15" i="7"/>
  <c r="W15" i="7"/>
  <c r="T15" i="7"/>
  <c r="Q15" i="7"/>
  <c r="N15" i="7"/>
  <c r="K15" i="7"/>
  <c r="H15" i="7"/>
  <c r="E15" i="7"/>
  <c r="AF14" i="7"/>
  <c r="AC14" i="7"/>
  <c r="Z14" i="7"/>
  <c r="W14" i="7"/>
  <c r="T14" i="7"/>
  <c r="Q14" i="7"/>
  <c r="N14" i="7"/>
  <c r="K14" i="7"/>
  <c r="H14" i="7"/>
  <c r="E14" i="7"/>
  <c r="AF13" i="7"/>
  <c r="AC13" i="7"/>
  <c r="Z13" i="7"/>
  <c r="W13" i="7"/>
  <c r="T13" i="7"/>
  <c r="Q13" i="7"/>
  <c r="N13" i="7"/>
  <c r="K13" i="7"/>
  <c r="H13" i="7"/>
  <c r="E13" i="7"/>
  <c r="AF12" i="7"/>
  <c r="AC12" i="7"/>
  <c r="Z12" i="7"/>
  <c r="W12" i="7"/>
  <c r="T12" i="7"/>
  <c r="Q12" i="7"/>
  <c r="N12" i="7"/>
  <c r="K12" i="7"/>
  <c r="H12" i="7"/>
  <c r="E12" i="7"/>
  <c r="AF11" i="7"/>
  <c r="AC11" i="7"/>
  <c r="Z11" i="7"/>
  <c r="W11" i="7"/>
  <c r="T11" i="7"/>
  <c r="Q11" i="7"/>
  <c r="N11" i="7"/>
  <c r="K11" i="7"/>
  <c r="H11" i="7"/>
  <c r="E11" i="7"/>
  <c r="AF10" i="7"/>
  <c r="AC10" i="7"/>
  <c r="Z10" i="7"/>
  <c r="W10" i="7"/>
  <c r="T10" i="7"/>
  <c r="Q10" i="7"/>
  <c r="N10" i="7"/>
  <c r="K10" i="7"/>
  <c r="H10" i="7"/>
  <c r="E10" i="7"/>
  <c r="AF9" i="7"/>
  <c r="AC9" i="7"/>
  <c r="Z9" i="7"/>
  <c r="W9" i="7"/>
  <c r="T9" i="7"/>
  <c r="Q9" i="7"/>
  <c r="N9" i="7"/>
  <c r="K9" i="7"/>
  <c r="H9" i="7"/>
  <c r="E9" i="7"/>
  <c r="AF37" i="6"/>
  <c r="AF36" i="6"/>
  <c r="AF35" i="6"/>
  <c r="AF34" i="6"/>
  <c r="AF33" i="6"/>
  <c r="AF32" i="6"/>
  <c r="AF31" i="6"/>
  <c r="AF30" i="6"/>
  <c r="AF29" i="6"/>
  <c r="AF28" i="6"/>
  <c r="AF27" i="6"/>
  <c r="AF26" i="6"/>
  <c r="AF25" i="6"/>
  <c r="AF24" i="6"/>
  <c r="AF23" i="6"/>
  <c r="AF22" i="6"/>
  <c r="AF21" i="6"/>
  <c r="AF20" i="6"/>
  <c r="AF19" i="6"/>
  <c r="AF18" i="6"/>
  <c r="AF17" i="6"/>
  <c r="AF16" i="6"/>
  <c r="AF15" i="6"/>
  <c r="AF14" i="6"/>
  <c r="AF13" i="6"/>
  <c r="AF12" i="6"/>
  <c r="AF11" i="6"/>
  <c r="AF10" i="6"/>
  <c r="AC37" i="6"/>
  <c r="AC36" i="6"/>
  <c r="AC35" i="6"/>
  <c r="AC34" i="6"/>
  <c r="AC33" i="6"/>
  <c r="AC32" i="6"/>
  <c r="AC31" i="6"/>
  <c r="AC30" i="6"/>
  <c r="AC29" i="6"/>
  <c r="AC28" i="6"/>
  <c r="AC27" i="6"/>
  <c r="AC26" i="6"/>
  <c r="AC25" i="6"/>
  <c r="AC24" i="6"/>
  <c r="AC23" i="6"/>
  <c r="AC22" i="6"/>
  <c r="AC21" i="6"/>
  <c r="AC20" i="6"/>
  <c r="AC19" i="6"/>
  <c r="AC18" i="6"/>
  <c r="AC17" i="6"/>
  <c r="AC16" i="6"/>
  <c r="AC15" i="6"/>
  <c r="AC14" i="6"/>
  <c r="AC13" i="6"/>
  <c r="AC12" i="6"/>
  <c r="AC11" i="6"/>
  <c r="AC10" i="6"/>
  <c r="Z37" i="6"/>
  <c r="Z36" i="6"/>
  <c r="Z35" i="6"/>
  <c r="Z34" i="6"/>
  <c r="Z33" i="6"/>
  <c r="Z32" i="6"/>
  <c r="Z31" i="6"/>
  <c r="Z30" i="6"/>
  <c r="Z29" i="6"/>
  <c r="Z28" i="6"/>
  <c r="Z27" i="6"/>
  <c r="Z26" i="6"/>
  <c r="Z25" i="6"/>
  <c r="Z24" i="6"/>
  <c r="Z23" i="6"/>
  <c r="Z22" i="6"/>
  <c r="Z21" i="6"/>
  <c r="Z20" i="6"/>
  <c r="Z19" i="6"/>
  <c r="Z18" i="6"/>
  <c r="Z17" i="6"/>
  <c r="Z16" i="6"/>
  <c r="Z15" i="6"/>
  <c r="Z14" i="6"/>
  <c r="Z13" i="6"/>
  <c r="Z12" i="6"/>
  <c r="Z11" i="6"/>
  <c r="Z10" i="6"/>
  <c r="W37" i="6"/>
  <c r="W36" i="6"/>
  <c r="W35" i="6"/>
  <c r="W34" i="6"/>
  <c r="W33" i="6"/>
  <c r="W32" i="6"/>
  <c r="W31" i="6"/>
  <c r="W30" i="6"/>
  <c r="W29" i="6"/>
  <c r="W28" i="6"/>
  <c r="W27" i="6"/>
  <c r="W26" i="6"/>
  <c r="W25" i="6"/>
  <c r="W24" i="6"/>
  <c r="W23" i="6"/>
  <c r="W22" i="6"/>
  <c r="W21" i="6"/>
  <c r="W20" i="6"/>
  <c r="W19" i="6"/>
  <c r="W18" i="6"/>
  <c r="W17" i="6"/>
  <c r="W16" i="6"/>
  <c r="W15" i="6"/>
  <c r="W14" i="6"/>
  <c r="W13" i="6"/>
  <c r="W12" i="6"/>
  <c r="W11" i="6"/>
  <c r="W10" i="6"/>
  <c r="T37" i="6"/>
  <c r="T36" i="6"/>
  <c r="T35" i="6"/>
  <c r="T34" i="6"/>
  <c r="T33" i="6"/>
  <c r="T32" i="6"/>
  <c r="T31" i="6"/>
  <c r="T30" i="6"/>
  <c r="T29" i="6"/>
  <c r="T28" i="6"/>
  <c r="T27" i="6"/>
  <c r="T26" i="6"/>
  <c r="T25" i="6"/>
  <c r="T24" i="6"/>
  <c r="T23" i="6"/>
  <c r="T22" i="6"/>
  <c r="T21" i="6"/>
  <c r="T20" i="6"/>
  <c r="T19" i="6"/>
  <c r="T18" i="6"/>
  <c r="T17" i="6"/>
  <c r="T16" i="6"/>
  <c r="T15" i="6"/>
  <c r="T14" i="6"/>
  <c r="T13" i="6"/>
  <c r="T12" i="6"/>
  <c r="T11" i="6"/>
  <c r="T10"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N37" i="6"/>
  <c r="N36" i="6"/>
  <c r="N35" i="6"/>
  <c r="N34" i="6"/>
  <c r="N33" i="6"/>
  <c r="N32" i="6"/>
  <c r="N31" i="6"/>
  <c r="N30" i="6"/>
  <c r="N29" i="6"/>
  <c r="N28" i="6"/>
  <c r="N27" i="6"/>
  <c r="N26" i="6"/>
  <c r="N25" i="6"/>
  <c r="N24" i="6"/>
  <c r="N23" i="6"/>
  <c r="N22" i="6"/>
  <c r="N21" i="6"/>
  <c r="N20" i="6"/>
  <c r="N19" i="6"/>
  <c r="N18" i="6"/>
  <c r="N17" i="6"/>
  <c r="N16" i="6"/>
  <c r="N15" i="6"/>
  <c r="N14" i="6"/>
  <c r="N13" i="6"/>
  <c r="N12" i="6"/>
  <c r="N11" i="6"/>
  <c r="N10" i="6"/>
  <c r="TH39" i="11" l="1"/>
  <c r="TH38" i="11"/>
  <c r="N37" i="7"/>
  <c r="Q37" i="7"/>
  <c r="T37" i="7"/>
  <c r="W37" i="7"/>
  <c r="Z37" i="7"/>
  <c r="AC37" i="7"/>
  <c r="AF37" i="7"/>
  <c r="K38" i="10"/>
  <c r="CM13" i="3" s="1"/>
  <c r="CM47" i="3" s="1"/>
  <c r="N38" i="10"/>
  <c r="CZ13" i="3" s="1"/>
  <c r="CZ47" i="3" s="1"/>
  <c r="Q38" i="10"/>
  <c r="AI13" i="3" s="1"/>
  <c r="AI47" i="3" s="1"/>
  <c r="T38" i="10"/>
  <c r="CH13" i="3" s="1"/>
  <c r="CH47" i="3" s="1"/>
  <c r="W38" i="10"/>
  <c r="CU13" i="3" s="1"/>
  <c r="CU47" i="3" s="1"/>
  <c r="AC38" i="10"/>
  <c r="CV13" i="3" s="1"/>
  <c r="CV47" i="3" s="1"/>
  <c r="AF38" i="10"/>
  <c r="AS13" i="3" s="1"/>
  <c r="AS47" i="3" s="1"/>
  <c r="E38" i="10"/>
  <c r="CY13" i="3" s="1"/>
  <c r="CY47" i="3" s="1"/>
  <c r="H38" i="10"/>
  <c r="CQ13" i="3" s="1"/>
  <c r="CQ47" i="3" s="1"/>
  <c r="Z38" i="10"/>
  <c r="CK13" i="3" s="1"/>
  <c r="CK47" i="3" s="1"/>
  <c r="AF38" i="9"/>
  <c r="AS10" i="3" s="1"/>
  <c r="AS44" i="3" s="1"/>
  <c r="AC38" i="9"/>
  <c r="CV10" i="3" s="1"/>
  <c r="CV44" i="3" s="1"/>
  <c r="Z38" i="9"/>
  <c r="CK10" i="3" s="1"/>
  <c r="CK44" i="3" s="1"/>
  <c r="W38" i="9"/>
  <c r="CU10" i="3" s="1"/>
  <c r="CU44" i="3" s="1"/>
  <c r="T38" i="9"/>
  <c r="CH10" i="3" s="1"/>
  <c r="CH44" i="3" s="1"/>
  <c r="Q38" i="9"/>
  <c r="AI10" i="3" s="1"/>
  <c r="AI44" i="3" s="1"/>
  <c r="N38" i="9"/>
  <c r="CZ10" i="3" s="1"/>
  <c r="CZ44" i="3" s="1"/>
  <c r="K38" i="9"/>
  <c r="CM10" i="3" s="1"/>
  <c r="CM44" i="3" s="1"/>
  <c r="H38" i="9"/>
  <c r="CQ10" i="3" s="1"/>
  <c r="CQ44" i="3" s="1"/>
  <c r="E38" i="9"/>
  <c r="CY10" i="3" s="1"/>
  <c r="CY44" i="3" s="1"/>
  <c r="AF38" i="8"/>
  <c r="AS14" i="3" s="1"/>
  <c r="AS48" i="3" s="1"/>
  <c r="AC38" i="8"/>
  <c r="CV14" i="3" s="1"/>
  <c r="CV48" i="3" s="1"/>
  <c r="Z38" i="8"/>
  <c r="CK14" i="3" s="1"/>
  <c r="CK48" i="3" s="1"/>
  <c r="W38" i="8"/>
  <c r="CU14" i="3" s="1"/>
  <c r="CU48" i="3" s="1"/>
  <c r="T38" i="8"/>
  <c r="CH14" i="3" s="1"/>
  <c r="CH48" i="3" s="1"/>
  <c r="Q38" i="8"/>
  <c r="AI14" i="3" s="1"/>
  <c r="N38" i="8"/>
  <c r="CZ14" i="3" s="1"/>
  <c r="K38" i="8"/>
  <c r="CM14" i="3" s="1"/>
  <c r="H38" i="8"/>
  <c r="CQ14" i="3" s="1"/>
  <c r="E38" i="8"/>
  <c r="CY14" i="3" s="1"/>
  <c r="Z38" i="6"/>
  <c r="CK11" i="3" s="1"/>
  <c r="CK45" i="3" s="1"/>
  <c r="K38" i="6"/>
  <c r="CM11" i="3" s="1"/>
  <c r="CM45" i="3" s="1"/>
  <c r="H38" i="6"/>
  <c r="CQ11" i="3" s="1"/>
  <c r="CQ45" i="3" s="1"/>
  <c r="E38" i="6"/>
  <c r="CY11" i="3" s="1"/>
  <c r="CY45" i="3" s="1"/>
  <c r="AF38" i="6"/>
  <c r="AS11" i="3" s="1"/>
  <c r="AS45" i="3" s="1"/>
  <c r="AC38" i="6"/>
  <c r="CV11" i="3" s="1"/>
  <c r="CV45" i="3" s="1"/>
  <c r="W38" i="6"/>
  <c r="CU11" i="3" s="1"/>
  <c r="CU45" i="3" s="1"/>
  <c r="T38" i="6"/>
  <c r="CH11" i="3" s="1"/>
  <c r="CH45" i="3" s="1"/>
  <c r="Q38" i="6"/>
  <c r="AI11" i="3" s="1"/>
  <c r="AI45" i="3" s="1"/>
  <c r="N38" i="6"/>
  <c r="CZ11" i="3" s="1"/>
  <c r="CZ45" i="3" s="1"/>
  <c r="K37" i="7"/>
  <c r="H37" i="7"/>
  <c r="E37" i="7"/>
  <c r="CH61" i="3" l="1"/>
  <c r="CH59" i="3"/>
  <c r="CH62" i="3" s="1"/>
  <c r="CH60" i="3"/>
  <c r="CU61" i="3"/>
  <c r="CU60" i="3"/>
  <c r="CU59" i="3"/>
  <c r="CU62" i="3" s="1"/>
  <c r="CK61" i="3"/>
  <c r="CK59" i="3"/>
  <c r="CK62" i="3" s="1"/>
  <c r="CK60" i="3"/>
  <c r="CV61" i="3"/>
  <c r="CV60" i="3"/>
  <c r="CV59" i="3"/>
  <c r="CV62" i="3" s="1"/>
  <c r="AS61" i="3"/>
  <c r="AS60" i="3"/>
  <c r="AS59" i="3"/>
  <c r="AS62" i="3" s="1"/>
  <c r="BB11" i="2"/>
  <c r="BB45" i="2" s="1"/>
  <c r="CY11" i="2"/>
  <c r="CY45" i="2" s="1"/>
  <c r="BX11" i="2"/>
  <c r="BX45" i="2" s="1"/>
  <c r="CP11" i="2"/>
  <c r="CP45" i="2" s="1"/>
  <c r="CL11" i="2"/>
  <c r="CL45" i="2" s="1"/>
  <c r="CP14" i="2"/>
  <c r="CZ14" i="2"/>
  <c r="CB14" i="2"/>
  <c r="CB48" i="2" s="1"/>
  <c r="CL14" i="2"/>
  <c r="CL48" i="2" s="1"/>
  <c r="BX14" i="2"/>
  <c r="BX48" i="2" s="1"/>
  <c r="CP10" i="2"/>
  <c r="CP44" i="2" s="1"/>
  <c r="CZ10" i="2"/>
  <c r="CZ44" i="2" s="1"/>
  <c r="CB10" i="2"/>
  <c r="CB44" i="2" s="1"/>
  <c r="CL10" i="2"/>
  <c r="CL44" i="2" s="1"/>
  <c r="BX10" i="2"/>
  <c r="BX44" i="2" s="1"/>
  <c r="CP13" i="2"/>
  <c r="CP47" i="2" s="1"/>
  <c r="BX13" i="2"/>
  <c r="BX47" i="2" s="1"/>
  <c r="CY13" i="2"/>
  <c r="CY47" i="2" s="1"/>
  <c r="BB13" i="2"/>
  <c r="BB47" i="2" s="1"/>
  <c r="CG13" i="2"/>
  <c r="CG47" i="2" s="1"/>
  <c r="CZ11" i="2"/>
  <c r="CZ45" i="2" s="1"/>
  <c r="CB11" i="2"/>
  <c r="CB45" i="2" s="1"/>
  <c r="CW11" i="2"/>
  <c r="CW45" i="2" s="1"/>
  <c r="LF38" i="6"/>
  <c r="DA11" i="2"/>
  <c r="DA45" i="2" s="1"/>
  <c r="CG11" i="2"/>
  <c r="CG45" i="2" s="1"/>
  <c r="LF38" i="8"/>
  <c r="DA14" i="2"/>
  <c r="CG14" i="2"/>
  <c r="BB14" i="2"/>
  <c r="CY14" i="2"/>
  <c r="CY48" i="2" s="1"/>
  <c r="CW14" i="2"/>
  <c r="CW48" i="2" s="1"/>
  <c r="LF38" i="9"/>
  <c r="DA10" i="2"/>
  <c r="DA44" i="2" s="1"/>
  <c r="CG10" i="2"/>
  <c r="CG44" i="2" s="1"/>
  <c r="BB10" i="2"/>
  <c r="BB44" i="2" s="1"/>
  <c r="CY10" i="2"/>
  <c r="CY44" i="2" s="1"/>
  <c r="CW10" i="2"/>
  <c r="CW44" i="2" s="1"/>
  <c r="CL13" i="2"/>
  <c r="CL47" i="2" s="1"/>
  <c r="LF38" i="10"/>
  <c r="DA13" i="2"/>
  <c r="DA47" i="2" s="1"/>
  <c r="CW13" i="2"/>
  <c r="CW47" i="2" s="1"/>
  <c r="CB13" i="2"/>
  <c r="CB47" i="2" s="1"/>
  <c r="CZ13" i="2"/>
  <c r="CZ47" i="2" s="1"/>
  <c r="I42" i="8"/>
  <c r="CM33" i="3" s="1"/>
  <c r="CM48" i="3" s="1"/>
  <c r="N42" i="8"/>
  <c r="L42" i="8" s="1"/>
  <c r="CZ33" i="3" s="1"/>
  <c r="CZ48" i="3" s="1"/>
  <c r="C42" i="8"/>
  <c r="CY33" i="3" s="1"/>
  <c r="CY48" i="3" s="1"/>
  <c r="F42" i="8"/>
  <c r="CQ33" i="3" s="1"/>
  <c r="CQ48" i="3" s="1"/>
  <c r="O42" i="8"/>
  <c r="AI33" i="3" s="1"/>
  <c r="AI48" i="3" s="1"/>
  <c r="AI61" i="3" l="1"/>
  <c r="AI60" i="3"/>
  <c r="AI59" i="3"/>
  <c r="AI62" i="3" s="1"/>
  <c r="H65" i="3" s="1"/>
  <c r="CQ61" i="3"/>
  <c r="CQ59" i="3"/>
  <c r="CQ62" i="3" s="1"/>
  <c r="CQ60" i="3"/>
  <c r="CY61" i="3"/>
  <c r="CY60" i="3"/>
  <c r="CY59" i="3"/>
  <c r="CY62" i="3" s="1"/>
  <c r="CZ61" i="3"/>
  <c r="CZ59" i="3"/>
  <c r="CZ62" i="3" s="1"/>
  <c r="CZ60" i="3"/>
  <c r="CM61" i="3"/>
  <c r="CM60" i="3"/>
  <c r="CM59" i="3"/>
  <c r="CM62" i="3" s="1"/>
  <c r="Z65" i="3"/>
  <c r="BB33" i="2"/>
  <c r="BB48" i="2" s="1"/>
  <c r="CP33" i="2"/>
  <c r="CP48" i="2" s="1"/>
  <c r="CP59" i="2" s="1"/>
  <c r="CP62" i="2" s="1"/>
  <c r="CZ33" i="2"/>
  <c r="CZ48" i="2" s="1"/>
  <c r="CZ59" i="2" s="1"/>
  <c r="CZ62" i="2" s="1"/>
  <c r="BX60" i="2"/>
  <c r="BX61" i="2"/>
  <c r="BX59" i="2"/>
  <c r="BX62" i="2" s="1"/>
  <c r="CL60" i="2"/>
  <c r="CL61" i="2"/>
  <c r="CL59" i="2"/>
  <c r="CL62" i="2" s="1"/>
  <c r="CB60" i="2"/>
  <c r="CB61" i="2"/>
  <c r="CB59" i="2"/>
  <c r="CB62" i="2" s="1"/>
  <c r="CP60" i="2"/>
  <c r="DA33" i="2"/>
  <c r="DA48" i="2" s="1"/>
  <c r="DA59" i="2" s="1"/>
  <c r="DA62" i="2" s="1"/>
  <c r="LF42" i="8"/>
  <c r="CG33" i="2"/>
  <c r="CG48" i="2" s="1"/>
  <c r="CG61" i="2" s="1"/>
  <c r="CW60" i="2"/>
  <c r="CW61" i="2"/>
  <c r="CW59" i="2"/>
  <c r="CW62" i="2" s="1"/>
  <c r="CY59" i="2"/>
  <c r="CY62" i="2" s="1"/>
  <c r="CY61" i="2"/>
  <c r="CY60" i="2"/>
  <c r="BB61" i="2"/>
  <c r="BB60" i="2"/>
  <c r="BB59" i="2"/>
  <c r="BB62" i="2" s="1"/>
  <c r="CG59" i="2"/>
  <c r="CG62" i="2" s="1"/>
  <c r="DA61" i="2"/>
  <c r="AU66" i="3" l="1"/>
  <c r="G64" i="2"/>
  <c r="DA60" i="2"/>
  <c r="CP61" i="2"/>
  <c r="CZ60" i="2"/>
  <c r="CG60" i="2"/>
  <c r="CZ61" i="2"/>
</calcChain>
</file>

<file path=xl/sharedStrings.xml><?xml version="1.0" encoding="utf-8"?>
<sst xmlns="http://schemas.openxmlformats.org/spreadsheetml/2006/main" count="11305" uniqueCount="372">
  <si>
    <t>Job No</t>
  </si>
  <si>
    <t>Area</t>
  </si>
  <si>
    <t>East</t>
  </si>
  <si>
    <t>No of Plots</t>
  </si>
  <si>
    <t>Total Meterage</t>
  </si>
  <si>
    <t>Contaminated</t>
  </si>
  <si>
    <t>N</t>
  </si>
  <si>
    <t>Scheme Specific:</t>
  </si>
  <si>
    <t>Underpressure Connection</t>
  </si>
  <si>
    <t>In Line / back to back connection</t>
  </si>
  <si>
    <t>Chambered fittings e.g. SV/FH/WO</t>
  </si>
  <si>
    <t>63mm Open Cut Development Site</t>
  </si>
  <si>
    <t>90mm Open Cut Development Site</t>
  </si>
  <si>
    <t>125mm Open Cut Development Site</t>
  </si>
  <si>
    <t>180mm Open Cut Development Site</t>
  </si>
  <si>
    <t>225mm Open Cut Development Site</t>
  </si>
  <si>
    <t>63mm Open Cut Unmade/Verge</t>
  </si>
  <si>
    <t>90mm Open Cut Unmade/Verge</t>
  </si>
  <si>
    <t>125mm Open Cut Unmade/Verge</t>
  </si>
  <si>
    <t>180mm Open Cut Unmade/Verge</t>
  </si>
  <si>
    <t>225mm Open Cut Unmade/Verge</t>
  </si>
  <si>
    <t>63mm Open Cut Footpath</t>
  </si>
  <si>
    <t>90mm Open Cut Footpath</t>
  </si>
  <si>
    <t>125mm Open Cut Footpath</t>
  </si>
  <si>
    <t>180mm Open Cut Footpath</t>
  </si>
  <si>
    <t>225mm Open Cut Footpath</t>
  </si>
  <si>
    <t>63mm Open Cut Road</t>
  </si>
  <si>
    <t>90mm Open Cut Road</t>
  </si>
  <si>
    <t>125mm Open Cut Road</t>
  </si>
  <si>
    <t>180mm Open Cut Road</t>
  </si>
  <si>
    <t>225mm Open Cut Road</t>
  </si>
  <si>
    <t>Trial Holes</t>
  </si>
  <si>
    <t>Traffic Management - 2 way lights</t>
  </si>
  <si>
    <t>Traffic Management - 3 way lights</t>
  </si>
  <si>
    <t>Road Closure</t>
  </si>
  <si>
    <t>Unit Cost</t>
  </si>
  <si>
    <t>Total</t>
  </si>
  <si>
    <t>Quantity</t>
  </si>
  <si>
    <t>Cut in/branch Connection</t>
  </si>
  <si>
    <t>Assumptions</t>
  </si>
  <si>
    <t>Assumed underpressure/branch connection as no obvious 'in line' connection</t>
  </si>
  <si>
    <t>Assumed to be accounted for in the cost of pipework</t>
  </si>
  <si>
    <t>Affinity make inclusions for traffic management in the cost of pipework</t>
  </si>
  <si>
    <t>Included in cost of pipework</t>
  </si>
  <si>
    <t>North</t>
  </si>
  <si>
    <t xml:space="preserve">N </t>
  </si>
  <si>
    <t>Design</t>
  </si>
  <si>
    <t>Assumed single lane closure where the speed limit is up to 40mph (charge per lane)</t>
  </si>
  <si>
    <t>Assumed size 90mm-200mm in unmade ground</t>
  </si>
  <si>
    <t>Thames make inclusions for traffic management in their fixed costs</t>
  </si>
  <si>
    <t>Assumed to be the same cost as back to back connection as is the only mention of any connection between existing and new mains</t>
  </si>
  <si>
    <t>Assumed cost of fittings is included in the cost of pipework as mentioned in thames charging arrangements</t>
  </si>
  <si>
    <t>Assumed cost of fittings is included in delivery of new mains as alluded to in charging arrangements document</t>
  </si>
  <si>
    <t>Traffic management alluded to but no specific costs stated in charging arrangements document</t>
  </si>
  <si>
    <t>Project</t>
  </si>
  <si>
    <t>Affinty</t>
  </si>
  <si>
    <t>Severn Trent</t>
  </si>
  <si>
    <t>Thames</t>
  </si>
  <si>
    <t>Yorkshire</t>
  </si>
  <si>
    <t>United Utilities</t>
  </si>
  <si>
    <t>South West</t>
  </si>
  <si>
    <t>Bristol</t>
  </si>
  <si>
    <t>Portsmouth</t>
  </si>
  <si>
    <t>Connection Diameter</t>
  </si>
  <si>
    <t>180mm</t>
  </si>
  <si>
    <t>125mm</t>
  </si>
  <si>
    <t>100mm</t>
  </si>
  <si>
    <t>Connection surface type</t>
  </si>
  <si>
    <t>On-site</t>
  </si>
  <si>
    <t>Surfaced</t>
  </si>
  <si>
    <t>150mm</t>
  </si>
  <si>
    <t>Piece-up' in UU charging document</t>
  </si>
  <si>
    <t>Branch connection used for UP connection</t>
  </si>
  <si>
    <t>Fittings charges all included in cost of mains</t>
  </si>
  <si>
    <t>Assumed cost for unsurfaced land for trial holes due to vast majority of pipe being laid in this surface type</t>
  </si>
  <si>
    <t>No cost for 2 way traffic lights, 3 and 4 way costs included, cost for 3 way used for 2 way and 3 way</t>
  </si>
  <si>
    <t>Cost per week is £559</t>
  </si>
  <si>
    <t>Unit Cost (NW)</t>
  </si>
  <si>
    <t>Unit Cost (ESW)</t>
  </si>
  <si>
    <t>Total (NW)</t>
  </si>
  <si>
    <t>Total (ESW)</t>
  </si>
  <si>
    <t>Charging arrangement states cost of 2 way lights included in service connection cost</t>
  </si>
  <si>
    <t>NWL (NW)</t>
  </si>
  <si>
    <t>NWL(ESW)</t>
  </si>
  <si>
    <t>Connection of new main not broken down into connection type,£1754 used for &lt;100mm and £2044 used for &gt;100mm</t>
  </si>
  <si>
    <t>Assumed verge/unmade surface type</t>
  </si>
  <si>
    <t>Assumed unmade</t>
  </si>
  <si>
    <t>AW Published</t>
  </si>
  <si>
    <t>This is cost per day, unsure of number of days to assume, CHECK WITH GARETH</t>
  </si>
  <si>
    <t>Cost per week</t>
  </si>
  <si>
    <t>Fittings included in mains construction charges</t>
  </si>
  <si>
    <t>No data to be found in charging arrangement</t>
  </si>
  <si>
    <t>No mention in charging document</t>
  </si>
  <si>
    <t>Based on cost per plot   (£896.3)</t>
  </si>
  <si>
    <t>Cost per plot (£896.3)</t>
  </si>
  <si>
    <t>Cost per plot £727</t>
  </si>
  <si>
    <t>Y</t>
  </si>
  <si>
    <t>mixed</t>
  </si>
  <si>
    <t>West</t>
  </si>
  <si>
    <t>(UP 200mm) (b2b 150mm)</t>
  </si>
  <si>
    <t>200mm</t>
  </si>
  <si>
    <t>Administration Fee</t>
  </si>
  <si>
    <t>Metres</t>
  </si>
  <si>
    <t>Plots</t>
  </si>
  <si>
    <t>Total meterage</t>
  </si>
  <si>
    <t>Commisioning charges (per metre)</t>
  </si>
  <si>
    <t>COSTS NOT INCLUDING OF VAT</t>
  </si>
  <si>
    <t>Additional Costs</t>
  </si>
  <si>
    <t>https://www.anglianwater.co.uk/siteassets/developers/development-services/2019-05-24-ds-charging-arrangements-2019-2020-updated.pdf</t>
  </si>
  <si>
    <t>Inclusions/Exclusions</t>
  </si>
  <si>
    <t>Construction Cost</t>
  </si>
  <si>
    <t>Additional Fees</t>
  </si>
  <si>
    <t>https://www.portsmouthwater.co.uk/wp-content/uploads/2019/01/Developer-Services-Charging-Arrangements-2019-20-Document.pdf</t>
  </si>
  <si>
    <t>Design Charge</t>
  </si>
  <si>
    <t>Application</t>
  </si>
  <si>
    <t>Page 21</t>
  </si>
  <si>
    <t>Page 8</t>
  </si>
  <si>
    <t>https://www.stwater.co.uk/content/dam/stw/stw_buildinganddeveloping/new-connections/new-connections-charging-arrangement-2019-2020.pdf</t>
  </si>
  <si>
    <t>Application Charge</t>
  </si>
  <si>
    <t>Page 29</t>
  </si>
  <si>
    <t>Page 36</t>
  </si>
  <si>
    <t>https://www.affinitywater.co.uk/docs/charging-arrangements-new-connections-2019-2020.pdf</t>
  </si>
  <si>
    <t>6.2.2</t>
  </si>
  <si>
    <t>Application Report for mains</t>
  </si>
  <si>
    <t>Design Costs</t>
  </si>
  <si>
    <t>0-50</t>
  </si>
  <si>
    <t>51-100</t>
  </si>
  <si>
    <t>101-200</t>
  </si>
  <si>
    <t>6.3.1</t>
  </si>
  <si>
    <t>6.3.2</t>
  </si>
  <si>
    <t>6.3.3</t>
  </si>
  <si>
    <t>6.3.4</t>
  </si>
  <si>
    <t>6.4.1</t>
  </si>
  <si>
    <t>6.4.2</t>
  </si>
  <si>
    <t>Administration fee fixed</t>
  </si>
  <si>
    <t>https://developers.thameswater.co.uk/-/media/Site-Content/Thames-Water/Help-and-Advice/Helpful-literature/Charges-and-tariffs/Charging-arrangements-2019.pdf?la=en</t>
  </si>
  <si>
    <t>Additional Charges</t>
  </si>
  <si>
    <t>Application Fee</t>
  </si>
  <si>
    <t>Design Fee</t>
  </si>
  <si>
    <t>4.12.3</t>
  </si>
  <si>
    <t>https://www.yorkshirewater.com/media/1496/yorkshire-water-new-connection-services-charging-arrangements-2019-2020-april-2019.pdf</t>
  </si>
  <si>
    <t>Exclusions/Inclusions</t>
  </si>
  <si>
    <t>2.4.2</t>
  </si>
  <si>
    <t>1-100</t>
  </si>
  <si>
    <t>200+</t>
  </si>
  <si>
    <t>page 27</t>
  </si>
  <si>
    <t>https://www.unitedutilities.com/globalassets/documents/pdf/acc19_united-utilities-water-limited-new-connection-and-developer-services-charges-scheme-2019-2020.pdf</t>
  </si>
  <si>
    <t>https://www.southwestwater.co.uk/siteassets/document-repository/charges/new-connections-and-developer-services-charging-arrangement-2019_20.pdf</t>
  </si>
  <si>
    <t xml:space="preserve">Design </t>
  </si>
  <si>
    <t>Page 15</t>
  </si>
  <si>
    <t>Page 16</t>
  </si>
  <si>
    <t>https://www.bristolwater.co.uk/wp-content/uploads/2019/01/New-Connections-Charges-Schedule-19-20.pdf</t>
  </si>
  <si>
    <t>inclusions/Exclusions</t>
  </si>
  <si>
    <t>Design Administration Fees</t>
  </si>
  <si>
    <t>Additional costs</t>
  </si>
  <si>
    <t>&lt;10</t>
  </si>
  <si>
    <t>151-300</t>
  </si>
  <si>
    <t>&gt;300</t>
  </si>
  <si>
    <t>26-75</t>
  </si>
  <si>
    <t>76-150</t>
  </si>
  <si>
    <t>Page 4.1</t>
  </si>
  <si>
    <t>11-25</t>
  </si>
  <si>
    <t>https://www.nwl.co.uk/_assets/documents/Developer_Services_Charging_Arrangements_-_2019-20_v2.pdf</t>
  </si>
  <si>
    <t>Page 19</t>
  </si>
  <si>
    <t>Administration Fees</t>
  </si>
  <si>
    <t>Assumed to existing main &amp; connection is &lt;32mm and domestic</t>
  </si>
  <si>
    <t>Application Fees</t>
  </si>
  <si>
    <t>Combined</t>
  </si>
  <si>
    <t>Lower Q</t>
  </si>
  <si>
    <t>Percentage of difference to Lower Q</t>
  </si>
  <si>
    <t>All sites</t>
  </si>
  <si>
    <t>Number of sites analysed</t>
  </si>
  <si>
    <t>Proportion of sites per segment</t>
  </si>
  <si>
    <t>New data</t>
  </si>
  <si>
    <t>200+100 ( every 100 over 200 need to add extra 157)</t>
  </si>
  <si>
    <t>New Data</t>
  </si>
  <si>
    <t>Pipe Costs</t>
  </si>
  <si>
    <t>Page 34</t>
  </si>
  <si>
    <t xml:space="preserve">Connection costs </t>
  </si>
  <si>
    <t>Poage 25</t>
  </si>
  <si>
    <t>Page 63</t>
  </si>
  <si>
    <t>Traffic management</t>
  </si>
  <si>
    <t>Total Construction Cost</t>
  </si>
  <si>
    <t>Data 21.08.2019</t>
  </si>
  <si>
    <t xml:space="preserve"> Y</t>
  </si>
  <si>
    <t>Page 11/12</t>
  </si>
  <si>
    <t>Page 13</t>
  </si>
  <si>
    <t>Page 20</t>
  </si>
  <si>
    <t>page 13</t>
  </si>
  <si>
    <t>Page 14</t>
  </si>
  <si>
    <t>Page 18</t>
  </si>
  <si>
    <t>page 29</t>
  </si>
  <si>
    <t>Page 23</t>
  </si>
  <si>
    <t>Page 24</t>
  </si>
  <si>
    <t>Connections and pipes</t>
  </si>
  <si>
    <t>page 44</t>
  </si>
  <si>
    <t>page 43</t>
  </si>
  <si>
    <t>page 16</t>
  </si>
  <si>
    <t>page 5</t>
  </si>
  <si>
    <t>Page 10</t>
  </si>
  <si>
    <t>page 9</t>
  </si>
  <si>
    <t>Data 21.08.2019 PM</t>
  </si>
  <si>
    <t xml:space="preserve"> </t>
  </si>
  <si>
    <t>Combined - sorted by company</t>
  </si>
  <si>
    <t>Based on cost per plot   (£727+connections)</t>
  </si>
  <si>
    <t>Connection Diameter (mm)</t>
  </si>
  <si>
    <t>(UP 200) (b2b 150)</t>
  </si>
  <si>
    <t>Fitting</t>
  </si>
  <si>
    <t>E.g. Sluice Valve</t>
  </si>
  <si>
    <t>Wash Out / Meter Chamber / NRV / PSV / AiCr valve</t>
  </si>
  <si>
    <t>Assumed chamber is connection diameter</t>
  </si>
  <si>
    <t>Construction Costs Only</t>
  </si>
  <si>
    <t>Charges has been estimated using Part D: Water Connection Charges</t>
  </si>
  <si>
    <t>Higher Q</t>
  </si>
  <si>
    <t>Median</t>
  </si>
  <si>
    <t>NW</t>
  </si>
  <si>
    <t>ESW</t>
  </si>
  <si>
    <t>Job1</t>
  </si>
  <si>
    <t>Job2</t>
  </si>
  <si>
    <t>Job3</t>
  </si>
  <si>
    <t>Job4</t>
  </si>
  <si>
    <t>Job5</t>
  </si>
  <si>
    <t>Job6</t>
  </si>
  <si>
    <t>Job7</t>
  </si>
  <si>
    <t>Job8</t>
  </si>
  <si>
    <t>Job9</t>
  </si>
  <si>
    <t>Job10</t>
  </si>
  <si>
    <t>Job11</t>
  </si>
  <si>
    <t>Job12</t>
  </si>
  <si>
    <t>Job13</t>
  </si>
  <si>
    <t>Job14</t>
  </si>
  <si>
    <t>Job15</t>
  </si>
  <si>
    <t>Job16</t>
  </si>
  <si>
    <t>Job17</t>
  </si>
  <si>
    <t>Job18</t>
  </si>
  <si>
    <t>Job19</t>
  </si>
  <si>
    <t>Job20</t>
  </si>
  <si>
    <t>Job21</t>
  </si>
  <si>
    <t>Job22</t>
  </si>
  <si>
    <t>Job23</t>
  </si>
  <si>
    <t>Job24</t>
  </si>
  <si>
    <t>Job25</t>
  </si>
  <si>
    <t>Job26</t>
  </si>
  <si>
    <t>Job27</t>
  </si>
  <si>
    <t>Job28</t>
  </si>
  <si>
    <t>Job29</t>
  </si>
  <si>
    <t>Job30</t>
  </si>
  <si>
    <t>Job31</t>
  </si>
  <si>
    <t>Job32</t>
  </si>
  <si>
    <t>Job33</t>
  </si>
  <si>
    <t>Job34</t>
  </si>
  <si>
    <t>Job35</t>
  </si>
  <si>
    <t>Job36</t>
  </si>
  <si>
    <t>Job37</t>
  </si>
  <si>
    <t>Job38</t>
  </si>
  <si>
    <t>Job39</t>
  </si>
  <si>
    <t>Job40</t>
  </si>
  <si>
    <t>Job41</t>
  </si>
  <si>
    <t>Job42</t>
  </si>
  <si>
    <t>Job43</t>
  </si>
  <si>
    <t>Job44</t>
  </si>
  <si>
    <t>Job45</t>
  </si>
  <si>
    <t>Job46</t>
  </si>
  <si>
    <t>Job47</t>
  </si>
  <si>
    <t>Job48</t>
  </si>
  <si>
    <t>Job49</t>
  </si>
  <si>
    <t>Job50</t>
  </si>
  <si>
    <t>Job51</t>
  </si>
  <si>
    <t>Job52</t>
  </si>
  <si>
    <t>Job53</t>
  </si>
  <si>
    <t>Job54</t>
  </si>
  <si>
    <t>Job55</t>
  </si>
  <si>
    <t>Job56</t>
  </si>
  <si>
    <t>Job57</t>
  </si>
  <si>
    <t>Job58</t>
  </si>
  <si>
    <t>Job59</t>
  </si>
  <si>
    <t>Job60</t>
  </si>
  <si>
    <t>Job61</t>
  </si>
  <si>
    <t>Job62</t>
  </si>
  <si>
    <t>Job63</t>
  </si>
  <si>
    <t>Job64</t>
  </si>
  <si>
    <t>Job65</t>
  </si>
  <si>
    <t>Job66</t>
  </si>
  <si>
    <t>Job67</t>
  </si>
  <si>
    <t>Job68</t>
  </si>
  <si>
    <t>Job69</t>
  </si>
  <si>
    <t>Job70</t>
  </si>
  <si>
    <t>Job71</t>
  </si>
  <si>
    <t>Job72</t>
  </si>
  <si>
    <t>Job73</t>
  </si>
  <si>
    <t>Job74</t>
  </si>
  <si>
    <t>Job75</t>
  </si>
  <si>
    <t>Job76</t>
  </si>
  <si>
    <t>Job77</t>
  </si>
  <si>
    <t>Job78</t>
  </si>
  <si>
    <t>Job79</t>
  </si>
  <si>
    <t>Job80</t>
  </si>
  <si>
    <t>Job81</t>
  </si>
  <si>
    <t>Job82</t>
  </si>
  <si>
    <t>Job83</t>
  </si>
  <si>
    <t>Job84</t>
  </si>
  <si>
    <t>Job85</t>
  </si>
  <si>
    <t>Job86</t>
  </si>
  <si>
    <t>Job87</t>
  </si>
  <si>
    <t>Job88</t>
  </si>
  <si>
    <t>Job89</t>
  </si>
  <si>
    <t>Job90</t>
  </si>
  <si>
    <t>Job91</t>
  </si>
  <si>
    <t>Job92</t>
  </si>
  <si>
    <t>Job93</t>
  </si>
  <si>
    <t>Job94</t>
  </si>
  <si>
    <t>Job95</t>
  </si>
  <si>
    <t>Job96</t>
  </si>
  <si>
    <t>Job97</t>
  </si>
  <si>
    <t>Job98</t>
  </si>
  <si>
    <t>Job99</t>
  </si>
  <si>
    <t>Job100</t>
  </si>
  <si>
    <t>Job101</t>
  </si>
  <si>
    <t>Job102</t>
  </si>
  <si>
    <t>Job103</t>
  </si>
  <si>
    <t>Job104</t>
  </si>
  <si>
    <t>Job105</t>
  </si>
  <si>
    <t>Connection types are not specified in charging arrangements for service connection  and seem to only extend to 125mm, assume this cost for all 3 connection types</t>
  </si>
  <si>
    <t>90 for first connection, £60 for each one after</t>
  </si>
  <si>
    <t>Page 9</t>
  </si>
  <si>
    <t>Page 25</t>
  </si>
  <si>
    <t>SCOPE</t>
  </si>
  <si>
    <t>2. The work involves costing typical Anglian Water developments using Anglian Water’s and other companies charges.</t>
  </si>
  <si>
    <t>3. A representative sample of schemes needs to be costed – this is likely to be at least 4% of the total number of sites request for connection in the last 5 years.</t>
  </si>
  <si>
    <t>4. Benchmarking will be carried out to the 10 other water companies that has published their cost.</t>
  </si>
  <si>
    <t>METHODOLOGY</t>
  </si>
  <si>
    <t>SUMMARY</t>
  </si>
  <si>
    <t>SAMPLE OF PROJECTS AND TYPES</t>
  </si>
  <si>
    <t>Number of properties per site</t>
  </si>
  <si>
    <t>1-50'</t>
  </si>
  <si>
    <t>101-500</t>
  </si>
  <si>
    <t>501-1000</t>
  </si>
  <si>
    <t>1001-2000</t>
  </si>
  <si>
    <t>2001-5000</t>
  </si>
  <si>
    <t>no of sites per segment ( forecast for a horizon of 15 years)</t>
  </si>
  <si>
    <t xml:space="preserve"> &gt;5000 </t>
  </si>
  <si>
    <t>AMP6</t>
  </si>
  <si>
    <t>Schemes Commissioned</t>
  </si>
  <si>
    <t>Year 1</t>
  </si>
  <si>
    <t>Year 2</t>
  </si>
  <si>
    <t>Year 3</t>
  </si>
  <si>
    <t>Year 4</t>
  </si>
  <si>
    <t>Year 5</t>
  </si>
  <si>
    <t>Percentage of sites analysed vs the forecast</t>
  </si>
  <si>
    <t>FINDINGS</t>
  </si>
  <si>
    <t>2. Number of sites commissioned on-site by AWS in the last 5 years</t>
  </si>
  <si>
    <t>AWS</t>
  </si>
  <si>
    <t xml:space="preserve">Average Efficiency to lower quartile </t>
  </si>
  <si>
    <t>1. Benchmarking exercise to compare Anglian Water’s published costs for new developments to the published costs of other water companies.</t>
  </si>
  <si>
    <t>1. Revision of the Water Company Developer Charging arrangement for new developments.</t>
  </si>
  <si>
    <t>4. For the purposes of this exercise,  the unit rate from the published Charging document has been used in order to compare companies with the same data source.</t>
  </si>
  <si>
    <t>6. Documents have been scrutinised to ensure consistency on the inclusions and exclusions of the unit rates - Construction costs are inclusive of all ground costs (e.g. labour, material, etc.)  - The snip of the section of the document where data has been taken from has been added to each company tab.</t>
  </si>
  <si>
    <t>1. Forecast of sites to be build in the Anglian region in a horizon of 15 years - Data taken from Quarter 2 update from Edge (note this has been only use to calculate the representative sample)</t>
  </si>
  <si>
    <t>AW onsite (metres commissioned)</t>
  </si>
  <si>
    <t xml:space="preserve">Based on the above, it was required to obtain a good proportion of each property band in order to get a robust benchmark across all segments. </t>
  </si>
  <si>
    <t>The Bill of Quantities has been collected for 105 sites  (representing 4% of sites commissioned), and split into the following property bands</t>
  </si>
  <si>
    <t>5. Water companies analysed - Severn Trent, Bristol, South West, NWL (NW), NWL(ESW), Yorkshire, Affinity, Portsmouth, United Utilities and Thames.</t>
  </si>
  <si>
    <t>2. AWS Total cost for connection, from a sample of 105 sites shows AWS is 11% more efficient than the lower quartile.</t>
  </si>
  <si>
    <r>
      <t xml:space="preserve">3. AWS Total connection charge </t>
    </r>
    <r>
      <rPr>
        <b/>
        <sz val="11"/>
        <color theme="1"/>
        <rFont val="Verdana"/>
        <family val="2"/>
      </rPr>
      <t>efficiency</t>
    </r>
    <r>
      <rPr>
        <sz val="11"/>
        <color theme="1"/>
        <rFont val="Verdana"/>
        <family val="2"/>
      </rPr>
      <t xml:space="preserve"> per property band, compared to the lower quartile, is as follow.</t>
    </r>
  </si>
  <si>
    <t>1. Some companies documents were not clear where some of the connection costs are allocated based on the information given in their working example. In this analysis any assumptions made have been highlighted.</t>
  </si>
  <si>
    <t>9. The sample of projects to be benchmarked was determined by a representative number for each property band of the forecast of commissioning projects for a horizon of 15 years</t>
  </si>
  <si>
    <t>2. A common template to analyse the cost data per type of asset was developed based on a typical Bill of Quantities (BoQ).</t>
  </si>
  <si>
    <t xml:space="preserve">3. Extraction of construction unit cost, design cost and charging fees from 10 water companies Developer Charging Arrangement documents. </t>
  </si>
  <si>
    <t>7. Once each project was estimated and compiled in the "All data" tab the quartiles were estimated and then compared to the AW Developer Charging costs.</t>
  </si>
  <si>
    <t>8. A thorough internal Quality Assurance of the data extraction and comparision was undertaken to ensure accuracy and consistency.</t>
  </si>
  <si>
    <t xml:space="preserve">Upper quartile efficiency </t>
  </si>
  <si>
    <t xml:space="preserve">Lower quartile efficiency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</si>
</sst>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quot;£&quot;#,##0.00"/>
  </numFmts>
  <fonts count="26" x14ac:knownFonts="1">
    <font>
      <sz val="11"/>
      <color theme="1"/>
      <name val="Verdana"/>
      <family val="2"/>
    </font>
    <font>
      <b/>
      <sz val="11"/>
      <color theme="1"/>
      <name val="Verdana"/>
      <family val="2"/>
    </font>
    <font>
      <u/>
      <sz val="10"/>
      <color indexed="12"/>
      <name val="Arial"/>
      <family val="2"/>
    </font>
    <font>
      <sz val="10"/>
      <name val="Arial"/>
      <family val="2"/>
    </font>
    <font>
      <sz val="10"/>
      <name val="Times New Roman"/>
      <family val="1"/>
    </font>
    <font>
      <sz val="11"/>
      <color theme="1"/>
      <name val="Verdana"/>
      <family val="2"/>
    </font>
    <font>
      <b/>
      <sz val="11"/>
      <color theme="1"/>
      <name val="Verdana"/>
      <family val="2"/>
    </font>
    <font>
      <sz val="11"/>
      <color rgb="FF9C0006"/>
      <name val="Verdana"/>
      <family val="2"/>
    </font>
    <font>
      <i/>
      <sz val="11"/>
      <color theme="1"/>
      <name val="Verdana"/>
      <family val="2"/>
    </font>
    <font>
      <sz val="11"/>
      <name val="Verdana"/>
      <family val="2"/>
    </font>
    <font>
      <sz val="11"/>
      <color theme="1"/>
      <name val="Verdana"/>
      <family val="2"/>
    </font>
    <font>
      <u/>
      <sz val="11"/>
      <color theme="10"/>
      <name val="Verdana"/>
      <family val="2"/>
    </font>
    <font>
      <sz val="12"/>
      <name val="Arial"/>
      <family val="2"/>
    </font>
    <font>
      <sz val="9"/>
      <color rgb="FF000000"/>
      <name val="Verdana"/>
      <family val="2"/>
    </font>
    <font>
      <b/>
      <sz val="9"/>
      <color rgb="FF000000"/>
      <name val="Verdana"/>
      <family val="2"/>
    </font>
    <font>
      <sz val="11"/>
      <color theme="0"/>
      <name val="Verdana"/>
      <family val="2"/>
    </font>
    <font>
      <sz val="11"/>
      <color theme="1"/>
      <name val="Verdana"/>
      <family val="2"/>
    </font>
    <font>
      <sz val="11"/>
      <color theme="0"/>
      <name val="Verdana"/>
      <family val="2"/>
    </font>
    <font>
      <sz val="10"/>
      <color rgb="FF1F497D"/>
      <name val="Ebrima"/>
    </font>
    <font>
      <sz val="10"/>
      <color theme="1"/>
      <name val="Times New Roman"/>
      <family val="1"/>
    </font>
    <font>
      <sz val="9"/>
      <color theme="1"/>
      <name val="Verdana"/>
      <family val="2"/>
    </font>
    <font>
      <b/>
      <sz val="10"/>
      <name val="Verdana"/>
      <family val="2"/>
    </font>
    <font>
      <sz val="10"/>
      <name val="Verdana"/>
      <family val="2"/>
    </font>
    <font>
      <b/>
      <sz val="10"/>
      <color rgb="FF000000"/>
      <name val="Verdana"/>
      <family val="2"/>
    </font>
    <font>
      <b/>
      <sz val="10"/>
      <color theme="1"/>
      <name val="Verdana"/>
      <family val="2"/>
    </font>
    <font>
      <sz val="10"/>
      <color theme="1"/>
      <name val="Verdana"/>
      <family val="2"/>
    </font>
  </fonts>
  <fills count="13">
    <fill>
      <patternFill patternType="none"/>
    </fill>
    <fill>
      <patternFill patternType="gray125"/>
    </fill>
    <fill>
      <patternFill patternType="solid">
        <fgColor rgb="FFFFC7CE"/>
      </patternFill>
    </fill>
    <fill>
      <patternFill patternType="solid">
        <fgColor rgb="FFFFC7CE"/>
        <bgColor indexed="64"/>
      </patternFill>
    </fill>
    <fill>
      <patternFill patternType="solid">
        <fgColor theme="5" tint="0.79998168889431442"/>
        <bgColor indexed="64"/>
      </patternFill>
    </fill>
    <fill>
      <patternFill patternType="solid">
        <fgColor rgb="FFFFFF00"/>
        <bgColor indexed="64"/>
      </patternFill>
    </fill>
    <fill>
      <patternFill patternType="solid">
        <fgColor rgb="FFFBD109"/>
        <bgColor indexed="64"/>
      </patternFill>
    </fill>
    <fill>
      <patternFill patternType="solid">
        <fgColor rgb="FFC7D78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00B050"/>
        <bgColor indexed="64"/>
      </patternFill>
    </fill>
    <fill>
      <patternFill patternType="solid">
        <fgColor rgb="FFFFC000"/>
        <bgColor indexed="64"/>
      </patternFill>
    </fill>
    <fill>
      <patternFill patternType="solid">
        <fgColor rgb="FFC16CA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s>
  <cellStyleXfs count="10">
    <xf numFmtId="0" fontId="0" fillId="0" borderId="0"/>
    <xf numFmtId="0" fontId="2" fillId="0" borderId="0" applyNumberFormat="0" applyFill="0" applyBorder="0" applyAlignment="0" applyProtection="0">
      <alignment vertical="top"/>
      <protection locked="0"/>
    </xf>
    <xf numFmtId="0" fontId="3" fillId="0" borderId="0"/>
    <xf numFmtId="0" fontId="4" fillId="0" borderId="0"/>
    <xf numFmtId="43" fontId="10" fillId="0" borderId="0" applyFont="0" applyFill="0" applyBorder="0" applyAlignment="0" applyProtection="0"/>
    <xf numFmtId="0" fontId="11" fillId="0" borderId="0" applyNumberFormat="0" applyFill="0" applyBorder="0" applyAlignment="0" applyProtection="0"/>
    <xf numFmtId="9" fontId="10" fillId="0" borderId="0" applyFont="0" applyFill="0" applyBorder="0" applyAlignment="0" applyProtection="0"/>
    <xf numFmtId="0" fontId="12" fillId="0" borderId="0"/>
    <xf numFmtId="0" fontId="7" fillId="2" borderId="0" applyNumberFormat="0" applyBorder="0" applyAlignment="0" applyProtection="0"/>
    <xf numFmtId="0" fontId="5" fillId="0" borderId="0"/>
  </cellStyleXfs>
  <cellXfs count="201">
    <xf numFmtId="0" fontId="0" fillId="0" borderId="0" xfId="0"/>
    <xf numFmtId="0" fontId="0" fillId="0" borderId="3" xfId="0" applyBorder="1"/>
    <xf numFmtId="0" fontId="0" fillId="0" borderId="4" xfId="0" applyBorder="1"/>
    <xf numFmtId="0" fontId="1" fillId="0" borderId="5" xfId="0" applyFont="1" applyBorder="1"/>
    <xf numFmtId="0" fontId="0" fillId="0" borderId="3" xfId="0" applyBorder="1" applyAlignment="1">
      <alignment horizontal="right"/>
    </xf>
    <xf numFmtId="0" fontId="0" fillId="0" borderId="3" xfId="0" applyBorder="1" applyAlignment="1">
      <alignment horizontal="left"/>
    </xf>
    <xf numFmtId="0" fontId="0" fillId="0" borderId="8" xfId="0" applyBorder="1"/>
    <xf numFmtId="0" fontId="0" fillId="0" borderId="9" xfId="0" applyBorder="1"/>
    <xf numFmtId="0" fontId="0" fillId="0" borderId="6" xfId="0" applyBorder="1"/>
    <xf numFmtId="0" fontId="1" fillId="0" borderId="2" xfId="0" applyFont="1" applyBorder="1" applyAlignment="1">
      <alignment vertical="top" wrapText="1"/>
    </xf>
    <xf numFmtId="0" fontId="0" fillId="0" borderId="3" xfId="0" applyBorder="1" applyAlignment="1">
      <alignment horizontal="right" vertical="top"/>
    </xf>
    <xf numFmtId="0" fontId="1" fillId="0" borderId="7" xfId="0" applyFont="1" applyBorder="1" applyAlignment="1">
      <alignment horizontal="center"/>
    </xf>
    <xf numFmtId="0" fontId="1" fillId="0" borderId="2" xfId="0" applyFont="1" applyBorder="1" applyAlignment="1">
      <alignment horizontal="center"/>
    </xf>
    <xf numFmtId="0" fontId="1" fillId="0" borderId="10" xfId="0" applyFont="1" applyBorder="1" applyAlignment="1">
      <alignment horizontal="center"/>
    </xf>
    <xf numFmtId="0" fontId="1" fillId="0" borderId="5" xfId="0" applyFont="1" applyBorder="1" applyAlignment="1">
      <alignment horizontal="center"/>
    </xf>
    <xf numFmtId="164" fontId="0" fillId="0" borderId="3" xfId="0" applyNumberFormat="1" applyBorder="1"/>
    <xf numFmtId="164" fontId="0" fillId="0" borderId="4" xfId="0" applyNumberFormat="1" applyBorder="1"/>
    <xf numFmtId="0" fontId="1" fillId="0" borderId="2" xfId="0" applyFont="1" applyBorder="1" applyAlignment="1">
      <alignment wrapText="1"/>
    </xf>
    <xf numFmtId="164" fontId="0" fillId="0" borderId="11" xfId="0" applyNumberFormat="1" applyBorder="1"/>
    <xf numFmtId="164" fontId="0" fillId="0" borderId="13" xfId="0" applyNumberFormat="1" applyBorder="1"/>
    <xf numFmtId="164" fontId="0" fillId="0" borderId="14" xfId="0" applyNumberFormat="1" applyBorder="1"/>
    <xf numFmtId="0" fontId="0" fillId="0" borderId="3" xfId="0" applyBorder="1" applyAlignment="1">
      <alignment horizontal="left" vertical="top"/>
    </xf>
    <xf numFmtId="0" fontId="1" fillId="0" borderId="2" xfId="0" applyFont="1" applyBorder="1" applyAlignment="1" applyProtection="1">
      <alignment horizontal="center" vertical="center"/>
      <protection locked="0"/>
    </xf>
    <xf numFmtId="0" fontId="0" fillId="0" borderId="1" xfId="0" applyBorder="1"/>
    <xf numFmtId="0" fontId="1" fillId="0" borderId="2" xfId="0" applyFont="1" applyBorder="1" applyAlignment="1">
      <alignment horizontal="center" vertical="top"/>
    </xf>
    <xf numFmtId="0" fontId="1" fillId="0" borderId="10" xfId="0" applyFont="1" applyBorder="1" applyAlignment="1">
      <alignment horizontal="center" vertical="top"/>
    </xf>
    <xf numFmtId="0" fontId="1" fillId="0" borderId="5" xfId="0" applyFont="1" applyBorder="1" applyAlignment="1">
      <alignment horizontal="center" vertical="top"/>
    </xf>
    <xf numFmtId="164" fontId="0" fillId="0" borderId="8" xfId="0" applyNumberFormat="1" applyBorder="1"/>
    <xf numFmtId="0" fontId="1" fillId="0" borderId="0" xfId="0" applyFont="1"/>
    <xf numFmtId="0" fontId="6" fillId="0" borderId="5" xfId="0" applyFont="1" applyBorder="1" applyAlignment="1">
      <alignment horizontal="center" vertical="top"/>
    </xf>
    <xf numFmtId="0" fontId="6" fillId="0" borderId="2" xfId="0" applyFont="1" applyBorder="1" applyAlignment="1">
      <alignment horizontal="center" vertical="top"/>
    </xf>
    <xf numFmtId="0" fontId="6" fillId="0" borderId="10" xfId="0" applyFont="1" applyBorder="1" applyAlignment="1">
      <alignment horizontal="center" vertical="top"/>
    </xf>
    <xf numFmtId="0" fontId="1" fillId="0" borderId="2" xfId="0" applyFont="1" applyBorder="1" applyAlignment="1">
      <alignment vertical="center" wrapText="1"/>
    </xf>
    <xf numFmtId="164" fontId="0" fillId="0" borderId="16" xfId="0" applyNumberFormat="1" applyBorder="1"/>
    <xf numFmtId="164" fontId="0" fillId="0" borderId="17" xfId="0" applyNumberFormat="1" applyBorder="1"/>
    <xf numFmtId="164" fontId="0" fillId="0" borderId="0" xfId="0" applyNumberFormat="1"/>
    <xf numFmtId="164" fontId="0" fillId="0" borderId="6" xfId="0" applyNumberFormat="1" applyBorder="1"/>
    <xf numFmtId="0" fontId="0" fillId="0" borderId="5" xfId="0" applyBorder="1"/>
    <xf numFmtId="0" fontId="1" fillId="0" borderId="6" xfId="0" applyFont="1" applyBorder="1"/>
    <xf numFmtId="0" fontId="0" fillId="0" borderId="18" xfId="0" applyBorder="1"/>
    <xf numFmtId="0" fontId="1" fillId="0" borderId="6" xfId="0" applyFont="1" applyBorder="1" applyAlignment="1">
      <alignment horizontal="center"/>
    </xf>
    <xf numFmtId="2" fontId="0" fillId="0" borderId="6" xfId="0" applyNumberFormat="1" applyBorder="1"/>
    <xf numFmtId="0" fontId="0" fillId="0" borderId="0" xfId="0" quotePrefix="1"/>
    <xf numFmtId="164" fontId="0" fillId="0" borderId="19" xfId="0" applyNumberFormat="1" applyBorder="1"/>
    <xf numFmtId="0" fontId="0" fillId="0" borderId="13" xfId="0" applyBorder="1"/>
    <xf numFmtId="164" fontId="0" fillId="0" borderId="20" xfId="0" applyNumberFormat="1" applyBorder="1"/>
    <xf numFmtId="164" fontId="0" fillId="0" borderId="5" xfId="0" applyNumberFormat="1" applyBorder="1"/>
    <xf numFmtId="164" fontId="0" fillId="0" borderId="7" xfId="0" applyNumberFormat="1" applyBorder="1"/>
    <xf numFmtId="0" fontId="0" fillId="0" borderId="17" xfId="0" applyBorder="1"/>
    <xf numFmtId="164" fontId="0" fillId="0" borderId="21" xfId="0" applyNumberFormat="1" applyBorder="1"/>
    <xf numFmtId="164" fontId="0" fillId="0" borderId="22" xfId="0" applyNumberFormat="1" applyBorder="1"/>
    <xf numFmtId="0" fontId="1" fillId="0" borderId="13" xfId="0" applyFont="1" applyBorder="1" applyAlignment="1">
      <alignment horizontal="center"/>
    </xf>
    <xf numFmtId="0" fontId="0" fillId="0" borderId="23" xfId="0" applyBorder="1"/>
    <xf numFmtId="0" fontId="0" fillId="0" borderId="24" xfId="0" applyBorder="1"/>
    <xf numFmtId="0" fontId="0" fillId="0" borderId="11" xfId="0" applyBorder="1"/>
    <xf numFmtId="0" fontId="0" fillId="0" borderId="12" xfId="0" applyBorder="1"/>
    <xf numFmtId="0" fontId="0" fillId="0" borderId="7" xfId="0" applyBorder="1"/>
    <xf numFmtId="0" fontId="1" fillId="0" borderId="22" xfId="0" applyFont="1" applyBorder="1" applyAlignment="1">
      <alignment horizontal="center"/>
    </xf>
    <xf numFmtId="0" fontId="6" fillId="0" borderId="0" xfId="0" applyFont="1"/>
    <xf numFmtId="0" fontId="6" fillId="0" borderId="5" xfId="0" applyFont="1" applyBorder="1"/>
    <xf numFmtId="0" fontId="6" fillId="0" borderId="7" xfId="0" applyFont="1" applyBorder="1" applyAlignment="1">
      <alignment horizontal="center" vertical="top"/>
    </xf>
    <xf numFmtId="0" fontId="6" fillId="0" borderId="15" xfId="0" applyFont="1" applyBorder="1" applyAlignment="1">
      <alignment horizontal="center" vertical="top"/>
    </xf>
    <xf numFmtId="164" fontId="5" fillId="0" borderId="3" xfId="0" applyNumberFormat="1" applyFont="1" applyBorder="1"/>
    <xf numFmtId="164" fontId="5" fillId="0" borderId="1" xfId="0" applyNumberFormat="1" applyFont="1" applyBorder="1"/>
    <xf numFmtId="164" fontId="0" fillId="0" borderId="25" xfId="0" applyNumberFormat="1" applyBorder="1"/>
    <xf numFmtId="0" fontId="1" fillId="0" borderId="26" xfId="0" applyFont="1" applyBorder="1"/>
    <xf numFmtId="0" fontId="8" fillId="0" borderId="0" xfId="0" applyFont="1"/>
    <xf numFmtId="0" fontId="7" fillId="2" borderId="3" xfId="0" applyFont="1" applyFill="1" applyBorder="1" applyAlignment="1">
      <alignment horizontal="right"/>
    </xf>
    <xf numFmtId="0" fontId="9" fillId="0" borderId="2" xfId="0" applyFont="1" applyBorder="1" applyAlignment="1" applyProtection="1">
      <alignment horizontal="center" vertical="center"/>
      <protection locked="0"/>
    </xf>
    <xf numFmtId="0" fontId="0" fillId="0" borderId="2" xfId="0" applyBorder="1" applyAlignment="1" applyProtection="1">
      <alignment horizontal="center" vertical="center"/>
      <protection locked="0"/>
    </xf>
    <xf numFmtId="164" fontId="0" fillId="0" borderId="1" xfId="0" applyNumberFormat="1" applyBorder="1"/>
    <xf numFmtId="164" fontId="0" fillId="0" borderId="28" xfId="0" applyNumberFormat="1" applyBorder="1"/>
    <xf numFmtId="0" fontId="1" fillId="0" borderId="30" xfId="0" applyFont="1" applyBorder="1" applyAlignment="1">
      <alignment horizontal="center"/>
    </xf>
    <xf numFmtId="0" fontId="0" fillId="0" borderId="31" xfId="0" applyBorder="1"/>
    <xf numFmtId="0" fontId="0" fillId="0" borderId="32" xfId="0" applyBorder="1"/>
    <xf numFmtId="0" fontId="1" fillId="0" borderId="33" xfId="0" applyFont="1" applyBorder="1"/>
    <xf numFmtId="0" fontId="1" fillId="0" borderId="34" xfId="0" applyFont="1" applyBorder="1"/>
    <xf numFmtId="0" fontId="0" fillId="0" borderId="26" xfId="0" applyBorder="1"/>
    <xf numFmtId="0" fontId="7" fillId="3" borderId="3" xfId="0" applyFont="1" applyFill="1" applyBorder="1" applyAlignment="1">
      <alignment horizontal="right" vertical="top"/>
    </xf>
    <xf numFmtId="164" fontId="0" fillId="4" borderId="3" xfId="0" applyNumberFormat="1" applyFill="1" applyBorder="1"/>
    <xf numFmtId="0" fontId="0" fillId="0" borderId="0" xfId="0" applyAlignment="1">
      <alignment horizontal="right"/>
    </xf>
    <xf numFmtId="0" fontId="1" fillId="0" borderId="35" xfId="0" applyFont="1" applyBorder="1"/>
    <xf numFmtId="164" fontId="5" fillId="0" borderId="18" xfId="0" applyNumberFormat="1" applyFont="1" applyBorder="1"/>
    <xf numFmtId="164" fontId="0" fillId="0" borderId="18" xfId="0" applyNumberFormat="1" applyBorder="1"/>
    <xf numFmtId="0" fontId="1" fillId="0" borderId="36" xfId="0" applyFont="1" applyBorder="1"/>
    <xf numFmtId="0" fontId="1" fillId="0" borderId="37" xfId="0" applyFont="1" applyBorder="1" applyAlignment="1">
      <alignment vertical="center" wrapText="1"/>
    </xf>
    <xf numFmtId="0" fontId="1" fillId="0" borderId="37" xfId="0" applyFont="1" applyBorder="1" applyAlignment="1" applyProtection="1">
      <alignment horizontal="center" vertical="center"/>
      <protection locked="0"/>
    </xf>
    <xf numFmtId="0" fontId="0" fillId="0" borderId="25" xfId="0" applyBorder="1"/>
    <xf numFmtId="43" fontId="0" fillId="0" borderId="0" xfId="4" applyFont="1"/>
    <xf numFmtId="164" fontId="0" fillId="5" borderId="6" xfId="0" applyNumberFormat="1" applyFill="1" applyBorder="1"/>
    <xf numFmtId="0" fontId="11" fillId="0" borderId="0" xfId="5" applyAlignment="1">
      <alignment vertical="center"/>
    </xf>
    <xf numFmtId="0" fontId="0" fillId="5" borderId="3" xfId="0" applyFill="1" applyBorder="1"/>
    <xf numFmtId="49" fontId="0" fillId="0" borderId="0" xfId="0" applyNumberFormat="1"/>
    <xf numFmtId="43" fontId="12" fillId="0" borderId="1" xfId="4" applyFont="1" applyBorder="1"/>
    <xf numFmtId="0" fontId="13" fillId="0" borderId="6"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38" xfId="0" applyFont="1" applyBorder="1" applyAlignment="1">
      <alignment horizontal="center" vertical="center" wrapText="1"/>
    </xf>
    <xf numFmtId="0" fontId="0" fillId="6" borderId="0" xfId="0" applyFill="1"/>
    <xf numFmtId="0" fontId="11" fillId="0" borderId="0" xfId="5"/>
    <xf numFmtId="164" fontId="15" fillId="0" borderId="0" xfId="0" applyNumberFormat="1" applyFont="1"/>
    <xf numFmtId="0" fontId="15" fillId="0" borderId="0" xfId="0" applyFont="1"/>
    <xf numFmtId="43" fontId="15" fillId="0" borderId="0" xfId="0" applyNumberFormat="1" applyFont="1"/>
    <xf numFmtId="0" fontId="3" fillId="0" borderId="0" xfId="2"/>
    <xf numFmtId="0" fontId="1" fillId="0" borderId="0" xfId="0" applyFont="1" applyAlignment="1">
      <alignment wrapText="1"/>
    </xf>
    <xf numFmtId="0" fontId="7" fillId="2" borderId="3" xfId="8" applyBorder="1" applyAlignment="1">
      <alignment horizontal="right"/>
    </xf>
    <xf numFmtId="43" fontId="0" fillId="0" borderId="0" xfId="0" applyNumberFormat="1"/>
    <xf numFmtId="0" fontId="1" fillId="0" borderId="6" xfId="0" applyFont="1" applyBorder="1" applyAlignment="1">
      <alignment horizontal="center" vertical="top"/>
    </xf>
    <xf numFmtId="0" fontId="1" fillId="0" borderId="22" xfId="0" applyFont="1" applyBorder="1" applyAlignment="1">
      <alignment horizontal="center" vertical="top"/>
    </xf>
    <xf numFmtId="0" fontId="0" fillId="8" borderId="0" xfId="0" applyFill="1"/>
    <xf numFmtId="0" fontId="1" fillId="0" borderId="0" xfId="0" applyFont="1" applyAlignment="1">
      <alignment vertical="top" wrapText="1"/>
    </xf>
    <xf numFmtId="0" fontId="0" fillId="0" borderId="0" xfId="0" applyAlignment="1">
      <alignment horizontal="right" vertical="top"/>
    </xf>
    <xf numFmtId="0" fontId="7" fillId="3" borderId="3" xfId="0" applyFont="1" applyFill="1" applyBorder="1" applyAlignment="1">
      <alignment horizontal="right"/>
    </xf>
    <xf numFmtId="0" fontId="1" fillId="0" borderId="6" xfId="0" applyFont="1" applyBorder="1" applyAlignment="1">
      <alignment vertical="top" wrapText="1"/>
    </xf>
    <xf numFmtId="0" fontId="0" fillId="9" borderId="0" xfId="0" applyFill="1"/>
    <xf numFmtId="9" fontId="0" fillId="7" borderId="0" xfId="6" applyFont="1" applyFill="1" applyBorder="1"/>
    <xf numFmtId="9" fontId="0" fillId="11" borderId="0" xfId="6" applyFont="1" applyFill="1" applyBorder="1"/>
    <xf numFmtId="9" fontId="0" fillId="10" borderId="0" xfId="6" applyFont="1" applyFill="1"/>
    <xf numFmtId="4" fontId="0" fillId="0" borderId="0" xfId="0" applyNumberFormat="1"/>
    <xf numFmtId="1" fontId="0" fillId="0" borderId="13" xfId="0" applyNumberFormat="1" applyBorder="1"/>
    <xf numFmtId="1" fontId="0" fillId="0" borderId="0" xfId="0" applyNumberFormat="1"/>
    <xf numFmtId="1" fontId="0" fillId="0" borderId="6" xfId="0" applyNumberFormat="1" applyBorder="1"/>
    <xf numFmtId="1" fontId="3" fillId="0" borderId="0" xfId="2" applyNumberFormat="1"/>
    <xf numFmtId="0" fontId="9" fillId="0" borderId="0" xfId="0" applyFont="1"/>
    <xf numFmtId="0" fontId="4" fillId="0" borderId="0" xfId="0" applyFont="1"/>
    <xf numFmtId="0" fontId="1"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43" fontId="12" fillId="0" borderId="1" xfId="4" applyFont="1" applyBorder="1" applyAlignment="1">
      <alignment vertical="center"/>
    </xf>
    <xf numFmtId="9" fontId="0" fillId="7" borderId="0" xfId="6" applyFont="1" applyFill="1" applyBorder="1" applyAlignment="1">
      <alignment vertical="center"/>
    </xf>
    <xf numFmtId="0" fontId="0" fillId="12" borderId="0" xfId="0" applyFill="1"/>
    <xf numFmtId="4" fontId="5" fillId="0" borderId="1" xfId="0" applyNumberFormat="1" applyFont="1" applyBorder="1" applyAlignment="1">
      <alignment vertical="center"/>
    </xf>
    <xf numFmtId="9" fontId="0" fillId="6" borderId="0" xfId="6" applyFont="1" applyFill="1" applyBorder="1" applyAlignment="1">
      <alignment vertical="center"/>
    </xf>
    <xf numFmtId="9" fontId="0" fillId="12" borderId="0" xfId="6" applyFont="1" applyFill="1" applyBorder="1" applyAlignment="1">
      <alignment vertical="center"/>
    </xf>
    <xf numFmtId="0" fontId="14" fillId="0" borderId="6" xfId="0" applyFont="1" applyBorder="1" applyAlignment="1">
      <alignment horizontal="center" vertical="center" wrapText="1"/>
    </xf>
    <xf numFmtId="9" fontId="0" fillId="0" borderId="0" xfId="6" applyFont="1" applyFill="1" applyBorder="1" applyAlignment="1">
      <alignment vertical="center"/>
    </xf>
    <xf numFmtId="43" fontId="12" fillId="0" borderId="0" xfId="4" applyFont="1" applyBorder="1" applyAlignment="1">
      <alignment vertical="center"/>
    </xf>
    <xf numFmtId="0" fontId="0" fillId="7" borderId="0" xfId="0" applyFill="1"/>
    <xf numFmtId="0" fontId="17" fillId="0" borderId="0" xfId="0" applyFont="1"/>
    <xf numFmtId="0" fontId="16" fillId="0" borderId="0" xfId="0" applyFont="1"/>
    <xf numFmtId="0" fontId="16" fillId="0" borderId="15" xfId="0" applyFont="1" applyBorder="1"/>
    <xf numFmtId="4" fontId="5" fillId="0" borderId="27" xfId="0" applyNumberFormat="1" applyFont="1" applyBorder="1" applyAlignment="1">
      <alignment vertical="center"/>
    </xf>
    <xf numFmtId="43" fontId="12" fillId="0" borderId="27" xfId="4" applyFont="1" applyBorder="1" applyAlignment="1">
      <alignment vertical="center"/>
    </xf>
    <xf numFmtId="43" fontId="12" fillId="0" borderId="28" xfId="4" applyFont="1" applyBorder="1" applyAlignment="1">
      <alignment vertical="center"/>
    </xf>
    <xf numFmtId="43" fontId="12" fillId="0" borderId="29" xfId="4" applyFont="1" applyBorder="1" applyAlignment="1">
      <alignment vertical="center"/>
    </xf>
    <xf numFmtId="4" fontId="5" fillId="0" borderId="28" xfId="0" applyNumberFormat="1" applyFont="1" applyBorder="1" applyAlignment="1">
      <alignment vertical="center"/>
    </xf>
    <xf numFmtId="4" fontId="5" fillId="0" borderId="29" xfId="0" applyNumberFormat="1" applyFont="1" applyBorder="1" applyAlignment="1">
      <alignment vertical="center"/>
    </xf>
    <xf numFmtId="164" fontId="5" fillId="0" borderId="24" xfId="0" applyNumberFormat="1" applyFont="1" applyBorder="1"/>
    <xf numFmtId="164" fontId="0" fillId="0" borderId="24" xfId="0" applyNumberFormat="1" applyBorder="1"/>
    <xf numFmtId="164" fontId="0" fillId="0" borderId="39" xfId="0" applyNumberFormat="1" applyBorder="1"/>
    <xf numFmtId="0" fontId="1" fillId="0" borderId="2" xfId="0" applyFont="1" applyBorder="1"/>
    <xf numFmtId="0" fontId="1" fillId="0" borderId="3" xfId="0" applyFont="1" applyBorder="1"/>
    <xf numFmtId="0" fontId="1" fillId="0" borderId="4" xfId="0" applyFont="1" applyBorder="1"/>
    <xf numFmtId="0" fontId="1" fillId="0" borderId="2" xfId="0" applyFont="1" applyBorder="1" applyAlignment="1">
      <alignment vertical="center"/>
    </xf>
    <xf numFmtId="0" fontId="1" fillId="0" borderId="3" xfId="0" applyFont="1" applyBorder="1" applyAlignment="1">
      <alignment vertical="center"/>
    </xf>
    <xf numFmtId="0" fontId="1" fillId="0" borderId="4" xfId="0" applyFont="1" applyBorder="1" applyAlignment="1">
      <alignment vertical="center"/>
    </xf>
    <xf numFmtId="4" fontId="5" fillId="0" borderId="24" xfId="0" applyNumberFormat="1" applyFont="1" applyBorder="1" applyAlignment="1">
      <alignment vertical="center"/>
    </xf>
    <xf numFmtId="4" fontId="5" fillId="0" borderId="39" xfId="0" applyNumberFormat="1" applyFont="1" applyBorder="1" applyAlignment="1">
      <alignment vertical="center"/>
    </xf>
    <xf numFmtId="43" fontId="12" fillId="0" borderId="24" xfId="4" applyFont="1" applyBorder="1" applyAlignment="1">
      <alignment vertical="center"/>
    </xf>
    <xf numFmtId="43" fontId="12" fillId="0" borderId="39" xfId="4" applyFont="1" applyBorder="1" applyAlignment="1">
      <alignment vertical="center"/>
    </xf>
    <xf numFmtId="0" fontId="1" fillId="0" borderId="15" xfId="0" applyFont="1" applyBorder="1" applyAlignment="1">
      <alignment vertical="center" wrapText="1"/>
    </xf>
    <xf numFmtId="0" fontId="16" fillId="0" borderId="37" xfId="0" applyFont="1" applyBorder="1"/>
    <xf numFmtId="0" fontId="1" fillId="0" borderId="15" xfId="0" applyFont="1" applyBorder="1" applyAlignment="1" applyProtection="1">
      <alignment horizontal="center" vertical="center"/>
      <protection locked="0"/>
    </xf>
    <xf numFmtId="17" fontId="14" fillId="0" borderId="13" xfId="0" applyNumberFormat="1" applyFont="1" applyBorder="1" applyAlignment="1">
      <alignment horizontal="center" vertical="center" wrapText="1"/>
    </xf>
    <xf numFmtId="0" fontId="14" fillId="0" borderId="14" xfId="0" applyFont="1" applyBorder="1" applyAlignment="1">
      <alignment horizontal="center" vertical="center" wrapText="1"/>
    </xf>
    <xf numFmtId="0" fontId="13" fillId="0" borderId="14" xfId="0" applyFont="1" applyBorder="1" applyAlignment="1">
      <alignment horizontal="center" vertical="center"/>
    </xf>
    <xf numFmtId="0" fontId="14" fillId="0" borderId="1" xfId="0" applyFont="1" applyBorder="1" applyAlignment="1">
      <alignment horizontal="center" vertical="center" wrapText="1"/>
    </xf>
    <xf numFmtId="0" fontId="0" fillId="0" borderId="43" xfId="0" applyBorder="1"/>
    <xf numFmtId="0" fontId="0" fillId="0" borderId="44" xfId="0" applyBorder="1"/>
    <xf numFmtId="0" fontId="1" fillId="0" borderId="43" xfId="0" applyFont="1" applyBorder="1"/>
    <xf numFmtId="0" fontId="19" fillId="0" borderId="0" xfId="0" applyFont="1" applyAlignment="1">
      <alignment vertical="center" wrapText="1"/>
    </xf>
    <xf numFmtId="0" fontId="18" fillId="0" borderId="0" xfId="0" applyFont="1" applyAlignment="1">
      <alignment horizontal="center" vertical="center"/>
    </xf>
    <xf numFmtId="0" fontId="0" fillId="0" borderId="45" xfId="0" applyBorder="1"/>
    <xf numFmtId="0" fontId="0" fillId="0" borderId="46" xfId="0" applyBorder="1"/>
    <xf numFmtId="0" fontId="0" fillId="0" borderId="14" xfId="0" applyBorder="1"/>
    <xf numFmtId="0" fontId="0" fillId="7" borderId="41" xfId="0" applyFill="1" applyBorder="1"/>
    <xf numFmtId="0" fontId="0" fillId="7" borderId="42" xfId="0" applyFill="1" applyBorder="1"/>
    <xf numFmtId="0" fontId="1" fillId="7" borderId="42" xfId="0" applyFont="1" applyFill="1" applyBorder="1"/>
    <xf numFmtId="0" fontId="0" fillId="7" borderId="40" xfId="0" applyFill="1" applyBorder="1"/>
    <xf numFmtId="9" fontId="0" fillId="0" borderId="0" xfId="0" applyNumberFormat="1"/>
    <xf numFmtId="1" fontId="20" fillId="0" borderId="0" xfId="9" applyNumberFormat="1" applyFont="1"/>
    <xf numFmtId="0" fontId="13" fillId="0" borderId="13" xfId="0" applyFont="1" applyBorder="1" applyAlignment="1">
      <alignment horizontal="center" vertical="center"/>
    </xf>
    <xf numFmtId="9" fontId="13" fillId="0" borderId="13" xfId="0" applyNumberFormat="1" applyFont="1" applyBorder="1" applyAlignment="1">
      <alignment horizontal="center" vertical="center"/>
    </xf>
    <xf numFmtId="0" fontId="22" fillId="0" borderId="1" xfId="0" applyFont="1" applyBorder="1" applyAlignment="1">
      <alignment horizontal="center" vertical="center"/>
    </xf>
    <xf numFmtId="4" fontId="22" fillId="0" borderId="1" xfId="0" applyNumberFormat="1" applyFont="1" applyBorder="1" applyAlignment="1">
      <alignment horizontal="center" vertical="center"/>
    </xf>
    <xf numFmtId="0" fontId="21" fillId="0" borderId="1" xfId="0" applyFont="1" applyBorder="1" applyAlignment="1">
      <alignment horizontal="center" vertical="center"/>
    </xf>
    <xf numFmtId="4" fontId="21" fillId="0" borderId="1" xfId="0" applyNumberFormat="1" applyFont="1" applyBorder="1" applyAlignment="1">
      <alignment horizontal="center" vertical="center"/>
    </xf>
    <xf numFmtId="17" fontId="23" fillId="0" borderId="25" xfId="0" applyNumberFormat="1" applyFont="1" applyBorder="1" applyAlignment="1">
      <alignment horizontal="center" vertical="center" wrapText="1"/>
    </xf>
    <xf numFmtId="17" fontId="23" fillId="0" borderId="40" xfId="0" applyNumberFormat="1" applyFont="1" applyBorder="1" applyAlignment="1">
      <alignment horizontal="center" vertical="center" wrapText="1"/>
    </xf>
    <xf numFmtId="0" fontId="23" fillId="0" borderId="40" xfId="0" applyFont="1" applyBorder="1" applyAlignment="1">
      <alignment horizontal="center" vertical="center" wrapText="1"/>
    </xf>
    <xf numFmtId="9" fontId="25" fillId="0" borderId="34" xfId="6" applyFont="1" applyBorder="1" applyAlignment="1">
      <alignment horizontal="center"/>
    </xf>
    <xf numFmtId="9" fontId="25" fillId="0" borderId="28" xfId="6" applyFont="1" applyBorder="1" applyAlignment="1">
      <alignment horizontal="center"/>
    </xf>
    <xf numFmtId="9" fontId="25" fillId="0" borderId="29" xfId="6" applyFont="1" applyBorder="1" applyAlignment="1">
      <alignment horizontal="center"/>
    </xf>
    <xf numFmtId="9" fontId="24" fillId="7" borderId="34" xfId="6" applyFont="1" applyFill="1" applyBorder="1" applyAlignment="1">
      <alignment horizontal="center"/>
    </xf>
    <xf numFmtId="0" fontId="0" fillId="0" borderId="43" xfId="0" applyBorder="1" applyAlignment="1">
      <alignment horizontal="left" wrapText="1"/>
    </xf>
    <xf numFmtId="0" fontId="0" fillId="0" borderId="0" xfId="0" applyAlignment="1">
      <alignment horizontal="left" wrapText="1"/>
    </xf>
    <xf numFmtId="0" fontId="0" fillId="0" borderId="44" xfId="0" applyBorder="1" applyAlignment="1">
      <alignment horizontal="left" wrapText="1"/>
    </xf>
    <xf numFmtId="0" fontId="14" fillId="0" borderId="26"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13" xfId="0" applyFon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cellXfs>
  <cellStyles count="10">
    <cellStyle name="Bad" xfId="8" builtinId="27"/>
    <cellStyle name="Comma" xfId="4" builtinId="3"/>
    <cellStyle name="Hyperlink" xfId="5" builtinId="8"/>
    <cellStyle name="Hyperlink 2" xfId="1" xr:uid="{00000000-0005-0000-0000-000003000000}"/>
    <cellStyle name="Normal" xfId="0" builtinId="0"/>
    <cellStyle name="Normal 17" xfId="9" xr:uid="{00000000-0005-0000-0000-000005000000}"/>
    <cellStyle name="Normal 2" xfId="2" xr:uid="{00000000-0005-0000-0000-000006000000}"/>
    <cellStyle name="Normal 21" xfId="7" xr:uid="{00000000-0005-0000-0000-000007000000}"/>
    <cellStyle name="Percent" xfId="6" builtinId="5"/>
    <cellStyle name="Times" xfId="3" xr:uid="{00000000-0005-0000-0000-000009000000}"/>
  </cellStyles>
  <dxfs count="7">
    <dxf>
      <font>
        <color rgb="FF9C0006"/>
      </font>
      <fill>
        <patternFill>
          <bgColor rgb="FFFFC7CE"/>
        </patternFill>
      </fill>
    </dxf>
    <dxf>
      <font>
        <color rgb="FF9C0006"/>
      </font>
      <fill>
        <patternFill>
          <bgColor rgb="FFFFC7CE"/>
        </patternFill>
      </fill>
    </dxf>
    <dxf>
      <fill>
        <patternFill>
          <bgColor theme="7" tint="0.39994506668294322"/>
        </patternFill>
      </fill>
    </dxf>
    <dxf>
      <font>
        <color auto="1"/>
      </font>
      <fill>
        <patternFill>
          <bgColor theme="6" tint="0.39994506668294322"/>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7D781"/>
      <color rgb="FFFBD109"/>
      <color rgb="FFC16CA1"/>
      <color rgb="FF92278F"/>
      <color rgb="FF0072BC"/>
      <color rgb="FFC9DC5D"/>
      <color rgb="FFFFFFFF"/>
      <color rgb="FFD3065F"/>
      <color rgb="FFF05D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GB" sz="2000"/>
              <a:t>AW</a:t>
            </a:r>
            <a:r>
              <a:rPr lang="en-GB" sz="2000" baseline="0"/>
              <a:t> developer charges  vs industry benchmark </a:t>
            </a:r>
            <a:endParaRPr lang="en-GB" sz="2000"/>
          </a:p>
        </c:rich>
      </c:tx>
      <c:overlay val="0"/>
    </c:title>
    <c:autoTitleDeleted val="0"/>
    <c:plotArea>
      <c:layout/>
      <c:areaChart>
        <c:grouping val="standard"/>
        <c:varyColors val="0"/>
        <c:ser>
          <c:idx val="3"/>
          <c:order val="0"/>
          <c:tx>
            <c:strRef>
              <c:f>'All data '!$B$61</c:f>
              <c:strCache>
                <c:ptCount val="1"/>
                <c:pt idx="0">
                  <c:v>Lower quartile efficiency </c:v>
                </c:pt>
              </c:strCache>
            </c:strRef>
          </c:tx>
          <c:spPr>
            <a:solidFill>
              <a:srgbClr val="0072BC"/>
            </a:solidFill>
          </c:spPr>
          <c:cat>
            <c:strRef>
              <c:f>'All data '!$C$57:$CX$57</c:f>
              <c:strCache>
                <c:ptCount val="100"/>
                <c:pt idx="0">
                  <c:v>Job4</c:v>
                </c:pt>
                <c:pt idx="1">
                  <c:v>Job5</c:v>
                </c:pt>
                <c:pt idx="2">
                  <c:v>Job8</c:v>
                </c:pt>
                <c:pt idx="3">
                  <c:v>Job9</c:v>
                </c:pt>
                <c:pt idx="4">
                  <c:v>Job10</c:v>
                </c:pt>
                <c:pt idx="5">
                  <c:v>Job12</c:v>
                </c:pt>
                <c:pt idx="6">
                  <c:v>Job27</c:v>
                </c:pt>
                <c:pt idx="7">
                  <c:v>Job13</c:v>
                </c:pt>
                <c:pt idx="8">
                  <c:v>Job14</c:v>
                </c:pt>
                <c:pt idx="9">
                  <c:v>Job15</c:v>
                </c:pt>
                <c:pt idx="10">
                  <c:v>Job16</c:v>
                </c:pt>
                <c:pt idx="11">
                  <c:v>Job17</c:v>
                </c:pt>
                <c:pt idx="12">
                  <c:v>Job18</c:v>
                </c:pt>
                <c:pt idx="13">
                  <c:v>Job19</c:v>
                </c:pt>
                <c:pt idx="14">
                  <c:v>Job20</c:v>
                </c:pt>
                <c:pt idx="15">
                  <c:v>Job21</c:v>
                </c:pt>
                <c:pt idx="16">
                  <c:v>Job59</c:v>
                </c:pt>
                <c:pt idx="17">
                  <c:v>Job22</c:v>
                </c:pt>
                <c:pt idx="18">
                  <c:v>Job60</c:v>
                </c:pt>
                <c:pt idx="19">
                  <c:v>Job17</c:v>
                </c:pt>
                <c:pt idx="20">
                  <c:v>Job23</c:v>
                </c:pt>
                <c:pt idx="21">
                  <c:v>Job24</c:v>
                </c:pt>
                <c:pt idx="22">
                  <c:v>Job2</c:v>
                </c:pt>
                <c:pt idx="23">
                  <c:v>Job26</c:v>
                </c:pt>
                <c:pt idx="24">
                  <c:v>Job3</c:v>
                </c:pt>
                <c:pt idx="25">
                  <c:v>Job28</c:v>
                </c:pt>
                <c:pt idx="26">
                  <c:v>Job26</c:v>
                </c:pt>
                <c:pt idx="27">
                  <c:v>Job29</c:v>
                </c:pt>
                <c:pt idx="28">
                  <c:v>Job30</c:v>
                </c:pt>
                <c:pt idx="29">
                  <c:v>Job6</c:v>
                </c:pt>
                <c:pt idx="30">
                  <c:v>Job31</c:v>
                </c:pt>
                <c:pt idx="31">
                  <c:v>Job32</c:v>
                </c:pt>
                <c:pt idx="32">
                  <c:v>Job33</c:v>
                </c:pt>
                <c:pt idx="33">
                  <c:v>Job34</c:v>
                </c:pt>
                <c:pt idx="34">
                  <c:v>Job30</c:v>
                </c:pt>
                <c:pt idx="35">
                  <c:v>Job35</c:v>
                </c:pt>
                <c:pt idx="36">
                  <c:v>Job36</c:v>
                </c:pt>
                <c:pt idx="37">
                  <c:v>Job37</c:v>
                </c:pt>
                <c:pt idx="38">
                  <c:v>Job38</c:v>
                </c:pt>
                <c:pt idx="39">
                  <c:v>Job39</c:v>
                </c:pt>
                <c:pt idx="40">
                  <c:v>Job40</c:v>
                </c:pt>
                <c:pt idx="41">
                  <c:v>Job66</c:v>
                </c:pt>
                <c:pt idx="42">
                  <c:v>Job42</c:v>
                </c:pt>
                <c:pt idx="43">
                  <c:v>Job43</c:v>
                </c:pt>
                <c:pt idx="44">
                  <c:v>Job44</c:v>
                </c:pt>
                <c:pt idx="45">
                  <c:v>Job45</c:v>
                </c:pt>
                <c:pt idx="46">
                  <c:v>Job46</c:v>
                </c:pt>
                <c:pt idx="47">
                  <c:v>Job47</c:v>
                </c:pt>
                <c:pt idx="48">
                  <c:v>Job49</c:v>
                </c:pt>
                <c:pt idx="49">
                  <c:v>Job95</c:v>
                </c:pt>
                <c:pt idx="50">
                  <c:v>Job41</c:v>
                </c:pt>
                <c:pt idx="51">
                  <c:v>Job50</c:v>
                </c:pt>
                <c:pt idx="52">
                  <c:v>Job52</c:v>
                </c:pt>
                <c:pt idx="53">
                  <c:v>Job53</c:v>
                </c:pt>
                <c:pt idx="54">
                  <c:v>Job54</c:v>
                </c:pt>
                <c:pt idx="55">
                  <c:v>Job56</c:v>
                </c:pt>
                <c:pt idx="56">
                  <c:v>Job57</c:v>
                </c:pt>
                <c:pt idx="57">
                  <c:v>Job58</c:v>
                </c:pt>
                <c:pt idx="58">
                  <c:v>Job85</c:v>
                </c:pt>
                <c:pt idx="59">
                  <c:v>Job61</c:v>
                </c:pt>
                <c:pt idx="60">
                  <c:v>Job62</c:v>
                </c:pt>
                <c:pt idx="61">
                  <c:v>Job71</c:v>
                </c:pt>
                <c:pt idx="62">
                  <c:v>Job51</c:v>
                </c:pt>
                <c:pt idx="63">
                  <c:v>Job63</c:v>
                </c:pt>
                <c:pt idx="64">
                  <c:v>Job64</c:v>
                </c:pt>
                <c:pt idx="65">
                  <c:v>Job65</c:v>
                </c:pt>
                <c:pt idx="66">
                  <c:v>Job67</c:v>
                </c:pt>
                <c:pt idx="67">
                  <c:v>Job68</c:v>
                </c:pt>
                <c:pt idx="68">
                  <c:v>Job69</c:v>
                </c:pt>
                <c:pt idx="69">
                  <c:v>Job70</c:v>
                </c:pt>
                <c:pt idx="70">
                  <c:v>Job1</c:v>
                </c:pt>
                <c:pt idx="71">
                  <c:v>Job72</c:v>
                </c:pt>
                <c:pt idx="72">
                  <c:v>Job73</c:v>
                </c:pt>
                <c:pt idx="73">
                  <c:v>Job74</c:v>
                </c:pt>
                <c:pt idx="74">
                  <c:v>Job75</c:v>
                </c:pt>
                <c:pt idx="75">
                  <c:v>Job76</c:v>
                </c:pt>
                <c:pt idx="76">
                  <c:v>Job77</c:v>
                </c:pt>
                <c:pt idx="77">
                  <c:v>Job79</c:v>
                </c:pt>
                <c:pt idx="78">
                  <c:v>Job78</c:v>
                </c:pt>
                <c:pt idx="79">
                  <c:v>Job80</c:v>
                </c:pt>
                <c:pt idx="80">
                  <c:v>Job81</c:v>
                </c:pt>
                <c:pt idx="81">
                  <c:v>Job82</c:v>
                </c:pt>
                <c:pt idx="82">
                  <c:v>Job83</c:v>
                </c:pt>
                <c:pt idx="83">
                  <c:v>Job84</c:v>
                </c:pt>
                <c:pt idx="84">
                  <c:v>Job86</c:v>
                </c:pt>
                <c:pt idx="85">
                  <c:v>Job87</c:v>
                </c:pt>
                <c:pt idx="86">
                  <c:v>Job88</c:v>
                </c:pt>
                <c:pt idx="87">
                  <c:v>Job89</c:v>
                </c:pt>
                <c:pt idx="88">
                  <c:v>Job7</c:v>
                </c:pt>
                <c:pt idx="89">
                  <c:v>Job91</c:v>
                </c:pt>
                <c:pt idx="90">
                  <c:v>Job92</c:v>
                </c:pt>
                <c:pt idx="91">
                  <c:v>Job93</c:v>
                </c:pt>
                <c:pt idx="92">
                  <c:v>Job94</c:v>
                </c:pt>
                <c:pt idx="93">
                  <c:v>Job96</c:v>
                </c:pt>
                <c:pt idx="94">
                  <c:v>Job97</c:v>
                </c:pt>
                <c:pt idx="95">
                  <c:v>Job55</c:v>
                </c:pt>
                <c:pt idx="96">
                  <c:v>Job98</c:v>
                </c:pt>
                <c:pt idx="97">
                  <c:v>Job11</c:v>
                </c:pt>
                <c:pt idx="98">
                  <c:v>Job99</c:v>
                </c:pt>
                <c:pt idx="99">
                  <c:v>Job102</c:v>
                </c:pt>
              </c:strCache>
            </c:strRef>
          </c:cat>
          <c:val>
            <c:numRef>
              <c:f>'All data '!$C$61:$CX$61</c:f>
              <c:numCache>
                <c:formatCode>_(* #,##0.00_);_(* \(#,##0.00\);_(* "-"??_);_(@_)</c:formatCode>
                <c:ptCount val="100"/>
                <c:pt idx="0">
                  <c:v>6538</c:v>
                </c:pt>
                <c:pt idx="1">
                  <c:v>7612.61</c:v>
                </c:pt>
                <c:pt idx="2">
                  <c:v>8277.86</c:v>
                </c:pt>
                <c:pt idx="3">
                  <c:v>8284.44</c:v>
                </c:pt>
                <c:pt idx="4">
                  <c:v>6958.7000000000007</c:v>
                </c:pt>
                <c:pt idx="5">
                  <c:v>10591</c:v>
                </c:pt>
                <c:pt idx="6">
                  <c:v>9056.5</c:v>
                </c:pt>
                <c:pt idx="7">
                  <c:v>14790.16</c:v>
                </c:pt>
                <c:pt idx="8">
                  <c:v>8440.08</c:v>
                </c:pt>
                <c:pt idx="9">
                  <c:v>13324.5</c:v>
                </c:pt>
                <c:pt idx="10">
                  <c:v>19435</c:v>
                </c:pt>
                <c:pt idx="11">
                  <c:v>12466.5</c:v>
                </c:pt>
                <c:pt idx="12">
                  <c:v>13355.5</c:v>
                </c:pt>
                <c:pt idx="13">
                  <c:v>9992</c:v>
                </c:pt>
                <c:pt idx="14">
                  <c:v>9045</c:v>
                </c:pt>
                <c:pt idx="15">
                  <c:v>13809.5</c:v>
                </c:pt>
                <c:pt idx="16">
                  <c:v>16271</c:v>
                </c:pt>
                <c:pt idx="17">
                  <c:v>8376.0499999999993</c:v>
                </c:pt>
                <c:pt idx="18">
                  <c:v>22062.5</c:v>
                </c:pt>
                <c:pt idx="19">
                  <c:v>14724.5</c:v>
                </c:pt>
                <c:pt idx="20">
                  <c:v>17141.11</c:v>
                </c:pt>
                <c:pt idx="21">
                  <c:v>10248.5</c:v>
                </c:pt>
                <c:pt idx="22">
                  <c:v>21025</c:v>
                </c:pt>
                <c:pt idx="23">
                  <c:v>17592.5</c:v>
                </c:pt>
                <c:pt idx="24">
                  <c:v>28180.26</c:v>
                </c:pt>
                <c:pt idx="25">
                  <c:v>14910.5</c:v>
                </c:pt>
                <c:pt idx="26">
                  <c:v>10960</c:v>
                </c:pt>
                <c:pt idx="27">
                  <c:v>20063.760000000002</c:v>
                </c:pt>
                <c:pt idx="28">
                  <c:v>28301</c:v>
                </c:pt>
                <c:pt idx="29">
                  <c:v>19774</c:v>
                </c:pt>
                <c:pt idx="30">
                  <c:v>18504.260000000002</c:v>
                </c:pt>
                <c:pt idx="31">
                  <c:v>23100.01</c:v>
                </c:pt>
                <c:pt idx="32">
                  <c:v>24127</c:v>
                </c:pt>
                <c:pt idx="33">
                  <c:v>15085.81</c:v>
                </c:pt>
                <c:pt idx="34">
                  <c:v>29981</c:v>
                </c:pt>
                <c:pt idx="35">
                  <c:v>19669.5</c:v>
                </c:pt>
                <c:pt idx="36">
                  <c:v>17024.5</c:v>
                </c:pt>
                <c:pt idx="37">
                  <c:v>15917</c:v>
                </c:pt>
                <c:pt idx="38">
                  <c:v>13370.5</c:v>
                </c:pt>
                <c:pt idx="39">
                  <c:v>26100</c:v>
                </c:pt>
                <c:pt idx="40">
                  <c:v>21301</c:v>
                </c:pt>
                <c:pt idx="41">
                  <c:v>14154.5</c:v>
                </c:pt>
                <c:pt idx="42">
                  <c:v>20837.21</c:v>
                </c:pt>
                <c:pt idx="43">
                  <c:v>26709.21</c:v>
                </c:pt>
                <c:pt idx="44">
                  <c:v>22527.5</c:v>
                </c:pt>
                <c:pt idx="45">
                  <c:v>26322.5</c:v>
                </c:pt>
                <c:pt idx="46">
                  <c:v>27239.51</c:v>
                </c:pt>
                <c:pt idx="47">
                  <c:v>21476.71</c:v>
                </c:pt>
                <c:pt idx="48">
                  <c:v>19538.71</c:v>
                </c:pt>
                <c:pt idx="49">
                  <c:v>31821.51</c:v>
                </c:pt>
                <c:pt idx="50">
                  <c:v>28701</c:v>
                </c:pt>
                <c:pt idx="51">
                  <c:v>27750</c:v>
                </c:pt>
                <c:pt idx="52">
                  <c:v>31316.51</c:v>
                </c:pt>
                <c:pt idx="53">
                  <c:v>28955.5</c:v>
                </c:pt>
                <c:pt idx="54">
                  <c:v>29716.5</c:v>
                </c:pt>
                <c:pt idx="55">
                  <c:v>32028.16</c:v>
                </c:pt>
                <c:pt idx="56">
                  <c:v>22313.5</c:v>
                </c:pt>
                <c:pt idx="57">
                  <c:v>25061.5</c:v>
                </c:pt>
                <c:pt idx="58">
                  <c:v>31752</c:v>
                </c:pt>
                <c:pt idx="59">
                  <c:v>27500.5</c:v>
                </c:pt>
                <c:pt idx="60">
                  <c:v>17398.5</c:v>
                </c:pt>
                <c:pt idx="61">
                  <c:v>39327</c:v>
                </c:pt>
                <c:pt idx="62">
                  <c:v>44770.5</c:v>
                </c:pt>
                <c:pt idx="63">
                  <c:v>26419.5</c:v>
                </c:pt>
                <c:pt idx="64">
                  <c:v>16815.21</c:v>
                </c:pt>
                <c:pt idx="65">
                  <c:v>27237.5</c:v>
                </c:pt>
                <c:pt idx="66">
                  <c:v>32627.5</c:v>
                </c:pt>
                <c:pt idx="67">
                  <c:v>33209.5</c:v>
                </c:pt>
                <c:pt idx="68">
                  <c:v>19338.5</c:v>
                </c:pt>
                <c:pt idx="69">
                  <c:v>36335.5</c:v>
                </c:pt>
                <c:pt idx="70">
                  <c:v>40718.5</c:v>
                </c:pt>
                <c:pt idx="71">
                  <c:v>36022.5</c:v>
                </c:pt>
                <c:pt idx="72">
                  <c:v>32982.31</c:v>
                </c:pt>
                <c:pt idx="73">
                  <c:v>40832.5</c:v>
                </c:pt>
                <c:pt idx="74">
                  <c:v>36022.5</c:v>
                </c:pt>
                <c:pt idx="75">
                  <c:v>36335.5</c:v>
                </c:pt>
                <c:pt idx="76">
                  <c:v>31477.5</c:v>
                </c:pt>
                <c:pt idx="77">
                  <c:v>53147.11</c:v>
                </c:pt>
                <c:pt idx="78">
                  <c:v>28593</c:v>
                </c:pt>
                <c:pt idx="79">
                  <c:v>50906.46</c:v>
                </c:pt>
                <c:pt idx="80">
                  <c:v>49786.5</c:v>
                </c:pt>
                <c:pt idx="81">
                  <c:v>68170</c:v>
                </c:pt>
                <c:pt idx="82">
                  <c:v>72014</c:v>
                </c:pt>
                <c:pt idx="83">
                  <c:v>61240.5</c:v>
                </c:pt>
                <c:pt idx="84">
                  <c:v>62433.5</c:v>
                </c:pt>
                <c:pt idx="85">
                  <c:v>66203.5</c:v>
                </c:pt>
                <c:pt idx="86">
                  <c:v>64704.51</c:v>
                </c:pt>
                <c:pt idx="87">
                  <c:v>67139.459999999992</c:v>
                </c:pt>
                <c:pt idx="88">
                  <c:v>95377</c:v>
                </c:pt>
                <c:pt idx="89">
                  <c:v>81649</c:v>
                </c:pt>
                <c:pt idx="90">
                  <c:v>70553.5</c:v>
                </c:pt>
                <c:pt idx="91">
                  <c:v>89906</c:v>
                </c:pt>
                <c:pt idx="92">
                  <c:v>85246.5</c:v>
                </c:pt>
                <c:pt idx="93">
                  <c:v>86225.66</c:v>
                </c:pt>
                <c:pt idx="94">
                  <c:v>116650.11</c:v>
                </c:pt>
                <c:pt idx="95">
                  <c:v>175710.5</c:v>
                </c:pt>
                <c:pt idx="96">
                  <c:v>114383.5</c:v>
                </c:pt>
                <c:pt idx="97">
                  <c:v>156461.5</c:v>
                </c:pt>
                <c:pt idx="98">
                  <c:v>150262.96000000002</c:v>
                </c:pt>
                <c:pt idx="99">
                  <c:v>163444.89000000001</c:v>
                </c:pt>
              </c:numCache>
            </c:numRef>
          </c:val>
          <c:extLst>
            <c:ext xmlns:c16="http://schemas.microsoft.com/office/drawing/2014/chart" uri="{C3380CC4-5D6E-409C-BE32-E72D297353CC}">
              <c16:uniqueId val="{00000000-B896-4B75-8E54-150402FBFA68}"/>
            </c:ext>
          </c:extLst>
        </c:ser>
        <c:ser>
          <c:idx val="1"/>
          <c:order val="1"/>
          <c:tx>
            <c:strRef>
              <c:f>'All data '!$B$59</c:f>
              <c:strCache>
                <c:ptCount val="1"/>
                <c:pt idx="0">
                  <c:v>Upper quartile efficiency </c:v>
                </c:pt>
              </c:strCache>
            </c:strRef>
          </c:tx>
          <c:spPr>
            <a:solidFill>
              <a:srgbClr val="FBD109"/>
            </a:solidFill>
          </c:spPr>
          <c:cat>
            <c:strRef>
              <c:f>'All data '!$C$57:$CX$57</c:f>
              <c:strCache>
                <c:ptCount val="100"/>
                <c:pt idx="0">
                  <c:v>Job4</c:v>
                </c:pt>
                <c:pt idx="1">
                  <c:v>Job5</c:v>
                </c:pt>
                <c:pt idx="2">
                  <c:v>Job8</c:v>
                </c:pt>
                <c:pt idx="3">
                  <c:v>Job9</c:v>
                </c:pt>
                <c:pt idx="4">
                  <c:v>Job10</c:v>
                </c:pt>
                <c:pt idx="5">
                  <c:v>Job12</c:v>
                </c:pt>
                <c:pt idx="6">
                  <c:v>Job27</c:v>
                </c:pt>
                <c:pt idx="7">
                  <c:v>Job13</c:v>
                </c:pt>
                <c:pt idx="8">
                  <c:v>Job14</c:v>
                </c:pt>
                <c:pt idx="9">
                  <c:v>Job15</c:v>
                </c:pt>
                <c:pt idx="10">
                  <c:v>Job16</c:v>
                </c:pt>
                <c:pt idx="11">
                  <c:v>Job17</c:v>
                </c:pt>
                <c:pt idx="12">
                  <c:v>Job18</c:v>
                </c:pt>
                <c:pt idx="13">
                  <c:v>Job19</c:v>
                </c:pt>
                <c:pt idx="14">
                  <c:v>Job20</c:v>
                </c:pt>
                <c:pt idx="15">
                  <c:v>Job21</c:v>
                </c:pt>
                <c:pt idx="16">
                  <c:v>Job59</c:v>
                </c:pt>
                <c:pt idx="17">
                  <c:v>Job22</c:v>
                </c:pt>
                <c:pt idx="18">
                  <c:v>Job60</c:v>
                </c:pt>
                <c:pt idx="19">
                  <c:v>Job17</c:v>
                </c:pt>
                <c:pt idx="20">
                  <c:v>Job23</c:v>
                </c:pt>
                <c:pt idx="21">
                  <c:v>Job24</c:v>
                </c:pt>
                <c:pt idx="22">
                  <c:v>Job2</c:v>
                </c:pt>
                <c:pt idx="23">
                  <c:v>Job26</c:v>
                </c:pt>
                <c:pt idx="24">
                  <c:v>Job3</c:v>
                </c:pt>
                <c:pt idx="25">
                  <c:v>Job28</c:v>
                </c:pt>
                <c:pt idx="26">
                  <c:v>Job26</c:v>
                </c:pt>
                <c:pt idx="27">
                  <c:v>Job29</c:v>
                </c:pt>
                <c:pt idx="28">
                  <c:v>Job30</c:v>
                </c:pt>
                <c:pt idx="29">
                  <c:v>Job6</c:v>
                </c:pt>
                <c:pt idx="30">
                  <c:v>Job31</c:v>
                </c:pt>
                <c:pt idx="31">
                  <c:v>Job32</c:v>
                </c:pt>
                <c:pt idx="32">
                  <c:v>Job33</c:v>
                </c:pt>
                <c:pt idx="33">
                  <c:v>Job34</c:v>
                </c:pt>
                <c:pt idx="34">
                  <c:v>Job30</c:v>
                </c:pt>
                <c:pt idx="35">
                  <c:v>Job35</c:v>
                </c:pt>
                <c:pt idx="36">
                  <c:v>Job36</c:v>
                </c:pt>
                <c:pt idx="37">
                  <c:v>Job37</c:v>
                </c:pt>
                <c:pt idx="38">
                  <c:v>Job38</c:v>
                </c:pt>
                <c:pt idx="39">
                  <c:v>Job39</c:v>
                </c:pt>
                <c:pt idx="40">
                  <c:v>Job40</c:v>
                </c:pt>
                <c:pt idx="41">
                  <c:v>Job66</c:v>
                </c:pt>
                <c:pt idx="42">
                  <c:v>Job42</c:v>
                </c:pt>
                <c:pt idx="43">
                  <c:v>Job43</c:v>
                </c:pt>
                <c:pt idx="44">
                  <c:v>Job44</c:v>
                </c:pt>
                <c:pt idx="45">
                  <c:v>Job45</c:v>
                </c:pt>
                <c:pt idx="46">
                  <c:v>Job46</c:v>
                </c:pt>
                <c:pt idx="47">
                  <c:v>Job47</c:v>
                </c:pt>
                <c:pt idx="48">
                  <c:v>Job49</c:v>
                </c:pt>
                <c:pt idx="49">
                  <c:v>Job95</c:v>
                </c:pt>
                <c:pt idx="50">
                  <c:v>Job41</c:v>
                </c:pt>
                <c:pt idx="51">
                  <c:v>Job50</c:v>
                </c:pt>
                <c:pt idx="52">
                  <c:v>Job52</c:v>
                </c:pt>
                <c:pt idx="53">
                  <c:v>Job53</c:v>
                </c:pt>
                <c:pt idx="54">
                  <c:v>Job54</c:v>
                </c:pt>
                <c:pt idx="55">
                  <c:v>Job56</c:v>
                </c:pt>
                <c:pt idx="56">
                  <c:v>Job57</c:v>
                </c:pt>
                <c:pt idx="57">
                  <c:v>Job58</c:v>
                </c:pt>
                <c:pt idx="58">
                  <c:v>Job85</c:v>
                </c:pt>
                <c:pt idx="59">
                  <c:v>Job61</c:v>
                </c:pt>
                <c:pt idx="60">
                  <c:v>Job62</c:v>
                </c:pt>
                <c:pt idx="61">
                  <c:v>Job71</c:v>
                </c:pt>
                <c:pt idx="62">
                  <c:v>Job51</c:v>
                </c:pt>
                <c:pt idx="63">
                  <c:v>Job63</c:v>
                </c:pt>
                <c:pt idx="64">
                  <c:v>Job64</c:v>
                </c:pt>
                <c:pt idx="65">
                  <c:v>Job65</c:v>
                </c:pt>
                <c:pt idx="66">
                  <c:v>Job67</c:v>
                </c:pt>
                <c:pt idx="67">
                  <c:v>Job68</c:v>
                </c:pt>
                <c:pt idx="68">
                  <c:v>Job69</c:v>
                </c:pt>
                <c:pt idx="69">
                  <c:v>Job70</c:v>
                </c:pt>
                <c:pt idx="70">
                  <c:v>Job1</c:v>
                </c:pt>
                <c:pt idx="71">
                  <c:v>Job72</c:v>
                </c:pt>
                <c:pt idx="72">
                  <c:v>Job73</c:v>
                </c:pt>
                <c:pt idx="73">
                  <c:v>Job74</c:v>
                </c:pt>
                <c:pt idx="74">
                  <c:v>Job75</c:v>
                </c:pt>
                <c:pt idx="75">
                  <c:v>Job76</c:v>
                </c:pt>
                <c:pt idx="76">
                  <c:v>Job77</c:v>
                </c:pt>
                <c:pt idx="77">
                  <c:v>Job79</c:v>
                </c:pt>
                <c:pt idx="78">
                  <c:v>Job78</c:v>
                </c:pt>
                <c:pt idx="79">
                  <c:v>Job80</c:v>
                </c:pt>
                <c:pt idx="80">
                  <c:v>Job81</c:v>
                </c:pt>
                <c:pt idx="81">
                  <c:v>Job82</c:v>
                </c:pt>
                <c:pt idx="82">
                  <c:v>Job83</c:v>
                </c:pt>
                <c:pt idx="83">
                  <c:v>Job84</c:v>
                </c:pt>
                <c:pt idx="84">
                  <c:v>Job86</c:v>
                </c:pt>
                <c:pt idx="85">
                  <c:v>Job87</c:v>
                </c:pt>
                <c:pt idx="86">
                  <c:v>Job88</c:v>
                </c:pt>
                <c:pt idx="87">
                  <c:v>Job89</c:v>
                </c:pt>
                <c:pt idx="88">
                  <c:v>Job7</c:v>
                </c:pt>
                <c:pt idx="89">
                  <c:v>Job91</c:v>
                </c:pt>
                <c:pt idx="90">
                  <c:v>Job92</c:v>
                </c:pt>
                <c:pt idx="91">
                  <c:v>Job93</c:v>
                </c:pt>
                <c:pt idx="92">
                  <c:v>Job94</c:v>
                </c:pt>
                <c:pt idx="93">
                  <c:v>Job96</c:v>
                </c:pt>
                <c:pt idx="94">
                  <c:v>Job97</c:v>
                </c:pt>
                <c:pt idx="95">
                  <c:v>Job55</c:v>
                </c:pt>
                <c:pt idx="96">
                  <c:v>Job98</c:v>
                </c:pt>
                <c:pt idx="97">
                  <c:v>Job11</c:v>
                </c:pt>
                <c:pt idx="98">
                  <c:v>Job99</c:v>
                </c:pt>
                <c:pt idx="99">
                  <c:v>Job102</c:v>
                </c:pt>
              </c:strCache>
            </c:strRef>
          </c:cat>
          <c:val>
            <c:numRef>
              <c:f>'All data '!$C$59:$CX$59</c:f>
              <c:numCache>
                <c:formatCode>_(* #,##0.00_);_(* \(#,##0.00\);_(* "-"??_);_(@_)</c:formatCode>
                <c:ptCount val="100"/>
                <c:pt idx="0">
                  <c:v>3604</c:v>
                </c:pt>
                <c:pt idx="1">
                  <c:v>4227.84</c:v>
                </c:pt>
                <c:pt idx="2">
                  <c:v>4086.5</c:v>
                </c:pt>
                <c:pt idx="3">
                  <c:v>4263</c:v>
                </c:pt>
                <c:pt idx="4">
                  <c:v>3643.6499999999996</c:v>
                </c:pt>
                <c:pt idx="5">
                  <c:v>7304.54</c:v>
                </c:pt>
                <c:pt idx="6">
                  <c:v>5891.01</c:v>
                </c:pt>
                <c:pt idx="7">
                  <c:v>8228.9650000000001</c:v>
                </c:pt>
                <c:pt idx="8">
                  <c:v>4092.1349999999998</c:v>
                </c:pt>
                <c:pt idx="9">
                  <c:v>7661.33</c:v>
                </c:pt>
                <c:pt idx="10">
                  <c:v>9280</c:v>
                </c:pt>
                <c:pt idx="11">
                  <c:v>6732</c:v>
                </c:pt>
                <c:pt idx="12">
                  <c:v>8905</c:v>
                </c:pt>
                <c:pt idx="13">
                  <c:v>7218.5</c:v>
                </c:pt>
                <c:pt idx="14">
                  <c:v>6240.16</c:v>
                </c:pt>
                <c:pt idx="15">
                  <c:v>9267.84</c:v>
                </c:pt>
                <c:pt idx="16">
                  <c:v>9345.9700000000012</c:v>
                </c:pt>
                <c:pt idx="17">
                  <c:v>2400</c:v>
                </c:pt>
                <c:pt idx="18">
                  <c:v>10407.5</c:v>
                </c:pt>
                <c:pt idx="19">
                  <c:v>8049.625</c:v>
                </c:pt>
                <c:pt idx="20">
                  <c:v>10592.5</c:v>
                </c:pt>
                <c:pt idx="21">
                  <c:v>7270</c:v>
                </c:pt>
                <c:pt idx="22">
                  <c:v>10328.084999999999</c:v>
                </c:pt>
                <c:pt idx="23">
                  <c:v>8917.77</c:v>
                </c:pt>
                <c:pt idx="24">
                  <c:v>14885.5</c:v>
                </c:pt>
                <c:pt idx="25">
                  <c:v>9685.2999999999993</c:v>
                </c:pt>
                <c:pt idx="26">
                  <c:v>7433.5</c:v>
                </c:pt>
                <c:pt idx="27">
                  <c:v>12073</c:v>
                </c:pt>
                <c:pt idx="28">
                  <c:v>12655</c:v>
                </c:pt>
                <c:pt idx="29">
                  <c:v>11074.135</c:v>
                </c:pt>
                <c:pt idx="30">
                  <c:v>10562.5</c:v>
                </c:pt>
                <c:pt idx="31">
                  <c:v>13532.5</c:v>
                </c:pt>
                <c:pt idx="32">
                  <c:v>13057</c:v>
                </c:pt>
                <c:pt idx="33">
                  <c:v>8846.5</c:v>
                </c:pt>
                <c:pt idx="34">
                  <c:v>13695</c:v>
                </c:pt>
                <c:pt idx="35">
                  <c:v>12030</c:v>
                </c:pt>
                <c:pt idx="36">
                  <c:v>10643.29</c:v>
                </c:pt>
                <c:pt idx="37">
                  <c:v>6384.1849999999995</c:v>
                </c:pt>
                <c:pt idx="38">
                  <c:v>8451.5</c:v>
                </c:pt>
                <c:pt idx="39">
                  <c:v>11875.029999999999</c:v>
                </c:pt>
                <c:pt idx="40">
                  <c:v>13015.36</c:v>
                </c:pt>
                <c:pt idx="41">
                  <c:v>10566.81</c:v>
                </c:pt>
                <c:pt idx="42">
                  <c:v>12986.87</c:v>
                </c:pt>
                <c:pt idx="43">
                  <c:v>14237.5</c:v>
                </c:pt>
                <c:pt idx="44">
                  <c:v>14446</c:v>
                </c:pt>
                <c:pt idx="45">
                  <c:v>12665.215</c:v>
                </c:pt>
                <c:pt idx="46">
                  <c:v>13832.5</c:v>
                </c:pt>
                <c:pt idx="47">
                  <c:v>13722.439999999999</c:v>
                </c:pt>
                <c:pt idx="48">
                  <c:v>11118.5</c:v>
                </c:pt>
                <c:pt idx="49">
                  <c:v>18119.5</c:v>
                </c:pt>
                <c:pt idx="50">
                  <c:v>15218.845000000001</c:v>
                </c:pt>
                <c:pt idx="51">
                  <c:v>16314.16</c:v>
                </c:pt>
                <c:pt idx="52">
                  <c:v>16150</c:v>
                </c:pt>
                <c:pt idx="53">
                  <c:v>18405.96</c:v>
                </c:pt>
                <c:pt idx="54">
                  <c:v>15487.21</c:v>
                </c:pt>
                <c:pt idx="55">
                  <c:v>18264</c:v>
                </c:pt>
                <c:pt idx="56">
                  <c:v>14855.380000000001</c:v>
                </c:pt>
                <c:pt idx="57">
                  <c:v>16295.48</c:v>
                </c:pt>
                <c:pt idx="58">
                  <c:v>20429</c:v>
                </c:pt>
                <c:pt idx="59">
                  <c:v>16592.77</c:v>
                </c:pt>
                <c:pt idx="60">
                  <c:v>11413.36</c:v>
                </c:pt>
                <c:pt idx="61">
                  <c:v>18981.919999999998</c:v>
                </c:pt>
                <c:pt idx="62">
                  <c:v>20304.129999999997</c:v>
                </c:pt>
                <c:pt idx="63">
                  <c:v>17559.400000000001</c:v>
                </c:pt>
                <c:pt idx="64">
                  <c:v>11617.86</c:v>
                </c:pt>
                <c:pt idx="65">
                  <c:v>16393.18</c:v>
                </c:pt>
                <c:pt idx="66">
                  <c:v>21099.5</c:v>
                </c:pt>
                <c:pt idx="67">
                  <c:v>17464.189999999999</c:v>
                </c:pt>
                <c:pt idx="68">
                  <c:v>14026.5</c:v>
                </c:pt>
                <c:pt idx="69">
                  <c:v>23325.01</c:v>
                </c:pt>
                <c:pt idx="70">
                  <c:v>24480.974999999999</c:v>
                </c:pt>
                <c:pt idx="71">
                  <c:v>23018</c:v>
                </c:pt>
                <c:pt idx="72">
                  <c:v>20638.98</c:v>
                </c:pt>
                <c:pt idx="73">
                  <c:v>24397.4</c:v>
                </c:pt>
                <c:pt idx="74">
                  <c:v>23018</c:v>
                </c:pt>
                <c:pt idx="75">
                  <c:v>23325.01</c:v>
                </c:pt>
                <c:pt idx="76">
                  <c:v>20865.71</c:v>
                </c:pt>
                <c:pt idx="77">
                  <c:v>33288</c:v>
                </c:pt>
                <c:pt idx="78">
                  <c:v>19961.57</c:v>
                </c:pt>
                <c:pt idx="79">
                  <c:v>30261</c:v>
                </c:pt>
                <c:pt idx="80">
                  <c:v>28787.5</c:v>
                </c:pt>
                <c:pt idx="81">
                  <c:v>32767</c:v>
                </c:pt>
                <c:pt idx="82">
                  <c:v>36966</c:v>
                </c:pt>
                <c:pt idx="83">
                  <c:v>23824.43</c:v>
                </c:pt>
                <c:pt idx="84">
                  <c:v>28912.584999999999</c:v>
                </c:pt>
                <c:pt idx="85">
                  <c:v>30304.524999999994</c:v>
                </c:pt>
                <c:pt idx="86">
                  <c:v>38448</c:v>
                </c:pt>
                <c:pt idx="87">
                  <c:v>41563.5</c:v>
                </c:pt>
                <c:pt idx="88">
                  <c:v>49686</c:v>
                </c:pt>
                <c:pt idx="89">
                  <c:v>41519.5</c:v>
                </c:pt>
                <c:pt idx="90">
                  <c:v>36985.160000000003</c:v>
                </c:pt>
                <c:pt idx="91">
                  <c:v>48129</c:v>
                </c:pt>
                <c:pt idx="92">
                  <c:v>44336.754999999997</c:v>
                </c:pt>
                <c:pt idx="93">
                  <c:v>52699.5</c:v>
                </c:pt>
                <c:pt idx="94">
                  <c:v>65461.5</c:v>
                </c:pt>
                <c:pt idx="95">
                  <c:v>80065.820000000007</c:v>
                </c:pt>
                <c:pt idx="96">
                  <c:v>73449</c:v>
                </c:pt>
                <c:pt idx="97">
                  <c:v>75799.5</c:v>
                </c:pt>
                <c:pt idx="98">
                  <c:v>90585</c:v>
                </c:pt>
                <c:pt idx="99">
                  <c:v>107348</c:v>
                </c:pt>
              </c:numCache>
            </c:numRef>
          </c:val>
          <c:extLst>
            <c:ext xmlns:c16="http://schemas.microsoft.com/office/drawing/2014/chart" uri="{C3380CC4-5D6E-409C-BE32-E72D297353CC}">
              <c16:uniqueId val="{00000001-B896-4B75-8E54-150402FBFA68}"/>
            </c:ext>
          </c:extLst>
        </c:ser>
        <c:ser>
          <c:idx val="0"/>
          <c:order val="2"/>
          <c:tx>
            <c:strRef>
              <c:f>'All data '!$B$58</c:f>
              <c:strCache>
                <c:ptCount val="1"/>
                <c:pt idx="0">
                  <c:v>AWS</c:v>
                </c:pt>
              </c:strCache>
            </c:strRef>
          </c:tx>
          <c:spPr>
            <a:solidFill>
              <a:srgbClr val="92278F"/>
            </a:solidFill>
          </c:spPr>
          <c:cat>
            <c:strRef>
              <c:f>'All data '!$C$57:$CX$57</c:f>
              <c:strCache>
                <c:ptCount val="100"/>
                <c:pt idx="0">
                  <c:v>Job4</c:v>
                </c:pt>
                <c:pt idx="1">
                  <c:v>Job5</c:v>
                </c:pt>
                <c:pt idx="2">
                  <c:v>Job8</c:v>
                </c:pt>
                <c:pt idx="3">
                  <c:v>Job9</c:v>
                </c:pt>
                <c:pt idx="4">
                  <c:v>Job10</c:v>
                </c:pt>
                <c:pt idx="5">
                  <c:v>Job12</c:v>
                </c:pt>
                <c:pt idx="6">
                  <c:v>Job27</c:v>
                </c:pt>
                <c:pt idx="7">
                  <c:v>Job13</c:v>
                </c:pt>
                <c:pt idx="8">
                  <c:v>Job14</c:v>
                </c:pt>
                <c:pt idx="9">
                  <c:v>Job15</c:v>
                </c:pt>
                <c:pt idx="10">
                  <c:v>Job16</c:v>
                </c:pt>
                <c:pt idx="11">
                  <c:v>Job17</c:v>
                </c:pt>
                <c:pt idx="12">
                  <c:v>Job18</c:v>
                </c:pt>
                <c:pt idx="13">
                  <c:v>Job19</c:v>
                </c:pt>
                <c:pt idx="14">
                  <c:v>Job20</c:v>
                </c:pt>
                <c:pt idx="15">
                  <c:v>Job21</c:v>
                </c:pt>
                <c:pt idx="16">
                  <c:v>Job59</c:v>
                </c:pt>
                <c:pt idx="17">
                  <c:v>Job22</c:v>
                </c:pt>
                <c:pt idx="18">
                  <c:v>Job60</c:v>
                </c:pt>
                <c:pt idx="19">
                  <c:v>Job17</c:v>
                </c:pt>
                <c:pt idx="20">
                  <c:v>Job23</c:v>
                </c:pt>
                <c:pt idx="21">
                  <c:v>Job24</c:v>
                </c:pt>
                <c:pt idx="22">
                  <c:v>Job2</c:v>
                </c:pt>
                <c:pt idx="23">
                  <c:v>Job26</c:v>
                </c:pt>
                <c:pt idx="24">
                  <c:v>Job3</c:v>
                </c:pt>
                <c:pt idx="25">
                  <c:v>Job28</c:v>
                </c:pt>
                <c:pt idx="26">
                  <c:v>Job26</c:v>
                </c:pt>
                <c:pt idx="27">
                  <c:v>Job29</c:v>
                </c:pt>
                <c:pt idx="28">
                  <c:v>Job30</c:v>
                </c:pt>
                <c:pt idx="29">
                  <c:v>Job6</c:v>
                </c:pt>
                <c:pt idx="30">
                  <c:v>Job31</c:v>
                </c:pt>
                <c:pt idx="31">
                  <c:v>Job32</c:v>
                </c:pt>
                <c:pt idx="32">
                  <c:v>Job33</c:v>
                </c:pt>
                <c:pt idx="33">
                  <c:v>Job34</c:v>
                </c:pt>
                <c:pt idx="34">
                  <c:v>Job30</c:v>
                </c:pt>
                <c:pt idx="35">
                  <c:v>Job35</c:v>
                </c:pt>
                <c:pt idx="36">
                  <c:v>Job36</c:v>
                </c:pt>
                <c:pt idx="37">
                  <c:v>Job37</c:v>
                </c:pt>
                <c:pt idx="38">
                  <c:v>Job38</c:v>
                </c:pt>
                <c:pt idx="39">
                  <c:v>Job39</c:v>
                </c:pt>
                <c:pt idx="40">
                  <c:v>Job40</c:v>
                </c:pt>
                <c:pt idx="41">
                  <c:v>Job66</c:v>
                </c:pt>
                <c:pt idx="42">
                  <c:v>Job42</c:v>
                </c:pt>
                <c:pt idx="43">
                  <c:v>Job43</c:v>
                </c:pt>
                <c:pt idx="44">
                  <c:v>Job44</c:v>
                </c:pt>
                <c:pt idx="45">
                  <c:v>Job45</c:v>
                </c:pt>
                <c:pt idx="46">
                  <c:v>Job46</c:v>
                </c:pt>
                <c:pt idx="47">
                  <c:v>Job47</c:v>
                </c:pt>
                <c:pt idx="48">
                  <c:v>Job49</c:v>
                </c:pt>
                <c:pt idx="49">
                  <c:v>Job95</c:v>
                </c:pt>
                <c:pt idx="50">
                  <c:v>Job41</c:v>
                </c:pt>
                <c:pt idx="51">
                  <c:v>Job50</c:v>
                </c:pt>
                <c:pt idx="52">
                  <c:v>Job52</c:v>
                </c:pt>
                <c:pt idx="53">
                  <c:v>Job53</c:v>
                </c:pt>
                <c:pt idx="54">
                  <c:v>Job54</c:v>
                </c:pt>
                <c:pt idx="55">
                  <c:v>Job56</c:v>
                </c:pt>
                <c:pt idx="56">
                  <c:v>Job57</c:v>
                </c:pt>
                <c:pt idx="57">
                  <c:v>Job58</c:v>
                </c:pt>
                <c:pt idx="58">
                  <c:v>Job85</c:v>
                </c:pt>
                <c:pt idx="59">
                  <c:v>Job61</c:v>
                </c:pt>
                <c:pt idx="60">
                  <c:v>Job62</c:v>
                </c:pt>
                <c:pt idx="61">
                  <c:v>Job71</c:v>
                </c:pt>
                <c:pt idx="62">
                  <c:v>Job51</c:v>
                </c:pt>
                <c:pt idx="63">
                  <c:v>Job63</c:v>
                </c:pt>
                <c:pt idx="64">
                  <c:v>Job64</c:v>
                </c:pt>
                <c:pt idx="65">
                  <c:v>Job65</c:v>
                </c:pt>
                <c:pt idx="66">
                  <c:v>Job67</c:v>
                </c:pt>
                <c:pt idx="67">
                  <c:v>Job68</c:v>
                </c:pt>
                <c:pt idx="68">
                  <c:v>Job69</c:v>
                </c:pt>
                <c:pt idx="69">
                  <c:v>Job70</c:v>
                </c:pt>
                <c:pt idx="70">
                  <c:v>Job1</c:v>
                </c:pt>
                <c:pt idx="71">
                  <c:v>Job72</c:v>
                </c:pt>
                <c:pt idx="72">
                  <c:v>Job73</c:v>
                </c:pt>
                <c:pt idx="73">
                  <c:v>Job74</c:v>
                </c:pt>
                <c:pt idx="74">
                  <c:v>Job75</c:v>
                </c:pt>
                <c:pt idx="75">
                  <c:v>Job76</c:v>
                </c:pt>
                <c:pt idx="76">
                  <c:v>Job77</c:v>
                </c:pt>
                <c:pt idx="77">
                  <c:v>Job79</c:v>
                </c:pt>
                <c:pt idx="78">
                  <c:v>Job78</c:v>
                </c:pt>
                <c:pt idx="79">
                  <c:v>Job80</c:v>
                </c:pt>
                <c:pt idx="80">
                  <c:v>Job81</c:v>
                </c:pt>
                <c:pt idx="81">
                  <c:v>Job82</c:v>
                </c:pt>
                <c:pt idx="82">
                  <c:v>Job83</c:v>
                </c:pt>
                <c:pt idx="83">
                  <c:v>Job84</c:v>
                </c:pt>
                <c:pt idx="84">
                  <c:v>Job86</c:v>
                </c:pt>
                <c:pt idx="85">
                  <c:v>Job87</c:v>
                </c:pt>
                <c:pt idx="86">
                  <c:v>Job88</c:v>
                </c:pt>
                <c:pt idx="87">
                  <c:v>Job89</c:v>
                </c:pt>
                <c:pt idx="88">
                  <c:v>Job7</c:v>
                </c:pt>
                <c:pt idx="89">
                  <c:v>Job91</c:v>
                </c:pt>
                <c:pt idx="90">
                  <c:v>Job92</c:v>
                </c:pt>
                <c:pt idx="91">
                  <c:v>Job93</c:v>
                </c:pt>
                <c:pt idx="92">
                  <c:v>Job94</c:v>
                </c:pt>
                <c:pt idx="93">
                  <c:v>Job96</c:v>
                </c:pt>
                <c:pt idx="94">
                  <c:v>Job97</c:v>
                </c:pt>
                <c:pt idx="95">
                  <c:v>Job55</c:v>
                </c:pt>
                <c:pt idx="96">
                  <c:v>Job98</c:v>
                </c:pt>
                <c:pt idx="97">
                  <c:v>Job11</c:v>
                </c:pt>
                <c:pt idx="98">
                  <c:v>Job99</c:v>
                </c:pt>
                <c:pt idx="99">
                  <c:v>Job102</c:v>
                </c:pt>
              </c:strCache>
            </c:strRef>
          </c:cat>
          <c:val>
            <c:numRef>
              <c:f>'All data '!$C$58:$CX$58</c:f>
              <c:numCache>
                <c:formatCode>#,##0.00</c:formatCode>
                <c:ptCount val="100"/>
                <c:pt idx="0">
                  <c:v>4046.04</c:v>
                </c:pt>
                <c:pt idx="1">
                  <c:v>4110.68</c:v>
                </c:pt>
                <c:pt idx="2">
                  <c:v>6325.72</c:v>
                </c:pt>
                <c:pt idx="3">
                  <c:v>6398.88</c:v>
                </c:pt>
                <c:pt idx="4">
                  <c:v>6407.4000000000005</c:v>
                </c:pt>
                <c:pt idx="5">
                  <c:v>7162.08</c:v>
                </c:pt>
                <c:pt idx="6">
                  <c:v>7309.36</c:v>
                </c:pt>
                <c:pt idx="7">
                  <c:v>7723.93</c:v>
                </c:pt>
                <c:pt idx="8">
                  <c:v>8060.16</c:v>
                </c:pt>
                <c:pt idx="9">
                  <c:v>8061.66</c:v>
                </c:pt>
                <c:pt idx="10">
                  <c:v>8181.18</c:v>
                </c:pt>
                <c:pt idx="11">
                  <c:v>8351.2000000000007</c:v>
                </c:pt>
                <c:pt idx="12">
                  <c:v>8593.68</c:v>
                </c:pt>
                <c:pt idx="13">
                  <c:v>8684.94</c:v>
                </c:pt>
                <c:pt idx="14">
                  <c:v>8713.5399999999991</c:v>
                </c:pt>
                <c:pt idx="15">
                  <c:v>8844.68</c:v>
                </c:pt>
                <c:pt idx="16">
                  <c:v>8856.99</c:v>
                </c:pt>
                <c:pt idx="17">
                  <c:v>8880.1</c:v>
                </c:pt>
                <c:pt idx="18">
                  <c:v>8905.6899999999987</c:v>
                </c:pt>
                <c:pt idx="19">
                  <c:v>8917.24</c:v>
                </c:pt>
                <c:pt idx="20">
                  <c:v>8917.84</c:v>
                </c:pt>
                <c:pt idx="21">
                  <c:v>9368.34</c:v>
                </c:pt>
                <c:pt idx="22">
                  <c:v>9386.2899999999991</c:v>
                </c:pt>
                <c:pt idx="23">
                  <c:v>9426.5400000000009</c:v>
                </c:pt>
                <c:pt idx="24">
                  <c:v>9655.06</c:v>
                </c:pt>
                <c:pt idx="25">
                  <c:v>9699.6</c:v>
                </c:pt>
                <c:pt idx="26">
                  <c:v>9760.41</c:v>
                </c:pt>
                <c:pt idx="27">
                  <c:v>9858.07</c:v>
                </c:pt>
                <c:pt idx="28">
                  <c:v>10010.18</c:v>
                </c:pt>
                <c:pt idx="29">
                  <c:v>10039.669999999998</c:v>
                </c:pt>
                <c:pt idx="30">
                  <c:v>10056.880000000001</c:v>
                </c:pt>
                <c:pt idx="31">
                  <c:v>10485.720000000001</c:v>
                </c:pt>
                <c:pt idx="32">
                  <c:v>10558.880000000001</c:v>
                </c:pt>
                <c:pt idx="33">
                  <c:v>10584.18</c:v>
                </c:pt>
                <c:pt idx="34">
                  <c:v>10588.369999999999</c:v>
                </c:pt>
                <c:pt idx="35">
                  <c:v>10682.2</c:v>
                </c:pt>
                <c:pt idx="36">
                  <c:v>10833.58</c:v>
                </c:pt>
                <c:pt idx="37">
                  <c:v>10892</c:v>
                </c:pt>
                <c:pt idx="38">
                  <c:v>11666.7</c:v>
                </c:pt>
                <c:pt idx="39">
                  <c:v>11901.06</c:v>
                </c:pt>
                <c:pt idx="40">
                  <c:v>11912.880000000001</c:v>
                </c:pt>
                <c:pt idx="41">
                  <c:v>12160.150000000001</c:v>
                </c:pt>
                <c:pt idx="42">
                  <c:v>12256.740000000002</c:v>
                </c:pt>
                <c:pt idx="43">
                  <c:v>12260.2</c:v>
                </c:pt>
                <c:pt idx="44">
                  <c:v>12398</c:v>
                </c:pt>
                <c:pt idx="45">
                  <c:v>12973.16</c:v>
                </c:pt>
                <c:pt idx="46">
                  <c:v>13035.04</c:v>
                </c:pt>
                <c:pt idx="47">
                  <c:v>13727.88</c:v>
                </c:pt>
                <c:pt idx="48">
                  <c:v>13947.940000000002</c:v>
                </c:pt>
                <c:pt idx="49">
                  <c:v>13965.829999999998</c:v>
                </c:pt>
                <c:pt idx="50">
                  <c:v>14110.17</c:v>
                </c:pt>
                <c:pt idx="51">
                  <c:v>14113.19</c:v>
                </c:pt>
                <c:pt idx="52">
                  <c:v>14483.68</c:v>
                </c:pt>
                <c:pt idx="53">
                  <c:v>14495.82</c:v>
                </c:pt>
                <c:pt idx="54">
                  <c:v>14617.419999999998</c:v>
                </c:pt>
                <c:pt idx="55">
                  <c:v>14739.119999999999</c:v>
                </c:pt>
                <c:pt idx="56">
                  <c:v>14759.760000000002</c:v>
                </c:pt>
                <c:pt idx="57">
                  <c:v>15243.96</c:v>
                </c:pt>
                <c:pt idx="58">
                  <c:v>15688.17</c:v>
                </c:pt>
                <c:pt idx="59">
                  <c:v>15778.539999999999</c:v>
                </c:pt>
                <c:pt idx="60">
                  <c:v>16101.54</c:v>
                </c:pt>
                <c:pt idx="61">
                  <c:v>16206.779999999999</c:v>
                </c:pt>
                <c:pt idx="62">
                  <c:v>16743.099999999999</c:v>
                </c:pt>
                <c:pt idx="63">
                  <c:v>16847.8</c:v>
                </c:pt>
                <c:pt idx="64">
                  <c:v>16916.420000000002</c:v>
                </c:pt>
                <c:pt idx="65">
                  <c:v>17682.86</c:v>
                </c:pt>
                <c:pt idx="66">
                  <c:v>17913.72</c:v>
                </c:pt>
                <c:pt idx="67">
                  <c:v>18110.96</c:v>
                </c:pt>
                <c:pt idx="68">
                  <c:v>18604.16</c:v>
                </c:pt>
                <c:pt idx="69">
                  <c:v>19079.260000000002</c:v>
                </c:pt>
                <c:pt idx="70">
                  <c:v>19523.239999999998</c:v>
                </c:pt>
                <c:pt idx="71">
                  <c:v>19952.14</c:v>
                </c:pt>
                <c:pt idx="72">
                  <c:v>20036.96</c:v>
                </c:pt>
                <c:pt idx="73">
                  <c:v>20345.440000000002</c:v>
                </c:pt>
                <c:pt idx="74">
                  <c:v>20542.48</c:v>
                </c:pt>
                <c:pt idx="75">
                  <c:v>20850.28</c:v>
                </c:pt>
                <c:pt idx="76">
                  <c:v>21169.3</c:v>
                </c:pt>
                <c:pt idx="77">
                  <c:v>22136</c:v>
                </c:pt>
                <c:pt idx="78">
                  <c:v>22606.14</c:v>
                </c:pt>
                <c:pt idx="79">
                  <c:v>22768.78</c:v>
                </c:pt>
                <c:pt idx="80">
                  <c:v>22885.18</c:v>
                </c:pt>
                <c:pt idx="81">
                  <c:v>23496.92</c:v>
                </c:pt>
                <c:pt idx="82">
                  <c:v>23916.879999999997</c:v>
                </c:pt>
                <c:pt idx="83">
                  <c:v>24178.86</c:v>
                </c:pt>
                <c:pt idx="84">
                  <c:v>25671.48</c:v>
                </c:pt>
                <c:pt idx="85">
                  <c:v>28789.299999999996</c:v>
                </c:pt>
                <c:pt idx="86">
                  <c:v>29697.599999999999</c:v>
                </c:pt>
                <c:pt idx="87">
                  <c:v>29706.31</c:v>
                </c:pt>
                <c:pt idx="88">
                  <c:v>30586.35</c:v>
                </c:pt>
                <c:pt idx="89">
                  <c:v>34291.24</c:v>
                </c:pt>
                <c:pt idx="90">
                  <c:v>35288.639999999999</c:v>
                </c:pt>
                <c:pt idx="91">
                  <c:v>36525.1</c:v>
                </c:pt>
                <c:pt idx="92">
                  <c:v>36696.080000000002</c:v>
                </c:pt>
                <c:pt idx="93">
                  <c:v>39432.639999999999</c:v>
                </c:pt>
                <c:pt idx="94">
                  <c:v>39936.910000000003</c:v>
                </c:pt>
                <c:pt idx="95">
                  <c:v>46987.62</c:v>
                </c:pt>
                <c:pt idx="96">
                  <c:v>47742.53</c:v>
                </c:pt>
                <c:pt idx="97">
                  <c:v>49689.94</c:v>
                </c:pt>
                <c:pt idx="98">
                  <c:v>54233.52</c:v>
                </c:pt>
                <c:pt idx="99">
                  <c:v>64586.84</c:v>
                </c:pt>
              </c:numCache>
            </c:numRef>
          </c:val>
          <c:extLst>
            <c:ext xmlns:c16="http://schemas.microsoft.com/office/drawing/2014/chart" uri="{C3380CC4-5D6E-409C-BE32-E72D297353CC}">
              <c16:uniqueId val="{00000002-B896-4B75-8E54-150402FBFA68}"/>
            </c:ext>
          </c:extLst>
        </c:ser>
        <c:dLbls>
          <c:showLegendKey val="0"/>
          <c:showVal val="0"/>
          <c:showCatName val="0"/>
          <c:showSerName val="0"/>
          <c:showPercent val="0"/>
          <c:showBubbleSize val="0"/>
        </c:dLbls>
        <c:axId val="192499712"/>
        <c:axId val="192501632"/>
      </c:areaChart>
      <c:lineChart>
        <c:grouping val="standard"/>
        <c:varyColors val="0"/>
        <c:ser>
          <c:idx val="2"/>
          <c:order val="3"/>
          <c:tx>
            <c:strRef>
              <c:f>'All data '!$B$62</c:f>
              <c:strCache>
                <c:ptCount val="1"/>
                <c:pt idx="0">
                  <c:v>Percentage of difference to Lower Q</c:v>
                </c:pt>
              </c:strCache>
            </c:strRef>
          </c:tx>
          <c:spPr>
            <a:ln>
              <a:noFill/>
            </a:ln>
          </c:spPr>
          <c:marker>
            <c:symbol val="none"/>
          </c:marker>
          <c:val>
            <c:numRef>
              <c:f>'All data '!$C$62:$CX$62</c:f>
              <c:numCache>
                <c:formatCode>0%</c:formatCode>
                <c:ptCount val="100"/>
                <c:pt idx="0">
                  <c:v>0.10925250368261312</c:v>
                </c:pt>
                <c:pt idx="1">
                  <c:v>-2.8501367170395128E-2</c:v>
                </c:pt>
                <c:pt idx="2">
                  <c:v>0.35398658176460546</c:v>
                </c:pt>
                <c:pt idx="3">
                  <c:v>0.33378966319105846</c:v>
                </c:pt>
                <c:pt idx="4">
                  <c:v>0.43133720385803925</c:v>
                </c:pt>
                <c:pt idx="5">
                  <c:v>-1.9890869691486276E-2</c:v>
                </c:pt>
                <c:pt idx="6">
                  <c:v>0.19404571672485682</c:v>
                </c:pt>
                <c:pt idx="7">
                  <c:v>-6.5385755696905565E-2</c:v>
                </c:pt>
                <c:pt idx="8">
                  <c:v>0.49230102131967607</c:v>
                </c:pt>
                <c:pt idx="9">
                  <c:v>4.9658507056859251E-2</c:v>
                </c:pt>
                <c:pt idx="10">
                  <c:v>-0.13431069845670179</c:v>
                </c:pt>
                <c:pt idx="11">
                  <c:v>0.19388830347734465</c:v>
                </c:pt>
                <c:pt idx="12">
                  <c:v>-3.6226622355032968E-2</c:v>
                </c:pt>
                <c:pt idx="13">
                  <c:v>0.16884860459600187</c:v>
                </c:pt>
                <c:pt idx="14">
                  <c:v>0.28385478232727451</c:v>
                </c:pt>
                <c:pt idx="15">
                  <c:v>-4.7843449395568845E-2</c:v>
                </c:pt>
                <c:pt idx="16">
                  <c:v>-5.5208372144487164E-2</c:v>
                </c:pt>
                <c:pt idx="17">
                  <c:v>0.72973277327958019</c:v>
                </c:pt>
                <c:pt idx="18">
                  <c:v>-0.16863488398989876</c:v>
                </c:pt>
                <c:pt idx="19">
                  <c:v>9.7296360757364364E-2</c:v>
                </c:pt>
                <c:pt idx="20">
                  <c:v>-0.18778762570308502</c:v>
                </c:pt>
                <c:pt idx="21">
                  <c:v>0.22398205018178249</c:v>
                </c:pt>
                <c:pt idx="22">
                  <c:v>-0.10033730046695767</c:v>
                </c:pt>
                <c:pt idx="23">
                  <c:v>5.3972083076080979E-2</c:v>
                </c:pt>
                <c:pt idx="24">
                  <c:v>-0.54173045014738397</c:v>
                </c:pt>
                <c:pt idx="25">
                  <c:v>1.4742875994887511E-3</c:v>
                </c:pt>
                <c:pt idx="26">
                  <c:v>0.23840289496035513</c:v>
                </c:pt>
                <c:pt idx="27">
                  <c:v>-0.22468191035364937</c:v>
                </c:pt>
                <c:pt idx="28">
                  <c:v>-0.26421303113430522</c:v>
                </c:pt>
                <c:pt idx="29">
                  <c:v>-0.10303774924873051</c:v>
                </c:pt>
                <c:pt idx="30">
                  <c:v>-5.0276029941691551E-2</c:v>
                </c:pt>
                <c:pt idx="31">
                  <c:v>-0.29056469179035854</c:v>
                </c:pt>
                <c:pt idx="32">
                  <c:v>-0.23658948676374755</c:v>
                </c:pt>
                <c:pt idx="33">
                  <c:v>0.16417710205230829</c:v>
                </c:pt>
                <c:pt idx="34">
                  <c:v>-0.29340021174175074</c:v>
                </c:pt>
                <c:pt idx="35">
                  <c:v>-0.12617251128044776</c:v>
                </c:pt>
                <c:pt idx="36">
                  <c:v>1.7564830831544056E-2</c:v>
                </c:pt>
                <c:pt idx="37">
                  <c:v>0.41386476312890197</c:v>
                </c:pt>
                <c:pt idx="38">
                  <c:v>0.27558778403490281</c:v>
                </c:pt>
                <c:pt idx="39">
                  <c:v>2.187200131753025E-3</c:v>
                </c:pt>
                <c:pt idx="40">
                  <c:v>-9.2545211569326602E-2</c:v>
                </c:pt>
                <c:pt idx="41">
                  <c:v>0.13102963368050574</c:v>
                </c:pt>
                <c:pt idx="42">
                  <c:v>-5.9569673502089387E-2</c:v>
                </c:pt>
                <c:pt idx="43">
                  <c:v>-0.1612779563139263</c:v>
                </c:pt>
                <c:pt idx="44">
                  <c:v>-0.16518793353766736</c:v>
                </c:pt>
                <c:pt idx="45">
                  <c:v>2.3737084873693047E-2</c:v>
                </c:pt>
                <c:pt idx="46">
                  <c:v>-6.1178178202751898E-2</c:v>
                </c:pt>
                <c:pt idx="47">
                  <c:v>3.9627386020277782E-4</c:v>
                </c:pt>
                <c:pt idx="48">
                  <c:v>0.20285719611641589</c:v>
                </c:pt>
                <c:pt idx="49">
                  <c:v>-0.29741662328697988</c:v>
                </c:pt>
                <c:pt idx="50">
                  <c:v>-7.8572759931312033E-2</c:v>
                </c:pt>
                <c:pt idx="51">
                  <c:v>-0.1559512767843414</c:v>
                </c:pt>
                <c:pt idx="52">
                  <c:v>-0.11504810932028323</c:v>
                </c:pt>
                <c:pt idx="53">
                  <c:v>-0.26974258786325983</c:v>
                </c:pt>
                <c:pt idx="54">
                  <c:v>-5.9503660700725637E-2</c:v>
                </c:pt>
                <c:pt idx="55">
                  <c:v>-0.23915131975314682</c:v>
                </c:pt>
                <c:pt idx="56">
                  <c:v>-6.4784251234436714E-3</c:v>
                </c:pt>
                <c:pt idx="57">
                  <c:v>-6.8979451533591044E-2</c:v>
                </c:pt>
                <c:pt idx="58">
                  <c:v>-0.30219139644713183</c:v>
                </c:pt>
                <c:pt idx="59">
                  <c:v>-5.160363379628289E-2</c:v>
                </c:pt>
                <c:pt idx="60">
                  <c:v>0.29116345393049359</c:v>
                </c:pt>
                <c:pt idx="61">
                  <c:v>-0.17123327397545962</c:v>
                </c:pt>
                <c:pt idx="62">
                  <c:v>-0.21268642007752442</c:v>
                </c:pt>
                <c:pt idx="63">
                  <c:v>-4.2236968624983807E-2</c:v>
                </c:pt>
                <c:pt idx="64">
                  <c:v>0.31321993660597225</c:v>
                </c:pt>
                <c:pt idx="65">
                  <c:v>7.2933903226061858E-2</c:v>
                </c:pt>
                <c:pt idx="66">
                  <c:v>-0.17784022525751203</c:v>
                </c:pt>
                <c:pt idx="67">
                  <c:v>3.5711524955054863E-2</c:v>
                </c:pt>
                <c:pt idx="68">
                  <c:v>0.246055720871031</c:v>
                </c:pt>
                <c:pt idx="69">
                  <c:v>-0.22253221561003916</c:v>
                </c:pt>
                <c:pt idx="70">
                  <c:v>-0.25394017591342427</c:v>
                </c:pt>
                <c:pt idx="71">
                  <c:v>-0.15366071007921961</c:v>
                </c:pt>
                <c:pt idx="72">
                  <c:v>-3.0045475960425158E-2</c:v>
                </c:pt>
                <c:pt idx="73">
                  <c:v>-0.19915814059563217</c:v>
                </c:pt>
                <c:pt idx="74">
                  <c:v>-0.12050735841047432</c:v>
                </c:pt>
                <c:pt idx="75">
                  <c:v>-0.11869049240585737</c:v>
                </c:pt>
                <c:pt idx="76">
                  <c:v>1.4341050483483164E-2</c:v>
                </c:pt>
                <c:pt idx="77">
                  <c:v>-0.50379472352728583</c:v>
                </c:pt>
                <c:pt idx="78">
                  <c:v>0.11698458914259577</c:v>
                </c:pt>
                <c:pt idx="79">
                  <c:v>-0.32905671713635959</c:v>
                </c:pt>
                <c:pt idx="80">
                  <c:v>-0.25791014097332859</c:v>
                </c:pt>
                <c:pt idx="81">
                  <c:v>-0.39452319708285183</c:v>
                </c:pt>
                <c:pt idx="82">
                  <c:v>-0.54560293817588268</c:v>
                </c:pt>
                <c:pt idx="83">
                  <c:v>1.4658672906828539E-2</c:v>
                </c:pt>
                <c:pt idx="84">
                  <c:v>-0.12625314161863671</c:v>
                </c:pt>
                <c:pt idx="85">
                  <c:v>-5.263153324325353E-2</c:v>
                </c:pt>
                <c:pt idx="86">
                  <c:v>-0.29465007273315019</c:v>
                </c:pt>
                <c:pt idx="87">
                  <c:v>-0.39914718455439258</c:v>
                </c:pt>
                <c:pt idx="88">
                  <c:v>-0.62445012235850317</c:v>
                </c:pt>
                <c:pt idx="89">
                  <c:v>-0.21079027763358812</c:v>
                </c:pt>
                <c:pt idx="90">
                  <c:v>-4.8075527988610617E-2</c:v>
                </c:pt>
                <c:pt idx="91">
                  <c:v>-0.31769659768214192</c:v>
                </c:pt>
                <c:pt idx="92">
                  <c:v>-0.20821501915190929</c:v>
                </c:pt>
                <c:pt idx="93">
                  <c:v>-0.33644361625293162</c:v>
                </c:pt>
                <c:pt idx="94">
                  <c:v>-0.63912280644646757</c:v>
                </c:pt>
                <c:pt idx="95">
                  <c:v>-0.70397691987804456</c:v>
                </c:pt>
                <c:pt idx="96">
                  <c:v>-0.53843962605249451</c:v>
                </c:pt>
                <c:pt idx="97">
                  <c:v>-0.52544961817220948</c:v>
                </c:pt>
                <c:pt idx="98">
                  <c:v>-0.67027697999318514</c:v>
                </c:pt>
                <c:pt idx="99">
                  <c:v>-0.66207233547886857</c:v>
                </c:pt>
              </c:numCache>
            </c:numRef>
          </c:val>
          <c:smooth val="0"/>
          <c:extLst>
            <c:ext xmlns:c16="http://schemas.microsoft.com/office/drawing/2014/chart" uri="{C3380CC4-5D6E-409C-BE32-E72D297353CC}">
              <c16:uniqueId val="{00000003-B896-4B75-8E54-150402FBFA68}"/>
            </c:ext>
          </c:extLst>
        </c:ser>
        <c:dLbls>
          <c:showLegendKey val="0"/>
          <c:showVal val="0"/>
          <c:showCatName val="0"/>
          <c:showSerName val="0"/>
          <c:showPercent val="0"/>
          <c:showBubbleSize val="0"/>
        </c:dLbls>
        <c:marker val="1"/>
        <c:smooth val="0"/>
        <c:axId val="192517632"/>
        <c:axId val="192516096"/>
      </c:lineChart>
      <c:catAx>
        <c:axId val="192499712"/>
        <c:scaling>
          <c:orientation val="minMax"/>
        </c:scaling>
        <c:delete val="0"/>
        <c:axPos val="b"/>
        <c:title>
          <c:tx>
            <c:rich>
              <a:bodyPr/>
              <a:lstStyle/>
              <a:p>
                <a:pPr>
                  <a:defRPr sz="1400"/>
                </a:pPr>
                <a:r>
                  <a:rPr lang="en-GB" sz="1400"/>
                  <a:t>Site number</a:t>
                </a:r>
              </a:p>
            </c:rich>
          </c:tx>
          <c:overlay val="0"/>
        </c:title>
        <c:numFmt formatCode="General" sourceLinked="0"/>
        <c:majorTickMark val="none"/>
        <c:minorTickMark val="none"/>
        <c:tickLblPos val="nextTo"/>
        <c:crossAx val="192501632"/>
        <c:crosses val="autoZero"/>
        <c:auto val="1"/>
        <c:lblAlgn val="ctr"/>
        <c:lblOffset val="100"/>
        <c:noMultiLvlLbl val="0"/>
      </c:catAx>
      <c:valAx>
        <c:axId val="192501632"/>
        <c:scaling>
          <c:orientation val="minMax"/>
        </c:scaling>
        <c:delete val="0"/>
        <c:axPos val="l"/>
        <c:majorGridlines/>
        <c:title>
          <c:tx>
            <c:rich>
              <a:bodyPr rot="-5400000" vert="horz"/>
              <a:lstStyle/>
              <a:p>
                <a:pPr>
                  <a:defRPr sz="2000"/>
                </a:pPr>
                <a:r>
                  <a:rPr lang="en-US" sz="2000"/>
                  <a:t>Total cost (£)</a:t>
                </a:r>
              </a:p>
            </c:rich>
          </c:tx>
          <c:overlay val="0"/>
        </c:title>
        <c:numFmt formatCode="_(* #,##0_);_(* \(#,##0\);_(* &quot;-&quot;_);_(@_)" sourceLinked="0"/>
        <c:majorTickMark val="none"/>
        <c:minorTickMark val="none"/>
        <c:tickLblPos val="nextTo"/>
        <c:crossAx val="192499712"/>
        <c:crosses val="autoZero"/>
        <c:crossBetween val="between"/>
      </c:valAx>
      <c:valAx>
        <c:axId val="192516096"/>
        <c:scaling>
          <c:orientation val="minMax"/>
        </c:scaling>
        <c:delete val="0"/>
        <c:axPos val="r"/>
        <c:numFmt formatCode="0%" sourceLinked="1"/>
        <c:majorTickMark val="out"/>
        <c:minorTickMark val="none"/>
        <c:tickLblPos val="nextTo"/>
        <c:crossAx val="192517632"/>
        <c:crosses val="max"/>
        <c:crossBetween val="between"/>
      </c:valAx>
      <c:catAx>
        <c:axId val="192517632"/>
        <c:scaling>
          <c:orientation val="minMax"/>
        </c:scaling>
        <c:delete val="1"/>
        <c:axPos val="b"/>
        <c:majorTickMark val="out"/>
        <c:minorTickMark val="none"/>
        <c:tickLblPos val="nextTo"/>
        <c:crossAx val="192516096"/>
        <c:crosses val="autoZero"/>
        <c:auto val="1"/>
        <c:lblAlgn val="ctr"/>
        <c:lblOffset val="100"/>
        <c:noMultiLvlLbl val="0"/>
      </c:catAx>
    </c:plotArea>
    <c:legend>
      <c:legendPos val="t"/>
      <c:legendEntry>
        <c:idx val="3"/>
        <c:delete val="1"/>
      </c:legendEntry>
      <c:overlay val="0"/>
      <c:txPr>
        <a:bodyPr/>
        <a:lstStyle/>
        <a:p>
          <a:pPr>
            <a:defRPr sz="2000"/>
          </a:pPr>
          <a:endParaRPr lang="en-US"/>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2000"/>
              <a:t>AW</a:t>
            </a:r>
            <a:r>
              <a:rPr lang="en-GB" sz="2000" baseline="0"/>
              <a:t> Developer Charging arrangement vs Quartile benchmark to other water companies </a:t>
            </a:r>
          </a:p>
          <a:p>
            <a:pPr>
              <a:defRPr/>
            </a:pPr>
            <a:r>
              <a:rPr lang="en-GB" sz="2000" baseline="0"/>
              <a:t>segment 1 to 50 plots  </a:t>
            </a:r>
            <a:endParaRPr lang="en-GB" sz="2000"/>
          </a:p>
        </c:rich>
      </c:tx>
      <c:overlay val="0"/>
    </c:title>
    <c:autoTitleDeleted val="0"/>
    <c:plotArea>
      <c:layout/>
      <c:areaChart>
        <c:grouping val="standard"/>
        <c:varyColors val="0"/>
        <c:ser>
          <c:idx val="3"/>
          <c:order val="0"/>
          <c:tx>
            <c:strRef>
              <c:f>'All data per plot segment'!$B$61</c:f>
              <c:strCache>
                <c:ptCount val="1"/>
                <c:pt idx="0">
                  <c:v>Higher Q</c:v>
                </c:pt>
              </c:strCache>
            </c:strRef>
          </c:tx>
          <c:spPr>
            <a:solidFill>
              <a:srgbClr val="0072BC"/>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segment'!$C$61:$CE$61</c:f>
              <c:numCache>
                <c:formatCode>_(* #,##0.00_);_(* \(#,##0.00\);_(* "-"??_);_(@_)</c:formatCode>
                <c:ptCount val="81"/>
                <c:pt idx="0">
                  <c:v>9056.5</c:v>
                </c:pt>
                <c:pt idx="1">
                  <c:v>13324.5</c:v>
                </c:pt>
                <c:pt idx="2">
                  <c:v>17592.5</c:v>
                </c:pt>
                <c:pt idx="3">
                  <c:v>17024.5</c:v>
                </c:pt>
                <c:pt idx="4">
                  <c:v>27237.5</c:v>
                </c:pt>
                <c:pt idx="5">
                  <c:v>9045</c:v>
                </c:pt>
                <c:pt idx="6">
                  <c:v>10960</c:v>
                </c:pt>
                <c:pt idx="7">
                  <c:v>26322.5</c:v>
                </c:pt>
                <c:pt idx="8">
                  <c:v>10591</c:v>
                </c:pt>
                <c:pt idx="9">
                  <c:v>10248.5</c:v>
                </c:pt>
                <c:pt idx="10">
                  <c:v>33209.5</c:v>
                </c:pt>
                <c:pt idx="11">
                  <c:v>62433.5</c:v>
                </c:pt>
                <c:pt idx="12">
                  <c:v>7612.61</c:v>
                </c:pt>
                <c:pt idx="13">
                  <c:v>9992</c:v>
                </c:pt>
                <c:pt idx="14">
                  <c:v>17398.5</c:v>
                </c:pt>
                <c:pt idx="15">
                  <c:v>16271</c:v>
                </c:pt>
                <c:pt idx="16">
                  <c:v>66203.5</c:v>
                </c:pt>
                <c:pt idx="17">
                  <c:v>13809.5</c:v>
                </c:pt>
                <c:pt idx="18">
                  <c:v>19774</c:v>
                </c:pt>
                <c:pt idx="19">
                  <c:v>28701</c:v>
                </c:pt>
                <c:pt idx="20">
                  <c:v>16815.21</c:v>
                </c:pt>
                <c:pt idx="21">
                  <c:v>6538</c:v>
                </c:pt>
                <c:pt idx="22">
                  <c:v>6958.7000000000007</c:v>
                </c:pt>
                <c:pt idx="23">
                  <c:v>13355.5</c:v>
                </c:pt>
                <c:pt idx="24">
                  <c:v>14910.5</c:v>
                </c:pt>
                <c:pt idx="25">
                  <c:v>8440.08</c:v>
                </c:pt>
                <c:pt idx="26">
                  <c:v>14154.5</c:v>
                </c:pt>
                <c:pt idx="27">
                  <c:v>21301</c:v>
                </c:pt>
                <c:pt idx="28">
                  <c:v>22062.5</c:v>
                </c:pt>
                <c:pt idx="29">
                  <c:v>27500.5</c:v>
                </c:pt>
                <c:pt idx="30">
                  <c:v>14790.16</c:v>
                </c:pt>
                <c:pt idx="31">
                  <c:v>22527.5</c:v>
                </c:pt>
                <c:pt idx="32">
                  <c:v>27750</c:v>
                </c:pt>
                <c:pt idx="33">
                  <c:v>15085.81</c:v>
                </c:pt>
                <c:pt idx="34">
                  <c:v>19338.5</c:v>
                </c:pt>
                <c:pt idx="35">
                  <c:v>28955.5</c:v>
                </c:pt>
                <c:pt idx="36">
                  <c:v>17141.11</c:v>
                </c:pt>
                <c:pt idx="37">
                  <c:v>19669.5</c:v>
                </c:pt>
                <c:pt idx="38">
                  <c:v>20063.760000000002</c:v>
                </c:pt>
                <c:pt idx="39">
                  <c:v>18504.260000000002</c:v>
                </c:pt>
                <c:pt idx="40">
                  <c:v>22313.5</c:v>
                </c:pt>
                <c:pt idx="41">
                  <c:v>70553.5</c:v>
                </c:pt>
                <c:pt idx="42">
                  <c:v>40832.5</c:v>
                </c:pt>
                <c:pt idx="43">
                  <c:v>31477.5</c:v>
                </c:pt>
                <c:pt idx="44">
                  <c:v>20837.21</c:v>
                </c:pt>
                <c:pt idx="45">
                  <c:v>21476.71</c:v>
                </c:pt>
                <c:pt idx="46">
                  <c:v>19538.71</c:v>
                </c:pt>
                <c:pt idx="47">
                  <c:v>12466.5</c:v>
                </c:pt>
                <c:pt idx="48">
                  <c:v>14724.5</c:v>
                </c:pt>
                <c:pt idx="49">
                  <c:v>26419.5</c:v>
                </c:pt>
                <c:pt idx="50">
                  <c:v>40718.5</c:v>
                </c:pt>
                <c:pt idx="51">
                  <c:v>8284.44</c:v>
                </c:pt>
                <c:pt idx="52">
                  <c:v>19435</c:v>
                </c:pt>
                <c:pt idx="53">
                  <c:v>23100.01</c:v>
                </c:pt>
                <c:pt idx="54">
                  <c:v>36335.5</c:v>
                </c:pt>
                <c:pt idx="55">
                  <c:v>36335.5</c:v>
                </c:pt>
                <c:pt idx="56">
                  <c:v>8376.0499999999993</c:v>
                </c:pt>
                <c:pt idx="57">
                  <c:v>21025</c:v>
                </c:pt>
                <c:pt idx="58">
                  <c:v>25061.5</c:v>
                </c:pt>
                <c:pt idx="59">
                  <c:v>31752</c:v>
                </c:pt>
                <c:pt idx="60">
                  <c:v>24127</c:v>
                </c:pt>
                <c:pt idx="61">
                  <c:v>13370.5</c:v>
                </c:pt>
                <c:pt idx="62">
                  <c:v>85246.5</c:v>
                </c:pt>
                <c:pt idx="63">
                  <c:v>32627.5</c:v>
                </c:pt>
                <c:pt idx="64">
                  <c:v>28180.26</c:v>
                </c:pt>
                <c:pt idx="65">
                  <c:v>28593</c:v>
                </c:pt>
                <c:pt idx="66">
                  <c:v>8277.86</c:v>
                </c:pt>
                <c:pt idx="67">
                  <c:v>26709.21</c:v>
                </c:pt>
                <c:pt idx="68">
                  <c:v>36022.5</c:v>
                </c:pt>
                <c:pt idx="69">
                  <c:v>36022.5</c:v>
                </c:pt>
                <c:pt idx="70">
                  <c:v>27239.51</c:v>
                </c:pt>
                <c:pt idx="71">
                  <c:v>31821.51</c:v>
                </c:pt>
                <c:pt idx="72">
                  <c:v>31316.51</c:v>
                </c:pt>
                <c:pt idx="73">
                  <c:v>29716.5</c:v>
                </c:pt>
                <c:pt idx="74">
                  <c:v>32028.16</c:v>
                </c:pt>
                <c:pt idx="75">
                  <c:v>15917</c:v>
                </c:pt>
                <c:pt idx="76">
                  <c:v>26100</c:v>
                </c:pt>
                <c:pt idx="77">
                  <c:v>32982.31</c:v>
                </c:pt>
                <c:pt idx="78">
                  <c:v>28301</c:v>
                </c:pt>
                <c:pt idx="79">
                  <c:v>29981</c:v>
                </c:pt>
                <c:pt idx="80">
                  <c:v>39327</c:v>
                </c:pt>
              </c:numCache>
            </c:numRef>
          </c:val>
          <c:extLst>
            <c:ext xmlns:c16="http://schemas.microsoft.com/office/drawing/2014/chart" uri="{C3380CC4-5D6E-409C-BE32-E72D297353CC}">
              <c16:uniqueId val="{00000000-3ECF-48F6-979C-86460DA0625F}"/>
            </c:ext>
          </c:extLst>
        </c:ser>
        <c:ser>
          <c:idx val="1"/>
          <c:order val="1"/>
          <c:tx>
            <c:strRef>
              <c:f>'All data per plot segment'!$B$59</c:f>
              <c:strCache>
                <c:ptCount val="1"/>
                <c:pt idx="0">
                  <c:v>Lower Q</c:v>
                </c:pt>
              </c:strCache>
            </c:strRef>
          </c:tx>
          <c:spPr>
            <a:solidFill>
              <a:srgbClr val="FBD109"/>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segment'!$C$59:$CE$59</c:f>
              <c:numCache>
                <c:formatCode>_(* #,##0.00_);_(* \(#,##0.00\);_(* "-"??_);_(@_)</c:formatCode>
                <c:ptCount val="81"/>
                <c:pt idx="0">
                  <c:v>5891.01</c:v>
                </c:pt>
                <c:pt idx="1">
                  <c:v>7661.33</c:v>
                </c:pt>
                <c:pt idx="2">
                  <c:v>8917.77</c:v>
                </c:pt>
                <c:pt idx="3">
                  <c:v>10643.29</c:v>
                </c:pt>
                <c:pt idx="4">
                  <c:v>16393.18</c:v>
                </c:pt>
                <c:pt idx="5">
                  <c:v>6240.16</c:v>
                </c:pt>
                <c:pt idx="6">
                  <c:v>7433.5</c:v>
                </c:pt>
                <c:pt idx="7">
                  <c:v>12665.215</c:v>
                </c:pt>
                <c:pt idx="8">
                  <c:v>7304.54</c:v>
                </c:pt>
                <c:pt idx="9">
                  <c:v>7270</c:v>
                </c:pt>
                <c:pt idx="10">
                  <c:v>17464.189999999999</c:v>
                </c:pt>
                <c:pt idx="11">
                  <c:v>28912.584999999999</c:v>
                </c:pt>
                <c:pt idx="12">
                  <c:v>4227.84</c:v>
                </c:pt>
                <c:pt idx="13">
                  <c:v>7218.5</c:v>
                </c:pt>
                <c:pt idx="14">
                  <c:v>11413.36</c:v>
                </c:pt>
                <c:pt idx="15">
                  <c:v>9345.9700000000012</c:v>
                </c:pt>
                <c:pt idx="16">
                  <c:v>30304.524999999994</c:v>
                </c:pt>
                <c:pt idx="17">
                  <c:v>9267.84</c:v>
                </c:pt>
                <c:pt idx="18">
                  <c:v>11074.135</c:v>
                </c:pt>
                <c:pt idx="19">
                  <c:v>15218.845000000001</c:v>
                </c:pt>
                <c:pt idx="20">
                  <c:v>11617.86</c:v>
                </c:pt>
                <c:pt idx="21">
                  <c:v>3604</c:v>
                </c:pt>
                <c:pt idx="22">
                  <c:v>3643.6499999999996</c:v>
                </c:pt>
                <c:pt idx="23">
                  <c:v>8905</c:v>
                </c:pt>
                <c:pt idx="24">
                  <c:v>9685.2999999999993</c:v>
                </c:pt>
                <c:pt idx="25">
                  <c:v>4092.1349999999998</c:v>
                </c:pt>
                <c:pt idx="26">
                  <c:v>10566.81</c:v>
                </c:pt>
                <c:pt idx="27">
                  <c:v>13015.36</c:v>
                </c:pt>
                <c:pt idx="28">
                  <c:v>10407.5</c:v>
                </c:pt>
                <c:pt idx="29">
                  <c:v>16592.77</c:v>
                </c:pt>
                <c:pt idx="30">
                  <c:v>8228.9650000000001</c:v>
                </c:pt>
                <c:pt idx="31">
                  <c:v>14446</c:v>
                </c:pt>
                <c:pt idx="32">
                  <c:v>16314.16</c:v>
                </c:pt>
                <c:pt idx="33">
                  <c:v>8846.5</c:v>
                </c:pt>
                <c:pt idx="34">
                  <c:v>14026.5</c:v>
                </c:pt>
                <c:pt idx="35">
                  <c:v>18405.96</c:v>
                </c:pt>
                <c:pt idx="36">
                  <c:v>10592.5</c:v>
                </c:pt>
                <c:pt idx="37">
                  <c:v>12030</c:v>
                </c:pt>
                <c:pt idx="38">
                  <c:v>12073</c:v>
                </c:pt>
                <c:pt idx="39">
                  <c:v>10562.5</c:v>
                </c:pt>
                <c:pt idx="40">
                  <c:v>14855.380000000001</c:v>
                </c:pt>
                <c:pt idx="41">
                  <c:v>36985.160000000003</c:v>
                </c:pt>
                <c:pt idx="42">
                  <c:v>24397.4</c:v>
                </c:pt>
                <c:pt idx="43">
                  <c:v>20865.71</c:v>
                </c:pt>
                <c:pt idx="44">
                  <c:v>12986.87</c:v>
                </c:pt>
                <c:pt idx="45">
                  <c:v>13722.439999999999</c:v>
                </c:pt>
                <c:pt idx="46">
                  <c:v>11118.5</c:v>
                </c:pt>
                <c:pt idx="47">
                  <c:v>6732</c:v>
                </c:pt>
                <c:pt idx="48">
                  <c:v>8049.625</c:v>
                </c:pt>
                <c:pt idx="49">
                  <c:v>17559.400000000001</c:v>
                </c:pt>
                <c:pt idx="50">
                  <c:v>24480.974999999999</c:v>
                </c:pt>
                <c:pt idx="51">
                  <c:v>4263</c:v>
                </c:pt>
                <c:pt idx="52">
                  <c:v>9280</c:v>
                </c:pt>
                <c:pt idx="53">
                  <c:v>13532.5</c:v>
                </c:pt>
                <c:pt idx="54">
                  <c:v>23325.01</c:v>
                </c:pt>
                <c:pt idx="55">
                  <c:v>23325.01</c:v>
                </c:pt>
                <c:pt idx="56">
                  <c:v>2400</c:v>
                </c:pt>
                <c:pt idx="57">
                  <c:v>10328.084999999999</c:v>
                </c:pt>
                <c:pt idx="58">
                  <c:v>16295.48</c:v>
                </c:pt>
                <c:pt idx="59">
                  <c:v>20429</c:v>
                </c:pt>
                <c:pt idx="60">
                  <c:v>13057</c:v>
                </c:pt>
                <c:pt idx="61">
                  <c:v>8451.5</c:v>
                </c:pt>
                <c:pt idx="62">
                  <c:v>44336.754999999997</c:v>
                </c:pt>
                <c:pt idx="63">
                  <c:v>21099.5</c:v>
                </c:pt>
                <c:pt idx="64">
                  <c:v>14885.5</c:v>
                </c:pt>
                <c:pt idx="65">
                  <c:v>19961.57</c:v>
                </c:pt>
                <c:pt idx="66">
                  <c:v>4086.5</c:v>
                </c:pt>
                <c:pt idx="67">
                  <c:v>14237.5</c:v>
                </c:pt>
                <c:pt idx="68">
                  <c:v>23018</c:v>
                </c:pt>
                <c:pt idx="69">
                  <c:v>23018</c:v>
                </c:pt>
                <c:pt idx="70">
                  <c:v>13832.5</c:v>
                </c:pt>
                <c:pt idx="71">
                  <c:v>18119.5</c:v>
                </c:pt>
                <c:pt idx="72">
                  <c:v>16150</c:v>
                </c:pt>
                <c:pt idx="73">
                  <c:v>15487.21</c:v>
                </c:pt>
                <c:pt idx="74">
                  <c:v>18264</c:v>
                </c:pt>
                <c:pt idx="75">
                  <c:v>6384.1849999999995</c:v>
                </c:pt>
                <c:pt idx="76">
                  <c:v>11875.029999999999</c:v>
                </c:pt>
                <c:pt idx="77">
                  <c:v>20638.98</c:v>
                </c:pt>
                <c:pt idx="78">
                  <c:v>12655</c:v>
                </c:pt>
                <c:pt idx="79">
                  <c:v>13695</c:v>
                </c:pt>
                <c:pt idx="80">
                  <c:v>18981.919999999998</c:v>
                </c:pt>
              </c:numCache>
            </c:numRef>
          </c:val>
          <c:extLst>
            <c:ext xmlns:c16="http://schemas.microsoft.com/office/drawing/2014/chart" uri="{C3380CC4-5D6E-409C-BE32-E72D297353CC}">
              <c16:uniqueId val="{00000001-3ECF-48F6-979C-86460DA0625F}"/>
            </c:ext>
          </c:extLst>
        </c:ser>
        <c:ser>
          <c:idx val="0"/>
          <c:order val="2"/>
          <c:tx>
            <c:strRef>
              <c:f>'All data per plot segment'!$B$58</c:f>
              <c:strCache>
                <c:ptCount val="1"/>
                <c:pt idx="0">
                  <c:v>AWS</c:v>
                </c:pt>
              </c:strCache>
            </c:strRef>
          </c:tx>
          <c:spPr>
            <a:solidFill>
              <a:srgbClr val="92278F"/>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segment'!$C$58:$CE$58</c:f>
              <c:numCache>
                <c:formatCode>#,##0.00</c:formatCode>
                <c:ptCount val="81"/>
                <c:pt idx="0">
                  <c:v>7309.36</c:v>
                </c:pt>
                <c:pt idx="1">
                  <c:v>8061.66</c:v>
                </c:pt>
                <c:pt idx="2">
                  <c:v>9426.5400000000009</c:v>
                </c:pt>
                <c:pt idx="3">
                  <c:v>10833.58</c:v>
                </c:pt>
                <c:pt idx="4">
                  <c:v>17682.86</c:v>
                </c:pt>
                <c:pt idx="5">
                  <c:v>8713.5399999999991</c:v>
                </c:pt>
                <c:pt idx="6">
                  <c:v>9760.41</c:v>
                </c:pt>
                <c:pt idx="7">
                  <c:v>12973.16</c:v>
                </c:pt>
                <c:pt idx="8">
                  <c:v>7162.08</c:v>
                </c:pt>
                <c:pt idx="9">
                  <c:v>9368.34</c:v>
                </c:pt>
                <c:pt idx="10">
                  <c:v>18110.96</c:v>
                </c:pt>
                <c:pt idx="11">
                  <c:v>25671.48</c:v>
                </c:pt>
                <c:pt idx="12">
                  <c:v>4110.68</c:v>
                </c:pt>
                <c:pt idx="13">
                  <c:v>8684.94</c:v>
                </c:pt>
                <c:pt idx="14">
                  <c:v>16101.54</c:v>
                </c:pt>
                <c:pt idx="15">
                  <c:v>8856.99</c:v>
                </c:pt>
                <c:pt idx="16">
                  <c:v>28789.299999999996</c:v>
                </c:pt>
                <c:pt idx="17">
                  <c:v>8844.68</c:v>
                </c:pt>
                <c:pt idx="18">
                  <c:v>10039.669999999998</c:v>
                </c:pt>
                <c:pt idx="19">
                  <c:v>14110.17</c:v>
                </c:pt>
                <c:pt idx="20">
                  <c:v>16916.420000000002</c:v>
                </c:pt>
                <c:pt idx="21">
                  <c:v>4046.04</c:v>
                </c:pt>
                <c:pt idx="22">
                  <c:v>6407.4000000000005</c:v>
                </c:pt>
                <c:pt idx="23">
                  <c:v>8593.68</c:v>
                </c:pt>
                <c:pt idx="24">
                  <c:v>9699.6</c:v>
                </c:pt>
                <c:pt idx="25">
                  <c:v>8060.16</c:v>
                </c:pt>
                <c:pt idx="26">
                  <c:v>12160.150000000001</c:v>
                </c:pt>
                <c:pt idx="27">
                  <c:v>11912.880000000001</c:v>
                </c:pt>
                <c:pt idx="28">
                  <c:v>8905.6899999999987</c:v>
                </c:pt>
                <c:pt idx="29">
                  <c:v>15778.539999999999</c:v>
                </c:pt>
                <c:pt idx="30">
                  <c:v>7723.93</c:v>
                </c:pt>
                <c:pt idx="31">
                  <c:v>12398</c:v>
                </c:pt>
                <c:pt idx="32">
                  <c:v>14113.19</c:v>
                </c:pt>
                <c:pt idx="33">
                  <c:v>10584.18</c:v>
                </c:pt>
                <c:pt idx="34">
                  <c:v>18604.16</c:v>
                </c:pt>
                <c:pt idx="35">
                  <c:v>14495.82</c:v>
                </c:pt>
                <c:pt idx="36">
                  <c:v>8917.84</c:v>
                </c:pt>
                <c:pt idx="37">
                  <c:v>10682.2</c:v>
                </c:pt>
                <c:pt idx="38">
                  <c:v>9858.07</c:v>
                </c:pt>
                <c:pt idx="39">
                  <c:v>10056.880000000001</c:v>
                </c:pt>
                <c:pt idx="40">
                  <c:v>14759.760000000002</c:v>
                </c:pt>
                <c:pt idx="41">
                  <c:v>35288.639999999999</c:v>
                </c:pt>
                <c:pt idx="42">
                  <c:v>20345.440000000002</c:v>
                </c:pt>
                <c:pt idx="43">
                  <c:v>21169.3</c:v>
                </c:pt>
                <c:pt idx="44">
                  <c:v>12256.740000000002</c:v>
                </c:pt>
                <c:pt idx="45">
                  <c:v>13727.88</c:v>
                </c:pt>
                <c:pt idx="46">
                  <c:v>13947.940000000002</c:v>
                </c:pt>
                <c:pt idx="47">
                  <c:v>8351.2000000000007</c:v>
                </c:pt>
                <c:pt idx="48">
                  <c:v>8917.24</c:v>
                </c:pt>
                <c:pt idx="49">
                  <c:v>16847.8</c:v>
                </c:pt>
                <c:pt idx="50">
                  <c:v>19523.239999999998</c:v>
                </c:pt>
                <c:pt idx="51">
                  <c:v>6398.88</c:v>
                </c:pt>
                <c:pt idx="52">
                  <c:v>8181.18</c:v>
                </c:pt>
                <c:pt idx="53">
                  <c:v>10485.720000000001</c:v>
                </c:pt>
                <c:pt idx="54">
                  <c:v>19079.260000000002</c:v>
                </c:pt>
                <c:pt idx="55">
                  <c:v>20850.28</c:v>
                </c:pt>
                <c:pt idx="56">
                  <c:v>8880.1</c:v>
                </c:pt>
                <c:pt idx="57">
                  <c:v>9386.2899999999991</c:v>
                </c:pt>
                <c:pt idx="58">
                  <c:v>15243.96</c:v>
                </c:pt>
                <c:pt idx="59">
                  <c:v>15688.17</c:v>
                </c:pt>
                <c:pt idx="60">
                  <c:v>10558.880000000001</c:v>
                </c:pt>
                <c:pt idx="61">
                  <c:v>11666.7</c:v>
                </c:pt>
                <c:pt idx="62">
                  <c:v>36696.080000000002</c:v>
                </c:pt>
                <c:pt idx="63">
                  <c:v>17913.72</c:v>
                </c:pt>
                <c:pt idx="64">
                  <c:v>9655.06</c:v>
                </c:pt>
                <c:pt idx="65">
                  <c:v>22606.14</c:v>
                </c:pt>
                <c:pt idx="66">
                  <c:v>6325.72</c:v>
                </c:pt>
                <c:pt idx="67">
                  <c:v>12260.2</c:v>
                </c:pt>
                <c:pt idx="68">
                  <c:v>19952.14</c:v>
                </c:pt>
                <c:pt idx="69">
                  <c:v>20542.48</c:v>
                </c:pt>
                <c:pt idx="70">
                  <c:v>13035.04</c:v>
                </c:pt>
                <c:pt idx="71">
                  <c:v>13965.829999999998</c:v>
                </c:pt>
                <c:pt idx="72">
                  <c:v>14483.68</c:v>
                </c:pt>
                <c:pt idx="73">
                  <c:v>14617.419999999998</c:v>
                </c:pt>
                <c:pt idx="74">
                  <c:v>14739.119999999999</c:v>
                </c:pt>
                <c:pt idx="75">
                  <c:v>10892</c:v>
                </c:pt>
                <c:pt idx="76">
                  <c:v>11901.06</c:v>
                </c:pt>
                <c:pt idx="77">
                  <c:v>20036.96</c:v>
                </c:pt>
                <c:pt idx="78">
                  <c:v>10010.18</c:v>
                </c:pt>
                <c:pt idx="79">
                  <c:v>10588.369999999999</c:v>
                </c:pt>
                <c:pt idx="80">
                  <c:v>16206.779999999999</c:v>
                </c:pt>
              </c:numCache>
            </c:numRef>
          </c:val>
          <c:extLst>
            <c:ext xmlns:c16="http://schemas.microsoft.com/office/drawing/2014/chart" uri="{C3380CC4-5D6E-409C-BE32-E72D297353CC}">
              <c16:uniqueId val="{00000002-3ECF-48F6-979C-86460DA0625F}"/>
            </c:ext>
          </c:extLst>
        </c:ser>
        <c:dLbls>
          <c:showLegendKey val="0"/>
          <c:showVal val="0"/>
          <c:showCatName val="0"/>
          <c:showSerName val="0"/>
          <c:showPercent val="0"/>
          <c:showBubbleSize val="0"/>
        </c:dLbls>
        <c:axId val="230490112"/>
        <c:axId val="230491648"/>
      </c:areaChart>
      <c:lineChart>
        <c:grouping val="standard"/>
        <c:varyColors val="0"/>
        <c:ser>
          <c:idx val="2"/>
          <c:order val="3"/>
          <c:tx>
            <c:strRef>
              <c:f>'All data per plot segment'!$B$62</c:f>
              <c:strCache>
                <c:ptCount val="1"/>
                <c:pt idx="0">
                  <c:v>Percentage of difference to Lower Q</c:v>
                </c:pt>
              </c:strCache>
            </c:strRef>
          </c:tx>
          <c:spPr>
            <a:ln>
              <a:noFill/>
            </a:ln>
          </c:spPr>
          <c:marker>
            <c:symbol val="none"/>
          </c:marker>
          <c:val>
            <c:numRef>
              <c:f>'All data per plot segment'!$C$62:$CE$62</c:f>
              <c:numCache>
                <c:formatCode>0%</c:formatCode>
                <c:ptCount val="81"/>
                <c:pt idx="0">
                  <c:v>0.19404571672485682</c:v>
                </c:pt>
                <c:pt idx="1">
                  <c:v>4.9658507056859251E-2</c:v>
                </c:pt>
                <c:pt idx="2">
                  <c:v>5.3972083076080979E-2</c:v>
                </c:pt>
                <c:pt idx="3">
                  <c:v>1.7564830831544056E-2</c:v>
                </c:pt>
                <c:pt idx="4">
                  <c:v>7.2933903226061858E-2</c:v>
                </c:pt>
                <c:pt idx="5">
                  <c:v>0.28385478232727451</c:v>
                </c:pt>
                <c:pt idx="6">
                  <c:v>0.23840289496035513</c:v>
                </c:pt>
                <c:pt idx="7">
                  <c:v>2.3737084873693047E-2</c:v>
                </c:pt>
                <c:pt idx="8">
                  <c:v>-1.9890869691486276E-2</c:v>
                </c:pt>
                <c:pt idx="9">
                  <c:v>0.22398205018178249</c:v>
                </c:pt>
                <c:pt idx="10">
                  <c:v>3.5711524955054863E-2</c:v>
                </c:pt>
                <c:pt idx="11">
                  <c:v>-0.12625314161863671</c:v>
                </c:pt>
                <c:pt idx="12">
                  <c:v>-2.8501367170395128E-2</c:v>
                </c:pt>
                <c:pt idx="13">
                  <c:v>0.16884860459600187</c:v>
                </c:pt>
                <c:pt idx="14">
                  <c:v>0.29116345393049359</c:v>
                </c:pt>
                <c:pt idx="15">
                  <c:v>-5.5208372144487164E-2</c:v>
                </c:pt>
                <c:pt idx="16">
                  <c:v>-5.263153324325353E-2</c:v>
                </c:pt>
                <c:pt idx="17">
                  <c:v>-4.7843449395568845E-2</c:v>
                </c:pt>
                <c:pt idx="18">
                  <c:v>-0.10303774924873051</c:v>
                </c:pt>
                <c:pt idx="19">
                  <c:v>-7.8572759931312033E-2</c:v>
                </c:pt>
                <c:pt idx="20">
                  <c:v>0.31321993660597225</c:v>
                </c:pt>
                <c:pt idx="21">
                  <c:v>0.10925250368261312</c:v>
                </c:pt>
                <c:pt idx="22">
                  <c:v>0.43133720385803925</c:v>
                </c:pt>
                <c:pt idx="23">
                  <c:v>-3.6226622355032968E-2</c:v>
                </c:pt>
                <c:pt idx="24">
                  <c:v>1.4742875994887511E-3</c:v>
                </c:pt>
                <c:pt idx="25">
                  <c:v>0.49230102131967607</c:v>
                </c:pt>
                <c:pt idx="26">
                  <c:v>0.13102963368050574</c:v>
                </c:pt>
                <c:pt idx="27">
                  <c:v>-9.2545211569326602E-2</c:v>
                </c:pt>
                <c:pt idx="28">
                  <c:v>-0.16863488398989876</c:v>
                </c:pt>
                <c:pt idx="29">
                  <c:v>-5.160363379628289E-2</c:v>
                </c:pt>
                <c:pt idx="30">
                  <c:v>-6.5385755696905565E-2</c:v>
                </c:pt>
                <c:pt idx="31">
                  <c:v>-0.16518793353766736</c:v>
                </c:pt>
                <c:pt idx="32">
                  <c:v>-0.1559512767843414</c:v>
                </c:pt>
                <c:pt idx="33">
                  <c:v>0.16417710205230829</c:v>
                </c:pt>
                <c:pt idx="34">
                  <c:v>0.246055720871031</c:v>
                </c:pt>
                <c:pt idx="35">
                  <c:v>-0.26974258786325983</c:v>
                </c:pt>
                <c:pt idx="36">
                  <c:v>-0.18778762570308502</c:v>
                </c:pt>
                <c:pt idx="37">
                  <c:v>-0.12617251128044776</c:v>
                </c:pt>
                <c:pt idx="38">
                  <c:v>-0.22468191035364937</c:v>
                </c:pt>
                <c:pt idx="39">
                  <c:v>-5.0276029941691551E-2</c:v>
                </c:pt>
                <c:pt idx="40">
                  <c:v>-6.4784251234436714E-3</c:v>
                </c:pt>
                <c:pt idx="41">
                  <c:v>-4.8075527988610617E-2</c:v>
                </c:pt>
                <c:pt idx="42">
                  <c:v>-0.19915814059563217</c:v>
                </c:pt>
                <c:pt idx="43">
                  <c:v>1.4341050483483164E-2</c:v>
                </c:pt>
                <c:pt idx="44">
                  <c:v>-5.9569673502089387E-2</c:v>
                </c:pt>
                <c:pt idx="45">
                  <c:v>3.9627386020277782E-4</c:v>
                </c:pt>
                <c:pt idx="46">
                  <c:v>0.20285719611641589</c:v>
                </c:pt>
                <c:pt idx="47">
                  <c:v>0.19388830347734465</c:v>
                </c:pt>
                <c:pt idx="48">
                  <c:v>9.7296360757364364E-2</c:v>
                </c:pt>
                <c:pt idx="49">
                  <c:v>-4.2236968624983807E-2</c:v>
                </c:pt>
                <c:pt idx="50">
                  <c:v>-0.25394017591342427</c:v>
                </c:pt>
                <c:pt idx="51">
                  <c:v>0.33378966319105846</c:v>
                </c:pt>
                <c:pt idx="52">
                  <c:v>-0.13431069845670179</c:v>
                </c:pt>
                <c:pt idx="53">
                  <c:v>-0.29056469179035854</c:v>
                </c:pt>
                <c:pt idx="54">
                  <c:v>-0.22253221561003916</c:v>
                </c:pt>
                <c:pt idx="55">
                  <c:v>-0.11869049240585737</c:v>
                </c:pt>
                <c:pt idx="56">
                  <c:v>0.72973277327958019</c:v>
                </c:pt>
                <c:pt idx="57">
                  <c:v>-0.10033730046695767</c:v>
                </c:pt>
                <c:pt idx="58">
                  <c:v>-6.8979451533591044E-2</c:v>
                </c:pt>
                <c:pt idx="59">
                  <c:v>-0.30219139644713183</c:v>
                </c:pt>
                <c:pt idx="60">
                  <c:v>-0.23658948676374755</c:v>
                </c:pt>
                <c:pt idx="61">
                  <c:v>0.27558778403490281</c:v>
                </c:pt>
                <c:pt idx="62">
                  <c:v>-0.20821501915190929</c:v>
                </c:pt>
                <c:pt idx="63">
                  <c:v>-0.17784022525751203</c:v>
                </c:pt>
                <c:pt idx="64">
                  <c:v>-0.54173045014738397</c:v>
                </c:pt>
                <c:pt idx="65">
                  <c:v>0.11698458914259577</c:v>
                </c:pt>
                <c:pt idx="66">
                  <c:v>0.35398658176460546</c:v>
                </c:pt>
                <c:pt idx="67">
                  <c:v>-0.1612779563139263</c:v>
                </c:pt>
                <c:pt idx="68">
                  <c:v>-0.15366071007921961</c:v>
                </c:pt>
                <c:pt idx="69">
                  <c:v>-0.12050735841047432</c:v>
                </c:pt>
                <c:pt idx="70">
                  <c:v>-6.1178178202751898E-2</c:v>
                </c:pt>
                <c:pt idx="71">
                  <c:v>-0.29741662328697988</c:v>
                </c:pt>
                <c:pt idx="72">
                  <c:v>-0.11504810932028323</c:v>
                </c:pt>
                <c:pt idx="73">
                  <c:v>-5.9503660700725637E-2</c:v>
                </c:pt>
                <c:pt idx="74">
                  <c:v>-0.23915131975314682</c:v>
                </c:pt>
                <c:pt idx="75">
                  <c:v>0.41386476312890197</c:v>
                </c:pt>
                <c:pt idx="76">
                  <c:v>2.187200131753025E-3</c:v>
                </c:pt>
                <c:pt idx="77">
                  <c:v>-3.0045475960425158E-2</c:v>
                </c:pt>
                <c:pt idx="78">
                  <c:v>-0.26421303113430522</c:v>
                </c:pt>
                <c:pt idx="79">
                  <c:v>-0.29340021174175074</c:v>
                </c:pt>
                <c:pt idx="80">
                  <c:v>-0.17123327397545962</c:v>
                </c:pt>
              </c:numCache>
            </c:numRef>
          </c:val>
          <c:smooth val="0"/>
          <c:extLst>
            <c:ext xmlns:c16="http://schemas.microsoft.com/office/drawing/2014/chart" uri="{C3380CC4-5D6E-409C-BE32-E72D297353CC}">
              <c16:uniqueId val="{00000003-3ECF-48F6-979C-86460DA0625F}"/>
            </c:ext>
          </c:extLst>
        </c:ser>
        <c:dLbls>
          <c:showLegendKey val="0"/>
          <c:showVal val="0"/>
          <c:showCatName val="0"/>
          <c:showSerName val="0"/>
          <c:showPercent val="0"/>
          <c:showBubbleSize val="0"/>
        </c:dLbls>
        <c:marker val="1"/>
        <c:smooth val="0"/>
        <c:axId val="230499456"/>
        <c:axId val="230493568"/>
      </c:lineChart>
      <c:catAx>
        <c:axId val="230490112"/>
        <c:scaling>
          <c:orientation val="minMax"/>
        </c:scaling>
        <c:delete val="0"/>
        <c:axPos val="b"/>
        <c:numFmt formatCode="General" sourceLinked="0"/>
        <c:majorTickMark val="none"/>
        <c:minorTickMark val="none"/>
        <c:tickLblPos val="nextTo"/>
        <c:crossAx val="230491648"/>
        <c:crosses val="autoZero"/>
        <c:auto val="1"/>
        <c:lblAlgn val="ctr"/>
        <c:lblOffset val="100"/>
        <c:noMultiLvlLbl val="0"/>
      </c:catAx>
      <c:valAx>
        <c:axId val="230491648"/>
        <c:scaling>
          <c:orientation val="minMax"/>
        </c:scaling>
        <c:delete val="0"/>
        <c:axPos val="l"/>
        <c:majorGridlines/>
        <c:title>
          <c:tx>
            <c:rich>
              <a:bodyPr rot="-5400000" vert="horz"/>
              <a:lstStyle/>
              <a:p>
                <a:pPr>
                  <a:defRPr sz="2000"/>
                </a:pPr>
                <a:r>
                  <a:rPr lang="en-US" sz="2000"/>
                  <a:t>Total Charging cost (£)</a:t>
                </a:r>
              </a:p>
            </c:rich>
          </c:tx>
          <c:overlay val="0"/>
        </c:title>
        <c:numFmt formatCode="_(* #,##0_);_(* \(#,##0\);_(* &quot;-&quot;_);_(@_)" sourceLinked="0"/>
        <c:majorTickMark val="none"/>
        <c:minorTickMark val="none"/>
        <c:tickLblPos val="nextTo"/>
        <c:crossAx val="230490112"/>
        <c:crosses val="autoZero"/>
        <c:crossBetween val="between"/>
      </c:valAx>
      <c:valAx>
        <c:axId val="230493568"/>
        <c:scaling>
          <c:orientation val="minMax"/>
        </c:scaling>
        <c:delete val="0"/>
        <c:axPos val="r"/>
        <c:numFmt formatCode="0%" sourceLinked="1"/>
        <c:majorTickMark val="out"/>
        <c:minorTickMark val="none"/>
        <c:tickLblPos val="nextTo"/>
        <c:crossAx val="230499456"/>
        <c:crosses val="max"/>
        <c:crossBetween val="between"/>
      </c:valAx>
      <c:catAx>
        <c:axId val="230499456"/>
        <c:scaling>
          <c:orientation val="minMax"/>
        </c:scaling>
        <c:delete val="1"/>
        <c:axPos val="b"/>
        <c:majorTickMark val="out"/>
        <c:minorTickMark val="none"/>
        <c:tickLblPos val="nextTo"/>
        <c:crossAx val="230493568"/>
        <c:crosses val="autoZero"/>
        <c:auto val="1"/>
        <c:lblAlgn val="ctr"/>
        <c:lblOffset val="100"/>
        <c:noMultiLvlLbl val="0"/>
      </c:catAx>
    </c:plotArea>
    <c:legend>
      <c:legendPos val="t"/>
      <c:legendEntry>
        <c:idx val="3"/>
        <c:delete val="1"/>
      </c:legendEntry>
      <c:overlay val="0"/>
      <c:txPr>
        <a:bodyPr/>
        <a:lstStyle/>
        <a:p>
          <a:pPr>
            <a:defRPr sz="2000"/>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2000"/>
              <a:t>AW</a:t>
            </a:r>
            <a:r>
              <a:rPr lang="en-GB" sz="2000" baseline="0"/>
              <a:t> Developer Charging arrangement vs Quartile benchmark to other water companies </a:t>
            </a:r>
          </a:p>
          <a:p>
            <a:pPr>
              <a:defRPr/>
            </a:pPr>
            <a:r>
              <a:rPr lang="en-GB" sz="2000" baseline="0"/>
              <a:t>segment 51 to 100 plots  </a:t>
            </a:r>
            <a:endParaRPr lang="en-GB" sz="2000"/>
          </a:p>
        </c:rich>
      </c:tx>
      <c:overlay val="0"/>
    </c:title>
    <c:autoTitleDeleted val="0"/>
    <c:plotArea>
      <c:layout/>
      <c:areaChart>
        <c:grouping val="standard"/>
        <c:varyColors val="0"/>
        <c:ser>
          <c:idx val="3"/>
          <c:order val="0"/>
          <c:tx>
            <c:strRef>
              <c:f>'All data per plot segment'!$B$61</c:f>
              <c:strCache>
                <c:ptCount val="1"/>
                <c:pt idx="0">
                  <c:v>Higher Q</c:v>
                </c:pt>
              </c:strCache>
            </c:strRef>
          </c:tx>
          <c:spPr>
            <a:solidFill>
              <a:srgbClr val="0072BC"/>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segment'!$CF$61:$CO$61</c:f>
              <c:numCache>
                <c:formatCode>_(* #,##0.00_);_(* \(#,##0.00\);_(* "-"??_);_(@_)</c:formatCode>
                <c:ptCount val="10"/>
                <c:pt idx="0">
                  <c:v>44770.5</c:v>
                </c:pt>
                <c:pt idx="1">
                  <c:v>50906.46</c:v>
                </c:pt>
                <c:pt idx="2">
                  <c:v>53147.11</c:v>
                </c:pt>
                <c:pt idx="3">
                  <c:v>49786.5</c:v>
                </c:pt>
                <c:pt idx="4">
                  <c:v>64704.51</c:v>
                </c:pt>
                <c:pt idx="5">
                  <c:v>67139.459999999992</c:v>
                </c:pt>
                <c:pt idx="6">
                  <c:v>68170</c:v>
                </c:pt>
                <c:pt idx="7">
                  <c:v>72014</c:v>
                </c:pt>
                <c:pt idx="8">
                  <c:v>86225.66</c:v>
                </c:pt>
                <c:pt idx="9">
                  <c:v>81649</c:v>
                </c:pt>
              </c:numCache>
            </c:numRef>
          </c:val>
          <c:extLst>
            <c:ext xmlns:c16="http://schemas.microsoft.com/office/drawing/2014/chart" uri="{C3380CC4-5D6E-409C-BE32-E72D297353CC}">
              <c16:uniqueId val="{00000000-E887-43C1-A559-116A5BD47EF6}"/>
            </c:ext>
          </c:extLst>
        </c:ser>
        <c:ser>
          <c:idx val="1"/>
          <c:order val="1"/>
          <c:tx>
            <c:strRef>
              <c:f>'All data per plot segment'!$B$59</c:f>
              <c:strCache>
                <c:ptCount val="1"/>
                <c:pt idx="0">
                  <c:v>Lower Q</c:v>
                </c:pt>
              </c:strCache>
            </c:strRef>
          </c:tx>
          <c:spPr>
            <a:solidFill>
              <a:srgbClr val="FBD109"/>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segment'!$CF$59:$CO$59</c:f>
              <c:numCache>
                <c:formatCode>_(* #,##0.00_);_(* \(#,##0.00\);_(* "-"??_);_(@_)</c:formatCode>
                <c:ptCount val="10"/>
                <c:pt idx="0">
                  <c:v>20304.129999999997</c:v>
                </c:pt>
                <c:pt idx="1">
                  <c:v>30261</c:v>
                </c:pt>
                <c:pt idx="2">
                  <c:v>33288</c:v>
                </c:pt>
                <c:pt idx="3">
                  <c:v>28787.5</c:v>
                </c:pt>
                <c:pt idx="4">
                  <c:v>38448</c:v>
                </c:pt>
                <c:pt idx="5">
                  <c:v>41563.5</c:v>
                </c:pt>
                <c:pt idx="6">
                  <c:v>32767</c:v>
                </c:pt>
                <c:pt idx="7">
                  <c:v>36966</c:v>
                </c:pt>
                <c:pt idx="8">
                  <c:v>52699.5</c:v>
                </c:pt>
                <c:pt idx="9">
                  <c:v>41519.5</c:v>
                </c:pt>
              </c:numCache>
            </c:numRef>
          </c:val>
          <c:extLst>
            <c:ext xmlns:c16="http://schemas.microsoft.com/office/drawing/2014/chart" uri="{C3380CC4-5D6E-409C-BE32-E72D297353CC}">
              <c16:uniqueId val="{00000001-E887-43C1-A559-116A5BD47EF6}"/>
            </c:ext>
          </c:extLst>
        </c:ser>
        <c:ser>
          <c:idx val="0"/>
          <c:order val="2"/>
          <c:tx>
            <c:strRef>
              <c:f>'All data per plot segment'!$B$58</c:f>
              <c:strCache>
                <c:ptCount val="1"/>
                <c:pt idx="0">
                  <c:v>AWS</c:v>
                </c:pt>
              </c:strCache>
            </c:strRef>
          </c:tx>
          <c:spPr>
            <a:solidFill>
              <a:srgbClr val="92278F"/>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segment'!$CF$58:$CO$58</c:f>
              <c:numCache>
                <c:formatCode>#,##0.00</c:formatCode>
                <c:ptCount val="10"/>
                <c:pt idx="0">
                  <c:v>16743.099999999999</c:v>
                </c:pt>
                <c:pt idx="1">
                  <c:v>22768.78</c:v>
                </c:pt>
                <c:pt idx="2">
                  <c:v>22136</c:v>
                </c:pt>
                <c:pt idx="3">
                  <c:v>22885.18</c:v>
                </c:pt>
                <c:pt idx="4">
                  <c:v>29697.599999999999</c:v>
                </c:pt>
                <c:pt idx="5">
                  <c:v>29706.31</c:v>
                </c:pt>
                <c:pt idx="6">
                  <c:v>23496.92</c:v>
                </c:pt>
                <c:pt idx="7">
                  <c:v>23916.879999999997</c:v>
                </c:pt>
                <c:pt idx="8">
                  <c:v>39432.639999999999</c:v>
                </c:pt>
                <c:pt idx="9">
                  <c:v>34291.24</c:v>
                </c:pt>
              </c:numCache>
            </c:numRef>
          </c:val>
          <c:extLst>
            <c:ext xmlns:c16="http://schemas.microsoft.com/office/drawing/2014/chart" uri="{C3380CC4-5D6E-409C-BE32-E72D297353CC}">
              <c16:uniqueId val="{00000002-E887-43C1-A559-116A5BD47EF6}"/>
            </c:ext>
          </c:extLst>
        </c:ser>
        <c:dLbls>
          <c:showLegendKey val="0"/>
          <c:showVal val="0"/>
          <c:showCatName val="0"/>
          <c:showSerName val="0"/>
          <c:showPercent val="0"/>
          <c:showBubbleSize val="0"/>
        </c:dLbls>
        <c:axId val="230545280"/>
        <c:axId val="230546816"/>
      </c:areaChart>
      <c:lineChart>
        <c:grouping val="standard"/>
        <c:varyColors val="0"/>
        <c:ser>
          <c:idx val="2"/>
          <c:order val="3"/>
          <c:tx>
            <c:strRef>
              <c:f>'All data per plot segment'!$B$62</c:f>
              <c:strCache>
                <c:ptCount val="1"/>
                <c:pt idx="0">
                  <c:v>Percentage of difference to Lower Q</c:v>
                </c:pt>
              </c:strCache>
            </c:strRef>
          </c:tx>
          <c:spPr>
            <a:ln>
              <a:noFill/>
            </a:ln>
          </c:spPr>
          <c:marker>
            <c:symbol val="none"/>
          </c:marker>
          <c:val>
            <c:numRef>
              <c:f>'All data per plot segment'!$CF$62:$CO$62</c:f>
              <c:numCache>
                <c:formatCode>0%</c:formatCode>
                <c:ptCount val="10"/>
                <c:pt idx="0">
                  <c:v>-0.21268642007752442</c:v>
                </c:pt>
                <c:pt idx="1">
                  <c:v>-0.32905671713635959</c:v>
                </c:pt>
                <c:pt idx="2">
                  <c:v>-0.50379472352728583</c:v>
                </c:pt>
                <c:pt idx="3">
                  <c:v>-0.25791014097332859</c:v>
                </c:pt>
                <c:pt idx="4">
                  <c:v>-0.29465007273315019</c:v>
                </c:pt>
                <c:pt idx="5">
                  <c:v>-0.39914718455439258</c:v>
                </c:pt>
                <c:pt idx="6">
                  <c:v>-0.39452319708285183</c:v>
                </c:pt>
                <c:pt idx="7">
                  <c:v>-0.54560293817588268</c:v>
                </c:pt>
                <c:pt idx="8">
                  <c:v>-0.33644361625293162</c:v>
                </c:pt>
                <c:pt idx="9">
                  <c:v>-0.21079027763358812</c:v>
                </c:pt>
              </c:numCache>
            </c:numRef>
          </c:val>
          <c:smooth val="0"/>
          <c:extLst>
            <c:ext xmlns:c16="http://schemas.microsoft.com/office/drawing/2014/chart" uri="{C3380CC4-5D6E-409C-BE32-E72D297353CC}">
              <c16:uniqueId val="{00000003-E887-43C1-A559-116A5BD47EF6}"/>
            </c:ext>
          </c:extLst>
        </c:ser>
        <c:dLbls>
          <c:showLegendKey val="0"/>
          <c:showVal val="0"/>
          <c:showCatName val="0"/>
          <c:showSerName val="0"/>
          <c:showPercent val="0"/>
          <c:showBubbleSize val="0"/>
        </c:dLbls>
        <c:marker val="1"/>
        <c:smooth val="0"/>
        <c:axId val="242293760"/>
        <c:axId val="242292224"/>
      </c:lineChart>
      <c:catAx>
        <c:axId val="230545280"/>
        <c:scaling>
          <c:orientation val="minMax"/>
        </c:scaling>
        <c:delete val="0"/>
        <c:axPos val="b"/>
        <c:numFmt formatCode="General" sourceLinked="0"/>
        <c:majorTickMark val="none"/>
        <c:minorTickMark val="none"/>
        <c:tickLblPos val="nextTo"/>
        <c:crossAx val="230546816"/>
        <c:crosses val="autoZero"/>
        <c:auto val="1"/>
        <c:lblAlgn val="ctr"/>
        <c:lblOffset val="100"/>
        <c:noMultiLvlLbl val="0"/>
      </c:catAx>
      <c:valAx>
        <c:axId val="230546816"/>
        <c:scaling>
          <c:orientation val="minMax"/>
        </c:scaling>
        <c:delete val="0"/>
        <c:axPos val="l"/>
        <c:majorGridlines/>
        <c:title>
          <c:tx>
            <c:rich>
              <a:bodyPr rot="-5400000" vert="horz"/>
              <a:lstStyle/>
              <a:p>
                <a:pPr>
                  <a:defRPr sz="2000"/>
                </a:pPr>
                <a:r>
                  <a:rPr lang="en-US" sz="2000"/>
                  <a:t>Total Charging cost (£)</a:t>
                </a:r>
              </a:p>
            </c:rich>
          </c:tx>
          <c:overlay val="0"/>
        </c:title>
        <c:numFmt formatCode="_(* #,##0_);_(* \(#,##0\);_(* &quot;-&quot;_);_(@_)" sourceLinked="0"/>
        <c:majorTickMark val="none"/>
        <c:minorTickMark val="none"/>
        <c:tickLblPos val="nextTo"/>
        <c:crossAx val="230545280"/>
        <c:crosses val="autoZero"/>
        <c:crossBetween val="between"/>
      </c:valAx>
      <c:valAx>
        <c:axId val="242292224"/>
        <c:scaling>
          <c:orientation val="minMax"/>
        </c:scaling>
        <c:delete val="0"/>
        <c:axPos val="r"/>
        <c:numFmt formatCode="0%" sourceLinked="1"/>
        <c:majorTickMark val="out"/>
        <c:minorTickMark val="none"/>
        <c:tickLblPos val="nextTo"/>
        <c:crossAx val="242293760"/>
        <c:crosses val="max"/>
        <c:crossBetween val="between"/>
      </c:valAx>
      <c:catAx>
        <c:axId val="242293760"/>
        <c:scaling>
          <c:orientation val="minMax"/>
        </c:scaling>
        <c:delete val="1"/>
        <c:axPos val="b"/>
        <c:majorTickMark val="out"/>
        <c:minorTickMark val="none"/>
        <c:tickLblPos val="nextTo"/>
        <c:crossAx val="242292224"/>
        <c:crosses val="autoZero"/>
        <c:auto val="1"/>
        <c:lblAlgn val="ctr"/>
        <c:lblOffset val="100"/>
        <c:noMultiLvlLbl val="0"/>
      </c:catAx>
    </c:plotArea>
    <c:legend>
      <c:legendPos val="t"/>
      <c:legendEntry>
        <c:idx val="3"/>
        <c:delete val="1"/>
      </c:legendEntry>
      <c:overlay val="0"/>
      <c:txPr>
        <a:bodyPr/>
        <a:lstStyle/>
        <a:p>
          <a:pPr>
            <a:defRPr sz="2000"/>
          </a:pPr>
          <a:endParaRPr lang="en-US"/>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2000"/>
              <a:t>AW</a:t>
            </a:r>
            <a:r>
              <a:rPr lang="en-GB" sz="2000" baseline="0"/>
              <a:t> Developer Charging arrangement vs Quartile benchmark to other water companies </a:t>
            </a:r>
          </a:p>
          <a:p>
            <a:pPr>
              <a:defRPr/>
            </a:pPr>
            <a:r>
              <a:rPr lang="en-GB" sz="2000" baseline="0"/>
              <a:t>segment 101 to 500 plots  </a:t>
            </a:r>
            <a:endParaRPr lang="en-GB" sz="2000"/>
          </a:p>
        </c:rich>
      </c:tx>
      <c:layout>
        <c:manualLayout>
          <c:xMode val="edge"/>
          <c:yMode val="edge"/>
          <c:x val="0.24017055778948235"/>
          <c:y val="1.8710319757891409E-3"/>
        </c:manualLayout>
      </c:layout>
      <c:overlay val="0"/>
    </c:title>
    <c:autoTitleDeleted val="0"/>
    <c:plotArea>
      <c:layout/>
      <c:areaChart>
        <c:grouping val="standard"/>
        <c:varyColors val="0"/>
        <c:ser>
          <c:idx val="3"/>
          <c:order val="0"/>
          <c:tx>
            <c:strRef>
              <c:f>'All data per plot segment'!$B$61</c:f>
              <c:strCache>
                <c:ptCount val="1"/>
                <c:pt idx="0">
                  <c:v>Higher Q</c:v>
                </c:pt>
              </c:strCache>
            </c:strRef>
          </c:tx>
          <c:spPr>
            <a:solidFill>
              <a:srgbClr val="0072BC"/>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segment'!$CP$61:$DC$61</c:f>
              <c:numCache>
                <c:formatCode>_(* #,##0.00_);_(* \(#,##0.00\);_(* "-"??_);_(@_)</c:formatCode>
                <c:ptCount val="14"/>
                <c:pt idx="0">
                  <c:v>114383.5</c:v>
                </c:pt>
                <c:pt idx="1">
                  <c:v>89906</c:v>
                </c:pt>
                <c:pt idx="2">
                  <c:v>95377</c:v>
                </c:pt>
                <c:pt idx="3">
                  <c:v>116650.11</c:v>
                </c:pt>
                <c:pt idx="4">
                  <c:v>61240.5</c:v>
                </c:pt>
                <c:pt idx="5">
                  <c:v>154677.66</c:v>
                </c:pt>
                <c:pt idx="6">
                  <c:v>150262.96000000002</c:v>
                </c:pt>
                <c:pt idx="7">
                  <c:v>163444.89000000001</c:v>
                </c:pt>
                <c:pt idx="8">
                  <c:v>156461.5</c:v>
                </c:pt>
                <c:pt idx="9">
                  <c:v>227370.5</c:v>
                </c:pt>
                <c:pt idx="10">
                  <c:v>216445.41</c:v>
                </c:pt>
                <c:pt idx="11">
                  <c:v>331726.5</c:v>
                </c:pt>
                <c:pt idx="12">
                  <c:v>233367.61</c:v>
                </c:pt>
                <c:pt idx="13">
                  <c:v>175710.5</c:v>
                </c:pt>
              </c:numCache>
            </c:numRef>
          </c:val>
          <c:extLst>
            <c:ext xmlns:c16="http://schemas.microsoft.com/office/drawing/2014/chart" uri="{C3380CC4-5D6E-409C-BE32-E72D297353CC}">
              <c16:uniqueId val="{00000000-7362-455D-BC61-5428E60CFAD4}"/>
            </c:ext>
          </c:extLst>
        </c:ser>
        <c:ser>
          <c:idx val="1"/>
          <c:order val="1"/>
          <c:tx>
            <c:strRef>
              <c:f>'All data per plot segment'!$B$59</c:f>
              <c:strCache>
                <c:ptCount val="1"/>
                <c:pt idx="0">
                  <c:v>Lower Q</c:v>
                </c:pt>
              </c:strCache>
            </c:strRef>
          </c:tx>
          <c:spPr>
            <a:solidFill>
              <a:srgbClr val="FBD109"/>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segment'!$CP$59:$DC$59</c:f>
              <c:numCache>
                <c:formatCode>_(* #,##0.00_);_(* \(#,##0.00\);_(* "-"??_);_(@_)</c:formatCode>
                <c:ptCount val="14"/>
                <c:pt idx="0">
                  <c:v>73449</c:v>
                </c:pt>
                <c:pt idx="1">
                  <c:v>48129</c:v>
                </c:pt>
                <c:pt idx="2">
                  <c:v>49686</c:v>
                </c:pt>
                <c:pt idx="3">
                  <c:v>65461.5</c:v>
                </c:pt>
                <c:pt idx="4">
                  <c:v>23824.43</c:v>
                </c:pt>
                <c:pt idx="5">
                  <c:v>94424.31</c:v>
                </c:pt>
                <c:pt idx="6">
                  <c:v>90585</c:v>
                </c:pt>
                <c:pt idx="7">
                  <c:v>107348</c:v>
                </c:pt>
                <c:pt idx="8">
                  <c:v>75799.5</c:v>
                </c:pt>
                <c:pt idx="9">
                  <c:v>147356.5</c:v>
                </c:pt>
                <c:pt idx="10">
                  <c:v>126762.5</c:v>
                </c:pt>
                <c:pt idx="11">
                  <c:v>200790.57500000001</c:v>
                </c:pt>
                <c:pt idx="12">
                  <c:v>142991.5</c:v>
                </c:pt>
                <c:pt idx="13">
                  <c:v>80065.820000000007</c:v>
                </c:pt>
              </c:numCache>
            </c:numRef>
          </c:val>
          <c:extLst>
            <c:ext xmlns:c16="http://schemas.microsoft.com/office/drawing/2014/chart" uri="{C3380CC4-5D6E-409C-BE32-E72D297353CC}">
              <c16:uniqueId val="{00000001-7362-455D-BC61-5428E60CFAD4}"/>
            </c:ext>
          </c:extLst>
        </c:ser>
        <c:ser>
          <c:idx val="0"/>
          <c:order val="2"/>
          <c:tx>
            <c:strRef>
              <c:f>'All data per plot segment'!$B$58</c:f>
              <c:strCache>
                <c:ptCount val="1"/>
                <c:pt idx="0">
                  <c:v>AWS</c:v>
                </c:pt>
              </c:strCache>
            </c:strRef>
          </c:tx>
          <c:spPr>
            <a:solidFill>
              <a:srgbClr val="92278F"/>
            </a:solidFill>
          </c:spPr>
          <c:cat>
            <c:strRef>
              <c:f>'All data per plot segment'!$C$57:$CX$57</c:f>
              <c:strCache>
                <c:ptCount val="100"/>
                <c:pt idx="0">
                  <c:v>Job27</c:v>
                </c:pt>
                <c:pt idx="1">
                  <c:v>Job15</c:v>
                </c:pt>
                <c:pt idx="2">
                  <c:v>Job26</c:v>
                </c:pt>
                <c:pt idx="3">
                  <c:v>Job36</c:v>
                </c:pt>
                <c:pt idx="4">
                  <c:v>Job65</c:v>
                </c:pt>
                <c:pt idx="5">
                  <c:v>Job20</c:v>
                </c:pt>
                <c:pt idx="6">
                  <c:v>Job26</c:v>
                </c:pt>
                <c:pt idx="7">
                  <c:v>Job45</c:v>
                </c:pt>
                <c:pt idx="8">
                  <c:v>Job12</c:v>
                </c:pt>
                <c:pt idx="9">
                  <c:v>Job24</c:v>
                </c:pt>
                <c:pt idx="10">
                  <c:v>Job68</c:v>
                </c:pt>
                <c:pt idx="11">
                  <c:v>Job86</c:v>
                </c:pt>
                <c:pt idx="12">
                  <c:v>Job5</c:v>
                </c:pt>
                <c:pt idx="13">
                  <c:v>Job19</c:v>
                </c:pt>
                <c:pt idx="14">
                  <c:v>Job62</c:v>
                </c:pt>
                <c:pt idx="15">
                  <c:v>Job59</c:v>
                </c:pt>
                <c:pt idx="16">
                  <c:v>Job87</c:v>
                </c:pt>
                <c:pt idx="17">
                  <c:v>Job21</c:v>
                </c:pt>
                <c:pt idx="18">
                  <c:v>Job6</c:v>
                </c:pt>
                <c:pt idx="19">
                  <c:v>Job41</c:v>
                </c:pt>
                <c:pt idx="20">
                  <c:v>Job64</c:v>
                </c:pt>
                <c:pt idx="21">
                  <c:v>Job4</c:v>
                </c:pt>
                <c:pt idx="22">
                  <c:v>Job10</c:v>
                </c:pt>
                <c:pt idx="23">
                  <c:v>Job18</c:v>
                </c:pt>
                <c:pt idx="24">
                  <c:v>Job28</c:v>
                </c:pt>
                <c:pt idx="25">
                  <c:v>Job14</c:v>
                </c:pt>
                <c:pt idx="26">
                  <c:v>Job66</c:v>
                </c:pt>
                <c:pt idx="27">
                  <c:v>Job40</c:v>
                </c:pt>
                <c:pt idx="28">
                  <c:v>Job60</c:v>
                </c:pt>
                <c:pt idx="29">
                  <c:v>Job61</c:v>
                </c:pt>
                <c:pt idx="30">
                  <c:v>Job13</c:v>
                </c:pt>
                <c:pt idx="31">
                  <c:v>Job44</c:v>
                </c:pt>
                <c:pt idx="32">
                  <c:v>Job50</c:v>
                </c:pt>
                <c:pt idx="33">
                  <c:v>Job34</c:v>
                </c:pt>
                <c:pt idx="34">
                  <c:v>Job69</c:v>
                </c:pt>
                <c:pt idx="35">
                  <c:v>Job53</c:v>
                </c:pt>
                <c:pt idx="36">
                  <c:v>Job23</c:v>
                </c:pt>
                <c:pt idx="37">
                  <c:v>Job35</c:v>
                </c:pt>
                <c:pt idx="38">
                  <c:v>Job29</c:v>
                </c:pt>
                <c:pt idx="39">
                  <c:v>Job31</c:v>
                </c:pt>
                <c:pt idx="40">
                  <c:v>Job57</c:v>
                </c:pt>
                <c:pt idx="41">
                  <c:v>Job92</c:v>
                </c:pt>
                <c:pt idx="42">
                  <c:v>Job74</c:v>
                </c:pt>
                <c:pt idx="43">
                  <c:v>Job77</c:v>
                </c:pt>
                <c:pt idx="44">
                  <c:v>Job42</c:v>
                </c:pt>
                <c:pt idx="45">
                  <c:v>Job47</c:v>
                </c:pt>
                <c:pt idx="46">
                  <c:v>Job49</c:v>
                </c:pt>
                <c:pt idx="47">
                  <c:v>Job17</c:v>
                </c:pt>
                <c:pt idx="48">
                  <c:v>Job17</c:v>
                </c:pt>
                <c:pt idx="49">
                  <c:v>Job63</c:v>
                </c:pt>
                <c:pt idx="50">
                  <c:v>Job1</c:v>
                </c:pt>
                <c:pt idx="51">
                  <c:v>Job9</c:v>
                </c:pt>
                <c:pt idx="52">
                  <c:v>Job16</c:v>
                </c:pt>
                <c:pt idx="53">
                  <c:v>Job32</c:v>
                </c:pt>
                <c:pt idx="54">
                  <c:v>Job70</c:v>
                </c:pt>
                <c:pt idx="55">
                  <c:v>Job76</c:v>
                </c:pt>
                <c:pt idx="56">
                  <c:v>Job22</c:v>
                </c:pt>
                <c:pt idx="57">
                  <c:v>Job2</c:v>
                </c:pt>
                <c:pt idx="58">
                  <c:v>Job58</c:v>
                </c:pt>
                <c:pt idx="59">
                  <c:v>Job85</c:v>
                </c:pt>
                <c:pt idx="60">
                  <c:v>Job33</c:v>
                </c:pt>
                <c:pt idx="61">
                  <c:v>Job38</c:v>
                </c:pt>
                <c:pt idx="62">
                  <c:v>Job94</c:v>
                </c:pt>
                <c:pt idx="63">
                  <c:v>Job67</c:v>
                </c:pt>
                <c:pt idx="64">
                  <c:v>Job3</c:v>
                </c:pt>
                <c:pt idx="65">
                  <c:v>Job78</c:v>
                </c:pt>
                <c:pt idx="66">
                  <c:v>Job8</c:v>
                </c:pt>
                <c:pt idx="67">
                  <c:v>Job43</c:v>
                </c:pt>
                <c:pt idx="68">
                  <c:v>Job72</c:v>
                </c:pt>
                <c:pt idx="69">
                  <c:v>Job75</c:v>
                </c:pt>
                <c:pt idx="70">
                  <c:v>Job46</c:v>
                </c:pt>
                <c:pt idx="71">
                  <c:v>Job95</c:v>
                </c:pt>
                <c:pt idx="72">
                  <c:v>Job52</c:v>
                </c:pt>
                <c:pt idx="73">
                  <c:v>Job54</c:v>
                </c:pt>
                <c:pt idx="74">
                  <c:v>Job56</c:v>
                </c:pt>
                <c:pt idx="75">
                  <c:v>Job37</c:v>
                </c:pt>
                <c:pt idx="76">
                  <c:v>Job39</c:v>
                </c:pt>
                <c:pt idx="77">
                  <c:v>Job73</c:v>
                </c:pt>
                <c:pt idx="78">
                  <c:v>Job30</c:v>
                </c:pt>
                <c:pt idx="79">
                  <c:v>Job30</c:v>
                </c:pt>
                <c:pt idx="80">
                  <c:v>Job71</c:v>
                </c:pt>
                <c:pt idx="81">
                  <c:v>Job51</c:v>
                </c:pt>
                <c:pt idx="82">
                  <c:v>Job80</c:v>
                </c:pt>
                <c:pt idx="83">
                  <c:v>Job79</c:v>
                </c:pt>
                <c:pt idx="84">
                  <c:v>Job81</c:v>
                </c:pt>
                <c:pt idx="85">
                  <c:v>Job88</c:v>
                </c:pt>
                <c:pt idx="86">
                  <c:v>Job89</c:v>
                </c:pt>
                <c:pt idx="87">
                  <c:v>Job82</c:v>
                </c:pt>
                <c:pt idx="88">
                  <c:v>Job83</c:v>
                </c:pt>
                <c:pt idx="89">
                  <c:v>Job96</c:v>
                </c:pt>
                <c:pt idx="90">
                  <c:v>Job91</c:v>
                </c:pt>
                <c:pt idx="91">
                  <c:v>Job98</c:v>
                </c:pt>
                <c:pt idx="92">
                  <c:v>Job93</c:v>
                </c:pt>
                <c:pt idx="93">
                  <c:v>Job7</c:v>
                </c:pt>
                <c:pt idx="94">
                  <c:v>Job97</c:v>
                </c:pt>
                <c:pt idx="95">
                  <c:v>Job84</c:v>
                </c:pt>
                <c:pt idx="96">
                  <c:v>Job100</c:v>
                </c:pt>
                <c:pt idx="97">
                  <c:v>Job99</c:v>
                </c:pt>
                <c:pt idx="98">
                  <c:v>Job102</c:v>
                </c:pt>
                <c:pt idx="99">
                  <c:v>Job11</c:v>
                </c:pt>
              </c:strCache>
            </c:strRef>
          </c:cat>
          <c:val>
            <c:numRef>
              <c:f>'All data per plot segment'!$CP$58:$DC$58</c:f>
              <c:numCache>
                <c:formatCode>#,##0.00</c:formatCode>
                <c:ptCount val="14"/>
                <c:pt idx="0">
                  <c:v>47742.53</c:v>
                </c:pt>
                <c:pt idx="1">
                  <c:v>36525.1</c:v>
                </c:pt>
                <c:pt idx="2">
                  <c:v>30586.35</c:v>
                </c:pt>
                <c:pt idx="3">
                  <c:v>39936.910000000003</c:v>
                </c:pt>
                <c:pt idx="4">
                  <c:v>24178.86</c:v>
                </c:pt>
                <c:pt idx="5">
                  <c:v>72687.62</c:v>
                </c:pt>
                <c:pt idx="6">
                  <c:v>54233.52</c:v>
                </c:pt>
                <c:pt idx="7">
                  <c:v>64586.84</c:v>
                </c:pt>
                <c:pt idx="8">
                  <c:v>49689.94</c:v>
                </c:pt>
                <c:pt idx="9">
                  <c:v>90589.319999999992</c:v>
                </c:pt>
                <c:pt idx="10">
                  <c:v>81753.119999999995</c:v>
                </c:pt>
                <c:pt idx="11">
                  <c:v>130271.12000000001</c:v>
                </c:pt>
                <c:pt idx="12">
                  <c:v>104021.42</c:v>
                </c:pt>
                <c:pt idx="13">
                  <c:v>46987.62</c:v>
                </c:pt>
              </c:numCache>
            </c:numRef>
          </c:val>
          <c:extLst>
            <c:ext xmlns:c16="http://schemas.microsoft.com/office/drawing/2014/chart" uri="{C3380CC4-5D6E-409C-BE32-E72D297353CC}">
              <c16:uniqueId val="{00000002-7362-455D-BC61-5428E60CFAD4}"/>
            </c:ext>
          </c:extLst>
        </c:ser>
        <c:dLbls>
          <c:showLegendKey val="0"/>
          <c:showVal val="0"/>
          <c:showCatName val="0"/>
          <c:showSerName val="0"/>
          <c:showPercent val="0"/>
          <c:showBubbleSize val="0"/>
        </c:dLbls>
        <c:axId val="242333184"/>
        <c:axId val="242334720"/>
      </c:areaChart>
      <c:lineChart>
        <c:grouping val="standard"/>
        <c:varyColors val="0"/>
        <c:ser>
          <c:idx val="2"/>
          <c:order val="3"/>
          <c:tx>
            <c:strRef>
              <c:f>'All data per plot segment'!$B$62</c:f>
              <c:strCache>
                <c:ptCount val="1"/>
                <c:pt idx="0">
                  <c:v>Percentage of difference to Lower Q</c:v>
                </c:pt>
              </c:strCache>
            </c:strRef>
          </c:tx>
          <c:spPr>
            <a:ln>
              <a:noFill/>
            </a:ln>
          </c:spPr>
          <c:marker>
            <c:symbol val="none"/>
          </c:marker>
          <c:val>
            <c:numRef>
              <c:f>'All data per plot segment'!$CP$62:$DC$62</c:f>
              <c:numCache>
                <c:formatCode>0%</c:formatCode>
                <c:ptCount val="14"/>
                <c:pt idx="0">
                  <c:v>-0.53843962605249451</c:v>
                </c:pt>
                <c:pt idx="1">
                  <c:v>-0.31769659768214192</c:v>
                </c:pt>
                <c:pt idx="2">
                  <c:v>-0.62445012235850317</c:v>
                </c:pt>
                <c:pt idx="3">
                  <c:v>-0.63912280644646757</c:v>
                </c:pt>
                <c:pt idx="4">
                  <c:v>1.4658672906828539E-2</c:v>
                </c:pt>
                <c:pt idx="5">
                  <c:v>-0.29904253296503591</c:v>
                </c:pt>
                <c:pt idx="6">
                  <c:v>-0.67027697999318514</c:v>
                </c:pt>
                <c:pt idx="7">
                  <c:v>-0.66207233547886857</c:v>
                </c:pt>
                <c:pt idx="8">
                  <c:v>-0.52544961817220948</c:v>
                </c:pt>
                <c:pt idx="9">
                  <c:v>-0.62664318486991633</c:v>
                </c:pt>
                <c:pt idx="10">
                  <c:v>-0.55055244374771273</c:v>
                </c:pt>
                <c:pt idx="11">
                  <c:v>-0.54132838498663405</c:v>
                </c:pt>
                <c:pt idx="12">
                  <c:v>-0.37463514726101604</c:v>
                </c:pt>
                <c:pt idx="13">
                  <c:v>-0.70397691987804456</c:v>
                </c:pt>
              </c:numCache>
            </c:numRef>
          </c:val>
          <c:smooth val="0"/>
          <c:extLst>
            <c:ext xmlns:c16="http://schemas.microsoft.com/office/drawing/2014/chart" uri="{C3380CC4-5D6E-409C-BE32-E72D297353CC}">
              <c16:uniqueId val="{00000003-7362-455D-BC61-5428E60CFAD4}"/>
            </c:ext>
          </c:extLst>
        </c:ser>
        <c:dLbls>
          <c:showLegendKey val="0"/>
          <c:showVal val="0"/>
          <c:showCatName val="0"/>
          <c:showSerName val="0"/>
          <c:showPercent val="0"/>
          <c:showBubbleSize val="0"/>
        </c:dLbls>
        <c:marker val="1"/>
        <c:smooth val="0"/>
        <c:axId val="242342528"/>
        <c:axId val="242340992"/>
      </c:lineChart>
      <c:catAx>
        <c:axId val="242333184"/>
        <c:scaling>
          <c:orientation val="minMax"/>
        </c:scaling>
        <c:delete val="0"/>
        <c:axPos val="b"/>
        <c:numFmt formatCode="General" sourceLinked="0"/>
        <c:majorTickMark val="none"/>
        <c:minorTickMark val="none"/>
        <c:tickLblPos val="nextTo"/>
        <c:crossAx val="242334720"/>
        <c:crosses val="autoZero"/>
        <c:auto val="1"/>
        <c:lblAlgn val="ctr"/>
        <c:lblOffset val="100"/>
        <c:noMultiLvlLbl val="0"/>
      </c:catAx>
      <c:valAx>
        <c:axId val="242334720"/>
        <c:scaling>
          <c:orientation val="minMax"/>
        </c:scaling>
        <c:delete val="0"/>
        <c:axPos val="l"/>
        <c:majorGridlines/>
        <c:title>
          <c:tx>
            <c:rich>
              <a:bodyPr rot="-5400000" vert="horz"/>
              <a:lstStyle/>
              <a:p>
                <a:pPr>
                  <a:defRPr sz="2000"/>
                </a:pPr>
                <a:r>
                  <a:rPr lang="en-US" sz="2000"/>
                  <a:t>Total Charging cost (£)</a:t>
                </a:r>
              </a:p>
            </c:rich>
          </c:tx>
          <c:overlay val="0"/>
        </c:title>
        <c:numFmt formatCode="_(* #,##0_);_(* \(#,##0\);_(* &quot;-&quot;_);_(@_)" sourceLinked="0"/>
        <c:majorTickMark val="none"/>
        <c:minorTickMark val="none"/>
        <c:tickLblPos val="nextTo"/>
        <c:crossAx val="242333184"/>
        <c:crosses val="autoZero"/>
        <c:crossBetween val="between"/>
      </c:valAx>
      <c:valAx>
        <c:axId val="242340992"/>
        <c:scaling>
          <c:orientation val="minMax"/>
        </c:scaling>
        <c:delete val="0"/>
        <c:axPos val="r"/>
        <c:numFmt formatCode="0%" sourceLinked="1"/>
        <c:majorTickMark val="out"/>
        <c:minorTickMark val="none"/>
        <c:tickLblPos val="nextTo"/>
        <c:crossAx val="242342528"/>
        <c:crosses val="max"/>
        <c:crossBetween val="between"/>
      </c:valAx>
      <c:catAx>
        <c:axId val="242342528"/>
        <c:scaling>
          <c:orientation val="minMax"/>
        </c:scaling>
        <c:delete val="1"/>
        <c:axPos val="b"/>
        <c:majorTickMark val="out"/>
        <c:minorTickMark val="none"/>
        <c:tickLblPos val="nextTo"/>
        <c:crossAx val="242340992"/>
        <c:crosses val="autoZero"/>
        <c:auto val="1"/>
        <c:lblAlgn val="ctr"/>
        <c:lblOffset val="100"/>
        <c:noMultiLvlLbl val="0"/>
      </c:catAx>
    </c:plotArea>
    <c:legend>
      <c:legendPos val="t"/>
      <c:legendEntry>
        <c:idx val="3"/>
        <c:delete val="1"/>
      </c:legendEntry>
      <c:overlay val="0"/>
      <c:txPr>
        <a:bodyPr/>
        <a:lstStyle/>
        <a:p>
          <a:pPr>
            <a:defRPr sz="2000"/>
          </a:pPr>
          <a:endParaRPr lang="en-US"/>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image" Target="../media/image3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5" Type="http://schemas.openxmlformats.org/officeDocument/2006/relationships/image" Target="../media/image39.png"/><Relationship Id="rId4" Type="http://schemas.openxmlformats.org/officeDocument/2006/relationships/image" Target="../media/image3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5" Type="http://schemas.openxmlformats.org/officeDocument/2006/relationships/image" Target="../media/image44.png"/><Relationship Id="rId4" Type="http://schemas.openxmlformats.org/officeDocument/2006/relationships/image" Target="../media/image4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462643</xdr:colOff>
      <xdr:row>67</xdr:row>
      <xdr:rowOff>149676</xdr:rowOff>
    </xdr:from>
    <xdr:to>
      <xdr:col>18</xdr:col>
      <xdr:colOff>435428</xdr:colOff>
      <xdr:row>143</xdr:row>
      <xdr:rowOff>54429</xdr:rowOff>
    </xdr:to>
    <xdr:graphicFrame macro="">
      <xdr:nvGraphicFramePr>
        <xdr:cNvPr id="9" name="Chart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2</xdr:col>
      <xdr:colOff>813417</xdr:colOff>
      <xdr:row>78</xdr:row>
      <xdr:rowOff>67095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397000" y="9059333"/>
          <a:ext cx="3533334" cy="5104762"/>
        </a:xfrm>
        <a:prstGeom prst="rect">
          <a:avLst/>
        </a:prstGeom>
      </xdr:spPr>
    </xdr:pic>
    <xdr:clientData/>
  </xdr:twoCellAnchor>
  <xdr:twoCellAnchor editAs="oneCell">
    <xdr:from>
      <xdr:col>20</xdr:col>
      <xdr:colOff>911679</xdr:colOff>
      <xdr:row>43</xdr:row>
      <xdr:rowOff>68037</xdr:rowOff>
    </xdr:from>
    <xdr:to>
      <xdr:col>27</xdr:col>
      <xdr:colOff>66225</xdr:colOff>
      <xdr:row>51</xdr:row>
      <xdr:rowOff>175345</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22247679" y="7742466"/>
          <a:ext cx="5862867" cy="1522450"/>
        </a:xfrm>
        <a:prstGeom prst="rect">
          <a:avLst/>
        </a:prstGeom>
      </xdr:spPr>
    </xdr:pic>
    <xdr:clientData/>
  </xdr:twoCellAnchor>
  <xdr:twoCellAnchor editAs="oneCell">
    <xdr:from>
      <xdr:col>3</xdr:col>
      <xdr:colOff>884465</xdr:colOff>
      <xdr:row>51</xdr:row>
      <xdr:rowOff>40821</xdr:rowOff>
    </xdr:from>
    <xdr:to>
      <xdr:col>14</xdr:col>
      <xdr:colOff>161032</xdr:colOff>
      <xdr:row>81</xdr:row>
      <xdr:rowOff>23820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stretch>
          <a:fillRect/>
        </a:stretch>
      </xdr:blipFill>
      <xdr:spPr>
        <a:xfrm>
          <a:off x="5946322" y="9130392"/>
          <a:ext cx="9876531" cy="5289785"/>
        </a:xfrm>
        <a:prstGeom prst="rect">
          <a:avLst/>
        </a:prstGeom>
      </xdr:spPr>
    </xdr:pic>
    <xdr:clientData/>
  </xdr:twoCellAnchor>
  <xdr:twoCellAnchor editAs="oneCell">
    <xdr:from>
      <xdr:col>13</xdr:col>
      <xdr:colOff>1006928</xdr:colOff>
      <xdr:row>51</xdr:row>
      <xdr:rowOff>163285</xdr:rowOff>
    </xdr:from>
    <xdr:to>
      <xdr:col>24</xdr:col>
      <xdr:colOff>142008</xdr:colOff>
      <xdr:row>86</xdr:row>
      <xdr:rowOff>147528</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4"/>
        <a:stretch>
          <a:fillRect/>
        </a:stretch>
      </xdr:blipFill>
      <xdr:spPr>
        <a:xfrm>
          <a:off x="15634607" y="9252856"/>
          <a:ext cx="9667008" cy="6175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5</xdr:col>
      <xdr:colOff>400358</xdr:colOff>
      <xdr:row>62</xdr:row>
      <xdr:rowOff>2822</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418167" y="9059333"/>
          <a:ext cx="6009524" cy="1619048"/>
        </a:xfrm>
        <a:prstGeom prst="rect">
          <a:avLst/>
        </a:prstGeom>
      </xdr:spPr>
    </xdr:pic>
    <xdr:clientData/>
  </xdr:twoCellAnchor>
  <xdr:twoCellAnchor editAs="oneCell">
    <xdr:from>
      <xdr:col>1</xdr:col>
      <xdr:colOff>0</xdr:colOff>
      <xdr:row>62</xdr:row>
      <xdr:rowOff>0</xdr:rowOff>
    </xdr:from>
    <xdr:to>
      <xdr:col>5</xdr:col>
      <xdr:colOff>905120</xdr:colOff>
      <xdr:row>69</xdr:row>
      <xdr:rowOff>64393</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418167" y="11398250"/>
          <a:ext cx="6514286" cy="1323810"/>
        </a:xfrm>
        <a:prstGeom prst="rect">
          <a:avLst/>
        </a:prstGeom>
      </xdr:spPr>
    </xdr:pic>
    <xdr:clientData/>
  </xdr:twoCellAnchor>
  <xdr:twoCellAnchor editAs="oneCell">
    <xdr:from>
      <xdr:col>7</xdr:col>
      <xdr:colOff>154782</xdr:colOff>
      <xdr:row>55</xdr:row>
      <xdr:rowOff>33338</xdr:rowOff>
    </xdr:from>
    <xdr:to>
      <xdr:col>14</xdr:col>
      <xdr:colOff>881062</xdr:colOff>
      <xdr:row>59</xdr:row>
      <xdr:rowOff>167721</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9036845" y="10284619"/>
          <a:ext cx="7358061" cy="848758"/>
        </a:xfrm>
        <a:prstGeom prst="rect">
          <a:avLst/>
        </a:prstGeom>
      </xdr:spPr>
    </xdr:pic>
    <xdr:clientData/>
  </xdr:twoCellAnchor>
  <xdr:twoCellAnchor editAs="oneCell">
    <xdr:from>
      <xdr:col>7</xdr:col>
      <xdr:colOff>257175</xdr:colOff>
      <xdr:row>59</xdr:row>
      <xdr:rowOff>171450</xdr:rowOff>
    </xdr:from>
    <xdr:to>
      <xdr:col>14</xdr:col>
      <xdr:colOff>894015</xdr:colOff>
      <xdr:row>71</xdr:row>
      <xdr:rowOff>35720</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9139238" y="11137106"/>
          <a:ext cx="7268621" cy="2007394"/>
        </a:xfrm>
        <a:prstGeom prst="rect">
          <a:avLst/>
        </a:prstGeom>
      </xdr:spPr>
    </xdr:pic>
    <xdr:clientData/>
  </xdr:twoCellAnchor>
  <xdr:twoCellAnchor editAs="oneCell">
    <xdr:from>
      <xdr:col>16</xdr:col>
      <xdr:colOff>71437</xdr:colOff>
      <xdr:row>54</xdr:row>
      <xdr:rowOff>166687</xdr:rowOff>
    </xdr:from>
    <xdr:to>
      <xdr:col>23</xdr:col>
      <xdr:colOff>99251</xdr:colOff>
      <xdr:row>60</xdr:row>
      <xdr:rowOff>111793</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a:stretch>
          <a:fillRect/>
        </a:stretch>
      </xdr:blipFill>
      <xdr:spPr>
        <a:xfrm>
          <a:off x="17442656" y="10239375"/>
          <a:ext cx="6659595" cy="1016668"/>
        </a:xfrm>
        <a:prstGeom prst="rect">
          <a:avLst/>
        </a:prstGeom>
      </xdr:spPr>
    </xdr:pic>
    <xdr:clientData/>
  </xdr:twoCellAnchor>
  <xdr:twoCellAnchor editAs="oneCell">
    <xdr:from>
      <xdr:col>16</xdr:col>
      <xdr:colOff>0</xdr:colOff>
      <xdr:row>63</xdr:row>
      <xdr:rowOff>0</xdr:rowOff>
    </xdr:from>
    <xdr:to>
      <xdr:col>22</xdr:col>
      <xdr:colOff>694622</xdr:colOff>
      <xdr:row>107</xdr:row>
      <xdr:rowOff>114660</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stretch>
          <a:fillRect/>
        </a:stretch>
      </xdr:blipFill>
      <xdr:spPr>
        <a:xfrm>
          <a:off x="17335500" y="11212286"/>
          <a:ext cx="6273551" cy="78979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52</xdr:row>
      <xdr:rowOff>0</xdr:rowOff>
    </xdr:from>
    <xdr:to>
      <xdr:col>11</xdr:col>
      <xdr:colOff>123066</xdr:colOff>
      <xdr:row>72</xdr:row>
      <xdr:rowOff>161481</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838200" y="180975"/>
          <a:ext cx="6076191" cy="3552381"/>
        </a:xfrm>
        <a:prstGeom prst="rect">
          <a:avLst/>
        </a:prstGeom>
      </xdr:spPr>
    </xdr:pic>
    <xdr:clientData/>
  </xdr:twoCellAnchor>
  <xdr:twoCellAnchor editAs="oneCell">
    <xdr:from>
      <xdr:col>2</xdr:col>
      <xdr:colOff>0</xdr:colOff>
      <xdr:row>73</xdr:row>
      <xdr:rowOff>0</xdr:rowOff>
    </xdr:from>
    <xdr:to>
      <xdr:col>11</xdr:col>
      <xdr:colOff>75447</xdr:colOff>
      <xdr:row>111</xdr:row>
      <xdr:rowOff>170572</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838200" y="3981450"/>
          <a:ext cx="6028572" cy="7028572"/>
        </a:xfrm>
        <a:prstGeom prst="rect">
          <a:avLst/>
        </a:prstGeom>
      </xdr:spPr>
    </xdr:pic>
    <xdr:clientData/>
  </xdr:twoCellAnchor>
  <xdr:twoCellAnchor editAs="oneCell">
    <xdr:from>
      <xdr:col>11</xdr:col>
      <xdr:colOff>0</xdr:colOff>
      <xdr:row>53</xdr:row>
      <xdr:rowOff>0</xdr:rowOff>
    </xdr:from>
    <xdr:to>
      <xdr:col>18</xdr:col>
      <xdr:colOff>104029</xdr:colOff>
      <xdr:row>64</xdr:row>
      <xdr:rowOff>142635</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8382000" y="361950"/>
          <a:ext cx="5971429" cy="1914286"/>
        </a:xfrm>
        <a:prstGeom prst="rect">
          <a:avLst/>
        </a:prstGeom>
      </xdr:spPr>
    </xdr:pic>
    <xdr:clientData/>
  </xdr:twoCellAnchor>
  <xdr:twoCellAnchor editAs="oneCell">
    <xdr:from>
      <xdr:col>11</xdr:col>
      <xdr:colOff>66675</xdr:colOff>
      <xdr:row>64</xdr:row>
      <xdr:rowOff>28575</xdr:rowOff>
    </xdr:from>
    <xdr:to>
      <xdr:col>18</xdr:col>
      <xdr:colOff>170704</xdr:colOff>
      <xdr:row>92</xdr:row>
      <xdr:rowOff>46992</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a:stretch>
          <a:fillRect/>
        </a:stretch>
      </xdr:blipFill>
      <xdr:spPr>
        <a:xfrm>
          <a:off x="8448675" y="2381250"/>
          <a:ext cx="5971429" cy="5066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34636</xdr:colOff>
      <xdr:row>51</xdr:row>
      <xdr:rowOff>1</xdr:rowOff>
    </xdr:from>
    <xdr:to>
      <xdr:col>12</xdr:col>
      <xdr:colOff>221696</xdr:colOff>
      <xdr:row>86</xdr:row>
      <xdr:rowOff>75401</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8780318" y="9126683"/>
          <a:ext cx="6750651" cy="6136762"/>
        </a:xfrm>
        <a:prstGeom prst="rect">
          <a:avLst/>
        </a:prstGeom>
      </xdr:spPr>
    </xdr:pic>
    <xdr:clientData/>
  </xdr:twoCellAnchor>
  <xdr:twoCellAnchor editAs="oneCell">
    <xdr:from>
      <xdr:col>0</xdr:col>
      <xdr:colOff>1264229</xdr:colOff>
      <xdr:row>54</xdr:row>
      <xdr:rowOff>69273</xdr:rowOff>
    </xdr:from>
    <xdr:to>
      <xdr:col>5</xdr:col>
      <xdr:colOff>110019</xdr:colOff>
      <xdr:row>63</xdr:row>
      <xdr:rowOff>34446</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264229" y="9715500"/>
          <a:ext cx="6552381" cy="1523810"/>
        </a:xfrm>
        <a:prstGeom prst="rect">
          <a:avLst/>
        </a:prstGeom>
      </xdr:spPr>
    </xdr:pic>
    <xdr:clientData/>
  </xdr:twoCellAnchor>
  <xdr:twoCellAnchor editAs="oneCell">
    <xdr:from>
      <xdr:col>1</xdr:col>
      <xdr:colOff>-1</xdr:colOff>
      <xdr:row>64</xdr:row>
      <xdr:rowOff>2</xdr:rowOff>
    </xdr:from>
    <xdr:to>
      <xdr:col>4</xdr:col>
      <xdr:colOff>1302413</xdr:colOff>
      <xdr:row>83</xdr:row>
      <xdr:rowOff>23833</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402772" y="11378047"/>
          <a:ext cx="6238096" cy="3314286"/>
        </a:xfrm>
        <a:prstGeom prst="rect">
          <a:avLst/>
        </a:prstGeom>
      </xdr:spPr>
    </xdr:pic>
    <xdr:clientData/>
  </xdr:twoCellAnchor>
  <xdr:twoCellAnchor editAs="oneCell">
    <xdr:from>
      <xdr:col>13</xdr:col>
      <xdr:colOff>0</xdr:colOff>
      <xdr:row>51</xdr:row>
      <xdr:rowOff>0</xdr:rowOff>
    </xdr:from>
    <xdr:to>
      <xdr:col>18</xdr:col>
      <xdr:colOff>1039135</xdr:colOff>
      <xdr:row>100</xdr:row>
      <xdr:rowOff>123616</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16244455" y="9126682"/>
          <a:ext cx="6580953" cy="8609524"/>
        </a:xfrm>
        <a:prstGeom prst="rect">
          <a:avLst/>
        </a:prstGeom>
      </xdr:spPr>
    </xdr:pic>
    <xdr:clientData/>
  </xdr:twoCellAnchor>
  <xdr:twoCellAnchor editAs="oneCell">
    <xdr:from>
      <xdr:col>18</xdr:col>
      <xdr:colOff>1246909</xdr:colOff>
      <xdr:row>52</xdr:row>
      <xdr:rowOff>-1</xdr:rowOff>
    </xdr:from>
    <xdr:to>
      <xdr:col>24</xdr:col>
      <xdr:colOff>719637</xdr:colOff>
      <xdr:row>83</xdr:row>
      <xdr:rowOff>155173</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23033182" y="9299863"/>
          <a:ext cx="6400000" cy="5523810"/>
        </a:xfrm>
        <a:prstGeom prst="rect">
          <a:avLst/>
        </a:prstGeom>
      </xdr:spPr>
    </xdr:pic>
    <xdr:clientData/>
  </xdr:twoCellAnchor>
  <xdr:twoCellAnchor editAs="oneCell">
    <xdr:from>
      <xdr:col>24</xdr:col>
      <xdr:colOff>1264228</xdr:colOff>
      <xdr:row>52</xdr:row>
      <xdr:rowOff>0</xdr:rowOff>
    </xdr:from>
    <xdr:to>
      <xdr:col>30</xdr:col>
      <xdr:colOff>630464</xdr:colOff>
      <xdr:row>70</xdr:row>
      <xdr:rowOff>92252</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stretch>
          <a:fillRect/>
        </a:stretch>
      </xdr:blipFill>
      <xdr:spPr>
        <a:xfrm>
          <a:off x="29977773" y="9299864"/>
          <a:ext cx="6276191" cy="32095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5</xdr:col>
      <xdr:colOff>408811</xdr:colOff>
      <xdr:row>101</xdr:row>
      <xdr:rowOff>75173</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419225" y="10210800"/>
          <a:ext cx="6114286" cy="8219048"/>
        </a:xfrm>
        <a:prstGeom prst="rect">
          <a:avLst/>
        </a:prstGeom>
      </xdr:spPr>
    </xdr:pic>
    <xdr:clientData/>
  </xdr:twoCellAnchor>
  <xdr:twoCellAnchor editAs="oneCell">
    <xdr:from>
      <xdr:col>7</xdr:col>
      <xdr:colOff>0</xdr:colOff>
      <xdr:row>58</xdr:row>
      <xdr:rowOff>0</xdr:rowOff>
    </xdr:from>
    <xdr:to>
      <xdr:col>20</xdr:col>
      <xdr:colOff>322685</xdr:colOff>
      <xdr:row>64</xdr:row>
      <xdr:rowOff>95126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838200" y="361950"/>
          <a:ext cx="9323810" cy="990476"/>
        </a:xfrm>
        <a:prstGeom prst="rect">
          <a:avLst/>
        </a:prstGeom>
      </xdr:spPr>
    </xdr:pic>
    <xdr:clientData/>
  </xdr:twoCellAnchor>
  <xdr:twoCellAnchor editAs="oneCell">
    <xdr:from>
      <xdr:col>7</xdr:col>
      <xdr:colOff>0</xdr:colOff>
      <xdr:row>66</xdr:row>
      <xdr:rowOff>0</xdr:rowOff>
    </xdr:from>
    <xdr:to>
      <xdr:col>20</xdr:col>
      <xdr:colOff>265542</xdr:colOff>
      <xdr:row>80</xdr:row>
      <xdr:rowOff>161588</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838200" y="1809750"/>
          <a:ext cx="9266667" cy="2685714"/>
        </a:xfrm>
        <a:prstGeom prst="rect">
          <a:avLst/>
        </a:prstGeom>
      </xdr:spPr>
    </xdr:pic>
    <xdr:clientData/>
  </xdr:twoCellAnchor>
  <xdr:twoCellAnchor editAs="oneCell">
    <xdr:from>
      <xdr:col>6</xdr:col>
      <xdr:colOff>806824</xdr:colOff>
      <xdr:row>80</xdr:row>
      <xdr:rowOff>112059</xdr:rowOff>
    </xdr:from>
    <xdr:to>
      <xdr:col>18</xdr:col>
      <xdr:colOff>760777</xdr:colOff>
      <xdr:row>93</xdr:row>
      <xdr:rowOff>169475</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8886265" y="14545235"/>
          <a:ext cx="11058983" cy="23882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56</xdr:row>
      <xdr:rowOff>0</xdr:rowOff>
    </xdr:from>
    <xdr:to>
      <xdr:col>6</xdr:col>
      <xdr:colOff>429870</xdr:colOff>
      <xdr:row>62</xdr:row>
      <xdr:rowOff>44310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365250" y="10149417"/>
          <a:ext cx="6980953" cy="1123810"/>
        </a:xfrm>
        <a:prstGeom prst="rect">
          <a:avLst/>
        </a:prstGeom>
      </xdr:spPr>
    </xdr:pic>
    <xdr:clientData/>
  </xdr:twoCellAnchor>
  <xdr:twoCellAnchor editAs="oneCell">
    <xdr:from>
      <xdr:col>2</xdr:col>
      <xdr:colOff>0</xdr:colOff>
      <xdr:row>64</xdr:row>
      <xdr:rowOff>0</xdr:rowOff>
    </xdr:from>
    <xdr:to>
      <xdr:col>12</xdr:col>
      <xdr:colOff>56295</xdr:colOff>
      <xdr:row>86</xdr:row>
      <xdr:rowOff>75722</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838200" y="180975"/>
          <a:ext cx="6847620" cy="3828572"/>
        </a:xfrm>
        <a:prstGeom prst="rect">
          <a:avLst/>
        </a:prstGeom>
      </xdr:spPr>
    </xdr:pic>
    <xdr:clientData/>
  </xdr:twoCellAnchor>
  <xdr:twoCellAnchor editAs="oneCell">
    <xdr:from>
      <xdr:col>11</xdr:col>
      <xdr:colOff>123825</xdr:colOff>
      <xdr:row>65</xdr:row>
      <xdr:rowOff>38100</xdr:rowOff>
    </xdr:from>
    <xdr:to>
      <xdr:col>19</xdr:col>
      <xdr:colOff>342039</xdr:colOff>
      <xdr:row>81</xdr:row>
      <xdr:rowOff>66337</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8505825" y="400050"/>
          <a:ext cx="6895239" cy="2704762"/>
        </a:xfrm>
        <a:prstGeom prst="rect">
          <a:avLst/>
        </a:prstGeom>
      </xdr:spPr>
    </xdr:pic>
    <xdr:clientData/>
  </xdr:twoCellAnchor>
  <xdr:twoCellAnchor editAs="oneCell">
    <xdr:from>
      <xdr:col>11</xdr:col>
      <xdr:colOff>123825</xdr:colOff>
      <xdr:row>82</xdr:row>
      <xdr:rowOff>9525</xdr:rowOff>
    </xdr:from>
    <xdr:to>
      <xdr:col>19</xdr:col>
      <xdr:colOff>446800</xdr:colOff>
      <xdr:row>91</xdr:row>
      <xdr:rowOff>95036</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8505825" y="3448050"/>
          <a:ext cx="7000000" cy="1714286"/>
        </a:xfrm>
        <a:prstGeom prst="rect">
          <a:avLst/>
        </a:prstGeom>
      </xdr:spPr>
    </xdr:pic>
    <xdr:clientData/>
  </xdr:twoCellAnchor>
  <xdr:twoCellAnchor editAs="oneCell">
    <xdr:from>
      <xdr:col>11</xdr:col>
      <xdr:colOff>390525</xdr:colOff>
      <xdr:row>92</xdr:row>
      <xdr:rowOff>171450</xdr:rowOff>
    </xdr:from>
    <xdr:to>
      <xdr:col>19</xdr:col>
      <xdr:colOff>637310</xdr:colOff>
      <xdr:row>120</xdr:row>
      <xdr:rowOff>18438</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8772525" y="5419725"/>
          <a:ext cx="6923810" cy="489523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5</xdr:col>
      <xdr:colOff>657501</xdr:colOff>
      <xdr:row>69</xdr:row>
      <xdr:rowOff>44107</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386417" y="10181167"/>
          <a:ext cx="6266667" cy="2742857"/>
        </a:xfrm>
        <a:prstGeom prst="rect">
          <a:avLst/>
        </a:prstGeom>
      </xdr:spPr>
    </xdr:pic>
    <xdr:clientData/>
  </xdr:twoCellAnchor>
  <xdr:twoCellAnchor editAs="oneCell">
    <xdr:from>
      <xdr:col>1</xdr:col>
      <xdr:colOff>0</xdr:colOff>
      <xdr:row>72</xdr:row>
      <xdr:rowOff>0</xdr:rowOff>
    </xdr:from>
    <xdr:to>
      <xdr:col>7</xdr:col>
      <xdr:colOff>818419</xdr:colOff>
      <xdr:row>95</xdr:row>
      <xdr:rowOff>37603</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838200" y="361950"/>
          <a:ext cx="5847619" cy="3980953"/>
        </a:xfrm>
        <a:prstGeom prst="rect">
          <a:avLst/>
        </a:prstGeom>
      </xdr:spPr>
    </xdr:pic>
    <xdr:clientData/>
  </xdr:twoCellAnchor>
  <xdr:twoCellAnchor editAs="oneCell">
    <xdr:from>
      <xdr:col>1</xdr:col>
      <xdr:colOff>257175</xdr:colOff>
      <xdr:row>95</xdr:row>
      <xdr:rowOff>66675</xdr:rowOff>
    </xdr:from>
    <xdr:to>
      <xdr:col>7</xdr:col>
      <xdr:colOff>342261</xdr:colOff>
      <xdr:row>108</xdr:row>
      <xdr:rowOff>66383</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1095375" y="4591050"/>
          <a:ext cx="5114286" cy="2342857"/>
        </a:xfrm>
        <a:prstGeom prst="rect">
          <a:avLst/>
        </a:prstGeom>
      </xdr:spPr>
    </xdr:pic>
    <xdr:clientData/>
  </xdr:twoCellAnchor>
  <xdr:twoCellAnchor editAs="oneCell">
    <xdr:from>
      <xdr:col>9</xdr:col>
      <xdr:colOff>38100</xdr:colOff>
      <xdr:row>71</xdr:row>
      <xdr:rowOff>171450</xdr:rowOff>
    </xdr:from>
    <xdr:to>
      <xdr:col>20</xdr:col>
      <xdr:colOff>417901</xdr:colOff>
      <xdr:row>100</xdr:row>
      <xdr:rowOff>142252</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7581900" y="352425"/>
          <a:ext cx="9600001" cy="4990477"/>
        </a:xfrm>
        <a:prstGeom prst="rect">
          <a:avLst/>
        </a:prstGeom>
      </xdr:spPr>
    </xdr:pic>
    <xdr:clientData/>
  </xdr:twoCellAnchor>
  <xdr:twoCellAnchor editAs="oneCell">
    <xdr:from>
      <xdr:col>9</xdr:col>
      <xdr:colOff>57150</xdr:colOff>
      <xdr:row>100</xdr:row>
      <xdr:rowOff>76200</xdr:rowOff>
    </xdr:from>
    <xdr:to>
      <xdr:col>20</xdr:col>
      <xdr:colOff>141713</xdr:colOff>
      <xdr:row>113</xdr:row>
      <xdr:rowOff>123531</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7600950" y="5505450"/>
          <a:ext cx="9304763" cy="2352381"/>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0.07162</cdr:x>
      <cdr:y>0.6281</cdr:y>
    </cdr:from>
    <cdr:to>
      <cdr:x>0.97258</cdr:x>
      <cdr:y>0.62822</cdr:y>
    </cdr:to>
    <cdr:cxnSp macro="">
      <cdr:nvCxnSpPr>
        <cdr:cNvPr id="3" name="Straight Connector 2">
          <a:extLst xmlns:a="http://schemas.openxmlformats.org/drawingml/2006/main">
            <a:ext uri="{FF2B5EF4-FFF2-40B4-BE49-F238E27FC236}">
              <a16:creationId xmlns:a16="http://schemas.microsoft.com/office/drawing/2014/main" id="{5F245D1A-EB19-B795-9A3E-C9F18DD2C30F}"/>
            </a:ext>
          </a:extLst>
        </cdr:cNvPr>
        <cdr:cNvCxnSpPr/>
      </cdr:nvCxnSpPr>
      <cdr:spPr>
        <a:xfrm xmlns:a="http://schemas.openxmlformats.org/drawingml/2006/main">
          <a:off x="1273024" y="8528658"/>
          <a:ext cx="16013570" cy="1567"/>
        </a:xfrm>
        <a:prstGeom xmlns:a="http://schemas.openxmlformats.org/drawingml/2006/main" prst="line">
          <a:avLst/>
        </a:prstGeom>
        <a:ln xmlns:a="http://schemas.openxmlformats.org/drawingml/2006/main" w="38100">
          <a:solidFill>
            <a:srgbClr val="92278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0.5206</cdr:x>
      <cdr:y>0.55302</cdr:y>
    </cdr:from>
    <cdr:to>
      <cdr:x>0.8266</cdr:x>
      <cdr:y>0.59176</cdr:y>
    </cdr:to>
    <cdr:sp macro="" textlink="">
      <cdr:nvSpPr>
        <cdr:cNvPr id="5" name="TextBox 4"/>
        <cdr:cNvSpPr txBox="1"/>
      </cdr:nvSpPr>
      <cdr:spPr>
        <a:xfrm xmlns:a="http://schemas.openxmlformats.org/drawingml/2006/main">
          <a:off x="9245055" y="7226077"/>
          <a:ext cx="5434119" cy="5061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000" b="1"/>
            <a:t>Average </a:t>
          </a:r>
          <a:r>
            <a:rPr lang="en-GB" sz="2000" b="1" baseline="0"/>
            <a:t> efficiency </a:t>
          </a:r>
          <a:r>
            <a:rPr lang="en-GB" sz="2000" b="1"/>
            <a:t> = -11% to upper quartile </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462643</xdr:colOff>
      <xdr:row>67</xdr:row>
      <xdr:rowOff>149676</xdr:rowOff>
    </xdr:from>
    <xdr:to>
      <xdr:col>18</xdr:col>
      <xdr:colOff>435428</xdr:colOff>
      <xdr:row>143</xdr:row>
      <xdr:rowOff>54429</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68</xdr:row>
      <xdr:rowOff>0</xdr:rowOff>
    </xdr:from>
    <xdr:to>
      <xdr:col>36</xdr:col>
      <xdr:colOff>435428</xdr:colOff>
      <xdr:row>143</xdr:row>
      <xdr:rowOff>81646</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0</xdr:colOff>
      <xdr:row>68</xdr:row>
      <xdr:rowOff>0</xdr:rowOff>
    </xdr:from>
    <xdr:to>
      <xdr:col>54</xdr:col>
      <xdr:colOff>530677</xdr:colOff>
      <xdr:row>143</xdr:row>
      <xdr:rowOff>81646</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0.07239</cdr:x>
      <cdr:y>0.54145</cdr:y>
    </cdr:from>
    <cdr:to>
      <cdr:x>0.97335</cdr:x>
      <cdr:y>0.54157</cdr:y>
    </cdr:to>
    <cdr:cxnSp macro="">
      <cdr:nvCxnSpPr>
        <cdr:cNvPr id="3" name="Straight Connector 2">
          <a:extLst xmlns:a="http://schemas.openxmlformats.org/drawingml/2006/main">
            <a:ext uri="{FF2B5EF4-FFF2-40B4-BE49-F238E27FC236}">
              <a16:creationId xmlns:a16="http://schemas.microsoft.com/office/drawing/2014/main" id="{D7DF7CCF-7284-51E1-5E82-FAD68092708D}"/>
            </a:ext>
          </a:extLst>
        </cdr:cNvPr>
        <cdr:cNvCxnSpPr/>
      </cdr:nvCxnSpPr>
      <cdr:spPr>
        <a:xfrm xmlns:a="http://schemas.openxmlformats.org/drawingml/2006/main">
          <a:off x="1284412" y="7227654"/>
          <a:ext cx="15986375" cy="1602"/>
        </a:xfrm>
        <a:prstGeom xmlns:a="http://schemas.openxmlformats.org/drawingml/2006/main" prst="line">
          <a:avLst/>
        </a:prstGeom>
        <a:ln xmlns:a="http://schemas.openxmlformats.org/drawingml/2006/main" w="38100">
          <a:solidFill>
            <a:srgbClr val="92278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0.27061</cdr:x>
      <cdr:y>0.49594</cdr:y>
    </cdr:from>
    <cdr:to>
      <cdr:x>0.57661</cdr:x>
      <cdr:y>0.53468</cdr:y>
    </cdr:to>
    <cdr:sp macro="" textlink="">
      <cdr:nvSpPr>
        <cdr:cNvPr id="5" name="TextBox 4"/>
        <cdr:cNvSpPr txBox="1"/>
      </cdr:nvSpPr>
      <cdr:spPr>
        <a:xfrm xmlns:a="http://schemas.openxmlformats.org/drawingml/2006/main">
          <a:off x="4801559" y="6620134"/>
          <a:ext cx="5429576" cy="517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000" b="1"/>
            <a:t>Average </a:t>
          </a:r>
          <a:r>
            <a:rPr lang="en-GB" sz="2000" b="1" baseline="0"/>
            <a:t> efficiency </a:t>
          </a:r>
          <a:r>
            <a:rPr lang="en-GB" sz="2000" b="1"/>
            <a:t> = -1% to lower quartile </a:t>
          </a:r>
        </a:p>
      </cdr:txBody>
    </cdr:sp>
  </cdr:relSizeAnchor>
</c:userShapes>
</file>

<file path=xl/drawings/drawing5.xml><?xml version="1.0" encoding="utf-8"?>
<c:userShapes xmlns:c="http://schemas.openxmlformats.org/drawingml/2006/chart">
  <cdr:relSizeAnchor xmlns:cdr="http://schemas.openxmlformats.org/drawingml/2006/chartDrawing">
    <cdr:from>
      <cdr:x>0.06626</cdr:x>
      <cdr:y>0.62606</cdr:y>
    </cdr:from>
    <cdr:to>
      <cdr:x>0.96722</cdr:x>
      <cdr:y>0.62618</cdr:y>
    </cdr:to>
    <cdr:cxnSp macro="">
      <cdr:nvCxnSpPr>
        <cdr:cNvPr id="3" name="Straight Connector 2">
          <a:extLst xmlns:a="http://schemas.openxmlformats.org/drawingml/2006/main">
            <a:ext uri="{FF2B5EF4-FFF2-40B4-BE49-F238E27FC236}">
              <a16:creationId xmlns:a16="http://schemas.microsoft.com/office/drawing/2014/main" id="{6FD8E412-E368-C817-86BA-8BB89B371643}"/>
            </a:ext>
          </a:extLst>
        </cdr:cNvPr>
        <cdr:cNvCxnSpPr/>
      </cdr:nvCxnSpPr>
      <cdr:spPr>
        <a:xfrm xmlns:a="http://schemas.openxmlformats.org/drawingml/2006/main">
          <a:off x="1175610" y="8356998"/>
          <a:ext cx="15986376" cy="1602"/>
        </a:xfrm>
        <a:prstGeom xmlns:a="http://schemas.openxmlformats.org/drawingml/2006/main" prst="line">
          <a:avLst/>
        </a:prstGeom>
        <a:ln xmlns:a="http://schemas.openxmlformats.org/drawingml/2006/main" w="38100">
          <a:solidFill>
            <a:srgbClr val="92278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0.44699</cdr:x>
      <cdr:y>0.55506</cdr:y>
    </cdr:from>
    <cdr:to>
      <cdr:x>0.75299</cdr:x>
      <cdr:y>0.5938</cdr:y>
    </cdr:to>
    <cdr:sp macro="" textlink="">
      <cdr:nvSpPr>
        <cdr:cNvPr id="5" name="TextBox 4"/>
        <cdr:cNvSpPr txBox="1"/>
      </cdr:nvSpPr>
      <cdr:spPr>
        <a:xfrm xmlns:a="http://schemas.openxmlformats.org/drawingml/2006/main">
          <a:off x="7931269" y="7409324"/>
          <a:ext cx="5429576" cy="517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000" b="1"/>
            <a:t>Average </a:t>
          </a:r>
          <a:r>
            <a:rPr lang="en-GB" sz="2000" b="1" baseline="0"/>
            <a:t> efficiency </a:t>
          </a:r>
          <a:r>
            <a:rPr lang="en-GB" sz="2000" b="1"/>
            <a:t> = -35% to lower quartile </a:t>
          </a:r>
        </a:p>
      </cdr:txBody>
    </cdr:sp>
  </cdr:relSizeAnchor>
</c:userShapes>
</file>

<file path=xl/drawings/drawing6.xml><?xml version="1.0" encoding="utf-8"?>
<c:userShapes xmlns:c="http://schemas.openxmlformats.org/drawingml/2006/chart">
  <cdr:relSizeAnchor xmlns:cdr="http://schemas.openxmlformats.org/drawingml/2006/chartDrawing">
    <cdr:from>
      <cdr:x>0.07393</cdr:x>
      <cdr:y>0.68416</cdr:y>
    </cdr:from>
    <cdr:to>
      <cdr:x>0.97489</cdr:x>
      <cdr:y>0.68428</cdr:y>
    </cdr:to>
    <cdr:cxnSp macro="">
      <cdr:nvCxnSpPr>
        <cdr:cNvPr id="3" name="Straight Connector 2">
          <a:extLst xmlns:a="http://schemas.openxmlformats.org/drawingml/2006/main">
            <a:ext uri="{FF2B5EF4-FFF2-40B4-BE49-F238E27FC236}">
              <a16:creationId xmlns:a16="http://schemas.microsoft.com/office/drawing/2014/main" id="{586974EF-73C0-43B5-B50A-ACDB9B9B6876}"/>
            </a:ext>
          </a:extLst>
        </cdr:cNvPr>
        <cdr:cNvCxnSpPr/>
      </cdr:nvCxnSpPr>
      <cdr:spPr>
        <a:xfrm xmlns:a="http://schemas.openxmlformats.org/drawingml/2006/main">
          <a:off x="1311769" y="9132638"/>
          <a:ext cx="15986376" cy="1602"/>
        </a:xfrm>
        <a:prstGeom xmlns:a="http://schemas.openxmlformats.org/drawingml/2006/main" prst="line">
          <a:avLst/>
        </a:prstGeom>
        <a:ln xmlns:a="http://schemas.openxmlformats.org/drawingml/2006/main" w="38100">
          <a:solidFill>
            <a:srgbClr val="92278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0.40635</cdr:x>
      <cdr:y>0.64578</cdr:y>
    </cdr:from>
    <cdr:to>
      <cdr:x>0.71235</cdr:x>
      <cdr:y>0.68452</cdr:y>
    </cdr:to>
    <cdr:sp macro="" textlink="">
      <cdr:nvSpPr>
        <cdr:cNvPr id="5" name="TextBox 4"/>
        <cdr:cNvSpPr txBox="1"/>
      </cdr:nvSpPr>
      <cdr:spPr>
        <a:xfrm xmlns:a="http://schemas.openxmlformats.org/drawingml/2006/main">
          <a:off x="7210083" y="8620315"/>
          <a:ext cx="5429576" cy="517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2000" b="1"/>
            <a:t>Average </a:t>
          </a:r>
          <a:r>
            <a:rPr lang="en-GB" sz="2000" b="1" baseline="0"/>
            <a:t> efficiency </a:t>
          </a:r>
          <a:r>
            <a:rPr lang="en-GB" sz="2000" b="1"/>
            <a:t> = -50% to lower quartile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6</xdr:col>
      <xdr:colOff>666143</xdr:colOff>
      <xdr:row>103</xdr:row>
      <xdr:rowOff>46518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38200" y="180975"/>
          <a:ext cx="4857143" cy="8857143"/>
        </a:xfrm>
        <a:prstGeom prst="rect">
          <a:avLst/>
        </a:prstGeom>
      </xdr:spPr>
    </xdr:pic>
    <xdr:clientData/>
  </xdr:twoCellAnchor>
  <xdr:twoCellAnchor editAs="oneCell">
    <xdr:from>
      <xdr:col>8</xdr:col>
      <xdr:colOff>0</xdr:colOff>
      <xdr:row>53</xdr:row>
      <xdr:rowOff>0</xdr:rowOff>
    </xdr:from>
    <xdr:to>
      <xdr:col>13</xdr:col>
      <xdr:colOff>742334</xdr:colOff>
      <xdr:row>59</xdr:row>
      <xdr:rowOff>133221</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6705600" y="180975"/>
          <a:ext cx="4933334" cy="1028571"/>
        </a:xfrm>
        <a:prstGeom prst="rect">
          <a:avLst/>
        </a:prstGeom>
      </xdr:spPr>
    </xdr:pic>
    <xdr:clientData/>
  </xdr:twoCellAnchor>
  <xdr:twoCellAnchor editAs="oneCell">
    <xdr:from>
      <xdr:col>8</xdr:col>
      <xdr:colOff>408214</xdr:colOff>
      <xdr:row>59</xdr:row>
      <xdr:rowOff>81642</xdr:rowOff>
    </xdr:from>
    <xdr:to>
      <xdr:col>13</xdr:col>
      <xdr:colOff>550548</xdr:colOff>
      <xdr:row>64</xdr:row>
      <xdr:rowOff>9423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0246178" y="10790463"/>
          <a:ext cx="4523834" cy="8122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58</xdr:row>
      <xdr:rowOff>0</xdr:rowOff>
    </xdr:from>
    <xdr:to>
      <xdr:col>8</xdr:col>
      <xdr:colOff>589743</xdr:colOff>
      <xdr:row>72</xdr:row>
      <xdr:rowOff>28281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38200" y="361950"/>
          <a:ext cx="6457143" cy="2352381"/>
        </a:xfrm>
        <a:prstGeom prst="rect">
          <a:avLst/>
        </a:prstGeom>
      </xdr:spPr>
    </xdr:pic>
    <xdr:clientData/>
  </xdr:twoCellAnchor>
  <xdr:twoCellAnchor editAs="oneCell">
    <xdr:from>
      <xdr:col>1</xdr:col>
      <xdr:colOff>0</xdr:colOff>
      <xdr:row>72</xdr:row>
      <xdr:rowOff>0</xdr:rowOff>
    </xdr:from>
    <xdr:to>
      <xdr:col>8</xdr:col>
      <xdr:colOff>389743</xdr:colOff>
      <xdr:row>91</xdr:row>
      <xdr:rowOff>123380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38200" y="2895600"/>
          <a:ext cx="6257143" cy="3561905"/>
        </a:xfrm>
        <a:prstGeom prst="rect">
          <a:avLst/>
        </a:prstGeom>
      </xdr:spPr>
    </xdr:pic>
    <xdr:clientData/>
  </xdr:twoCellAnchor>
  <xdr:twoCellAnchor editAs="oneCell">
    <xdr:from>
      <xdr:col>1</xdr:col>
      <xdr:colOff>0</xdr:colOff>
      <xdr:row>92</xdr:row>
      <xdr:rowOff>0</xdr:rowOff>
    </xdr:from>
    <xdr:to>
      <xdr:col>8</xdr:col>
      <xdr:colOff>208791</xdr:colOff>
      <xdr:row>103</xdr:row>
      <xdr:rowOff>171185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38200" y="6515100"/>
          <a:ext cx="6076191" cy="2123810"/>
        </a:xfrm>
        <a:prstGeom prst="rect">
          <a:avLst/>
        </a:prstGeom>
      </xdr:spPr>
    </xdr:pic>
    <xdr:clientData/>
  </xdr:twoCellAnchor>
  <xdr:twoCellAnchor editAs="oneCell">
    <xdr:from>
      <xdr:col>10</xdr:col>
      <xdr:colOff>0</xdr:colOff>
      <xdr:row>59</xdr:row>
      <xdr:rowOff>0</xdr:rowOff>
    </xdr:from>
    <xdr:to>
      <xdr:col>17</xdr:col>
      <xdr:colOff>484981</xdr:colOff>
      <xdr:row>94</xdr:row>
      <xdr:rowOff>46833</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8382000" y="542925"/>
          <a:ext cx="6352381" cy="6342858"/>
        </a:xfrm>
        <a:prstGeom prst="rect">
          <a:avLst/>
        </a:prstGeom>
      </xdr:spPr>
    </xdr:pic>
    <xdr:clientData/>
  </xdr:twoCellAnchor>
  <xdr:twoCellAnchor editAs="oneCell">
    <xdr:from>
      <xdr:col>10</xdr:col>
      <xdr:colOff>0</xdr:colOff>
      <xdr:row>95</xdr:row>
      <xdr:rowOff>0</xdr:rowOff>
    </xdr:from>
    <xdr:to>
      <xdr:col>17</xdr:col>
      <xdr:colOff>208791</xdr:colOff>
      <xdr:row>111</xdr:row>
      <xdr:rowOff>18686</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8382000" y="7058025"/>
          <a:ext cx="6076191" cy="28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12</xdr:col>
      <xdr:colOff>392952</xdr:colOff>
      <xdr:row>82</xdr:row>
      <xdr:rowOff>68035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102179" y="9103179"/>
          <a:ext cx="12793870" cy="5551714"/>
        </a:xfrm>
        <a:prstGeom prst="rect">
          <a:avLst/>
        </a:prstGeom>
      </xdr:spPr>
    </xdr:pic>
    <xdr:clientData/>
  </xdr:twoCellAnchor>
  <xdr:twoCellAnchor editAs="oneCell">
    <xdr:from>
      <xdr:col>15</xdr:col>
      <xdr:colOff>0</xdr:colOff>
      <xdr:row>54</xdr:row>
      <xdr:rowOff>0</xdr:rowOff>
    </xdr:from>
    <xdr:to>
      <xdr:col>24</xdr:col>
      <xdr:colOff>74411</xdr:colOff>
      <xdr:row>59</xdr:row>
      <xdr:rowOff>47507</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38200" y="542925"/>
          <a:ext cx="5847619" cy="93333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s://www.unitedutilities.com/globalassets/documents/pdf/acc19_united-utilities-water-limited-new-connection-and-developer-services-charges-scheme-2019-2020.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1.bin"/><Relationship Id="rId1" Type="http://schemas.openxmlformats.org/officeDocument/2006/relationships/hyperlink" Target="https://www.nwl.co.uk/_assets/documents/Developer_Services_Charging_Arrangements_-_2019-20_v2.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www.southwestwater.co.uk/siteassets/document-repository/charges/new-connections-and-developer-services-charging-arrangement-2019_20.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www.anglianwater.co.uk/siteassets/developers/development-services/2019-05-24-ds-charging-arrangements-2019-2020-updated.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https://www.affinitywater.co.uk/docs/charging-arrangements-new-connections-2019-2020.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s://developers.thameswater.co.uk/-/media/Site-Content/Thames-Water/Help-and-Advice/Helpful-literature/Charges-and-tariffs/Charging-arrangements-2019.pdf?la=en"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s://www.yorkshirewater.com/media/1496/yorkshire-water-new-connection-services-charging-arrangements-2019-2020-april-2019.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64"/>
  <sheetViews>
    <sheetView showGridLines="0" zoomScaleNormal="90" workbookViewId="0"/>
  </sheetViews>
  <sheetFormatPr defaultRowHeight="13.5" x14ac:dyDescent="0.25"/>
  <cols>
    <col min="1" max="1" width="8.78515625"/>
    <col min="3" max="3" width="11.0703125" customWidth="1"/>
    <col min="4" max="4" width="8.92578125" bestFit="1" customWidth="1"/>
    <col min="5" max="5" width="10" customWidth="1"/>
  </cols>
  <sheetData>
    <row r="1" spans="2:18" ht="14" thickBot="1" x14ac:dyDescent="0.3"/>
    <row r="2" spans="2:18" x14ac:dyDescent="0.25">
      <c r="B2" s="174"/>
      <c r="C2" s="175"/>
      <c r="D2" s="175"/>
      <c r="E2" s="175"/>
      <c r="F2" s="175"/>
      <c r="G2" s="175"/>
      <c r="H2" s="175"/>
      <c r="I2" s="176" t="s">
        <v>331</v>
      </c>
      <c r="J2" s="175"/>
      <c r="K2" s="175"/>
      <c r="L2" s="175"/>
      <c r="M2" s="175"/>
      <c r="N2" s="175"/>
      <c r="O2" s="175"/>
      <c r="P2" s="175"/>
      <c r="Q2" s="175"/>
      <c r="R2" s="177"/>
    </row>
    <row r="3" spans="2:18" x14ac:dyDescent="0.25">
      <c r="B3" s="166"/>
      <c r="R3" s="167"/>
    </row>
    <row r="4" spans="2:18" x14ac:dyDescent="0.25">
      <c r="B4" s="168" t="s">
        <v>326</v>
      </c>
      <c r="R4" s="167"/>
    </row>
    <row r="5" spans="2:18" x14ac:dyDescent="0.25">
      <c r="B5" s="166"/>
      <c r="R5" s="167"/>
    </row>
    <row r="6" spans="2:18" ht="21.75" customHeight="1" x14ac:dyDescent="0.25">
      <c r="B6" s="166" t="s">
        <v>353</v>
      </c>
      <c r="R6" s="167"/>
    </row>
    <row r="7" spans="2:18" ht="21.75" customHeight="1" x14ac:dyDescent="0.25">
      <c r="B7" s="166" t="s">
        <v>327</v>
      </c>
      <c r="R7" s="167"/>
    </row>
    <row r="8" spans="2:18" ht="19.5" customHeight="1" x14ac:dyDescent="0.25">
      <c r="B8" s="166" t="s">
        <v>328</v>
      </c>
      <c r="R8" s="167"/>
    </row>
    <row r="9" spans="2:18" ht="17.25" customHeight="1" x14ac:dyDescent="0.25">
      <c r="B9" s="166" t="s">
        <v>329</v>
      </c>
      <c r="R9" s="167"/>
    </row>
    <row r="10" spans="2:18" x14ac:dyDescent="0.25">
      <c r="B10" s="166"/>
      <c r="R10" s="167"/>
    </row>
    <row r="11" spans="2:18" x14ac:dyDescent="0.25">
      <c r="B11" s="166"/>
      <c r="R11" s="167"/>
    </row>
    <row r="12" spans="2:18" x14ac:dyDescent="0.25">
      <c r="B12" s="166"/>
      <c r="R12" s="167"/>
    </row>
    <row r="13" spans="2:18" x14ac:dyDescent="0.25">
      <c r="B13" s="168" t="s">
        <v>330</v>
      </c>
      <c r="R13" s="167"/>
    </row>
    <row r="14" spans="2:18" x14ac:dyDescent="0.25">
      <c r="B14" s="166"/>
      <c r="R14" s="167"/>
    </row>
    <row r="15" spans="2:18" ht="20.25" customHeight="1" x14ac:dyDescent="0.25">
      <c r="B15" s="166" t="s">
        <v>354</v>
      </c>
      <c r="R15" s="167"/>
    </row>
    <row r="16" spans="2:18" ht="22.5" customHeight="1" x14ac:dyDescent="0.25">
      <c r="B16" s="166" t="s">
        <v>366</v>
      </c>
      <c r="R16" s="167"/>
    </row>
    <row r="17" spans="2:18" ht="22.5" customHeight="1" x14ac:dyDescent="0.25">
      <c r="B17" s="166" t="s">
        <v>367</v>
      </c>
      <c r="R17" s="167"/>
    </row>
    <row r="18" spans="2:18" ht="24" customHeight="1" x14ac:dyDescent="0.25">
      <c r="B18" s="166" t="s">
        <v>355</v>
      </c>
      <c r="R18" s="167"/>
    </row>
    <row r="19" spans="2:18" ht="24" customHeight="1" x14ac:dyDescent="0.25">
      <c r="B19" s="166" t="s">
        <v>361</v>
      </c>
      <c r="R19" s="167"/>
    </row>
    <row r="20" spans="2:18" ht="33.75" customHeight="1" x14ac:dyDescent="0.25">
      <c r="B20" s="193" t="s">
        <v>356</v>
      </c>
      <c r="C20" s="194"/>
      <c r="D20" s="194"/>
      <c r="E20" s="194"/>
      <c r="F20" s="194"/>
      <c r="G20" s="194"/>
      <c r="H20" s="194"/>
      <c r="I20" s="194"/>
      <c r="J20" s="194"/>
      <c r="K20" s="194"/>
      <c r="L20" s="194"/>
      <c r="M20" s="194"/>
      <c r="N20" s="194"/>
      <c r="O20" s="194"/>
      <c r="P20" s="194"/>
      <c r="Q20" s="194"/>
      <c r="R20" s="167"/>
    </row>
    <row r="21" spans="2:18" ht="33.75" customHeight="1" x14ac:dyDescent="0.25">
      <c r="B21" s="193" t="s">
        <v>368</v>
      </c>
      <c r="C21" s="194"/>
      <c r="D21" s="194"/>
      <c r="E21" s="194"/>
      <c r="F21" s="194"/>
      <c r="G21" s="194"/>
      <c r="H21" s="194"/>
      <c r="I21" s="194"/>
      <c r="J21" s="194"/>
      <c r="K21" s="194"/>
      <c r="L21" s="194"/>
      <c r="M21" s="194"/>
      <c r="N21" s="194"/>
      <c r="O21" s="194"/>
      <c r="P21" s="194"/>
      <c r="Q21" s="194"/>
      <c r="R21" s="195"/>
    </row>
    <row r="22" spans="2:18" ht="24.75" customHeight="1" x14ac:dyDescent="0.25">
      <c r="B22" s="193" t="s">
        <v>369</v>
      </c>
      <c r="C22" s="194"/>
      <c r="D22" s="194"/>
      <c r="E22" s="194"/>
      <c r="F22" s="194"/>
      <c r="G22" s="194"/>
      <c r="H22" s="194"/>
      <c r="I22" s="194"/>
      <c r="J22" s="194"/>
      <c r="K22" s="194"/>
      <c r="L22" s="194"/>
      <c r="M22" s="194"/>
      <c r="N22" s="194"/>
      <c r="O22" s="194"/>
      <c r="P22" s="194"/>
      <c r="Q22" s="194"/>
      <c r="R22" s="195"/>
    </row>
    <row r="23" spans="2:18" ht="24" customHeight="1" x14ac:dyDescent="0.25">
      <c r="B23" s="166" t="s">
        <v>365</v>
      </c>
      <c r="R23" s="167"/>
    </row>
    <row r="24" spans="2:18" x14ac:dyDescent="0.25">
      <c r="B24" s="166"/>
      <c r="R24" s="167"/>
    </row>
    <row r="25" spans="2:18" x14ac:dyDescent="0.25">
      <c r="B25" s="168" t="s">
        <v>332</v>
      </c>
      <c r="R25" s="167"/>
    </row>
    <row r="26" spans="2:18" x14ac:dyDescent="0.25">
      <c r="B26" s="166"/>
      <c r="R26" s="167"/>
    </row>
    <row r="27" spans="2:18" x14ac:dyDescent="0.25">
      <c r="B27" s="166" t="s">
        <v>357</v>
      </c>
      <c r="R27" s="167"/>
    </row>
    <row r="28" spans="2:18" ht="14" thickBot="1" x14ac:dyDescent="0.3">
      <c r="B28" s="166"/>
      <c r="R28" s="167"/>
    </row>
    <row r="29" spans="2:18" ht="14" thickBot="1" x14ac:dyDescent="0.3">
      <c r="B29" s="166"/>
      <c r="C29" s="179"/>
      <c r="D29" s="179"/>
      <c r="E29" s="196" t="s">
        <v>333</v>
      </c>
      <c r="F29" s="197"/>
      <c r="G29" s="197"/>
      <c r="H29" s="197"/>
      <c r="I29" s="197"/>
      <c r="J29" s="197"/>
      <c r="K29" s="198"/>
      <c r="R29" s="167"/>
    </row>
    <row r="30" spans="2:18" ht="14" thickBot="1" x14ac:dyDescent="0.3">
      <c r="B30" s="166"/>
      <c r="C30" s="94"/>
      <c r="D30" s="95" t="s">
        <v>170</v>
      </c>
      <c r="E30" s="162" t="s">
        <v>334</v>
      </c>
      <c r="F30" s="95" t="s">
        <v>126</v>
      </c>
      <c r="G30" s="95" t="s">
        <v>335</v>
      </c>
      <c r="H30" s="95" t="s">
        <v>336</v>
      </c>
      <c r="I30" s="95" t="s">
        <v>337</v>
      </c>
      <c r="J30" s="95" t="s">
        <v>338</v>
      </c>
      <c r="K30" s="95" t="s">
        <v>340</v>
      </c>
      <c r="R30" s="167"/>
    </row>
    <row r="31" spans="2:18" ht="35" thickBot="1" x14ac:dyDescent="0.3">
      <c r="B31" s="166"/>
      <c r="C31" s="96" t="s">
        <v>171</v>
      </c>
      <c r="D31" s="163">
        <v>105</v>
      </c>
      <c r="E31" s="163">
        <v>81</v>
      </c>
      <c r="F31" s="163">
        <v>10</v>
      </c>
      <c r="G31" s="163">
        <v>14</v>
      </c>
      <c r="H31" s="163"/>
      <c r="I31" s="163"/>
      <c r="J31" s="163"/>
      <c r="K31" s="163"/>
      <c r="R31" s="167"/>
    </row>
    <row r="32" spans="2:18" ht="58" thickBot="1" x14ac:dyDescent="0.3">
      <c r="B32" s="166"/>
      <c r="C32" s="96" t="s">
        <v>339</v>
      </c>
      <c r="D32" s="164">
        <v>5478</v>
      </c>
      <c r="E32" s="164">
        <v>4555</v>
      </c>
      <c r="F32" s="164">
        <v>385</v>
      </c>
      <c r="G32" s="164">
        <v>446</v>
      </c>
      <c r="H32" s="164">
        <v>55</v>
      </c>
      <c r="I32" s="164">
        <v>28</v>
      </c>
      <c r="J32" s="164">
        <v>8</v>
      </c>
      <c r="K32" s="164">
        <v>1</v>
      </c>
      <c r="R32" s="167"/>
    </row>
    <row r="33" spans="2:18" ht="35" thickBot="1" x14ac:dyDescent="0.3">
      <c r="B33" s="166"/>
      <c r="C33" s="133" t="s">
        <v>172</v>
      </c>
      <c r="D33" s="180"/>
      <c r="E33" s="181">
        <f>E32/$D$32</f>
        <v>0.83150784958013879</v>
      </c>
      <c r="F33" s="181">
        <f t="shared" ref="F33:K33" si="0">F32/$D$32</f>
        <v>7.0281124497991967E-2</v>
      </c>
      <c r="G33" s="181">
        <f t="shared" si="0"/>
        <v>8.1416575392479013E-2</v>
      </c>
      <c r="H33" s="181">
        <f t="shared" si="0"/>
        <v>1.0040160642570281E-2</v>
      </c>
      <c r="I33" s="181">
        <f t="shared" si="0"/>
        <v>5.11135450894487E-3</v>
      </c>
      <c r="J33" s="181">
        <f t="shared" si="0"/>
        <v>1.4603870025556773E-3</v>
      </c>
      <c r="K33" s="181">
        <f t="shared" si="0"/>
        <v>1.8254837531945966E-4</v>
      </c>
      <c r="R33" s="167"/>
    </row>
    <row r="34" spans="2:18" x14ac:dyDescent="0.25">
      <c r="B34" s="166"/>
      <c r="R34" s="167"/>
    </row>
    <row r="35" spans="2:18" x14ac:dyDescent="0.25">
      <c r="B35" s="166"/>
      <c r="C35" t="s">
        <v>359</v>
      </c>
      <c r="R35" s="167"/>
    </row>
    <row r="36" spans="2:18" x14ac:dyDescent="0.25">
      <c r="B36" s="166"/>
      <c r="R36" s="167"/>
    </row>
    <row r="37" spans="2:18" x14ac:dyDescent="0.25">
      <c r="B37" s="166" t="s">
        <v>350</v>
      </c>
      <c r="R37" s="167"/>
    </row>
    <row r="38" spans="2:18" x14ac:dyDescent="0.25">
      <c r="B38" s="166"/>
      <c r="R38" s="167"/>
    </row>
    <row r="39" spans="2:18" ht="23.25" customHeight="1" x14ac:dyDescent="0.25">
      <c r="B39" s="166"/>
      <c r="C39" s="199" t="s">
        <v>341</v>
      </c>
      <c r="D39" s="200" t="s">
        <v>342</v>
      </c>
      <c r="E39" s="200" t="s">
        <v>358</v>
      </c>
      <c r="F39" s="169"/>
      <c r="R39" s="167"/>
    </row>
    <row r="40" spans="2:18" ht="24.75" customHeight="1" x14ac:dyDescent="0.25">
      <c r="B40" s="166"/>
      <c r="C40" s="199"/>
      <c r="D40" s="200"/>
      <c r="E40" s="200"/>
      <c r="F40" s="169"/>
      <c r="R40" s="167"/>
    </row>
    <row r="41" spans="2:18" x14ac:dyDescent="0.25">
      <c r="B41" s="166"/>
      <c r="C41" s="165" t="s">
        <v>343</v>
      </c>
      <c r="D41" s="182">
        <v>470</v>
      </c>
      <c r="E41" s="183">
        <v>78898.92</v>
      </c>
      <c r="F41" s="169"/>
      <c r="R41" s="167"/>
    </row>
    <row r="42" spans="2:18" x14ac:dyDescent="0.25">
      <c r="B42" s="166"/>
      <c r="C42" s="165" t="s">
        <v>344</v>
      </c>
      <c r="D42" s="182">
        <v>481</v>
      </c>
      <c r="E42" s="183">
        <v>71698</v>
      </c>
      <c r="F42" s="169"/>
      <c r="R42" s="167"/>
    </row>
    <row r="43" spans="2:18" x14ac:dyDescent="0.25">
      <c r="B43" s="166"/>
      <c r="C43" s="165" t="s">
        <v>345</v>
      </c>
      <c r="D43" s="182">
        <v>664</v>
      </c>
      <c r="E43" s="183">
        <v>90300.800000000003</v>
      </c>
      <c r="F43" s="169"/>
      <c r="R43" s="167"/>
    </row>
    <row r="44" spans="2:18" x14ac:dyDescent="0.25">
      <c r="B44" s="166"/>
      <c r="C44" s="165" t="s">
        <v>346</v>
      </c>
      <c r="D44" s="182">
        <v>689</v>
      </c>
      <c r="E44" s="183">
        <v>77915.5</v>
      </c>
      <c r="F44" s="169"/>
      <c r="R44" s="167"/>
    </row>
    <row r="45" spans="2:18" x14ac:dyDescent="0.25">
      <c r="B45" s="166"/>
      <c r="C45" s="165" t="s">
        <v>347</v>
      </c>
      <c r="D45" s="182">
        <v>142</v>
      </c>
      <c r="E45" s="183">
        <v>21856.5</v>
      </c>
      <c r="F45" s="169"/>
      <c r="R45" s="167"/>
    </row>
    <row r="46" spans="2:18" x14ac:dyDescent="0.25">
      <c r="B46" s="166"/>
      <c r="C46" s="184" t="s">
        <v>36</v>
      </c>
      <c r="D46" s="185">
        <v>2446</v>
      </c>
      <c r="E46" s="185">
        <v>340669.72</v>
      </c>
      <c r="F46" s="169"/>
      <c r="R46" s="167"/>
    </row>
    <row r="47" spans="2:18" x14ac:dyDescent="0.25">
      <c r="B47" s="166"/>
      <c r="R47" s="167"/>
    </row>
    <row r="48" spans="2:18" x14ac:dyDescent="0.25">
      <c r="B48" s="166"/>
      <c r="C48" t="s">
        <v>360</v>
      </c>
      <c r="R48" s="167"/>
    </row>
    <row r="49" spans="2:18" x14ac:dyDescent="0.25">
      <c r="B49" s="166"/>
      <c r="R49" s="167"/>
    </row>
    <row r="50" spans="2:18" ht="14" thickBot="1" x14ac:dyDescent="0.3">
      <c r="B50" s="166"/>
      <c r="E50" t="s">
        <v>348</v>
      </c>
      <c r="R50" s="167"/>
    </row>
    <row r="51" spans="2:18" x14ac:dyDescent="0.25">
      <c r="B51" s="166"/>
      <c r="D51" s="186" t="s">
        <v>170</v>
      </c>
      <c r="E51" s="187" t="s">
        <v>334</v>
      </c>
      <c r="F51" s="188" t="s">
        <v>126</v>
      </c>
      <c r="G51" s="188" t="s">
        <v>335</v>
      </c>
      <c r="R51" s="167"/>
    </row>
    <row r="52" spans="2:18" ht="16.5" thickBot="1" x14ac:dyDescent="0.35">
      <c r="B52" s="166"/>
      <c r="C52" s="170"/>
      <c r="D52" s="189">
        <f>D31/D32</f>
        <v>1.9167579408543262E-2</v>
      </c>
      <c r="E52" s="190">
        <f>E31/E32</f>
        <v>1.778265642151482E-2</v>
      </c>
      <c r="F52" s="190">
        <f>F31/F32</f>
        <v>2.5974025974025976E-2</v>
      </c>
      <c r="G52" s="191">
        <f>G31/G32</f>
        <v>3.1390134529147982E-2</v>
      </c>
      <c r="R52" s="167"/>
    </row>
    <row r="53" spans="2:18" x14ac:dyDescent="0.25">
      <c r="B53" s="166"/>
      <c r="R53" s="167"/>
    </row>
    <row r="54" spans="2:18" x14ac:dyDescent="0.25">
      <c r="B54" s="168" t="s">
        <v>349</v>
      </c>
      <c r="R54" s="167"/>
    </row>
    <row r="55" spans="2:18" x14ac:dyDescent="0.25">
      <c r="B55" s="166"/>
      <c r="R55" s="167"/>
    </row>
    <row r="56" spans="2:18" ht="33.75" customHeight="1" x14ac:dyDescent="0.25">
      <c r="B56" s="193" t="s">
        <v>364</v>
      </c>
      <c r="C56" s="194"/>
      <c r="D56" s="194"/>
      <c r="E56" s="194"/>
      <c r="F56" s="194"/>
      <c r="G56" s="194"/>
      <c r="H56" s="194"/>
      <c r="I56" s="194"/>
      <c r="J56" s="194"/>
      <c r="K56" s="194"/>
      <c r="L56" s="194"/>
      <c r="M56" s="194"/>
      <c r="N56" s="194"/>
      <c r="O56" s="194"/>
      <c r="P56" s="194"/>
      <c r="Q56" s="194"/>
      <c r="R56" s="195"/>
    </row>
    <row r="57" spans="2:18" ht="15.75" customHeight="1" x14ac:dyDescent="0.25">
      <c r="B57" s="166"/>
      <c r="R57" s="167"/>
    </row>
    <row r="58" spans="2:18" x14ac:dyDescent="0.25">
      <c r="B58" s="166" t="s">
        <v>362</v>
      </c>
      <c r="R58" s="167"/>
    </row>
    <row r="59" spans="2:18" x14ac:dyDescent="0.25">
      <c r="B59" s="166"/>
      <c r="R59" s="167"/>
    </row>
    <row r="60" spans="2:18" ht="14" thickBot="1" x14ac:dyDescent="0.3">
      <c r="B60" s="166" t="s">
        <v>363</v>
      </c>
      <c r="R60" s="167"/>
    </row>
    <row r="61" spans="2:18" x14ac:dyDescent="0.25">
      <c r="B61" s="166"/>
      <c r="D61" s="186" t="s">
        <v>170</v>
      </c>
      <c r="E61" s="187" t="s">
        <v>334</v>
      </c>
      <c r="F61" s="188" t="s">
        <v>126</v>
      </c>
      <c r="G61" s="188" t="s">
        <v>335</v>
      </c>
      <c r="R61" s="167"/>
    </row>
    <row r="62" spans="2:18" ht="14.5" thickBot="1" x14ac:dyDescent="0.35">
      <c r="B62" s="166"/>
      <c r="D62" s="192">
        <v>0.11</v>
      </c>
      <c r="E62" s="190">
        <v>0.01</v>
      </c>
      <c r="F62" s="190">
        <v>0.35</v>
      </c>
      <c r="G62" s="191">
        <v>0.5</v>
      </c>
      <c r="R62" s="167"/>
    </row>
    <row r="63" spans="2:18" x14ac:dyDescent="0.25">
      <c r="B63" s="166"/>
      <c r="R63" s="167"/>
    </row>
    <row r="64" spans="2:18" ht="14" thickBot="1" x14ac:dyDescent="0.3">
      <c r="B64" s="171"/>
      <c r="C64" s="172"/>
      <c r="D64" s="172"/>
      <c r="E64" s="172"/>
      <c r="F64" s="172"/>
      <c r="G64" s="172"/>
      <c r="H64" s="172"/>
      <c r="I64" s="172"/>
      <c r="J64" s="172"/>
      <c r="K64" s="172"/>
      <c r="L64" s="172"/>
      <c r="M64" s="172"/>
      <c r="N64" s="172"/>
      <c r="O64" s="172"/>
      <c r="P64" s="172"/>
      <c r="Q64" s="172"/>
      <c r="R64" s="173"/>
    </row>
  </sheetData>
  <mergeCells count="8">
    <mergeCell ref="B20:Q20"/>
    <mergeCell ref="B56:R56"/>
    <mergeCell ref="B21:R21"/>
    <mergeCell ref="E29:K29"/>
    <mergeCell ref="C39:C40"/>
    <mergeCell ref="D39:D40"/>
    <mergeCell ref="E39:E40"/>
    <mergeCell ref="B22:R2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F74"/>
  <sheetViews>
    <sheetView zoomScale="70" zoomScaleNormal="90" workbookViewId="0">
      <selection activeCell="A2" sqref="A2:XFD2"/>
    </sheetView>
  </sheetViews>
  <sheetFormatPr defaultRowHeight="13.5" x14ac:dyDescent="0.25"/>
  <cols>
    <col min="1" max="1" width="15.42578125" customWidth="1"/>
    <col min="2" max="2" width="28.5" bestFit="1" customWidth="1"/>
    <col min="3" max="3" width="9.92578125" customWidth="1"/>
    <col min="4" max="4" width="9.5703125" customWidth="1"/>
    <col min="5" max="5" width="10.92578125" customWidth="1"/>
    <col min="6" max="6" width="9.92578125" customWidth="1"/>
    <col min="7" max="7" width="9.5703125" customWidth="1"/>
    <col min="8" max="9" width="9.92578125" customWidth="1"/>
    <col min="10" max="10" width="9.5703125" customWidth="1"/>
    <col min="11" max="12" width="9.92578125" customWidth="1"/>
    <col min="13" max="13" width="9.5703125" customWidth="1"/>
    <col min="14" max="14" width="10.92578125" customWidth="1"/>
    <col min="15" max="15" width="9.92578125" customWidth="1"/>
    <col min="16" max="16" width="9.5703125" customWidth="1"/>
    <col min="17" max="18" width="9.92578125" customWidth="1"/>
    <col min="19" max="19" width="9.5703125" customWidth="1"/>
    <col min="20" max="21" width="9.92578125" customWidth="1"/>
    <col min="22" max="22" width="9.5703125" customWidth="1"/>
    <col min="23" max="23" width="10.92578125" customWidth="1"/>
    <col min="24" max="24" width="9.92578125" customWidth="1"/>
    <col min="25" max="25" width="9.5703125" customWidth="1"/>
    <col min="26" max="27" width="9.92578125" customWidth="1"/>
    <col min="28" max="28" width="9.5703125" customWidth="1"/>
    <col min="29" max="29" width="10.92578125" customWidth="1"/>
    <col min="30" max="30" width="9.92578125" customWidth="1"/>
    <col min="31" max="31" width="9.5703125" customWidth="1"/>
    <col min="32" max="33" width="9.92578125" customWidth="1"/>
    <col min="34" max="34" width="9.5703125" customWidth="1"/>
    <col min="35" max="35" width="8.78515625" customWidth="1"/>
    <col min="36" max="36" width="9.92578125" bestFit="1" customWidth="1"/>
    <col min="37" max="37" width="9.5703125" bestFit="1" customWidth="1"/>
    <col min="38" max="39" width="10.92578125" bestFit="1" customWidth="1"/>
    <col min="40" max="40" width="9.5703125" bestFit="1" customWidth="1"/>
    <col min="41" max="41" width="10.92578125" bestFit="1" customWidth="1"/>
    <col min="42" max="42" width="10.2109375" customWidth="1"/>
    <col min="43" max="43" width="9.5703125" bestFit="1" customWidth="1"/>
    <col min="44" max="45" width="9.92578125" bestFit="1" customWidth="1"/>
    <col min="46" max="46" width="9.5703125" bestFit="1" customWidth="1"/>
    <col min="47" max="48" width="9.92578125" bestFit="1" customWidth="1"/>
    <col min="49" max="49" width="9.5703125" bestFit="1" customWidth="1"/>
    <col min="50" max="50" width="10.92578125" bestFit="1" customWidth="1"/>
    <col min="51" max="51" width="9.92578125" bestFit="1" customWidth="1"/>
    <col min="52" max="52" width="9.5703125" bestFit="1" customWidth="1"/>
    <col min="53" max="54" width="9.92578125" bestFit="1" customWidth="1"/>
    <col min="55" max="55" width="9.5703125" bestFit="1" customWidth="1"/>
    <col min="56" max="56" width="10.92578125" bestFit="1" customWidth="1"/>
    <col min="57" max="57" width="9.92578125" bestFit="1" customWidth="1"/>
    <col min="58" max="58" width="9.5703125" bestFit="1" customWidth="1"/>
    <col min="59" max="59" width="10.92578125" bestFit="1" customWidth="1"/>
    <col min="60" max="60" width="9.92578125" bestFit="1" customWidth="1"/>
    <col min="61" max="61" width="9.5703125" bestFit="1" customWidth="1"/>
    <col min="62" max="63" width="9.92578125" bestFit="1" customWidth="1"/>
    <col min="64" max="64" width="9.5703125" bestFit="1" customWidth="1"/>
    <col min="65" max="65" width="10.92578125" bestFit="1" customWidth="1"/>
    <col min="147" max="147" width="9.7109375" bestFit="1" customWidth="1"/>
  </cols>
  <sheetData>
    <row r="1" spans="1:317" x14ac:dyDescent="0.25">
      <c r="BN1" t="s">
        <v>173</v>
      </c>
    </row>
    <row r="2" spans="1:317" x14ac:dyDescent="0.25">
      <c r="B2" s="138" t="s">
        <v>0</v>
      </c>
      <c r="C2" s="138" t="s">
        <v>319</v>
      </c>
      <c r="F2" s="138" t="s">
        <v>309</v>
      </c>
      <c r="I2" s="138" t="s">
        <v>299</v>
      </c>
      <c r="L2" s="138" t="s">
        <v>317</v>
      </c>
      <c r="O2" s="138" t="s">
        <v>266</v>
      </c>
      <c r="R2" s="138" t="s">
        <v>295</v>
      </c>
      <c r="U2" s="138" t="s">
        <v>316</v>
      </c>
      <c r="X2" s="138" t="s">
        <v>305</v>
      </c>
      <c r="AA2" s="138" t="s">
        <v>315</v>
      </c>
      <c r="AD2" s="138" t="s">
        <v>290</v>
      </c>
      <c r="AG2" t="s">
        <v>314</v>
      </c>
      <c r="AJ2" t="s">
        <v>318</v>
      </c>
      <c r="AM2" t="s">
        <v>320</v>
      </c>
      <c r="AP2" t="s">
        <v>267</v>
      </c>
      <c r="AS2" t="s">
        <v>245</v>
      </c>
      <c r="AV2" t="s">
        <v>223</v>
      </c>
      <c r="AY2" t="s">
        <v>311</v>
      </c>
      <c r="BB2" t="s">
        <v>271</v>
      </c>
      <c r="BE2" t="s">
        <v>227</v>
      </c>
      <c r="BH2" s="138" t="s">
        <v>304</v>
      </c>
      <c r="BK2" t="s">
        <v>313</v>
      </c>
      <c r="BN2" s="138" t="s">
        <v>229</v>
      </c>
      <c r="BQ2" s="138" t="s">
        <v>296</v>
      </c>
      <c r="BT2" s="138" t="s">
        <v>261</v>
      </c>
      <c r="BU2" s="138"/>
      <c r="BW2" s="138" t="s">
        <v>256</v>
      </c>
      <c r="BZ2" s="138" t="s">
        <v>228</v>
      </c>
      <c r="CC2" s="138" t="s">
        <v>238</v>
      </c>
      <c r="CF2" s="138" t="s">
        <v>300</v>
      </c>
      <c r="CG2" s="138"/>
      <c r="CI2" s="138" t="s">
        <v>310</v>
      </c>
      <c r="CL2" s="138" t="s">
        <v>254</v>
      </c>
      <c r="CO2" s="138" t="s">
        <v>260</v>
      </c>
      <c r="CR2" s="138" t="s">
        <v>241</v>
      </c>
      <c r="CU2" s="138" t="s">
        <v>243</v>
      </c>
      <c r="CX2" s="138" t="s">
        <v>302</v>
      </c>
      <c r="DA2" s="138" t="s">
        <v>273</v>
      </c>
      <c r="DD2" s="138" t="s">
        <v>240</v>
      </c>
      <c r="DG2" s="138" t="s">
        <v>321</v>
      </c>
      <c r="DJ2" s="138" t="s">
        <v>307</v>
      </c>
      <c r="DM2" s="138" t="s">
        <v>272</v>
      </c>
      <c r="DP2" s="138" t="s">
        <v>270</v>
      </c>
      <c r="DS2" s="138" t="s">
        <v>289</v>
      </c>
      <c r="DV2" s="138" t="s">
        <v>231</v>
      </c>
      <c r="DY2" s="138" t="s">
        <v>312</v>
      </c>
      <c r="EB2" s="138" t="s">
        <v>263</v>
      </c>
      <c r="EE2" s="138" t="s">
        <v>308</v>
      </c>
      <c r="EH2" s="138" t="s">
        <v>258</v>
      </c>
      <c r="EK2" s="138" t="s">
        <v>236</v>
      </c>
      <c r="EN2" s="138" t="s">
        <v>276</v>
      </c>
      <c r="EQ2" s="138" t="s">
        <v>265</v>
      </c>
      <c r="ET2" s="138" t="s">
        <v>294</v>
      </c>
      <c r="EW2" s="138" t="s">
        <v>293</v>
      </c>
      <c r="EZ2" s="138" t="s">
        <v>283</v>
      </c>
      <c r="FA2" s="138"/>
      <c r="FC2" s="138" t="s">
        <v>275</v>
      </c>
      <c r="FD2" s="138"/>
      <c r="FF2" s="138" t="s">
        <v>257</v>
      </c>
      <c r="FG2" s="138"/>
      <c r="FI2" s="138" t="s">
        <v>284</v>
      </c>
      <c r="FL2" s="138" t="s">
        <v>282</v>
      </c>
      <c r="FM2" s="138"/>
      <c r="FO2" s="138" t="s">
        <v>222</v>
      </c>
      <c r="FP2" s="138"/>
      <c r="FR2" s="138" t="s">
        <v>224</v>
      </c>
      <c r="FS2" s="138"/>
      <c r="FU2" s="138" t="s">
        <v>278</v>
      </c>
      <c r="FX2" s="138" t="s">
        <v>280</v>
      </c>
      <c r="FY2" s="138"/>
      <c r="GA2" s="138" t="s">
        <v>250</v>
      </c>
      <c r="GB2" s="138"/>
      <c r="GD2" s="138" t="s">
        <v>237</v>
      </c>
      <c r="GE2" s="138"/>
      <c r="GG2" s="138" t="s">
        <v>285</v>
      </c>
      <c r="GH2" s="138"/>
      <c r="GJ2" s="138" t="s">
        <v>242</v>
      </c>
      <c r="GM2" s="138" t="s">
        <v>274</v>
      </c>
      <c r="GN2" s="138"/>
      <c r="GP2" s="138" t="s">
        <v>279</v>
      </c>
      <c r="GQ2" s="138"/>
      <c r="GS2" s="138" t="s">
        <v>288</v>
      </c>
      <c r="GV2" s="138" t="s">
        <v>230</v>
      </c>
      <c r="GW2" s="138"/>
      <c r="GY2" s="138" t="s">
        <v>291</v>
      </c>
      <c r="GZ2" s="138"/>
      <c r="HB2" s="138" t="s">
        <v>268</v>
      </c>
      <c r="HE2" s="138" t="s">
        <v>251</v>
      </c>
      <c r="HF2" s="138"/>
      <c r="HH2" s="138" t="s">
        <v>287</v>
      </c>
      <c r="HI2" s="138"/>
      <c r="HK2" s="138" t="s">
        <v>277</v>
      </c>
      <c r="HN2" s="138" t="s">
        <v>253</v>
      </c>
      <c r="HO2" s="138"/>
      <c r="HQ2" s="138" t="s">
        <v>244</v>
      </c>
      <c r="HR2" s="138"/>
      <c r="HT2" s="138" t="s">
        <v>233</v>
      </c>
      <c r="HW2" s="138" t="s">
        <v>249</v>
      </c>
      <c r="HX2" s="138"/>
      <c r="HZ2" s="138" t="s">
        <v>220</v>
      </c>
      <c r="IA2" s="138"/>
      <c r="IC2" s="138" t="s">
        <v>246</v>
      </c>
      <c r="IF2" s="138" t="s">
        <v>286</v>
      </c>
      <c r="II2" s="138" t="s">
        <v>218</v>
      </c>
      <c r="IL2" s="138" t="s">
        <v>225</v>
      </c>
      <c r="IO2" s="138" t="s">
        <v>259</v>
      </c>
      <c r="IR2" s="138" t="s">
        <v>255</v>
      </c>
      <c r="IU2" s="138" t="s">
        <v>262</v>
      </c>
      <c r="IX2" s="138" t="s">
        <v>239</v>
      </c>
      <c r="JA2" s="138" t="s">
        <v>297</v>
      </c>
      <c r="JD2" s="138" t="s">
        <v>292</v>
      </c>
      <c r="JG2" s="138" t="s">
        <v>301</v>
      </c>
      <c r="JJ2" s="138" t="s">
        <v>232</v>
      </c>
      <c r="JM2" s="138" t="s">
        <v>234</v>
      </c>
      <c r="JP2" s="138" t="s">
        <v>264</v>
      </c>
      <c r="JS2" s="138" t="s">
        <v>248</v>
      </c>
      <c r="JV2" s="138" t="s">
        <v>226</v>
      </c>
      <c r="JY2" s="138" t="s">
        <v>306</v>
      </c>
      <c r="KB2" s="138" t="s">
        <v>298</v>
      </c>
      <c r="KE2" s="138" t="s">
        <v>235</v>
      </c>
      <c r="KF2" s="138"/>
      <c r="KH2" s="138" t="s">
        <v>217</v>
      </c>
      <c r="KI2" s="138"/>
      <c r="KK2" s="138" t="s">
        <v>303</v>
      </c>
      <c r="KN2" s="138" t="s">
        <v>247</v>
      </c>
      <c r="KO2" s="138"/>
      <c r="KQ2" s="138" t="s">
        <v>252</v>
      </c>
      <c r="KR2" s="138"/>
      <c r="KT2" s="138" t="s">
        <v>281</v>
      </c>
      <c r="KW2" s="138" t="s">
        <v>269</v>
      </c>
      <c r="KX2" s="138"/>
      <c r="KZ2" s="138" t="s">
        <v>221</v>
      </c>
      <c r="LA2" s="138"/>
      <c r="LC2" s="138" t="s">
        <v>219</v>
      </c>
      <c r="LD2" s="113"/>
      <c r="LE2" s="113"/>
    </row>
    <row r="3" spans="1:317" x14ac:dyDescent="0.25">
      <c r="B3" s="5" t="s">
        <v>1</v>
      </c>
      <c r="C3" s="4" t="s">
        <v>2</v>
      </c>
      <c r="F3" s="10" t="s">
        <v>2</v>
      </c>
      <c r="I3" s="4" t="s">
        <v>2</v>
      </c>
      <c r="L3" s="4" t="s">
        <v>2</v>
      </c>
      <c r="O3" s="4" t="s">
        <v>2</v>
      </c>
      <c r="R3" s="4" t="s">
        <v>2</v>
      </c>
      <c r="U3" s="4" t="s">
        <v>2</v>
      </c>
      <c r="X3" s="4" t="s">
        <v>44</v>
      </c>
      <c r="AA3" s="4" t="s">
        <v>44</v>
      </c>
      <c r="AD3" s="4" t="s">
        <v>44</v>
      </c>
      <c r="AG3" s="4" t="s">
        <v>44</v>
      </c>
      <c r="AJ3" s="4" t="s">
        <v>44</v>
      </c>
      <c r="AM3" s="4" t="s">
        <v>44</v>
      </c>
      <c r="AP3" s="4" t="s">
        <v>44</v>
      </c>
      <c r="AS3" s="4" t="s">
        <v>98</v>
      </c>
      <c r="AV3" s="4" t="s">
        <v>98</v>
      </c>
      <c r="AY3" s="4" t="s">
        <v>98</v>
      </c>
      <c r="BB3" s="4" t="s">
        <v>98</v>
      </c>
      <c r="BE3" s="4" t="s">
        <v>98</v>
      </c>
      <c r="BH3" s="4" t="s">
        <v>98</v>
      </c>
      <c r="BK3" s="4" t="s">
        <v>98</v>
      </c>
      <c r="BN3" s="4" t="s">
        <v>44</v>
      </c>
      <c r="BQ3" s="4" t="s">
        <v>44</v>
      </c>
      <c r="BT3" s="4" t="s">
        <v>44</v>
      </c>
      <c r="BU3" s="80"/>
      <c r="BW3" s="4" t="s">
        <v>44</v>
      </c>
      <c r="BZ3" s="4" t="s">
        <v>44</v>
      </c>
      <c r="CC3" s="4" t="s">
        <v>44</v>
      </c>
      <c r="CF3" s="4" t="s">
        <v>44</v>
      </c>
      <c r="CG3" s="80"/>
      <c r="CI3" s="4" t="s">
        <v>44</v>
      </c>
      <c r="CL3" s="4" t="s">
        <v>44</v>
      </c>
      <c r="CO3" s="4" t="s">
        <v>44</v>
      </c>
      <c r="CR3" s="4" t="s">
        <v>44</v>
      </c>
      <c r="CU3" s="4" t="s">
        <v>44</v>
      </c>
      <c r="CX3" s="4" t="s">
        <v>44</v>
      </c>
      <c r="DA3" s="4" t="s">
        <v>44</v>
      </c>
      <c r="DD3" s="4" t="s">
        <v>44</v>
      </c>
      <c r="DG3" s="4" t="s">
        <v>44</v>
      </c>
      <c r="DJ3" s="4" t="s">
        <v>44</v>
      </c>
      <c r="DM3" s="4" t="s">
        <v>44</v>
      </c>
      <c r="DP3" s="4" t="s">
        <v>44</v>
      </c>
      <c r="DS3" s="4" t="s">
        <v>44</v>
      </c>
      <c r="DV3" s="4" t="s">
        <v>44</v>
      </c>
      <c r="DY3" s="4" t="s">
        <v>44</v>
      </c>
      <c r="EB3" s="4" t="s">
        <v>44</v>
      </c>
      <c r="EE3" s="4" t="s">
        <v>44</v>
      </c>
      <c r="EH3" s="4" t="s">
        <v>44</v>
      </c>
      <c r="EK3" s="4" t="s">
        <v>44</v>
      </c>
      <c r="EN3" s="4" t="s">
        <v>44</v>
      </c>
      <c r="EQ3" s="4" t="s">
        <v>44</v>
      </c>
      <c r="ET3" s="4" t="s">
        <v>44</v>
      </c>
      <c r="EW3" s="4" t="s">
        <v>44</v>
      </c>
      <c r="EZ3" s="4" t="s">
        <v>44</v>
      </c>
      <c r="FA3" s="80"/>
      <c r="FC3" s="4" t="s">
        <v>44</v>
      </c>
      <c r="FD3" s="80"/>
      <c r="FF3" s="4" t="s">
        <v>44</v>
      </c>
      <c r="FG3" s="80"/>
      <c r="FI3" s="4" t="s">
        <v>44</v>
      </c>
      <c r="FL3" s="4" t="s">
        <v>44</v>
      </c>
      <c r="FM3" s="80"/>
      <c r="FO3" s="4" t="s">
        <v>44</v>
      </c>
      <c r="FP3" s="80"/>
      <c r="FR3" s="4" t="s">
        <v>44</v>
      </c>
      <c r="FS3" s="80"/>
      <c r="FU3" s="4" t="s">
        <v>44</v>
      </c>
      <c r="FX3" s="4" t="s">
        <v>44</v>
      </c>
      <c r="FY3" s="80"/>
      <c r="GA3" s="4" t="s">
        <v>44</v>
      </c>
      <c r="GB3" s="80"/>
      <c r="GD3" s="10" t="s">
        <v>44</v>
      </c>
      <c r="GE3" s="110"/>
      <c r="GG3" s="10" t="s">
        <v>44</v>
      </c>
      <c r="GH3" s="110"/>
      <c r="GJ3" s="10" t="s">
        <v>44</v>
      </c>
      <c r="GM3" s="10" t="s">
        <v>44</v>
      </c>
      <c r="GN3" s="110"/>
      <c r="GP3" s="10" t="s">
        <v>44</v>
      </c>
      <c r="GQ3" s="110"/>
      <c r="GS3" s="10" t="s">
        <v>44</v>
      </c>
      <c r="GV3" s="10" t="s">
        <v>44</v>
      </c>
      <c r="GW3" s="110"/>
      <c r="GY3" s="10" t="s">
        <v>44</v>
      </c>
      <c r="GZ3" s="110"/>
      <c r="HB3" s="10" t="s">
        <v>44</v>
      </c>
      <c r="HE3" s="10" t="s">
        <v>98</v>
      </c>
      <c r="HF3" s="110"/>
      <c r="HH3" s="10" t="s">
        <v>98</v>
      </c>
      <c r="HI3" s="110"/>
      <c r="HK3" s="10" t="s">
        <v>98</v>
      </c>
      <c r="HN3" s="10" t="s">
        <v>98</v>
      </c>
      <c r="HO3" s="110"/>
      <c r="HQ3" s="10" t="s">
        <v>98</v>
      </c>
      <c r="HR3" s="110"/>
      <c r="HT3" s="10" t="s">
        <v>98</v>
      </c>
      <c r="HW3" s="10" t="s">
        <v>98</v>
      </c>
      <c r="HX3" s="110"/>
      <c r="HZ3" s="10" t="s">
        <v>98</v>
      </c>
      <c r="IA3" s="110"/>
      <c r="IC3" s="10" t="s">
        <v>98</v>
      </c>
      <c r="IF3" s="4" t="s">
        <v>98</v>
      </c>
      <c r="II3" s="4" t="s">
        <v>98</v>
      </c>
      <c r="IL3" s="4" t="s">
        <v>98</v>
      </c>
      <c r="IO3" s="4" t="s">
        <v>98</v>
      </c>
      <c r="IR3" s="4" t="s">
        <v>98</v>
      </c>
      <c r="IU3" s="4" t="s">
        <v>98</v>
      </c>
      <c r="IX3" s="4" t="s">
        <v>98</v>
      </c>
      <c r="JA3" s="4" t="s">
        <v>98</v>
      </c>
      <c r="JD3" s="4" t="s">
        <v>98</v>
      </c>
      <c r="JG3" s="4" t="s">
        <v>98</v>
      </c>
      <c r="JJ3" s="4" t="s">
        <v>98</v>
      </c>
      <c r="JM3" s="4" t="s">
        <v>98</v>
      </c>
      <c r="JP3" s="4" t="s">
        <v>98</v>
      </c>
      <c r="JS3" s="4" t="s">
        <v>98</v>
      </c>
      <c r="JV3" s="4" t="s">
        <v>98</v>
      </c>
      <c r="JY3" s="4" t="s">
        <v>98</v>
      </c>
      <c r="KB3" s="4" t="s">
        <v>98</v>
      </c>
      <c r="KE3" s="4" t="s">
        <v>98</v>
      </c>
      <c r="KF3" s="80"/>
      <c r="KH3" s="4" t="s">
        <v>98</v>
      </c>
      <c r="KI3" s="80"/>
      <c r="KK3" s="4" t="s">
        <v>98</v>
      </c>
      <c r="KN3" s="4" t="s">
        <v>98</v>
      </c>
      <c r="KO3" s="80"/>
      <c r="KQ3" s="4" t="s">
        <v>98</v>
      </c>
      <c r="KR3" s="80"/>
      <c r="KT3" s="4" t="s">
        <v>98</v>
      </c>
      <c r="KW3" s="4" t="s">
        <v>98</v>
      </c>
      <c r="KX3" s="80"/>
      <c r="KZ3" s="4" t="s">
        <v>98</v>
      </c>
      <c r="LA3" s="80"/>
      <c r="LC3" s="4" t="s">
        <v>98</v>
      </c>
    </row>
    <row r="4" spans="1:317" x14ac:dyDescent="0.25">
      <c r="B4" s="1" t="s">
        <v>3</v>
      </c>
      <c r="C4" s="1">
        <v>228</v>
      </c>
      <c r="F4" s="1">
        <v>108</v>
      </c>
      <c r="I4" s="1">
        <v>95</v>
      </c>
      <c r="L4" s="1">
        <v>250</v>
      </c>
      <c r="O4" s="1">
        <v>15</v>
      </c>
      <c r="R4" s="1">
        <v>58</v>
      </c>
      <c r="U4" s="1">
        <v>165</v>
      </c>
      <c r="X4" s="1">
        <v>77</v>
      </c>
      <c r="AA4" s="1">
        <v>167</v>
      </c>
      <c r="AD4" s="1">
        <v>21</v>
      </c>
      <c r="AG4" s="1">
        <v>101</v>
      </c>
      <c r="AJ4" s="1">
        <v>175</v>
      </c>
      <c r="AM4" s="1">
        <v>258</v>
      </c>
      <c r="AP4" s="1">
        <v>54</v>
      </c>
      <c r="AS4" s="1">
        <v>19</v>
      </c>
      <c r="AV4" s="1">
        <v>115</v>
      </c>
      <c r="AY4" s="1">
        <v>34</v>
      </c>
      <c r="BB4" s="1">
        <v>266</v>
      </c>
      <c r="BE4" s="1">
        <v>206</v>
      </c>
      <c r="BH4" s="1">
        <v>74</v>
      </c>
      <c r="BK4" s="1">
        <v>138</v>
      </c>
      <c r="BN4" s="1">
        <v>15</v>
      </c>
      <c r="BQ4" s="1">
        <v>57</v>
      </c>
      <c r="BT4" s="1">
        <v>5</v>
      </c>
      <c r="BW4" s="1">
        <v>13</v>
      </c>
      <c r="BZ4" s="1">
        <v>7</v>
      </c>
      <c r="CC4" s="1">
        <v>25</v>
      </c>
      <c r="CF4" s="1">
        <v>148</v>
      </c>
      <c r="CI4" s="1">
        <v>27</v>
      </c>
      <c r="CL4" s="1">
        <v>27</v>
      </c>
      <c r="CO4" s="1">
        <v>15</v>
      </c>
      <c r="CR4" s="1">
        <v>4</v>
      </c>
      <c r="CU4" s="1">
        <v>4</v>
      </c>
      <c r="CX4" s="1">
        <v>7</v>
      </c>
      <c r="DA4" s="1">
        <v>19</v>
      </c>
      <c r="DD4" s="1">
        <v>7</v>
      </c>
      <c r="DG4" s="1">
        <v>250</v>
      </c>
      <c r="DJ4" s="1">
        <v>100</v>
      </c>
      <c r="DM4" s="1">
        <v>35</v>
      </c>
      <c r="DP4" s="1">
        <v>35</v>
      </c>
      <c r="DS4" s="1">
        <v>36</v>
      </c>
      <c r="DV4" s="1">
        <v>4</v>
      </c>
      <c r="DY4" s="1">
        <v>95</v>
      </c>
      <c r="EB4" s="1">
        <v>22</v>
      </c>
      <c r="EE4" s="1">
        <v>20</v>
      </c>
      <c r="EH4" s="1">
        <v>22</v>
      </c>
      <c r="EK4" s="1">
        <v>5</v>
      </c>
      <c r="EN4" s="1">
        <v>14</v>
      </c>
      <c r="EQ4" s="1">
        <v>22</v>
      </c>
      <c r="ET4" s="1">
        <v>31</v>
      </c>
      <c r="EW4" s="1">
        <v>21</v>
      </c>
      <c r="EZ4" s="1">
        <v>28</v>
      </c>
      <c r="FC4" s="1">
        <v>9</v>
      </c>
      <c r="FF4" s="1">
        <v>10</v>
      </c>
      <c r="FI4" s="1">
        <v>7</v>
      </c>
      <c r="FL4" s="1">
        <v>12</v>
      </c>
      <c r="FO4" s="1">
        <v>10</v>
      </c>
      <c r="FR4" s="1">
        <v>32</v>
      </c>
      <c r="FU4" s="1">
        <v>8</v>
      </c>
      <c r="FX4" s="1">
        <v>10</v>
      </c>
      <c r="GA4" s="1">
        <v>16</v>
      </c>
      <c r="GD4" s="1">
        <v>10</v>
      </c>
      <c r="GG4" s="1">
        <v>16</v>
      </c>
      <c r="GJ4" s="1">
        <v>5</v>
      </c>
      <c r="GM4" s="1">
        <v>25</v>
      </c>
      <c r="GP4" s="1">
        <v>23</v>
      </c>
      <c r="GS4" s="1">
        <v>32</v>
      </c>
      <c r="GV4" s="1">
        <v>12</v>
      </c>
      <c r="GY4" s="1">
        <v>32</v>
      </c>
      <c r="HB4" s="1">
        <v>34</v>
      </c>
      <c r="HE4" s="1">
        <v>18</v>
      </c>
      <c r="HH4" s="1">
        <v>50</v>
      </c>
      <c r="HK4" s="1">
        <v>14</v>
      </c>
      <c r="HN4" s="1">
        <v>36</v>
      </c>
      <c r="HQ4" s="1">
        <v>11</v>
      </c>
      <c r="HT4" s="1">
        <v>23</v>
      </c>
      <c r="HW4" s="1">
        <v>26</v>
      </c>
      <c r="HZ4" s="1">
        <v>11</v>
      </c>
      <c r="IC4" s="1">
        <v>40</v>
      </c>
      <c r="IF4" s="1">
        <v>24</v>
      </c>
      <c r="II4" s="1">
        <v>25</v>
      </c>
      <c r="IL4" s="1">
        <v>24</v>
      </c>
      <c r="IO4" s="1">
        <v>32</v>
      </c>
      <c r="IR4" s="1">
        <v>36</v>
      </c>
      <c r="IU4" s="1">
        <v>34</v>
      </c>
      <c r="IX4" s="1">
        <v>18</v>
      </c>
      <c r="JA4" s="1">
        <v>59</v>
      </c>
      <c r="JD4" s="1">
        <v>24</v>
      </c>
      <c r="JG4" s="1">
        <v>25</v>
      </c>
      <c r="JJ4" s="1">
        <v>24</v>
      </c>
      <c r="JM4" s="1">
        <v>11</v>
      </c>
      <c r="JP4" s="1">
        <v>23</v>
      </c>
      <c r="JS4" s="1">
        <v>24</v>
      </c>
      <c r="JV4" s="1">
        <v>11</v>
      </c>
      <c r="JY4" s="1">
        <v>40</v>
      </c>
      <c r="KB4" s="1">
        <v>88</v>
      </c>
      <c r="KE4" s="1">
        <v>8</v>
      </c>
      <c r="KH4" s="1">
        <v>23</v>
      </c>
      <c r="KK4" s="1">
        <v>9</v>
      </c>
      <c r="KN4" s="1">
        <v>19</v>
      </c>
      <c r="KQ4" s="1">
        <v>4</v>
      </c>
      <c r="KT4" s="1">
        <v>4</v>
      </c>
      <c r="KW4" s="1">
        <v>17</v>
      </c>
      <c r="KZ4" s="1">
        <v>8</v>
      </c>
      <c r="LC4" s="1">
        <v>29</v>
      </c>
    </row>
    <row r="5" spans="1:317" x14ac:dyDescent="0.25">
      <c r="B5" s="1" t="s">
        <v>4</v>
      </c>
      <c r="C5" s="1">
        <v>2111</v>
      </c>
      <c r="F5" s="1">
        <v>684</v>
      </c>
      <c r="I5" s="1">
        <v>525</v>
      </c>
      <c r="L5" s="1">
        <v>1910</v>
      </c>
      <c r="O5" s="1">
        <v>217</v>
      </c>
      <c r="R5" s="1">
        <v>443</v>
      </c>
      <c r="U5" s="1">
        <v>1224</v>
      </c>
      <c r="X5" s="1">
        <v>539</v>
      </c>
      <c r="AA5" s="1">
        <v>1168</v>
      </c>
      <c r="AD5" s="1">
        <v>278</v>
      </c>
      <c r="AG5" s="1">
        <v>978</v>
      </c>
      <c r="AJ5" s="1">
        <v>1132</v>
      </c>
      <c r="AM5" s="1">
        <v>2113</v>
      </c>
      <c r="AP5" s="1">
        <v>156</v>
      </c>
      <c r="AS5" s="1">
        <v>114</v>
      </c>
      <c r="AV5" s="1">
        <v>626</v>
      </c>
      <c r="AY5" s="1">
        <v>162</v>
      </c>
      <c r="BB5" s="1">
        <v>846</v>
      </c>
      <c r="BE5" s="1">
        <v>888</v>
      </c>
      <c r="BH5" s="1">
        <v>514</v>
      </c>
      <c r="BK5" s="1">
        <v>800</v>
      </c>
      <c r="BN5" s="1">
        <v>97.5</v>
      </c>
      <c r="BQ5" s="1">
        <v>423</v>
      </c>
      <c r="BT5" s="1">
        <v>241</v>
      </c>
      <c r="BW5" s="1">
        <v>192</v>
      </c>
      <c r="BZ5" s="1">
        <v>78</v>
      </c>
      <c r="CC5" s="1">
        <v>365</v>
      </c>
      <c r="CF5" s="1">
        <v>194</v>
      </c>
      <c r="CI5" s="1">
        <v>712</v>
      </c>
      <c r="CL5" s="1">
        <v>63</v>
      </c>
      <c r="CO5" s="1">
        <v>193</v>
      </c>
      <c r="CR5" s="1">
        <v>151</v>
      </c>
      <c r="CU5" s="1">
        <v>63</v>
      </c>
      <c r="CX5" s="1">
        <v>572</v>
      </c>
      <c r="DA5" s="1">
        <v>228</v>
      </c>
      <c r="DD5" s="1">
        <v>73</v>
      </c>
      <c r="DG5" s="1">
        <v>2956</v>
      </c>
      <c r="DJ5" s="1">
        <v>579</v>
      </c>
      <c r="DM5" s="1">
        <v>257</v>
      </c>
      <c r="DP5" s="1">
        <v>213</v>
      </c>
      <c r="DS5" s="1">
        <v>287</v>
      </c>
      <c r="DV5" s="1">
        <v>107</v>
      </c>
      <c r="DY5" s="1">
        <v>802</v>
      </c>
      <c r="EB5" s="1">
        <v>173</v>
      </c>
      <c r="EE5" s="1">
        <v>663</v>
      </c>
      <c r="EH5" s="1">
        <v>173</v>
      </c>
      <c r="EK5" s="1">
        <v>60</v>
      </c>
      <c r="EN5" s="1">
        <v>114</v>
      </c>
      <c r="EQ5" s="1">
        <v>134</v>
      </c>
      <c r="ET5" s="1">
        <v>171</v>
      </c>
      <c r="EW5" s="1">
        <v>278</v>
      </c>
      <c r="EZ5" s="1">
        <v>306</v>
      </c>
      <c r="FC5" s="1">
        <v>114</v>
      </c>
      <c r="FF5" s="1">
        <v>224</v>
      </c>
      <c r="FI5" s="1">
        <v>312</v>
      </c>
      <c r="FL5" s="1">
        <v>90</v>
      </c>
      <c r="FO5" s="1">
        <v>145</v>
      </c>
      <c r="FR5" s="1">
        <v>27</v>
      </c>
      <c r="FU5" s="1">
        <v>149</v>
      </c>
      <c r="FX5" s="1">
        <v>139</v>
      </c>
      <c r="GA5" s="1">
        <v>95</v>
      </c>
      <c r="GD5" s="1">
        <v>112</v>
      </c>
      <c r="GG5" s="1">
        <v>169</v>
      </c>
      <c r="GJ5" s="1">
        <v>67</v>
      </c>
      <c r="GM5" s="1">
        <v>228</v>
      </c>
      <c r="GP5" s="1">
        <v>242</v>
      </c>
      <c r="GS5" s="1">
        <v>341</v>
      </c>
      <c r="GV5" s="1">
        <v>26</v>
      </c>
      <c r="GY5" s="1">
        <v>341</v>
      </c>
      <c r="HB5" s="1">
        <v>197</v>
      </c>
      <c r="HE5" s="1">
        <v>141</v>
      </c>
      <c r="HH5" s="1">
        <v>212</v>
      </c>
      <c r="HK5" s="1">
        <v>237</v>
      </c>
      <c r="HN5" s="1">
        <v>555</v>
      </c>
      <c r="HQ5" s="1">
        <v>98</v>
      </c>
      <c r="HT5" s="1">
        <v>45</v>
      </c>
      <c r="HW5" s="1">
        <v>175</v>
      </c>
      <c r="HZ5" s="1">
        <v>8</v>
      </c>
      <c r="IC5" s="1">
        <v>160</v>
      </c>
      <c r="IF5" s="1">
        <v>306</v>
      </c>
      <c r="II5" s="1">
        <v>111</v>
      </c>
      <c r="IL5" s="1">
        <v>110</v>
      </c>
      <c r="IO5" s="1">
        <v>168</v>
      </c>
      <c r="IR5" s="1">
        <v>131</v>
      </c>
      <c r="IU5" s="1">
        <v>162</v>
      </c>
      <c r="IX5" s="1">
        <v>114</v>
      </c>
      <c r="JA5" s="1">
        <v>399</v>
      </c>
      <c r="JD5" s="1">
        <v>306</v>
      </c>
      <c r="JG5" s="1">
        <v>251</v>
      </c>
      <c r="JJ5" s="1"/>
      <c r="JM5" s="1">
        <v>89</v>
      </c>
      <c r="JP5" s="1">
        <v>45</v>
      </c>
      <c r="JS5" s="1">
        <v>173</v>
      </c>
      <c r="JV5" s="1">
        <v>8</v>
      </c>
      <c r="JY5" s="1">
        <v>160</v>
      </c>
      <c r="KB5" s="1">
        <v>448</v>
      </c>
      <c r="KE5" s="1">
        <v>70</v>
      </c>
      <c r="KH5" s="1">
        <v>277</v>
      </c>
      <c r="KK5" s="1">
        <v>636</v>
      </c>
      <c r="KN5" s="1">
        <v>129</v>
      </c>
      <c r="KQ5" s="1">
        <v>129</v>
      </c>
      <c r="KT5" s="1">
        <v>202</v>
      </c>
      <c r="KW5" s="1">
        <v>252</v>
      </c>
      <c r="KZ5" s="1">
        <v>31</v>
      </c>
      <c r="LC5" s="1">
        <v>162</v>
      </c>
    </row>
    <row r="6" spans="1:317" ht="14" thickBot="1" x14ac:dyDescent="0.3">
      <c r="B6" s="5" t="s">
        <v>5</v>
      </c>
      <c r="C6" s="4" t="s">
        <v>6</v>
      </c>
      <c r="F6" s="10" t="s">
        <v>6</v>
      </c>
      <c r="I6" s="4" t="s">
        <v>6</v>
      </c>
      <c r="L6" s="4" t="s">
        <v>6</v>
      </c>
      <c r="O6" s="4" t="s">
        <v>6</v>
      </c>
      <c r="R6" s="4" t="s">
        <v>6</v>
      </c>
      <c r="U6" s="4" t="s">
        <v>6</v>
      </c>
      <c r="X6" s="4" t="s">
        <v>45</v>
      </c>
      <c r="AA6" s="4"/>
      <c r="AD6" s="4"/>
      <c r="AG6" s="4" t="s">
        <v>6</v>
      </c>
      <c r="AJ6" s="67" t="s">
        <v>96</v>
      </c>
      <c r="AM6" s="4" t="s">
        <v>45</v>
      </c>
      <c r="AP6" s="67" t="s">
        <v>97</v>
      </c>
      <c r="AS6" s="4" t="s">
        <v>6</v>
      </c>
      <c r="AV6" s="67" t="s">
        <v>96</v>
      </c>
      <c r="AY6" s="67" t="s">
        <v>96</v>
      </c>
      <c r="BB6" s="67" t="s">
        <v>96</v>
      </c>
      <c r="BE6" s="67" t="s">
        <v>96</v>
      </c>
      <c r="BH6" s="4" t="s">
        <v>6</v>
      </c>
      <c r="BK6" s="67" t="s">
        <v>96</v>
      </c>
      <c r="BN6" s="4" t="s">
        <v>6</v>
      </c>
      <c r="BQ6" s="4" t="s">
        <v>6</v>
      </c>
      <c r="BT6" s="4" t="s">
        <v>6</v>
      </c>
      <c r="BU6" s="80"/>
      <c r="BW6" s="4" t="s">
        <v>6</v>
      </c>
      <c r="BZ6" s="4" t="s">
        <v>6</v>
      </c>
      <c r="CC6" s="4" t="s">
        <v>6</v>
      </c>
      <c r="CF6" s="4" t="s">
        <v>6</v>
      </c>
      <c r="CG6" s="80"/>
      <c r="CI6" s="4" t="s">
        <v>6</v>
      </c>
      <c r="CL6" s="4" t="s">
        <v>6</v>
      </c>
      <c r="CO6" s="4" t="s">
        <v>6</v>
      </c>
      <c r="CR6" s="4" t="s">
        <v>6</v>
      </c>
      <c r="CU6" s="4" t="s">
        <v>6</v>
      </c>
      <c r="CX6" s="4" t="s">
        <v>6</v>
      </c>
      <c r="DA6" s="4" t="s">
        <v>6</v>
      </c>
      <c r="DD6" s="4" t="s">
        <v>6</v>
      </c>
      <c r="DG6" s="4" t="s">
        <v>6</v>
      </c>
      <c r="DJ6" s="4" t="s">
        <v>6</v>
      </c>
      <c r="DM6" s="4" t="s">
        <v>6</v>
      </c>
      <c r="DP6" s="4" t="s">
        <v>6</v>
      </c>
      <c r="DS6" s="4" t="s">
        <v>6</v>
      </c>
      <c r="DV6" s="4" t="s">
        <v>6</v>
      </c>
      <c r="DY6" s="4" t="s">
        <v>6</v>
      </c>
      <c r="EB6" s="4" t="s">
        <v>6</v>
      </c>
      <c r="EE6" s="4" t="s">
        <v>6</v>
      </c>
      <c r="EH6" s="4" t="s">
        <v>6</v>
      </c>
      <c r="EK6" s="4" t="s">
        <v>6</v>
      </c>
      <c r="EN6" s="104" t="s">
        <v>96</v>
      </c>
      <c r="EQ6" s="4" t="s">
        <v>6</v>
      </c>
      <c r="ET6" s="104" t="s">
        <v>96</v>
      </c>
      <c r="EW6" s="4" t="s">
        <v>6</v>
      </c>
      <c r="EZ6" s="4" t="s">
        <v>6</v>
      </c>
      <c r="FA6" s="80"/>
      <c r="FC6" s="104" t="s">
        <v>96</v>
      </c>
      <c r="FD6" s="80"/>
      <c r="FF6" s="104" t="s">
        <v>96</v>
      </c>
      <c r="FG6" s="80"/>
      <c r="FI6" s="4" t="s">
        <v>6</v>
      </c>
      <c r="FL6" s="104" t="s">
        <v>96</v>
      </c>
      <c r="FM6" s="80"/>
      <c r="FO6" s="104" t="s">
        <v>96</v>
      </c>
      <c r="FP6" s="80"/>
      <c r="FR6" s="4" t="s">
        <v>6</v>
      </c>
      <c r="FS6" s="80"/>
      <c r="FU6" s="4" t="s">
        <v>6</v>
      </c>
      <c r="FX6" s="4" t="s">
        <v>6</v>
      </c>
      <c r="FY6" s="80"/>
      <c r="GA6" s="4" t="s">
        <v>6</v>
      </c>
      <c r="GB6" s="80"/>
      <c r="GD6" s="10" t="s">
        <v>6</v>
      </c>
      <c r="GE6" s="110"/>
      <c r="GG6" s="10" t="s">
        <v>6</v>
      </c>
      <c r="GH6" s="110"/>
      <c r="GJ6" s="111" t="s">
        <v>96</v>
      </c>
      <c r="GM6" s="10" t="s">
        <v>6</v>
      </c>
      <c r="GN6" s="110"/>
      <c r="GP6" s="10" t="s">
        <v>6</v>
      </c>
      <c r="GQ6" s="110"/>
      <c r="GS6" s="10" t="s">
        <v>6</v>
      </c>
      <c r="GV6" s="10" t="s">
        <v>6</v>
      </c>
      <c r="GW6" s="110"/>
      <c r="GY6" s="10" t="s">
        <v>6</v>
      </c>
      <c r="GZ6" s="110"/>
      <c r="HB6" s="10" t="s">
        <v>6</v>
      </c>
      <c r="HE6" s="10" t="s">
        <v>6</v>
      </c>
      <c r="HF6" s="110"/>
      <c r="HH6" s="111" t="s">
        <v>184</v>
      </c>
      <c r="HI6" s="110"/>
      <c r="HK6" s="10" t="s">
        <v>6</v>
      </c>
      <c r="HN6" s="10" t="s">
        <v>6</v>
      </c>
      <c r="HO6" s="110"/>
      <c r="HQ6" s="10" t="s">
        <v>6</v>
      </c>
      <c r="HR6" s="110"/>
      <c r="HT6" s="111" t="s">
        <v>96</v>
      </c>
      <c r="HW6" s="10" t="s">
        <v>6</v>
      </c>
      <c r="HX6" s="110"/>
      <c r="HZ6" s="10" t="s">
        <v>6</v>
      </c>
      <c r="IA6" s="110"/>
      <c r="IC6" s="111" t="s">
        <v>96</v>
      </c>
      <c r="IF6" s="4" t="s">
        <v>6</v>
      </c>
      <c r="II6" s="104" t="s">
        <v>184</v>
      </c>
      <c r="IL6" s="4" t="s">
        <v>6</v>
      </c>
      <c r="IO6" s="4" t="s">
        <v>6</v>
      </c>
      <c r="IR6" s="4" t="s">
        <v>6</v>
      </c>
      <c r="IU6" s="4" t="s">
        <v>6</v>
      </c>
      <c r="IX6" s="4" t="s">
        <v>6</v>
      </c>
      <c r="JA6" s="4" t="s">
        <v>6</v>
      </c>
      <c r="JD6" s="4" t="s">
        <v>6</v>
      </c>
      <c r="JG6" s="104" t="s">
        <v>184</v>
      </c>
      <c r="JJ6" s="4" t="s">
        <v>6</v>
      </c>
      <c r="JM6" s="4" t="s">
        <v>6</v>
      </c>
      <c r="JP6" s="4" t="s">
        <v>6</v>
      </c>
      <c r="JS6" s="4" t="s">
        <v>6</v>
      </c>
      <c r="JV6" s="4" t="s">
        <v>6</v>
      </c>
      <c r="JY6" s="4" t="s">
        <v>6</v>
      </c>
      <c r="KB6" s="4" t="s">
        <v>6</v>
      </c>
      <c r="KE6" s="4" t="s">
        <v>6</v>
      </c>
      <c r="KF6" s="80"/>
      <c r="KH6" s="104" t="s">
        <v>184</v>
      </c>
      <c r="KI6" s="80"/>
      <c r="KK6" s="4" t="s">
        <v>6</v>
      </c>
      <c r="KN6" s="4" t="s">
        <v>6</v>
      </c>
      <c r="KO6" s="80"/>
      <c r="KQ6" s="4" t="s">
        <v>6</v>
      </c>
      <c r="KR6" s="80"/>
      <c r="KT6" s="4" t="s">
        <v>6</v>
      </c>
      <c r="KW6" s="4" t="s">
        <v>6</v>
      </c>
      <c r="KX6" s="80"/>
      <c r="KZ6" s="4" t="s">
        <v>6</v>
      </c>
      <c r="LA6" s="80"/>
      <c r="LC6" s="104" t="s">
        <v>96</v>
      </c>
    </row>
    <row r="7" spans="1:317" ht="14" thickBot="1" x14ac:dyDescent="0.3">
      <c r="B7" s="36" t="s">
        <v>63</v>
      </c>
      <c r="C7" s="19" t="s">
        <v>64</v>
      </c>
      <c r="F7" s="36" t="s">
        <v>65</v>
      </c>
      <c r="I7" s="36" t="s">
        <v>66</v>
      </c>
      <c r="L7" s="36" t="s">
        <v>64</v>
      </c>
      <c r="O7" s="41" t="s">
        <v>70</v>
      </c>
      <c r="R7" s="41" t="s">
        <v>70</v>
      </c>
      <c r="U7" s="36" t="s">
        <v>64</v>
      </c>
      <c r="X7" s="36" t="s">
        <v>70</v>
      </c>
      <c r="AA7" s="36" t="s">
        <v>64</v>
      </c>
      <c r="AD7" s="36" t="s">
        <v>65</v>
      </c>
      <c r="AG7" s="36" t="s">
        <v>70</v>
      </c>
      <c r="AJ7" s="36" t="s">
        <v>70</v>
      </c>
      <c r="AM7" s="36" t="s">
        <v>65</v>
      </c>
      <c r="AP7" s="36" t="s">
        <v>99</v>
      </c>
      <c r="AS7" s="36" t="s">
        <v>64</v>
      </c>
      <c r="AV7" s="36" t="s">
        <v>70</v>
      </c>
      <c r="AY7" s="36" t="s">
        <v>65</v>
      </c>
      <c r="BB7" s="36" t="s">
        <v>64</v>
      </c>
      <c r="BE7" s="36" t="s">
        <v>100</v>
      </c>
      <c r="BH7" s="36" t="s">
        <v>65</v>
      </c>
      <c r="BK7" s="36" t="s">
        <v>70</v>
      </c>
      <c r="BN7" s="19" t="s">
        <v>64</v>
      </c>
      <c r="BQ7" s="19" t="s">
        <v>64</v>
      </c>
      <c r="BT7" s="19" t="s">
        <v>64</v>
      </c>
      <c r="BU7" s="35"/>
      <c r="BW7" s="19" t="s">
        <v>64</v>
      </c>
      <c r="BZ7" s="19" t="s">
        <v>64</v>
      </c>
      <c r="CC7" s="19" t="s">
        <v>64</v>
      </c>
      <c r="CF7" s="19" t="s">
        <v>64</v>
      </c>
      <c r="CG7" s="35"/>
      <c r="CI7" s="19" t="s">
        <v>64</v>
      </c>
      <c r="CL7" s="19" t="s">
        <v>64</v>
      </c>
      <c r="CO7" s="19" t="s">
        <v>64</v>
      </c>
      <c r="CR7" s="19" t="s">
        <v>64</v>
      </c>
      <c r="CU7" s="19" t="s">
        <v>64</v>
      </c>
      <c r="CX7" s="19" t="s">
        <v>64</v>
      </c>
      <c r="DA7" s="19" t="s">
        <v>64</v>
      </c>
      <c r="DD7" s="19" t="s">
        <v>64</v>
      </c>
      <c r="DG7" s="19" t="s">
        <v>64</v>
      </c>
      <c r="DJ7" s="19" t="s">
        <v>64</v>
      </c>
      <c r="DM7" s="19" t="s">
        <v>64</v>
      </c>
      <c r="DP7" s="19" t="s">
        <v>64</v>
      </c>
      <c r="DS7" s="19" t="s">
        <v>64</v>
      </c>
      <c r="DV7" s="19" t="s">
        <v>64</v>
      </c>
      <c r="DY7" s="19" t="s">
        <v>64</v>
      </c>
      <c r="EB7" s="19" t="s">
        <v>64</v>
      </c>
      <c r="EE7" s="19" t="s">
        <v>64</v>
      </c>
      <c r="EH7" s="19" t="s">
        <v>64</v>
      </c>
      <c r="EK7" s="19" t="s">
        <v>64</v>
      </c>
      <c r="EN7" s="19" t="s">
        <v>64</v>
      </c>
      <c r="EQ7" s="19" t="s">
        <v>64</v>
      </c>
      <c r="ET7" s="19" t="s">
        <v>64</v>
      </c>
      <c r="EW7" s="19" t="s">
        <v>64</v>
      </c>
      <c r="EZ7" s="19" t="s">
        <v>64</v>
      </c>
      <c r="FA7" s="35"/>
      <c r="FC7" s="19" t="s">
        <v>64</v>
      </c>
      <c r="FD7" s="35"/>
      <c r="FF7" s="19" t="s">
        <v>64</v>
      </c>
      <c r="FG7" s="35"/>
      <c r="FI7" s="19" t="s">
        <v>64</v>
      </c>
      <c r="FL7" s="19" t="s">
        <v>64</v>
      </c>
      <c r="FM7" s="35"/>
      <c r="FO7" s="19" t="s">
        <v>64</v>
      </c>
      <c r="FP7" s="35"/>
      <c r="FR7" s="19" t="s">
        <v>64</v>
      </c>
      <c r="FS7" s="35"/>
      <c r="FU7" s="19" t="s">
        <v>64</v>
      </c>
      <c r="FV7" s="102"/>
      <c r="FW7" s="102"/>
      <c r="FX7" s="19" t="s">
        <v>64</v>
      </c>
      <c r="FY7" s="35"/>
      <c r="GA7" s="19" t="s">
        <v>64</v>
      </c>
      <c r="GB7" s="35"/>
      <c r="GD7" s="19" t="s">
        <v>64</v>
      </c>
      <c r="GE7" s="35"/>
      <c r="GG7" s="19" t="s">
        <v>64</v>
      </c>
      <c r="GH7" s="35"/>
      <c r="GJ7" s="19" t="s">
        <v>64</v>
      </c>
      <c r="GM7" s="19" t="s">
        <v>64</v>
      </c>
      <c r="GN7" s="35"/>
      <c r="GP7" s="19" t="s">
        <v>64</v>
      </c>
      <c r="GQ7" s="35"/>
      <c r="GS7" s="19" t="s">
        <v>64</v>
      </c>
      <c r="GV7" s="19" t="s">
        <v>64</v>
      </c>
      <c r="GW7" s="35"/>
      <c r="GY7" s="19" t="s">
        <v>64</v>
      </c>
      <c r="GZ7" s="35"/>
      <c r="HB7" s="19" t="s">
        <v>64</v>
      </c>
      <c r="HE7" s="19" t="s">
        <v>64</v>
      </c>
      <c r="HF7" s="35"/>
      <c r="HH7" s="19" t="s">
        <v>64</v>
      </c>
      <c r="HI7" s="35"/>
      <c r="HK7" s="19" t="s">
        <v>64</v>
      </c>
      <c r="HN7" s="19" t="s">
        <v>64</v>
      </c>
      <c r="HO7" s="35"/>
      <c r="HQ7" s="19" t="s">
        <v>64</v>
      </c>
      <c r="HR7" s="35"/>
      <c r="HT7" s="19" t="s">
        <v>64</v>
      </c>
      <c r="HW7" s="19" t="s">
        <v>64</v>
      </c>
      <c r="HX7" s="35"/>
      <c r="HZ7" s="19" t="s">
        <v>64</v>
      </c>
      <c r="IA7" s="35"/>
      <c r="IC7" s="19" t="s">
        <v>64</v>
      </c>
      <c r="IF7" s="19" t="s">
        <v>64</v>
      </c>
      <c r="II7" s="19" t="s">
        <v>64</v>
      </c>
      <c r="IL7" s="19" t="s">
        <v>64</v>
      </c>
      <c r="IO7" s="19" t="s">
        <v>64</v>
      </c>
      <c r="IR7" s="19" t="s">
        <v>64</v>
      </c>
      <c r="IU7" s="19" t="s">
        <v>64</v>
      </c>
      <c r="IX7" s="19" t="s">
        <v>64</v>
      </c>
      <c r="JA7" s="19" t="s">
        <v>64</v>
      </c>
      <c r="JD7" s="19" t="s">
        <v>64</v>
      </c>
      <c r="JG7" s="19" t="s">
        <v>64</v>
      </c>
      <c r="JJ7" s="19" t="s">
        <v>64</v>
      </c>
      <c r="JM7" s="19" t="s">
        <v>64</v>
      </c>
      <c r="JP7" s="19" t="s">
        <v>64</v>
      </c>
      <c r="JS7" s="19" t="s">
        <v>64</v>
      </c>
      <c r="JV7" s="19" t="s">
        <v>64</v>
      </c>
      <c r="JY7" s="19" t="s">
        <v>64</v>
      </c>
      <c r="KB7" s="19" t="s">
        <v>64</v>
      </c>
      <c r="KE7" s="19" t="s">
        <v>64</v>
      </c>
      <c r="KF7" s="35"/>
      <c r="KH7" s="19" t="s">
        <v>64</v>
      </c>
      <c r="KI7" s="35"/>
      <c r="KK7" s="19" t="s">
        <v>64</v>
      </c>
      <c r="KN7" s="19" t="s">
        <v>64</v>
      </c>
      <c r="KO7" s="35"/>
      <c r="KQ7" s="19" t="s">
        <v>64</v>
      </c>
      <c r="KR7" s="35"/>
      <c r="KT7" s="19" t="s">
        <v>64</v>
      </c>
      <c r="KW7" s="19" t="s">
        <v>64</v>
      </c>
      <c r="KX7" s="35"/>
      <c r="KZ7" s="19" t="s">
        <v>64</v>
      </c>
      <c r="LA7" s="35"/>
      <c r="LC7" s="19" t="s">
        <v>64</v>
      </c>
    </row>
    <row r="8" spans="1:317" ht="14" thickBot="1" x14ac:dyDescent="0.3">
      <c r="B8" s="34" t="s">
        <v>67</v>
      </c>
      <c r="C8" s="64" t="s">
        <v>68</v>
      </c>
      <c r="F8" s="34" t="s">
        <v>69</v>
      </c>
      <c r="I8" s="34" t="s">
        <v>68</v>
      </c>
      <c r="L8" s="34" t="s">
        <v>69</v>
      </c>
      <c r="O8" s="34" t="s">
        <v>69</v>
      </c>
      <c r="R8" s="34" t="s">
        <v>69</v>
      </c>
      <c r="U8" s="34" t="s">
        <v>69</v>
      </c>
      <c r="X8" s="34" t="s">
        <v>69</v>
      </c>
      <c r="AA8" s="34" t="s">
        <v>68</v>
      </c>
      <c r="AD8" s="34" t="s">
        <v>69</v>
      </c>
      <c r="AG8" s="36" t="s">
        <v>68</v>
      </c>
      <c r="AJ8" s="36" t="s">
        <v>68</v>
      </c>
      <c r="AM8" s="36" t="s">
        <v>68</v>
      </c>
      <c r="AP8" s="36" t="s">
        <v>68</v>
      </c>
      <c r="AS8" s="36" t="s">
        <v>69</v>
      </c>
      <c r="AV8" s="36" t="s">
        <v>69</v>
      </c>
      <c r="AY8" s="36" t="s">
        <v>69</v>
      </c>
      <c r="BB8" s="36" t="s">
        <v>69</v>
      </c>
      <c r="BE8" s="36" t="s">
        <v>68</v>
      </c>
      <c r="BH8" s="36" t="s">
        <v>69</v>
      </c>
      <c r="BK8" s="36" t="s">
        <v>69</v>
      </c>
      <c r="BN8" s="36" t="s">
        <v>68</v>
      </c>
      <c r="BQ8" s="36" t="s">
        <v>68</v>
      </c>
      <c r="BT8" s="36" t="s">
        <v>68</v>
      </c>
      <c r="BU8" s="35"/>
      <c r="BW8" s="36" t="s">
        <v>68</v>
      </c>
      <c r="BZ8" s="36" t="s">
        <v>68</v>
      </c>
      <c r="CC8" s="36" t="s">
        <v>68</v>
      </c>
      <c r="CF8" s="36" t="s">
        <v>68</v>
      </c>
      <c r="CG8" s="35"/>
      <c r="CI8" s="36" t="s">
        <v>68</v>
      </c>
      <c r="CL8" s="36" t="s">
        <v>68</v>
      </c>
      <c r="CO8" s="36" t="s">
        <v>68</v>
      </c>
      <c r="CR8" s="36" t="s">
        <v>68</v>
      </c>
      <c r="CU8" s="36" t="s">
        <v>68</v>
      </c>
      <c r="CX8" s="36" t="s">
        <v>68</v>
      </c>
      <c r="DA8" s="36" t="s">
        <v>68</v>
      </c>
      <c r="DD8" s="36" t="s">
        <v>68</v>
      </c>
      <c r="DG8" s="36" t="s">
        <v>68</v>
      </c>
      <c r="DJ8" s="36" t="s">
        <v>68</v>
      </c>
      <c r="DM8" s="36" t="s">
        <v>68</v>
      </c>
      <c r="DP8" s="36" t="s">
        <v>68</v>
      </c>
      <c r="DS8" s="36" t="s">
        <v>68</v>
      </c>
      <c r="DV8" s="36" t="s">
        <v>68</v>
      </c>
      <c r="DY8" s="36" t="s">
        <v>68</v>
      </c>
      <c r="EB8" s="36" t="s">
        <v>68</v>
      </c>
      <c r="EE8" s="36" t="s">
        <v>68</v>
      </c>
      <c r="EH8" s="36" t="s">
        <v>68</v>
      </c>
      <c r="EK8" s="36" t="s">
        <v>68</v>
      </c>
      <c r="EN8" s="36" t="s">
        <v>68</v>
      </c>
      <c r="EQ8" s="36" t="s">
        <v>68</v>
      </c>
      <c r="ET8" s="36" t="s">
        <v>68</v>
      </c>
      <c r="EW8" s="36" t="s">
        <v>68</v>
      </c>
      <c r="EZ8" s="36" t="s">
        <v>68</v>
      </c>
      <c r="FA8" s="35"/>
      <c r="FC8" s="36" t="s">
        <v>68</v>
      </c>
      <c r="FD8" s="35"/>
      <c r="FF8" s="36" t="s">
        <v>68</v>
      </c>
      <c r="FG8" s="35"/>
      <c r="FI8" s="36" t="s">
        <v>68</v>
      </c>
      <c r="FL8" s="36" t="s">
        <v>68</v>
      </c>
      <c r="FM8" s="35"/>
      <c r="FO8" s="36" t="s">
        <v>68</v>
      </c>
      <c r="FP8" s="35"/>
      <c r="FR8" s="36" t="s">
        <v>68</v>
      </c>
      <c r="FU8" s="36" t="s">
        <v>68</v>
      </c>
      <c r="FV8" s="102"/>
      <c r="FW8" s="102"/>
      <c r="FX8" s="36" t="s">
        <v>68</v>
      </c>
      <c r="FY8" s="35"/>
      <c r="GA8" s="36" t="s">
        <v>68</v>
      </c>
      <c r="GB8" s="35"/>
      <c r="GD8" s="36" t="s">
        <v>68</v>
      </c>
      <c r="GE8" s="35"/>
      <c r="GG8" s="36" t="s">
        <v>68</v>
      </c>
      <c r="GH8" s="35"/>
      <c r="GJ8" s="36" t="s">
        <v>68</v>
      </c>
      <c r="GM8" s="36" t="s">
        <v>68</v>
      </c>
      <c r="GN8" s="35"/>
      <c r="GP8" s="36" t="s">
        <v>68</v>
      </c>
      <c r="GQ8" s="35"/>
      <c r="GS8" s="36" t="s">
        <v>68</v>
      </c>
      <c r="GV8" s="36" t="s">
        <v>68</v>
      </c>
      <c r="GW8" s="35"/>
      <c r="GY8" s="36" t="s">
        <v>68</v>
      </c>
      <c r="GZ8" s="35"/>
      <c r="HB8" s="36" t="s">
        <v>68</v>
      </c>
      <c r="HE8" s="36" t="s">
        <v>68</v>
      </c>
      <c r="HF8" s="35"/>
      <c r="HH8" s="36" t="s">
        <v>68</v>
      </c>
      <c r="HI8" s="35"/>
      <c r="HK8" s="36" t="s">
        <v>68</v>
      </c>
      <c r="HN8" s="36" t="s">
        <v>68</v>
      </c>
      <c r="HO8" s="35"/>
      <c r="HQ8" s="36" t="s">
        <v>68</v>
      </c>
      <c r="HR8" s="35"/>
      <c r="HT8" s="36" t="s">
        <v>68</v>
      </c>
      <c r="HW8" s="36" t="s">
        <v>68</v>
      </c>
      <c r="HX8" s="35"/>
      <c r="HZ8" s="36" t="s">
        <v>68</v>
      </c>
      <c r="IA8" s="35"/>
      <c r="IC8" s="36" t="s">
        <v>68</v>
      </c>
      <c r="IF8" s="36" t="s">
        <v>68</v>
      </c>
      <c r="II8" s="36" t="s">
        <v>68</v>
      </c>
      <c r="IL8" s="36" t="s">
        <v>68</v>
      </c>
      <c r="IO8" s="36" t="s">
        <v>68</v>
      </c>
      <c r="IR8" s="36" t="s">
        <v>68</v>
      </c>
      <c r="IU8" s="36" t="s">
        <v>68</v>
      </c>
      <c r="IX8" s="36" t="s">
        <v>68</v>
      </c>
      <c r="JA8" s="36" t="s">
        <v>68</v>
      </c>
      <c r="JD8" s="36" t="s">
        <v>68</v>
      </c>
      <c r="JG8" s="36" t="s">
        <v>68</v>
      </c>
      <c r="JJ8" s="36" t="s">
        <v>68</v>
      </c>
      <c r="JM8" s="36" t="s">
        <v>68</v>
      </c>
      <c r="JP8" s="36" t="s">
        <v>68</v>
      </c>
      <c r="JS8" s="36" t="s">
        <v>68</v>
      </c>
      <c r="JV8" s="36" t="s">
        <v>68</v>
      </c>
      <c r="JY8" s="36" t="s">
        <v>68</v>
      </c>
      <c r="KB8" s="36" t="s">
        <v>68</v>
      </c>
      <c r="KE8" s="36" t="s">
        <v>68</v>
      </c>
      <c r="KF8" s="35"/>
      <c r="KH8" s="36" t="s">
        <v>68</v>
      </c>
      <c r="KI8" s="35"/>
      <c r="KK8" s="36" t="s">
        <v>68</v>
      </c>
      <c r="KN8" s="36" t="s">
        <v>68</v>
      </c>
      <c r="KO8" s="35"/>
      <c r="KQ8" s="36" t="s">
        <v>68</v>
      </c>
      <c r="KR8" s="35"/>
      <c r="KT8" s="36" t="s">
        <v>68</v>
      </c>
      <c r="KW8" s="36" t="s">
        <v>68</v>
      </c>
      <c r="KX8" s="35"/>
      <c r="KZ8" s="36" t="s">
        <v>68</v>
      </c>
      <c r="LA8" s="35"/>
      <c r="LC8" s="36" t="s">
        <v>68</v>
      </c>
    </row>
    <row r="9" spans="1:317" ht="14" thickBot="1" x14ac:dyDescent="0.3">
      <c r="A9" s="65" t="s">
        <v>39</v>
      </c>
      <c r="B9" s="38" t="s">
        <v>7</v>
      </c>
      <c r="C9" s="57" t="s">
        <v>37</v>
      </c>
      <c r="D9" s="40" t="s">
        <v>35</v>
      </c>
      <c r="E9" s="51" t="s">
        <v>36</v>
      </c>
      <c r="F9" s="40" t="s">
        <v>37</v>
      </c>
      <c r="G9" s="40" t="s">
        <v>35</v>
      </c>
      <c r="H9" s="51" t="s">
        <v>36</v>
      </c>
      <c r="I9" s="40" t="s">
        <v>37</v>
      </c>
      <c r="J9" s="40" t="s">
        <v>35</v>
      </c>
      <c r="K9" s="51" t="s">
        <v>36</v>
      </c>
      <c r="L9" s="40" t="s">
        <v>37</v>
      </c>
      <c r="M9" s="40" t="s">
        <v>35</v>
      </c>
      <c r="N9" s="51" t="s">
        <v>36</v>
      </c>
      <c r="O9" s="40" t="s">
        <v>37</v>
      </c>
      <c r="P9" s="40" t="s">
        <v>35</v>
      </c>
      <c r="Q9" s="51" t="s">
        <v>36</v>
      </c>
      <c r="R9" s="40" t="s">
        <v>37</v>
      </c>
      <c r="S9" s="40" t="s">
        <v>35</v>
      </c>
      <c r="T9" s="51" t="s">
        <v>36</v>
      </c>
      <c r="U9" s="40" t="s">
        <v>37</v>
      </c>
      <c r="V9" s="40" t="s">
        <v>35</v>
      </c>
      <c r="W9" s="51" t="s">
        <v>36</v>
      </c>
      <c r="X9" s="40" t="s">
        <v>37</v>
      </c>
      <c r="Y9" s="40" t="s">
        <v>35</v>
      </c>
      <c r="Z9" s="51" t="s">
        <v>36</v>
      </c>
      <c r="AA9" s="40" t="s">
        <v>37</v>
      </c>
      <c r="AB9" s="40" t="s">
        <v>35</v>
      </c>
      <c r="AC9" s="51" t="s">
        <v>36</v>
      </c>
      <c r="AD9" s="40" t="s">
        <v>37</v>
      </c>
      <c r="AE9" s="40" t="s">
        <v>35</v>
      </c>
      <c r="AF9" s="51" t="s">
        <v>36</v>
      </c>
      <c r="AG9" s="40" t="s">
        <v>37</v>
      </c>
      <c r="AH9" s="40" t="s">
        <v>35</v>
      </c>
      <c r="AI9" s="51" t="s">
        <v>36</v>
      </c>
      <c r="AJ9" s="40" t="s">
        <v>37</v>
      </c>
      <c r="AK9" s="40" t="s">
        <v>35</v>
      </c>
      <c r="AL9" s="51" t="s">
        <v>36</v>
      </c>
      <c r="AM9" s="40" t="s">
        <v>37</v>
      </c>
      <c r="AN9" s="40" t="s">
        <v>35</v>
      </c>
      <c r="AO9" s="51" t="s">
        <v>36</v>
      </c>
      <c r="AP9" s="40" t="s">
        <v>37</v>
      </c>
      <c r="AQ9" s="40" t="s">
        <v>35</v>
      </c>
      <c r="AR9" s="51" t="s">
        <v>36</v>
      </c>
      <c r="AS9" s="40" t="s">
        <v>37</v>
      </c>
      <c r="AT9" s="40" t="s">
        <v>35</v>
      </c>
      <c r="AU9" s="51" t="s">
        <v>36</v>
      </c>
      <c r="AV9" s="40" t="s">
        <v>37</v>
      </c>
      <c r="AW9" s="40" t="s">
        <v>35</v>
      </c>
      <c r="AX9" s="51" t="s">
        <v>36</v>
      </c>
      <c r="AY9" s="40" t="s">
        <v>37</v>
      </c>
      <c r="AZ9" s="40" t="s">
        <v>35</v>
      </c>
      <c r="BA9" s="51" t="s">
        <v>36</v>
      </c>
      <c r="BB9" s="40" t="s">
        <v>37</v>
      </c>
      <c r="BC9" s="40" t="s">
        <v>35</v>
      </c>
      <c r="BD9" s="51" t="s">
        <v>36</v>
      </c>
      <c r="BE9" s="40" t="s">
        <v>37</v>
      </c>
      <c r="BF9" s="40" t="s">
        <v>35</v>
      </c>
      <c r="BG9" s="51" t="s">
        <v>36</v>
      </c>
      <c r="BH9" s="40" t="s">
        <v>37</v>
      </c>
      <c r="BI9" s="40" t="s">
        <v>35</v>
      </c>
      <c r="BJ9" s="51" t="s">
        <v>36</v>
      </c>
      <c r="BK9" s="40" t="s">
        <v>37</v>
      </c>
      <c r="BL9" s="40" t="s">
        <v>35</v>
      </c>
      <c r="BM9" s="51" t="s">
        <v>36</v>
      </c>
      <c r="BN9" s="12" t="s">
        <v>37</v>
      </c>
      <c r="BO9" s="12" t="s">
        <v>35</v>
      </c>
      <c r="BP9" s="13" t="s">
        <v>36</v>
      </c>
      <c r="BQ9" s="12" t="s">
        <v>37</v>
      </c>
      <c r="BR9" s="24" t="s">
        <v>35</v>
      </c>
      <c r="BS9" s="25" t="s">
        <v>36</v>
      </c>
      <c r="BT9" s="12" t="s">
        <v>37</v>
      </c>
      <c r="BU9" s="24" t="s">
        <v>35</v>
      </c>
      <c r="BV9" s="25" t="s">
        <v>36</v>
      </c>
      <c r="BW9" s="12" t="s">
        <v>37</v>
      </c>
      <c r="BX9" s="24" t="s">
        <v>35</v>
      </c>
      <c r="BY9" s="25" t="s">
        <v>36</v>
      </c>
      <c r="BZ9" s="12" t="s">
        <v>37</v>
      </c>
      <c r="CA9" s="24" t="s">
        <v>35</v>
      </c>
      <c r="CB9" s="25" t="s">
        <v>36</v>
      </c>
      <c r="CC9" s="12" t="s">
        <v>37</v>
      </c>
      <c r="CD9" s="24" t="s">
        <v>35</v>
      </c>
      <c r="CE9" s="25" t="s">
        <v>36</v>
      </c>
      <c r="CF9" s="12" t="s">
        <v>37</v>
      </c>
      <c r="CG9" s="24" t="s">
        <v>35</v>
      </c>
      <c r="CH9" s="25" t="s">
        <v>36</v>
      </c>
      <c r="CI9" s="12" t="s">
        <v>37</v>
      </c>
      <c r="CJ9" s="24" t="s">
        <v>35</v>
      </c>
      <c r="CK9" s="25" t="s">
        <v>36</v>
      </c>
      <c r="CL9" s="12" t="s">
        <v>37</v>
      </c>
      <c r="CM9" s="24" t="s">
        <v>35</v>
      </c>
      <c r="CN9" s="25" t="s">
        <v>36</v>
      </c>
      <c r="CO9" s="12" t="s">
        <v>37</v>
      </c>
      <c r="CP9" s="24" t="s">
        <v>35</v>
      </c>
      <c r="CQ9" s="25" t="s">
        <v>36</v>
      </c>
      <c r="CR9" s="12" t="s">
        <v>37</v>
      </c>
      <c r="CS9" s="24" t="s">
        <v>35</v>
      </c>
      <c r="CT9" s="25" t="s">
        <v>36</v>
      </c>
      <c r="CU9" s="12" t="s">
        <v>37</v>
      </c>
      <c r="CV9" s="24" t="s">
        <v>35</v>
      </c>
      <c r="CW9" s="25" t="s">
        <v>36</v>
      </c>
      <c r="CX9" s="12" t="s">
        <v>37</v>
      </c>
      <c r="CY9" s="24" t="s">
        <v>35</v>
      </c>
      <c r="CZ9" s="25" t="s">
        <v>36</v>
      </c>
      <c r="DA9" s="12" t="s">
        <v>37</v>
      </c>
      <c r="DB9" s="24" t="s">
        <v>35</v>
      </c>
      <c r="DC9" s="25" t="s">
        <v>36</v>
      </c>
      <c r="DD9" s="12" t="s">
        <v>37</v>
      </c>
      <c r="DE9" s="24" t="s">
        <v>35</v>
      </c>
      <c r="DF9" s="25" t="s">
        <v>36</v>
      </c>
      <c r="DG9" s="12" t="s">
        <v>37</v>
      </c>
      <c r="DH9" s="24" t="s">
        <v>35</v>
      </c>
      <c r="DI9" s="25" t="s">
        <v>36</v>
      </c>
      <c r="DJ9" s="12" t="s">
        <v>37</v>
      </c>
      <c r="DK9" s="24" t="s">
        <v>35</v>
      </c>
      <c r="DL9" s="25" t="s">
        <v>36</v>
      </c>
      <c r="DM9" s="12" t="s">
        <v>37</v>
      </c>
      <c r="DN9" s="24" t="s">
        <v>35</v>
      </c>
      <c r="DO9" s="25" t="s">
        <v>36</v>
      </c>
      <c r="DP9" s="12" t="s">
        <v>37</v>
      </c>
      <c r="DQ9" s="24" t="s">
        <v>35</v>
      </c>
      <c r="DR9" s="25" t="s">
        <v>36</v>
      </c>
      <c r="DS9" s="12" t="s">
        <v>37</v>
      </c>
      <c r="DT9" s="24" t="s">
        <v>35</v>
      </c>
      <c r="DU9" s="25" t="s">
        <v>36</v>
      </c>
      <c r="DV9" s="12" t="s">
        <v>37</v>
      </c>
      <c r="DW9" s="24" t="s">
        <v>35</v>
      </c>
      <c r="DX9" s="25" t="s">
        <v>36</v>
      </c>
      <c r="DY9" s="12" t="s">
        <v>37</v>
      </c>
      <c r="DZ9" s="24" t="s">
        <v>35</v>
      </c>
      <c r="EA9" s="25" t="s">
        <v>36</v>
      </c>
      <c r="EB9" s="12" t="s">
        <v>37</v>
      </c>
      <c r="EC9" s="24" t="s">
        <v>35</v>
      </c>
      <c r="ED9" s="25" t="s">
        <v>36</v>
      </c>
      <c r="EE9" s="12" t="s">
        <v>37</v>
      </c>
      <c r="EF9" s="24" t="s">
        <v>35</v>
      </c>
      <c r="EG9" s="25" t="s">
        <v>36</v>
      </c>
      <c r="EH9" s="12" t="s">
        <v>37</v>
      </c>
      <c r="EI9" s="24" t="s">
        <v>35</v>
      </c>
      <c r="EJ9" s="25" t="s">
        <v>36</v>
      </c>
      <c r="EK9" s="12" t="s">
        <v>37</v>
      </c>
      <c r="EL9" s="24" t="s">
        <v>35</v>
      </c>
      <c r="EM9" s="25" t="s">
        <v>36</v>
      </c>
      <c r="EN9" s="12" t="s">
        <v>37</v>
      </c>
      <c r="EO9" s="24" t="s">
        <v>35</v>
      </c>
      <c r="EP9" s="25" t="s">
        <v>36</v>
      </c>
      <c r="EQ9" s="12" t="s">
        <v>37</v>
      </c>
      <c r="ER9" s="24" t="s">
        <v>35</v>
      </c>
      <c r="ES9" s="25" t="s">
        <v>36</v>
      </c>
      <c r="ET9" s="12" t="s">
        <v>37</v>
      </c>
      <c r="EU9" s="24" t="s">
        <v>35</v>
      </c>
      <c r="EV9" s="25" t="s">
        <v>36</v>
      </c>
      <c r="EW9" s="12" t="s">
        <v>37</v>
      </c>
      <c r="EX9" s="24" t="s">
        <v>35</v>
      </c>
      <c r="EY9" s="25" t="s">
        <v>36</v>
      </c>
      <c r="EZ9" s="12" t="s">
        <v>37</v>
      </c>
      <c r="FA9" s="24" t="s">
        <v>35</v>
      </c>
      <c r="FB9" s="25" t="s">
        <v>36</v>
      </c>
      <c r="FC9" s="12" t="s">
        <v>37</v>
      </c>
      <c r="FD9" s="24" t="s">
        <v>35</v>
      </c>
      <c r="FE9" s="25" t="s">
        <v>36</v>
      </c>
      <c r="FF9" s="12" t="s">
        <v>37</v>
      </c>
      <c r="FG9" s="24" t="s">
        <v>35</v>
      </c>
      <c r="FH9" s="25" t="s">
        <v>36</v>
      </c>
      <c r="FI9" s="12" t="s">
        <v>37</v>
      </c>
      <c r="FJ9" s="24" t="s">
        <v>35</v>
      </c>
      <c r="FK9" s="25" t="s">
        <v>36</v>
      </c>
      <c r="FL9" s="12" t="s">
        <v>37</v>
      </c>
      <c r="FM9" s="24" t="s">
        <v>35</v>
      </c>
      <c r="FN9" s="25" t="s">
        <v>36</v>
      </c>
      <c r="FO9" s="12" t="s">
        <v>37</v>
      </c>
      <c r="FP9" s="24" t="s">
        <v>35</v>
      </c>
      <c r="FQ9" s="25" t="s">
        <v>36</v>
      </c>
      <c r="FR9" s="12" t="s">
        <v>37</v>
      </c>
      <c r="FS9" s="24" t="s">
        <v>35</v>
      </c>
      <c r="FT9" s="25" t="s">
        <v>36</v>
      </c>
      <c r="FU9" s="12" t="s">
        <v>37</v>
      </c>
      <c r="FV9" s="24" t="s">
        <v>35</v>
      </c>
      <c r="FW9" s="25" t="s">
        <v>36</v>
      </c>
      <c r="FX9" s="12" t="s">
        <v>37</v>
      </c>
      <c r="FY9" s="24" t="s">
        <v>35</v>
      </c>
      <c r="FZ9" s="25" t="s">
        <v>36</v>
      </c>
      <c r="GA9" s="12" t="s">
        <v>37</v>
      </c>
      <c r="GB9" s="24" t="s">
        <v>35</v>
      </c>
      <c r="GC9" s="25" t="s">
        <v>36</v>
      </c>
      <c r="GD9" s="24" t="s">
        <v>37</v>
      </c>
      <c r="GE9" s="24" t="s">
        <v>35</v>
      </c>
      <c r="GF9" s="25" t="s">
        <v>36</v>
      </c>
      <c r="GG9" s="24" t="s">
        <v>37</v>
      </c>
      <c r="GH9" s="24" t="s">
        <v>35</v>
      </c>
      <c r="GI9" s="25" t="s">
        <v>36</v>
      </c>
      <c r="GJ9" s="24" t="s">
        <v>37</v>
      </c>
      <c r="GK9" s="24" t="s">
        <v>35</v>
      </c>
      <c r="GL9" s="25" t="s">
        <v>36</v>
      </c>
      <c r="GM9" s="24" t="s">
        <v>37</v>
      </c>
      <c r="GN9" s="24" t="s">
        <v>35</v>
      </c>
      <c r="GO9" s="25" t="s">
        <v>36</v>
      </c>
      <c r="GP9" s="24" t="s">
        <v>37</v>
      </c>
      <c r="GQ9" s="24" t="s">
        <v>35</v>
      </c>
      <c r="GR9" s="25" t="s">
        <v>36</v>
      </c>
      <c r="GS9" s="24" t="s">
        <v>37</v>
      </c>
      <c r="GT9" s="24" t="s">
        <v>35</v>
      </c>
      <c r="GU9" s="25" t="s">
        <v>36</v>
      </c>
      <c r="GV9" s="24" t="s">
        <v>37</v>
      </c>
      <c r="GW9" s="24" t="s">
        <v>35</v>
      </c>
      <c r="GX9" s="25" t="s">
        <v>36</v>
      </c>
      <c r="GY9" s="24" t="s">
        <v>37</v>
      </c>
      <c r="GZ9" s="24" t="s">
        <v>35</v>
      </c>
      <c r="HA9" s="25" t="s">
        <v>36</v>
      </c>
      <c r="HB9" s="24" t="s">
        <v>37</v>
      </c>
      <c r="HC9" s="24" t="s">
        <v>35</v>
      </c>
      <c r="HD9" s="25" t="s">
        <v>36</v>
      </c>
      <c r="HE9" s="24" t="s">
        <v>37</v>
      </c>
      <c r="HF9" s="24" t="s">
        <v>35</v>
      </c>
      <c r="HG9" s="25" t="s">
        <v>36</v>
      </c>
      <c r="HH9" s="24" t="s">
        <v>37</v>
      </c>
      <c r="HI9" s="24" t="s">
        <v>35</v>
      </c>
      <c r="HJ9" s="25" t="s">
        <v>36</v>
      </c>
      <c r="HK9" s="24" t="s">
        <v>37</v>
      </c>
      <c r="HL9" s="24" t="s">
        <v>35</v>
      </c>
      <c r="HM9" s="25" t="s">
        <v>36</v>
      </c>
      <c r="HN9" s="24" t="s">
        <v>37</v>
      </c>
      <c r="HO9" s="24" t="s">
        <v>35</v>
      </c>
      <c r="HP9" s="25" t="s">
        <v>36</v>
      </c>
      <c r="HQ9" s="24" t="s">
        <v>37</v>
      </c>
      <c r="HR9" s="24" t="s">
        <v>35</v>
      </c>
      <c r="HS9" s="25" t="s">
        <v>36</v>
      </c>
      <c r="HT9" s="24" t="s">
        <v>37</v>
      </c>
      <c r="HU9" s="24" t="s">
        <v>35</v>
      </c>
      <c r="HV9" s="25" t="s">
        <v>36</v>
      </c>
      <c r="HW9" s="24" t="s">
        <v>37</v>
      </c>
      <c r="HX9" s="24" t="s">
        <v>35</v>
      </c>
      <c r="HY9" s="25" t="s">
        <v>36</v>
      </c>
      <c r="HZ9" s="24" t="s">
        <v>37</v>
      </c>
      <c r="IA9" s="24" t="s">
        <v>35</v>
      </c>
      <c r="IB9" s="25" t="s">
        <v>36</v>
      </c>
      <c r="IC9" s="24" t="s">
        <v>37</v>
      </c>
      <c r="ID9" s="24" t="s">
        <v>35</v>
      </c>
      <c r="IE9" s="25" t="s">
        <v>36</v>
      </c>
      <c r="IF9" s="12" t="s">
        <v>37</v>
      </c>
      <c r="IG9" s="25" t="s">
        <v>35</v>
      </c>
      <c r="IH9" s="25" t="s">
        <v>36</v>
      </c>
      <c r="II9" s="12" t="s">
        <v>37</v>
      </c>
      <c r="IJ9" s="25" t="s">
        <v>35</v>
      </c>
      <c r="IK9" s="25" t="s">
        <v>36</v>
      </c>
      <c r="IL9" s="12" t="s">
        <v>37</v>
      </c>
      <c r="IM9" s="25" t="s">
        <v>35</v>
      </c>
      <c r="IN9" s="25" t="s">
        <v>36</v>
      </c>
      <c r="IO9" s="12" t="s">
        <v>37</v>
      </c>
      <c r="IP9" s="25" t="s">
        <v>35</v>
      </c>
      <c r="IQ9" s="25" t="s">
        <v>36</v>
      </c>
      <c r="IR9" s="12" t="s">
        <v>37</v>
      </c>
      <c r="IS9" s="25" t="s">
        <v>35</v>
      </c>
      <c r="IT9" s="25" t="s">
        <v>36</v>
      </c>
      <c r="IU9" s="12" t="s">
        <v>37</v>
      </c>
      <c r="IV9" s="25" t="s">
        <v>35</v>
      </c>
      <c r="IW9" s="25" t="s">
        <v>36</v>
      </c>
      <c r="IX9" s="12" t="s">
        <v>37</v>
      </c>
      <c r="IY9" s="25" t="s">
        <v>35</v>
      </c>
      <c r="IZ9" s="25" t="s">
        <v>36</v>
      </c>
      <c r="JA9" s="12" t="s">
        <v>37</v>
      </c>
      <c r="JB9" s="25" t="s">
        <v>35</v>
      </c>
      <c r="JC9" s="25" t="s">
        <v>36</v>
      </c>
      <c r="JD9" s="12" t="s">
        <v>37</v>
      </c>
      <c r="JE9" s="25" t="s">
        <v>35</v>
      </c>
      <c r="JF9" s="25" t="s">
        <v>36</v>
      </c>
      <c r="JG9" s="12" t="s">
        <v>37</v>
      </c>
      <c r="JH9" s="25" t="s">
        <v>35</v>
      </c>
      <c r="JI9" s="25" t="s">
        <v>36</v>
      </c>
      <c r="JJ9" s="12" t="s">
        <v>37</v>
      </c>
      <c r="JK9" s="25" t="s">
        <v>35</v>
      </c>
      <c r="JL9" s="25" t="s">
        <v>36</v>
      </c>
      <c r="JM9" s="12" t="s">
        <v>37</v>
      </c>
      <c r="JN9" s="25" t="s">
        <v>35</v>
      </c>
      <c r="JO9" s="25" t="s">
        <v>36</v>
      </c>
      <c r="JP9" s="12" t="s">
        <v>37</v>
      </c>
      <c r="JQ9" s="25" t="s">
        <v>35</v>
      </c>
      <c r="JR9" s="25" t="s">
        <v>36</v>
      </c>
      <c r="JS9" s="12" t="s">
        <v>37</v>
      </c>
      <c r="JT9" s="25" t="s">
        <v>35</v>
      </c>
      <c r="JU9" s="25" t="s">
        <v>36</v>
      </c>
      <c r="JV9" s="12" t="s">
        <v>37</v>
      </c>
      <c r="JW9" s="25" t="s">
        <v>35</v>
      </c>
      <c r="JX9" s="25" t="s">
        <v>36</v>
      </c>
      <c r="JY9" s="12" t="s">
        <v>37</v>
      </c>
      <c r="JZ9" s="25" t="s">
        <v>35</v>
      </c>
      <c r="KA9" s="25" t="s">
        <v>36</v>
      </c>
      <c r="KB9" s="12" t="s">
        <v>37</v>
      </c>
      <c r="KC9" s="25" t="s">
        <v>35</v>
      </c>
      <c r="KD9" s="25" t="s">
        <v>36</v>
      </c>
      <c r="KE9" s="12" t="s">
        <v>37</v>
      </c>
      <c r="KF9" s="25" t="s">
        <v>35</v>
      </c>
      <c r="KG9" s="25" t="s">
        <v>36</v>
      </c>
      <c r="KH9" s="12" t="s">
        <v>37</v>
      </c>
      <c r="KI9" s="25" t="s">
        <v>35</v>
      </c>
      <c r="KJ9" s="25" t="s">
        <v>36</v>
      </c>
      <c r="KK9" s="12" t="s">
        <v>37</v>
      </c>
      <c r="KL9" s="25" t="s">
        <v>35</v>
      </c>
      <c r="KM9" s="25" t="s">
        <v>36</v>
      </c>
      <c r="KN9" s="12" t="s">
        <v>37</v>
      </c>
      <c r="KO9" s="25" t="s">
        <v>35</v>
      </c>
      <c r="KP9" s="25" t="s">
        <v>36</v>
      </c>
      <c r="KQ9" s="12" t="s">
        <v>37</v>
      </c>
      <c r="KR9" s="25" t="s">
        <v>35</v>
      </c>
      <c r="KS9" s="25" t="s">
        <v>36</v>
      </c>
      <c r="KT9" s="12" t="s">
        <v>37</v>
      </c>
      <c r="KU9" s="25" t="s">
        <v>35</v>
      </c>
      <c r="KV9" s="25" t="s">
        <v>36</v>
      </c>
      <c r="KW9" s="12" t="s">
        <v>37</v>
      </c>
      <c r="KX9" s="25" t="s">
        <v>35</v>
      </c>
      <c r="KY9" s="25" t="s">
        <v>36</v>
      </c>
      <c r="KZ9" s="12" t="s">
        <v>37</v>
      </c>
      <c r="LA9" s="25" t="s">
        <v>35</v>
      </c>
      <c r="LB9" s="25" t="s">
        <v>36</v>
      </c>
      <c r="LC9" s="12" t="s">
        <v>37</v>
      </c>
      <c r="LD9" s="25" t="s">
        <v>35</v>
      </c>
      <c r="LE9" s="25" t="s">
        <v>36</v>
      </c>
    </row>
    <row r="10" spans="1:317" x14ac:dyDescent="0.25">
      <c r="A10" t="s">
        <v>72</v>
      </c>
      <c r="B10" s="37" t="s">
        <v>8</v>
      </c>
      <c r="C10" s="56"/>
      <c r="D10" s="46"/>
      <c r="E10" s="45">
        <f>C10*D10</f>
        <v>0</v>
      </c>
      <c r="F10" s="37"/>
      <c r="G10" s="46"/>
      <c r="H10" s="45">
        <f>F10*G10</f>
        <v>0</v>
      </c>
      <c r="I10" s="39">
        <v>1</v>
      </c>
      <c r="J10" s="46">
        <v>4371</v>
      </c>
      <c r="K10" s="45">
        <f>I10*J10</f>
        <v>4371</v>
      </c>
      <c r="L10" s="39">
        <v>1</v>
      </c>
      <c r="M10" s="46">
        <v>7130</v>
      </c>
      <c r="N10" s="45">
        <f>L10*M10</f>
        <v>7130</v>
      </c>
      <c r="O10" s="39"/>
      <c r="P10" s="46"/>
      <c r="Q10" s="45">
        <f>O10*P10</f>
        <v>0</v>
      </c>
      <c r="R10" s="39"/>
      <c r="S10" s="46"/>
      <c r="T10" s="45">
        <f t="shared" ref="T10:T33" si="0">R10*S10</f>
        <v>0</v>
      </c>
      <c r="U10" s="39">
        <v>1</v>
      </c>
      <c r="V10" s="46">
        <v>7130</v>
      </c>
      <c r="W10" s="45">
        <f>U10*V10</f>
        <v>7130</v>
      </c>
      <c r="X10" s="39"/>
      <c r="Y10" s="46"/>
      <c r="Z10" s="45">
        <f>X10*Y10</f>
        <v>0</v>
      </c>
      <c r="AA10" s="39"/>
      <c r="AB10" s="46"/>
      <c r="AC10" s="45">
        <f>AA10*AB10</f>
        <v>0</v>
      </c>
      <c r="AD10" s="39">
        <v>2</v>
      </c>
      <c r="AE10" s="46">
        <v>5225</v>
      </c>
      <c r="AF10" s="45">
        <f>AD10*AE10</f>
        <v>10450</v>
      </c>
      <c r="AG10" s="39"/>
      <c r="AH10" s="46">
        <v>4371</v>
      </c>
      <c r="AI10" s="45">
        <f>AG10*AH10</f>
        <v>0</v>
      </c>
      <c r="AJ10" s="39"/>
      <c r="AK10" s="46"/>
      <c r="AL10" s="45">
        <f>AJ10*AK10</f>
        <v>0</v>
      </c>
      <c r="AM10" s="39">
        <v>1</v>
      </c>
      <c r="AN10" s="46">
        <v>4371</v>
      </c>
      <c r="AO10" s="45">
        <f>AM10*AN10</f>
        <v>4371</v>
      </c>
      <c r="AP10" s="39">
        <v>1</v>
      </c>
      <c r="AQ10" s="46">
        <v>4371</v>
      </c>
      <c r="AR10" s="45">
        <f>AP10*AQ10</f>
        <v>4371</v>
      </c>
      <c r="AS10" s="39">
        <v>1</v>
      </c>
      <c r="AT10" s="46">
        <v>7130</v>
      </c>
      <c r="AU10" s="45">
        <f>AS10*AT10</f>
        <v>7130</v>
      </c>
      <c r="AV10" s="39"/>
      <c r="AW10" s="46"/>
      <c r="AX10" s="45">
        <f>AV10*AW10</f>
        <v>0</v>
      </c>
      <c r="AY10" s="39"/>
      <c r="AZ10" s="46"/>
      <c r="BA10" s="45">
        <f>AY10*AZ10</f>
        <v>0</v>
      </c>
      <c r="BB10" s="39">
        <v>1</v>
      </c>
      <c r="BC10" s="46"/>
      <c r="BD10" s="45">
        <f>BB10*BC10</f>
        <v>0</v>
      </c>
      <c r="BE10" s="39"/>
      <c r="BF10" s="46"/>
      <c r="BG10" s="45">
        <f>BE10*BF10</f>
        <v>0</v>
      </c>
      <c r="BH10" s="39">
        <v>1</v>
      </c>
      <c r="BI10" s="46">
        <v>5225</v>
      </c>
      <c r="BJ10" s="45">
        <f>BH10*BI10</f>
        <v>5225</v>
      </c>
      <c r="BK10" s="39">
        <v>1</v>
      </c>
      <c r="BL10" s="46">
        <v>5225</v>
      </c>
      <c r="BM10" s="45">
        <f>BK10*BL10</f>
        <v>5225</v>
      </c>
      <c r="BN10" s="1"/>
      <c r="BO10" s="46"/>
      <c r="BP10" s="18">
        <f>BN10*BO10</f>
        <v>0</v>
      </c>
      <c r="BQ10" s="1"/>
      <c r="BR10" s="46"/>
      <c r="BS10" s="18">
        <f>BQ10*BR10</f>
        <v>0</v>
      </c>
      <c r="BT10" s="1"/>
      <c r="BU10" s="46"/>
      <c r="BV10" s="18">
        <f>BT10*BU10</f>
        <v>0</v>
      </c>
      <c r="BW10" s="1"/>
      <c r="BX10" s="46"/>
      <c r="BY10" s="18">
        <f>BW10*BX10</f>
        <v>0</v>
      </c>
      <c r="BZ10" s="1"/>
      <c r="CA10" s="46"/>
      <c r="CB10" s="18">
        <f>BZ10*CA10</f>
        <v>0</v>
      </c>
      <c r="CC10" s="1"/>
      <c r="CD10" s="46"/>
      <c r="CE10" s="18">
        <f>CC10*CD10</f>
        <v>0</v>
      </c>
      <c r="CF10" s="1"/>
      <c r="CG10" s="46"/>
      <c r="CH10" s="18">
        <f>CF10*CG10</f>
        <v>0</v>
      </c>
      <c r="CI10" s="1"/>
      <c r="CJ10" s="46"/>
      <c r="CK10" s="18">
        <f>CI10*CJ10</f>
        <v>0</v>
      </c>
      <c r="CL10" s="1"/>
      <c r="CM10" s="46"/>
      <c r="CN10" s="18">
        <f>CL10*CM10</f>
        <v>0</v>
      </c>
      <c r="CO10" s="1"/>
      <c r="CP10" s="46"/>
      <c r="CQ10" s="18">
        <f>CO10*CP10</f>
        <v>0</v>
      </c>
      <c r="CR10" s="1"/>
      <c r="CS10" s="46"/>
      <c r="CT10" s="18">
        <f>CR10*CS10</f>
        <v>0</v>
      </c>
      <c r="CU10" s="1"/>
      <c r="CV10" s="46"/>
      <c r="CW10" s="18">
        <f>CU10*CV10</f>
        <v>0</v>
      </c>
      <c r="CX10" s="1"/>
      <c r="CY10" s="46"/>
      <c r="CZ10" s="18">
        <f>CX10*CY10</f>
        <v>0</v>
      </c>
      <c r="DA10" s="1"/>
      <c r="DB10" s="46"/>
      <c r="DC10" s="18">
        <f>DA10*DB10</f>
        <v>0</v>
      </c>
      <c r="DD10" s="1"/>
      <c r="DE10" s="46"/>
      <c r="DF10" s="18">
        <f>DD10*DE10</f>
        <v>0</v>
      </c>
      <c r="DG10" s="1"/>
      <c r="DH10" s="46"/>
      <c r="DI10" s="18">
        <f>DG10*DH10</f>
        <v>0</v>
      </c>
      <c r="DJ10" s="1"/>
      <c r="DK10" s="46"/>
      <c r="DL10" s="18">
        <f>DJ10*DK10</f>
        <v>0</v>
      </c>
      <c r="DM10" s="1"/>
      <c r="DN10" s="46"/>
      <c r="DO10" s="18">
        <f>DM10*DN10</f>
        <v>0</v>
      </c>
      <c r="DP10" s="1"/>
      <c r="DQ10" s="46"/>
      <c r="DR10" s="18">
        <f>DP10*DQ10</f>
        <v>0</v>
      </c>
      <c r="DS10" s="1"/>
      <c r="DT10" s="46"/>
      <c r="DU10" s="18">
        <f>DS10*DT10</f>
        <v>0</v>
      </c>
      <c r="DV10" s="1"/>
      <c r="DW10" s="46"/>
      <c r="DX10" s="18">
        <f t="shared" ref="DX10:DX37" si="1">DV10*DW10</f>
        <v>0</v>
      </c>
      <c r="DY10" s="1"/>
      <c r="DZ10" s="46"/>
      <c r="EA10" s="18">
        <f t="shared" ref="EA10:EA37" si="2">DY10*DZ10</f>
        <v>0</v>
      </c>
      <c r="EB10" s="1"/>
      <c r="EC10" s="46"/>
      <c r="ED10" s="18">
        <f t="shared" ref="ED10:ED37" si="3">EB10*EC10</f>
        <v>0</v>
      </c>
      <c r="EE10" s="1"/>
      <c r="EF10" s="46"/>
      <c r="EG10" s="18">
        <f t="shared" ref="EG10:EG37" si="4">EE10*EF10</f>
        <v>0</v>
      </c>
      <c r="EH10" s="1"/>
      <c r="EI10" s="46"/>
      <c r="EJ10" s="18">
        <f t="shared" ref="EJ10:EJ37" si="5">EH10*EI10</f>
        <v>0</v>
      </c>
      <c r="EK10" s="1"/>
      <c r="EL10" s="46"/>
      <c r="EM10" s="18">
        <f t="shared" ref="EM10:EM37" si="6">EK10*EL10</f>
        <v>0</v>
      </c>
      <c r="EN10" s="1"/>
      <c r="EO10" s="46"/>
      <c r="EP10" s="18">
        <f t="shared" ref="EP10:EP37" si="7">EN11*EO10</f>
        <v>0</v>
      </c>
      <c r="EQ10" s="1"/>
      <c r="ER10" s="46"/>
      <c r="ES10" s="18">
        <f t="shared" ref="ES10:ES37" si="8">EQ10*ER10</f>
        <v>0</v>
      </c>
      <c r="ET10" s="1"/>
      <c r="EU10" s="46"/>
      <c r="EV10" s="18">
        <f t="shared" ref="EV10:EV37" si="9">ET10*EU10</f>
        <v>0</v>
      </c>
      <c r="EW10" s="1"/>
      <c r="EX10" s="46"/>
      <c r="EY10" s="18">
        <f t="shared" ref="EY10:EY37" si="10">EW10*EX10</f>
        <v>0</v>
      </c>
      <c r="EZ10" s="1"/>
      <c r="FA10" s="46"/>
      <c r="FB10" s="18">
        <f t="shared" ref="FB10:FB37" si="11">EZ10*FA10</f>
        <v>0</v>
      </c>
      <c r="FC10" s="1"/>
      <c r="FD10" s="46"/>
      <c r="FE10" s="18">
        <f t="shared" ref="FE10:FE37" si="12">FC10*FD10</f>
        <v>0</v>
      </c>
      <c r="FF10" s="1"/>
      <c r="FG10" s="46"/>
      <c r="FH10" s="18">
        <f t="shared" ref="FH10:FH37" si="13">FF10*FG10</f>
        <v>0</v>
      </c>
      <c r="FI10" s="1"/>
      <c r="FJ10" s="46"/>
      <c r="FK10" s="18">
        <f t="shared" ref="FK10:FK37" si="14">FI10*FJ10</f>
        <v>0</v>
      </c>
      <c r="FL10" s="1"/>
      <c r="FM10" s="46"/>
      <c r="FN10" s="18">
        <f t="shared" ref="FN10:FN37" si="15">FL10*FM10</f>
        <v>0</v>
      </c>
      <c r="FO10" s="1"/>
      <c r="FP10" s="46"/>
      <c r="FQ10" s="18">
        <f t="shared" ref="FQ10:FQ37" si="16">FO10*FP10</f>
        <v>0</v>
      </c>
      <c r="FR10" s="1"/>
      <c r="FS10" s="46"/>
      <c r="FT10" s="18">
        <f t="shared" ref="FT10:FT37" si="17">FR10*FS10</f>
        <v>0</v>
      </c>
      <c r="FU10" s="1"/>
      <c r="FV10" s="46"/>
      <c r="FW10" s="18">
        <f t="shared" ref="FW10:FW37" si="18">FU10*FV10</f>
        <v>0</v>
      </c>
      <c r="FX10" s="1"/>
      <c r="FY10" s="46"/>
      <c r="FZ10" s="18">
        <f t="shared" ref="FZ10:FZ37" si="19">FX10*FY10</f>
        <v>0</v>
      </c>
      <c r="GA10" s="1"/>
      <c r="GB10" s="46"/>
      <c r="GC10" s="18">
        <f t="shared" ref="GC10:GC37" si="20">GA10*GB10</f>
        <v>0</v>
      </c>
      <c r="GD10" s="1"/>
      <c r="GE10" s="46"/>
      <c r="GF10" s="18">
        <f t="shared" ref="GF10:GF37" si="21">GD10*GE10</f>
        <v>0</v>
      </c>
      <c r="GG10" s="1"/>
      <c r="GH10" s="46"/>
      <c r="GI10" s="18">
        <f t="shared" ref="GI10:GI37" si="22">GG10*GH10</f>
        <v>0</v>
      </c>
      <c r="GJ10" s="1"/>
      <c r="GK10" s="46"/>
      <c r="GL10" s="18">
        <f t="shared" ref="GL10:GL37" si="23">GJ10*GK10</f>
        <v>0</v>
      </c>
      <c r="GM10" s="1"/>
      <c r="GN10" s="46"/>
      <c r="GO10" s="18">
        <f t="shared" ref="GO10:GO37" si="24">GM10*GN10</f>
        <v>0</v>
      </c>
      <c r="GP10" s="1"/>
      <c r="GQ10" s="46"/>
      <c r="GR10" s="18">
        <f t="shared" ref="GR10:GR37" si="25">GP10*GQ10</f>
        <v>0</v>
      </c>
      <c r="GS10" s="1"/>
      <c r="GT10" s="46"/>
      <c r="GU10" s="18">
        <f t="shared" ref="GU10:GU37" si="26">GS10*GT10</f>
        <v>0</v>
      </c>
      <c r="GV10" s="1"/>
      <c r="GW10" s="46"/>
      <c r="GX10" s="18">
        <f t="shared" ref="GX10:GX37" si="27">GV10*GW10</f>
        <v>0</v>
      </c>
      <c r="GY10" s="1"/>
      <c r="GZ10" s="46"/>
      <c r="HA10" s="18">
        <f t="shared" ref="HA10:HA37" si="28">GY10*GZ10</f>
        <v>0</v>
      </c>
      <c r="HB10" s="1"/>
      <c r="HC10" s="46"/>
      <c r="HD10" s="18">
        <f t="shared" ref="HD10:HD37" si="29">HB10*HC10</f>
        <v>0</v>
      </c>
      <c r="HE10" s="1"/>
      <c r="HF10" s="46"/>
      <c r="HG10" s="18">
        <f t="shared" ref="HG10:HG37" si="30">HE10*HF10</f>
        <v>0</v>
      </c>
      <c r="HH10" s="1"/>
      <c r="HI10" s="46"/>
      <c r="HJ10" s="18">
        <f t="shared" ref="HJ10:HJ37" si="31">HH10*HI10</f>
        <v>0</v>
      </c>
      <c r="HK10" s="1"/>
      <c r="HL10" s="46"/>
      <c r="HM10" s="18">
        <f t="shared" ref="HM10:HM37" si="32">HK10*HL10</f>
        <v>0</v>
      </c>
      <c r="HN10" s="1"/>
      <c r="HO10" s="46"/>
      <c r="HP10" s="18">
        <f t="shared" ref="HP10:HP37" si="33">HN10*HO10</f>
        <v>0</v>
      </c>
      <c r="HQ10" s="1"/>
      <c r="HR10" s="46"/>
      <c r="HS10" s="18">
        <f t="shared" ref="HS10:HS37" si="34">HQ10*HR10</f>
        <v>0</v>
      </c>
      <c r="HT10" s="1">
        <v>1</v>
      </c>
      <c r="HU10" s="46"/>
      <c r="HV10" s="18">
        <f t="shared" ref="HV10:HV37" si="35">HT10*HU10</f>
        <v>0</v>
      </c>
      <c r="HW10" s="1"/>
      <c r="HX10" s="46"/>
      <c r="HY10" s="18">
        <f t="shared" ref="HY10:HY37" si="36">HW10*HX10</f>
        <v>0</v>
      </c>
      <c r="HZ10" s="1">
        <v>1</v>
      </c>
      <c r="IA10" s="46"/>
      <c r="IB10" s="18">
        <f t="shared" ref="IB10:IB37" si="37">HZ10*IA10</f>
        <v>0</v>
      </c>
      <c r="IC10" s="1"/>
      <c r="ID10" s="46"/>
      <c r="IE10" s="18">
        <f t="shared" ref="IE10:IE37" si="38">IC10*ID10</f>
        <v>0</v>
      </c>
      <c r="IF10" s="1">
        <v>1</v>
      </c>
      <c r="IG10" s="46"/>
      <c r="IH10" s="18">
        <f t="shared" ref="IH10:IH37" si="39">IF10*IG10</f>
        <v>0</v>
      </c>
      <c r="II10" s="1"/>
      <c r="IJ10" s="46"/>
      <c r="IK10" s="18">
        <f t="shared" ref="IK10:IK37" si="40">II10*IJ10</f>
        <v>0</v>
      </c>
      <c r="IL10" s="1"/>
      <c r="IM10" s="46"/>
      <c r="IN10" s="18">
        <f t="shared" ref="IN10:IN37" si="41">IL10*IM10</f>
        <v>0</v>
      </c>
      <c r="IO10" s="1">
        <v>1</v>
      </c>
      <c r="IP10" s="46"/>
      <c r="IQ10" s="18">
        <f t="shared" ref="IQ10:IQ37" si="42">IO10*IP10</f>
        <v>0</v>
      </c>
      <c r="IR10" s="1"/>
      <c r="IS10" s="46"/>
      <c r="IT10" s="18">
        <f t="shared" ref="IT10:IT37" si="43">IR10*IS10</f>
        <v>0</v>
      </c>
      <c r="IU10" s="1"/>
      <c r="IV10" s="46"/>
      <c r="IW10" s="18">
        <f t="shared" ref="IW10:IW37" si="44">IU10*IV10</f>
        <v>0</v>
      </c>
      <c r="IX10" s="1"/>
      <c r="IY10" s="46"/>
      <c r="IZ10" s="18">
        <f t="shared" ref="IZ10:IZ37" si="45">IX10*IY10</f>
        <v>0</v>
      </c>
      <c r="JA10" s="1"/>
      <c r="JB10" s="46"/>
      <c r="JC10" s="18">
        <f t="shared" ref="JC10:JC37" si="46">JA10*JB10</f>
        <v>0</v>
      </c>
      <c r="JD10" s="1">
        <v>1</v>
      </c>
      <c r="JE10" s="46"/>
      <c r="JF10" s="18">
        <f t="shared" ref="JF10:JF37" si="47">JD10*JE10</f>
        <v>0</v>
      </c>
      <c r="JG10" s="1"/>
      <c r="JH10" s="46"/>
      <c r="JI10" s="18">
        <f t="shared" ref="JI10:JI37" si="48">JG10*JH10</f>
        <v>0</v>
      </c>
      <c r="JJ10" s="1"/>
      <c r="JK10" s="46"/>
      <c r="JL10" s="18">
        <f t="shared" ref="JL10:JL37" si="49">JJ10*JK10</f>
        <v>0</v>
      </c>
      <c r="JM10" s="1"/>
      <c r="JN10" s="46"/>
      <c r="JO10" s="18">
        <f t="shared" ref="JO10:JO37" si="50">JM10*JN10</f>
        <v>0</v>
      </c>
      <c r="JP10" s="1">
        <v>1</v>
      </c>
      <c r="JQ10" s="46"/>
      <c r="JR10" s="18">
        <f t="shared" ref="JR10:JR37" si="51">JP10*JQ10</f>
        <v>0</v>
      </c>
      <c r="JS10" s="1"/>
      <c r="JT10" s="46"/>
      <c r="JU10" s="18">
        <f t="shared" ref="JU10:JU37" si="52">JS10*JT10</f>
        <v>0</v>
      </c>
      <c r="JV10" s="1">
        <v>1</v>
      </c>
      <c r="JW10" s="46"/>
      <c r="JX10" s="18">
        <f t="shared" ref="JX10:JX37" si="53">JV10*JW10</f>
        <v>0</v>
      </c>
      <c r="JY10" s="1"/>
      <c r="JZ10" s="46"/>
      <c r="KA10" s="18">
        <f t="shared" ref="KA10:KA37" si="54">JY10*JZ10</f>
        <v>0</v>
      </c>
      <c r="KB10" s="1">
        <v>1</v>
      </c>
      <c r="KC10" s="46"/>
      <c r="KD10" s="18">
        <f t="shared" ref="KD10:KD37" si="55">KB10*KC10</f>
        <v>0</v>
      </c>
      <c r="KE10" s="1"/>
      <c r="KF10" s="46"/>
      <c r="KG10" s="18">
        <f t="shared" ref="KG10:KG37" si="56">KE10*KF10</f>
        <v>0</v>
      </c>
      <c r="KH10" s="1">
        <v>2</v>
      </c>
      <c r="KI10" s="15"/>
      <c r="KJ10" s="18">
        <f t="shared" ref="KJ10:KJ37" si="57">KH10*KI10</f>
        <v>0</v>
      </c>
      <c r="KK10" s="1">
        <v>1</v>
      </c>
      <c r="KL10" s="46"/>
      <c r="KM10" s="18">
        <f t="shared" ref="KM10:KM37" si="58">KK10*KL10</f>
        <v>0</v>
      </c>
      <c r="KN10" s="1"/>
      <c r="KO10" s="46"/>
      <c r="KP10" s="18">
        <f t="shared" ref="KP10:KP37" si="59">KN10*KO10</f>
        <v>0</v>
      </c>
      <c r="KQ10" s="1">
        <v>1</v>
      </c>
      <c r="KR10" s="46"/>
      <c r="KS10" s="18">
        <f t="shared" ref="KS10:KS37" si="60">KQ10*KR10</f>
        <v>0</v>
      </c>
      <c r="KT10" s="1">
        <v>2</v>
      </c>
      <c r="KU10" s="46"/>
      <c r="KV10" s="18">
        <f t="shared" ref="KV10:KV37" si="61">KT10*KU10</f>
        <v>0</v>
      </c>
      <c r="KW10" s="1"/>
      <c r="KX10" s="46"/>
      <c r="KY10" s="18">
        <f t="shared" ref="KY10:KY37" si="62">KW10*KX10</f>
        <v>0</v>
      </c>
      <c r="KZ10" s="1"/>
      <c r="LA10" s="46"/>
      <c r="LB10" s="18">
        <f t="shared" ref="LB10:LB37" si="63">KZ10*LA10</f>
        <v>0</v>
      </c>
      <c r="LC10" s="1"/>
      <c r="LD10" s="15"/>
      <c r="LE10" s="18">
        <f t="shared" ref="LE10:LE37" si="64">LC10*LD10</f>
        <v>0</v>
      </c>
    </row>
    <row r="11" spans="1:317" x14ac:dyDescent="0.25">
      <c r="B11" s="1" t="s">
        <v>38</v>
      </c>
      <c r="C11" s="6"/>
      <c r="D11" s="15"/>
      <c r="E11" s="18">
        <f t="shared" ref="E11:E37" si="65">C11*D11</f>
        <v>0</v>
      </c>
      <c r="F11" s="1">
        <v>1</v>
      </c>
      <c r="G11" s="15">
        <v>5225</v>
      </c>
      <c r="H11" s="18">
        <f t="shared" ref="H11:H37" si="66">F11*G11</f>
        <v>5225</v>
      </c>
      <c r="I11" s="23"/>
      <c r="J11" s="15"/>
      <c r="K11" s="18">
        <f t="shared" ref="K11:K37" si="67">I11*J11</f>
        <v>0</v>
      </c>
      <c r="L11" s="23"/>
      <c r="M11" s="15"/>
      <c r="N11" s="18">
        <f t="shared" ref="N11:N37" si="68">L11*M11</f>
        <v>0</v>
      </c>
      <c r="O11" s="23">
        <v>1</v>
      </c>
      <c r="P11" s="15">
        <v>5225</v>
      </c>
      <c r="Q11" s="18">
        <f t="shared" ref="Q11:Q37" si="69">O11*P11</f>
        <v>5225</v>
      </c>
      <c r="R11" s="23">
        <v>1</v>
      </c>
      <c r="S11" s="15">
        <v>5225</v>
      </c>
      <c r="T11" s="18">
        <f t="shared" si="0"/>
        <v>5225</v>
      </c>
      <c r="U11" s="23"/>
      <c r="V11" s="15"/>
      <c r="W11" s="18">
        <f t="shared" ref="W11:W37" si="70">U11*V11</f>
        <v>0</v>
      </c>
      <c r="X11" s="23">
        <v>2</v>
      </c>
      <c r="Y11" s="15">
        <v>5225</v>
      </c>
      <c r="Z11" s="18">
        <f t="shared" ref="Z11:Z37" si="71">X11*Y11</f>
        <v>10450</v>
      </c>
      <c r="AA11" s="23"/>
      <c r="AB11" s="15"/>
      <c r="AC11" s="18">
        <f t="shared" ref="AC11:AC37" si="72">AA11*AB11</f>
        <v>0</v>
      </c>
      <c r="AD11" s="23"/>
      <c r="AE11" s="15"/>
      <c r="AF11" s="18">
        <f t="shared" ref="AF11:AF37" si="73">AD11*AE11</f>
        <v>0</v>
      </c>
      <c r="AG11" s="23"/>
      <c r="AH11" s="15"/>
      <c r="AI11" s="45">
        <f t="shared" ref="AI11:AI37" si="74">AG11*AH11</f>
        <v>0</v>
      </c>
      <c r="AJ11" s="23">
        <v>2</v>
      </c>
      <c r="AK11" s="46">
        <v>4371</v>
      </c>
      <c r="AL11" s="45">
        <f t="shared" ref="AL11:AL37" si="75">AJ11*AK11</f>
        <v>8742</v>
      </c>
      <c r="AM11" s="23">
        <v>1</v>
      </c>
      <c r="AN11" s="46">
        <v>4371</v>
      </c>
      <c r="AO11" s="45">
        <f t="shared" ref="AO11:AO37" si="76">AM11*AN11</f>
        <v>4371</v>
      </c>
      <c r="AP11" s="23"/>
      <c r="AQ11" s="15"/>
      <c r="AR11" s="45">
        <f t="shared" ref="AR11:AR37" si="77">AP11*AQ11</f>
        <v>0</v>
      </c>
      <c r="AS11" s="23"/>
      <c r="AT11" s="15"/>
      <c r="AU11" s="45">
        <f t="shared" ref="AU11:AU37" si="78">AS11*AT11</f>
        <v>0</v>
      </c>
      <c r="AV11" s="23"/>
      <c r="AW11" s="15"/>
      <c r="AX11" s="45">
        <f t="shared" ref="AX11:AX37" si="79">AV11*AW11</f>
        <v>0</v>
      </c>
      <c r="AY11" s="23">
        <v>1</v>
      </c>
      <c r="AZ11" s="15">
        <v>5225</v>
      </c>
      <c r="BA11" s="45">
        <f t="shared" ref="BA11:BA37" si="80">AY11*AZ11</f>
        <v>5225</v>
      </c>
      <c r="BB11" s="23"/>
      <c r="BC11" s="15"/>
      <c r="BD11" s="45">
        <f t="shared" ref="BD11:BD37" si="81">BB11*BC11</f>
        <v>0</v>
      </c>
      <c r="BE11" s="23"/>
      <c r="BF11" s="15"/>
      <c r="BG11" s="45">
        <f t="shared" ref="BG11:BG37" si="82">BE11*BF11</f>
        <v>0</v>
      </c>
      <c r="BH11" s="23"/>
      <c r="BI11" s="15"/>
      <c r="BJ11" s="45">
        <f t="shared" ref="BJ11:BJ37" si="83">BH11*BI11</f>
        <v>0</v>
      </c>
      <c r="BK11" s="23"/>
      <c r="BL11" s="15"/>
      <c r="BM11" s="45">
        <f t="shared" ref="BM11:BM37" si="84">BK11*BL11</f>
        <v>0</v>
      </c>
      <c r="BN11" s="1"/>
      <c r="BO11" s="15"/>
      <c r="BP11" s="18">
        <f t="shared" ref="BP11:BP37" si="85">BN11*BO11</f>
        <v>0</v>
      </c>
      <c r="BQ11" s="1"/>
      <c r="BR11" s="15"/>
      <c r="BS11" s="18">
        <f t="shared" ref="BS11:BS37" si="86">BQ11*BR11</f>
        <v>0</v>
      </c>
      <c r="BT11" s="1"/>
      <c r="BU11" s="15"/>
      <c r="BV11" s="18">
        <f t="shared" ref="BV11:BV37" si="87">BT11*BU11</f>
        <v>0</v>
      </c>
      <c r="BW11" s="1"/>
      <c r="BX11" s="15"/>
      <c r="BY11" s="18">
        <f t="shared" ref="BY11:BY37" si="88">BW11*BX11</f>
        <v>0</v>
      </c>
      <c r="BZ11" s="1"/>
      <c r="CA11" s="15"/>
      <c r="CB11" s="18">
        <f t="shared" ref="CB11:CB37" si="89">BZ11*CA11</f>
        <v>0</v>
      </c>
      <c r="CC11" s="1"/>
      <c r="CD11" s="15"/>
      <c r="CE11" s="18">
        <f t="shared" ref="CE11:CE37" si="90">CC11*CD11</f>
        <v>0</v>
      </c>
      <c r="CF11" s="1"/>
      <c r="CG11" s="15"/>
      <c r="CH11" s="18">
        <f t="shared" ref="CH11:CH37" si="91">CF11*CG11</f>
        <v>0</v>
      </c>
      <c r="CI11" s="1"/>
      <c r="CJ11" s="15"/>
      <c r="CK11" s="18">
        <f t="shared" ref="CK11:CK37" si="92">CI11*CJ11</f>
        <v>0</v>
      </c>
      <c r="CL11" s="1"/>
      <c r="CM11" s="15"/>
      <c r="CN11" s="18">
        <f t="shared" ref="CN11:CN37" si="93">CL11*CM11</f>
        <v>0</v>
      </c>
      <c r="CO11" s="1"/>
      <c r="CP11" s="15"/>
      <c r="CQ11" s="18">
        <f t="shared" ref="CQ11:CQ37" si="94">CO11*CP11</f>
        <v>0</v>
      </c>
      <c r="CR11" s="1"/>
      <c r="CS11" s="15"/>
      <c r="CT11" s="18">
        <f t="shared" ref="CT11:CT37" si="95">CR11*CS11</f>
        <v>0</v>
      </c>
      <c r="CU11" s="1"/>
      <c r="CV11" s="15"/>
      <c r="CW11" s="18">
        <f t="shared" ref="CW11:CW37" si="96">CU11*CV11</f>
        <v>0</v>
      </c>
      <c r="CX11" s="1"/>
      <c r="CY11" s="15"/>
      <c r="CZ11" s="18">
        <f t="shared" ref="CZ11:CZ37" si="97">CX11*CY11</f>
        <v>0</v>
      </c>
      <c r="DA11" s="1"/>
      <c r="DB11" s="15"/>
      <c r="DC11" s="18">
        <f t="shared" ref="DC11:DC37" si="98">DA11*DB11</f>
        <v>0</v>
      </c>
      <c r="DD11" s="1"/>
      <c r="DE11" s="15"/>
      <c r="DF11" s="18">
        <f t="shared" ref="DF11:DF37" si="99">DD11*DE11</f>
        <v>0</v>
      </c>
      <c r="DG11" s="1"/>
      <c r="DH11" s="15"/>
      <c r="DI11" s="18">
        <f t="shared" ref="DI11:DI37" si="100">DG11*DH11</f>
        <v>0</v>
      </c>
      <c r="DJ11" s="1"/>
      <c r="DK11" s="15"/>
      <c r="DL11" s="18">
        <f t="shared" ref="DL11:DL37" si="101">DJ11*DK11</f>
        <v>0</v>
      </c>
      <c r="DM11" s="1"/>
      <c r="DN11" s="15"/>
      <c r="DO11" s="18">
        <f t="shared" ref="DO11:DO37" si="102">DM11*DN11</f>
        <v>0</v>
      </c>
      <c r="DP11" s="1"/>
      <c r="DQ11" s="15"/>
      <c r="DR11" s="18">
        <f t="shared" ref="DR11:DR37" si="103">DP11*DQ11</f>
        <v>0</v>
      </c>
      <c r="DS11" s="1"/>
      <c r="DT11" s="15"/>
      <c r="DU11" s="18">
        <f t="shared" ref="DU11:DU37" si="104">DS11*DT11</f>
        <v>0</v>
      </c>
      <c r="DV11" s="1"/>
      <c r="DW11" s="15"/>
      <c r="DX11" s="18">
        <f t="shared" si="1"/>
        <v>0</v>
      </c>
      <c r="DY11" s="1"/>
      <c r="DZ11" s="15"/>
      <c r="EA11" s="18">
        <f t="shared" si="2"/>
        <v>0</v>
      </c>
      <c r="EB11" s="1"/>
      <c r="EC11" s="15"/>
      <c r="ED11" s="18">
        <f t="shared" si="3"/>
        <v>0</v>
      </c>
      <c r="EE11" s="1"/>
      <c r="EF11" s="15"/>
      <c r="EG11" s="18">
        <f t="shared" si="4"/>
        <v>0</v>
      </c>
      <c r="EH11" s="1"/>
      <c r="EI11" s="15"/>
      <c r="EJ11" s="18">
        <f t="shared" si="5"/>
        <v>0</v>
      </c>
      <c r="EK11" s="1"/>
      <c r="EL11" s="15"/>
      <c r="EM11" s="18">
        <f t="shared" si="6"/>
        <v>0</v>
      </c>
      <c r="EN11" s="1"/>
      <c r="EO11" s="15"/>
      <c r="EP11" s="18">
        <f t="shared" si="7"/>
        <v>0</v>
      </c>
      <c r="EQ11" s="1"/>
      <c r="ER11" s="15"/>
      <c r="ES11" s="18">
        <f t="shared" si="8"/>
        <v>0</v>
      </c>
      <c r="ET11" s="1"/>
      <c r="EU11" s="15"/>
      <c r="EV11" s="18">
        <f t="shared" si="9"/>
        <v>0</v>
      </c>
      <c r="EW11" s="1"/>
      <c r="EX11" s="15"/>
      <c r="EY11" s="18">
        <f t="shared" si="10"/>
        <v>0</v>
      </c>
      <c r="EZ11" s="1"/>
      <c r="FA11" s="15"/>
      <c r="FB11" s="18">
        <f t="shared" si="11"/>
        <v>0</v>
      </c>
      <c r="FC11" s="1"/>
      <c r="FD11" s="15"/>
      <c r="FE11" s="18">
        <f t="shared" si="12"/>
        <v>0</v>
      </c>
      <c r="FF11" s="1"/>
      <c r="FG11" s="15"/>
      <c r="FH11" s="18">
        <f t="shared" si="13"/>
        <v>0</v>
      </c>
      <c r="FI11" s="1"/>
      <c r="FJ11" s="15"/>
      <c r="FK11" s="18">
        <f t="shared" si="14"/>
        <v>0</v>
      </c>
      <c r="FL11" s="1"/>
      <c r="FM11" s="15"/>
      <c r="FN11" s="18">
        <f t="shared" si="15"/>
        <v>0</v>
      </c>
      <c r="FO11" s="1"/>
      <c r="FP11" s="15"/>
      <c r="FQ11" s="18">
        <f t="shared" si="16"/>
        <v>0</v>
      </c>
      <c r="FR11" s="1"/>
      <c r="FS11" s="15"/>
      <c r="FT11" s="18">
        <f t="shared" si="17"/>
        <v>0</v>
      </c>
      <c r="FU11" s="1"/>
      <c r="FV11" s="15"/>
      <c r="FW11" s="18">
        <f t="shared" si="18"/>
        <v>0</v>
      </c>
      <c r="FX11" s="1"/>
      <c r="FY11" s="15"/>
      <c r="FZ11" s="18">
        <f t="shared" si="19"/>
        <v>0</v>
      </c>
      <c r="GA11" s="1"/>
      <c r="GB11" s="15"/>
      <c r="GC11" s="18">
        <f t="shared" si="20"/>
        <v>0</v>
      </c>
      <c r="GD11" s="1"/>
      <c r="GE11" s="15"/>
      <c r="GF11" s="18">
        <f t="shared" si="21"/>
        <v>0</v>
      </c>
      <c r="GG11" s="1"/>
      <c r="GH11" s="15"/>
      <c r="GI11" s="18">
        <f t="shared" si="22"/>
        <v>0</v>
      </c>
      <c r="GJ11" s="1"/>
      <c r="GK11" s="15"/>
      <c r="GL11" s="18">
        <f t="shared" si="23"/>
        <v>0</v>
      </c>
      <c r="GM11" s="1"/>
      <c r="GN11" s="15"/>
      <c r="GO11" s="18">
        <f t="shared" si="24"/>
        <v>0</v>
      </c>
      <c r="GP11" s="1"/>
      <c r="GQ11" s="15"/>
      <c r="GR11" s="18">
        <f t="shared" si="25"/>
        <v>0</v>
      </c>
      <c r="GS11" s="1"/>
      <c r="GT11" s="15"/>
      <c r="GU11" s="18">
        <f t="shared" si="26"/>
        <v>0</v>
      </c>
      <c r="GV11" s="1"/>
      <c r="GW11" s="15"/>
      <c r="GX11" s="18">
        <f t="shared" si="27"/>
        <v>0</v>
      </c>
      <c r="GY11" s="1"/>
      <c r="GZ11" s="15"/>
      <c r="HA11" s="18">
        <f t="shared" si="28"/>
        <v>0</v>
      </c>
      <c r="HB11" s="1"/>
      <c r="HC11" s="15"/>
      <c r="HD11" s="18">
        <f t="shared" si="29"/>
        <v>0</v>
      </c>
      <c r="HE11" s="1"/>
      <c r="HF11" s="15"/>
      <c r="HG11" s="18">
        <f t="shared" si="30"/>
        <v>0</v>
      </c>
      <c r="HH11" s="1"/>
      <c r="HI11" s="15"/>
      <c r="HJ11" s="18">
        <f t="shared" si="31"/>
        <v>0</v>
      </c>
      <c r="HK11" s="1">
        <v>1</v>
      </c>
      <c r="HL11" s="15"/>
      <c r="HM11" s="18">
        <f t="shared" si="32"/>
        <v>0</v>
      </c>
      <c r="HN11" s="1"/>
      <c r="HO11" s="15"/>
      <c r="HP11" s="18">
        <f t="shared" si="33"/>
        <v>0</v>
      </c>
      <c r="HQ11" s="1"/>
      <c r="HR11" s="15"/>
      <c r="HS11" s="18">
        <f t="shared" si="34"/>
        <v>0</v>
      </c>
      <c r="HT11" s="1"/>
      <c r="HU11" s="15"/>
      <c r="HV11" s="18">
        <f t="shared" si="35"/>
        <v>0</v>
      </c>
      <c r="HW11" s="1"/>
      <c r="HX11" s="15"/>
      <c r="HY11" s="18">
        <f t="shared" si="36"/>
        <v>0</v>
      </c>
      <c r="HZ11" s="1"/>
      <c r="IA11" s="15"/>
      <c r="IB11" s="18">
        <f t="shared" si="37"/>
        <v>0</v>
      </c>
      <c r="IC11" s="1"/>
      <c r="ID11" s="15"/>
      <c r="IE11" s="18">
        <f t="shared" si="38"/>
        <v>0</v>
      </c>
      <c r="IF11" s="1"/>
      <c r="IG11" s="15"/>
      <c r="IH11" s="18">
        <f t="shared" si="39"/>
        <v>0</v>
      </c>
      <c r="II11" s="1"/>
      <c r="IJ11" s="15"/>
      <c r="IK11" s="18">
        <f t="shared" si="40"/>
        <v>0</v>
      </c>
      <c r="IL11" s="1"/>
      <c r="IM11" s="15"/>
      <c r="IN11" s="18">
        <f t="shared" si="41"/>
        <v>0</v>
      </c>
      <c r="IO11" s="1"/>
      <c r="IP11" s="15"/>
      <c r="IQ11" s="18">
        <f t="shared" si="42"/>
        <v>0</v>
      </c>
      <c r="IR11" s="1">
        <v>1</v>
      </c>
      <c r="IS11" s="15"/>
      <c r="IT11" s="18">
        <f t="shared" si="43"/>
        <v>0</v>
      </c>
      <c r="IU11" s="1">
        <v>1</v>
      </c>
      <c r="IV11" s="15"/>
      <c r="IW11" s="18">
        <f t="shared" si="44"/>
        <v>0</v>
      </c>
      <c r="IX11" s="1">
        <v>1</v>
      </c>
      <c r="IY11" s="15"/>
      <c r="IZ11" s="18">
        <f t="shared" si="45"/>
        <v>0</v>
      </c>
      <c r="JA11" s="1"/>
      <c r="JB11" s="15"/>
      <c r="JC11" s="18">
        <f t="shared" si="46"/>
        <v>0</v>
      </c>
      <c r="JD11" s="1"/>
      <c r="JE11" s="15"/>
      <c r="JF11" s="18">
        <f t="shared" si="47"/>
        <v>0</v>
      </c>
      <c r="JG11" s="1"/>
      <c r="JH11" s="15"/>
      <c r="JI11" s="18">
        <f t="shared" si="48"/>
        <v>0</v>
      </c>
      <c r="JJ11" s="1"/>
      <c r="JK11" s="15"/>
      <c r="JL11" s="18">
        <f t="shared" si="49"/>
        <v>0</v>
      </c>
      <c r="JM11" s="1">
        <v>1</v>
      </c>
      <c r="JN11" s="15"/>
      <c r="JO11" s="18">
        <f t="shared" si="50"/>
        <v>0</v>
      </c>
      <c r="JP11" s="1"/>
      <c r="JQ11" s="15"/>
      <c r="JR11" s="18">
        <f t="shared" si="51"/>
        <v>0</v>
      </c>
      <c r="JS11" s="1"/>
      <c r="JT11" s="15"/>
      <c r="JU11" s="18">
        <f t="shared" si="52"/>
        <v>0</v>
      </c>
      <c r="JV11" s="1"/>
      <c r="JW11" s="15"/>
      <c r="JX11" s="18">
        <f t="shared" si="53"/>
        <v>0</v>
      </c>
      <c r="JY11" s="1"/>
      <c r="JZ11" s="15"/>
      <c r="KA11" s="18">
        <f t="shared" si="54"/>
        <v>0</v>
      </c>
      <c r="KB11" s="1"/>
      <c r="KC11" s="15"/>
      <c r="KD11" s="18">
        <f t="shared" si="55"/>
        <v>0</v>
      </c>
      <c r="KE11" s="1"/>
      <c r="KF11" s="15"/>
      <c r="KG11" s="18">
        <f t="shared" si="56"/>
        <v>0</v>
      </c>
      <c r="KH11" s="1"/>
      <c r="KI11" s="15">
        <v>1942</v>
      </c>
      <c r="KJ11" s="18">
        <f t="shared" si="57"/>
        <v>0</v>
      </c>
      <c r="KK11" s="1"/>
      <c r="KL11" s="15"/>
      <c r="KM11" s="18">
        <f t="shared" si="58"/>
        <v>0</v>
      </c>
      <c r="KN11" s="1"/>
      <c r="KO11" s="15"/>
      <c r="KP11" s="18">
        <f t="shared" si="59"/>
        <v>0</v>
      </c>
      <c r="KQ11" s="1"/>
      <c r="KR11" s="15"/>
      <c r="KS11" s="18">
        <f t="shared" si="60"/>
        <v>0</v>
      </c>
      <c r="KT11" s="1"/>
      <c r="KU11" s="15"/>
      <c r="KV11" s="18">
        <f t="shared" si="61"/>
        <v>0</v>
      </c>
      <c r="KW11" s="1">
        <v>1</v>
      </c>
      <c r="KX11" s="15"/>
      <c r="KY11" s="18">
        <f t="shared" si="62"/>
        <v>0</v>
      </c>
      <c r="KZ11" s="1"/>
      <c r="LA11" s="15"/>
      <c r="LB11" s="18">
        <f t="shared" si="63"/>
        <v>0</v>
      </c>
      <c r="LC11" s="1">
        <v>1</v>
      </c>
      <c r="LD11" s="15">
        <v>1942</v>
      </c>
      <c r="LE11" s="18">
        <f t="shared" si="64"/>
        <v>1942</v>
      </c>
    </row>
    <row r="12" spans="1:317" x14ac:dyDescent="0.25">
      <c r="A12" s="42" t="s">
        <v>71</v>
      </c>
      <c r="B12" s="1" t="s">
        <v>9</v>
      </c>
      <c r="C12" s="6">
        <v>2</v>
      </c>
      <c r="D12" s="15">
        <v>1588</v>
      </c>
      <c r="E12" s="18">
        <f t="shared" si="65"/>
        <v>3176</v>
      </c>
      <c r="F12" s="1">
        <v>1</v>
      </c>
      <c r="G12" s="15">
        <v>1110</v>
      </c>
      <c r="H12" s="18">
        <f t="shared" si="66"/>
        <v>1110</v>
      </c>
      <c r="I12" s="23"/>
      <c r="J12" s="15"/>
      <c r="K12" s="18">
        <f t="shared" si="67"/>
        <v>0</v>
      </c>
      <c r="L12" s="23"/>
      <c r="M12" s="15"/>
      <c r="N12" s="18">
        <f t="shared" si="68"/>
        <v>0</v>
      </c>
      <c r="O12" s="23">
        <v>1</v>
      </c>
      <c r="P12" s="15">
        <v>1110</v>
      </c>
      <c r="Q12" s="18">
        <f t="shared" si="69"/>
        <v>1110</v>
      </c>
      <c r="R12" s="23">
        <v>1</v>
      </c>
      <c r="S12" s="15">
        <v>1110</v>
      </c>
      <c r="T12" s="18">
        <f t="shared" si="0"/>
        <v>1110</v>
      </c>
      <c r="U12" s="23">
        <v>1</v>
      </c>
      <c r="V12" s="15">
        <v>1942</v>
      </c>
      <c r="W12" s="18">
        <f t="shared" si="70"/>
        <v>1942</v>
      </c>
      <c r="X12" s="23"/>
      <c r="Y12" s="15"/>
      <c r="Z12" s="18">
        <f t="shared" si="71"/>
        <v>0</v>
      </c>
      <c r="AA12" s="23">
        <v>2</v>
      </c>
      <c r="AB12" s="15">
        <v>1942</v>
      </c>
      <c r="AC12" s="18">
        <f t="shared" si="72"/>
        <v>3884</v>
      </c>
      <c r="AD12" s="23">
        <v>2</v>
      </c>
      <c r="AE12" s="15">
        <v>1110</v>
      </c>
      <c r="AF12" s="18">
        <f t="shared" si="73"/>
        <v>2220</v>
      </c>
      <c r="AG12" s="23">
        <v>1</v>
      </c>
      <c r="AH12" s="15">
        <v>862</v>
      </c>
      <c r="AI12" s="45">
        <f t="shared" si="74"/>
        <v>862</v>
      </c>
      <c r="AJ12" s="23">
        <v>6</v>
      </c>
      <c r="AK12" s="15">
        <v>862</v>
      </c>
      <c r="AL12" s="45">
        <f t="shared" si="75"/>
        <v>5172</v>
      </c>
      <c r="AM12" s="23">
        <v>4</v>
      </c>
      <c r="AN12" s="15">
        <v>862</v>
      </c>
      <c r="AO12" s="45">
        <f t="shared" si="76"/>
        <v>3448</v>
      </c>
      <c r="AP12" s="23">
        <v>1</v>
      </c>
      <c r="AQ12" s="15">
        <v>862</v>
      </c>
      <c r="AR12" s="45">
        <f t="shared" si="77"/>
        <v>862</v>
      </c>
      <c r="AS12" s="23">
        <v>1</v>
      </c>
      <c r="AT12" s="15">
        <v>1942</v>
      </c>
      <c r="AU12" s="45">
        <f t="shared" si="78"/>
        <v>1942</v>
      </c>
      <c r="AV12" s="23">
        <v>1</v>
      </c>
      <c r="AW12" s="15">
        <v>1110</v>
      </c>
      <c r="AX12" s="45">
        <f t="shared" si="79"/>
        <v>1110</v>
      </c>
      <c r="AY12" s="23">
        <v>1</v>
      </c>
      <c r="AZ12" s="15">
        <v>1110</v>
      </c>
      <c r="BA12" s="45">
        <f t="shared" si="80"/>
        <v>1110</v>
      </c>
      <c r="BB12" s="23">
        <v>1</v>
      </c>
      <c r="BC12" s="15">
        <v>1942</v>
      </c>
      <c r="BD12" s="45">
        <f t="shared" si="81"/>
        <v>1942</v>
      </c>
      <c r="BE12" s="23">
        <v>2</v>
      </c>
      <c r="BF12" s="15">
        <v>1588</v>
      </c>
      <c r="BG12" s="45">
        <f t="shared" si="82"/>
        <v>3176</v>
      </c>
      <c r="BH12" s="23">
        <v>1</v>
      </c>
      <c r="BI12" s="15">
        <v>1110</v>
      </c>
      <c r="BJ12" s="45">
        <f t="shared" si="83"/>
        <v>1110</v>
      </c>
      <c r="BK12" s="23">
        <v>1</v>
      </c>
      <c r="BL12" s="15">
        <v>1110</v>
      </c>
      <c r="BM12" s="45">
        <f t="shared" si="84"/>
        <v>1110</v>
      </c>
      <c r="BN12" s="1">
        <v>1</v>
      </c>
      <c r="BO12" s="15">
        <v>1942</v>
      </c>
      <c r="BP12" s="18">
        <f t="shared" si="85"/>
        <v>1942</v>
      </c>
      <c r="BQ12" s="1">
        <v>2</v>
      </c>
      <c r="BR12" s="15">
        <v>1942</v>
      </c>
      <c r="BS12" s="18">
        <f t="shared" si="86"/>
        <v>3884</v>
      </c>
      <c r="BT12" s="1">
        <v>1</v>
      </c>
      <c r="BU12" s="15">
        <v>1942</v>
      </c>
      <c r="BV12" s="18">
        <f t="shared" si="87"/>
        <v>1942</v>
      </c>
      <c r="BW12" s="1">
        <v>1</v>
      </c>
      <c r="BX12" s="15">
        <v>1942</v>
      </c>
      <c r="BY12" s="18">
        <f t="shared" si="88"/>
        <v>1942</v>
      </c>
      <c r="BZ12" s="1">
        <v>1</v>
      </c>
      <c r="CA12" s="15">
        <v>1942</v>
      </c>
      <c r="CB12" s="18">
        <f t="shared" si="89"/>
        <v>1942</v>
      </c>
      <c r="CC12" s="1">
        <v>1</v>
      </c>
      <c r="CD12" s="15">
        <v>1942</v>
      </c>
      <c r="CE12" s="18">
        <f t="shared" si="90"/>
        <v>1942</v>
      </c>
      <c r="CF12" s="1">
        <v>7</v>
      </c>
      <c r="CG12" s="15">
        <v>1942</v>
      </c>
      <c r="CH12" s="18">
        <f t="shared" si="91"/>
        <v>13594</v>
      </c>
      <c r="CI12" s="1">
        <v>1</v>
      </c>
      <c r="CJ12" s="15">
        <v>1942</v>
      </c>
      <c r="CK12" s="18">
        <f t="shared" si="92"/>
        <v>1942</v>
      </c>
      <c r="CL12" s="1">
        <v>1</v>
      </c>
      <c r="CM12" s="15">
        <v>1942</v>
      </c>
      <c r="CN12" s="18">
        <f t="shared" si="93"/>
        <v>1942</v>
      </c>
      <c r="CO12" s="1">
        <v>1</v>
      </c>
      <c r="CP12" s="15">
        <v>1942</v>
      </c>
      <c r="CQ12" s="18">
        <f t="shared" si="94"/>
        <v>1942</v>
      </c>
      <c r="CR12" s="1">
        <v>1</v>
      </c>
      <c r="CS12" s="15">
        <v>1942</v>
      </c>
      <c r="CT12" s="18">
        <f t="shared" si="95"/>
        <v>1942</v>
      </c>
      <c r="CU12" s="1">
        <v>1</v>
      </c>
      <c r="CV12" s="15">
        <v>1942</v>
      </c>
      <c r="CW12" s="18">
        <f t="shared" si="96"/>
        <v>1942</v>
      </c>
      <c r="CX12" s="1">
        <v>1</v>
      </c>
      <c r="CY12" s="15">
        <v>1942</v>
      </c>
      <c r="CZ12" s="18">
        <f t="shared" si="97"/>
        <v>1942</v>
      </c>
      <c r="DA12" s="1">
        <v>2</v>
      </c>
      <c r="DB12" s="15">
        <v>1942</v>
      </c>
      <c r="DC12" s="18">
        <f t="shared" si="98"/>
        <v>3884</v>
      </c>
      <c r="DD12" s="1">
        <v>1</v>
      </c>
      <c r="DE12" s="15">
        <v>1942</v>
      </c>
      <c r="DF12" s="18">
        <f t="shared" si="99"/>
        <v>1942</v>
      </c>
      <c r="DG12" s="1">
        <v>2</v>
      </c>
      <c r="DH12" s="15">
        <v>1942</v>
      </c>
      <c r="DI12" s="18">
        <f t="shared" si="100"/>
        <v>3884</v>
      </c>
      <c r="DJ12" s="1">
        <v>4</v>
      </c>
      <c r="DK12" s="15">
        <v>1942</v>
      </c>
      <c r="DL12" s="18">
        <f t="shared" si="101"/>
        <v>7768</v>
      </c>
      <c r="DM12" s="1">
        <v>1</v>
      </c>
      <c r="DN12" s="15">
        <v>1942</v>
      </c>
      <c r="DO12" s="18">
        <f t="shared" si="102"/>
        <v>1942</v>
      </c>
      <c r="DP12" s="1">
        <v>1</v>
      </c>
      <c r="DQ12" s="15">
        <v>1942</v>
      </c>
      <c r="DR12" s="18">
        <f t="shared" si="103"/>
        <v>1942</v>
      </c>
      <c r="DS12" s="1">
        <v>1</v>
      </c>
      <c r="DT12" s="15">
        <v>1942</v>
      </c>
      <c r="DU12" s="18">
        <f t="shared" si="104"/>
        <v>1942</v>
      </c>
      <c r="DV12" s="1">
        <v>1</v>
      </c>
      <c r="DW12" s="15">
        <v>1942</v>
      </c>
      <c r="DX12" s="18">
        <f t="shared" si="1"/>
        <v>1942</v>
      </c>
      <c r="DY12" s="1">
        <v>1</v>
      </c>
      <c r="DZ12" s="15">
        <v>1942</v>
      </c>
      <c r="EA12" s="18">
        <f t="shared" si="2"/>
        <v>1942</v>
      </c>
      <c r="EB12" s="1">
        <v>1</v>
      </c>
      <c r="EC12" s="15">
        <v>1942</v>
      </c>
      <c r="ED12" s="18">
        <f t="shared" si="3"/>
        <v>1942</v>
      </c>
      <c r="EE12" s="1">
        <v>1</v>
      </c>
      <c r="EF12" s="15">
        <v>1942</v>
      </c>
      <c r="EG12" s="18">
        <f t="shared" si="4"/>
        <v>1942</v>
      </c>
      <c r="EH12" s="1">
        <v>1</v>
      </c>
      <c r="EI12" s="15">
        <v>1942</v>
      </c>
      <c r="EJ12" s="18">
        <f t="shared" si="5"/>
        <v>1942</v>
      </c>
      <c r="EK12" s="1">
        <v>1</v>
      </c>
      <c r="EL12" s="15">
        <v>1942</v>
      </c>
      <c r="EM12" s="18">
        <f t="shared" si="6"/>
        <v>1942</v>
      </c>
      <c r="EN12" s="1">
        <v>1</v>
      </c>
      <c r="EO12" s="15">
        <v>1942</v>
      </c>
      <c r="EP12" s="18">
        <f t="shared" si="7"/>
        <v>5826</v>
      </c>
      <c r="EQ12" s="1">
        <v>2</v>
      </c>
      <c r="ER12" s="15">
        <v>1942</v>
      </c>
      <c r="ES12" s="18">
        <f t="shared" si="8"/>
        <v>3884</v>
      </c>
      <c r="ET12" s="1">
        <v>2</v>
      </c>
      <c r="EU12" s="15">
        <v>1942</v>
      </c>
      <c r="EV12" s="18">
        <f t="shared" si="9"/>
        <v>3884</v>
      </c>
      <c r="EW12" s="1">
        <v>2</v>
      </c>
      <c r="EX12" s="15">
        <v>1942</v>
      </c>
      <c r="EY12" s="18">
        <f t="shared" si="10"/>
        <v>3884</v>
      </c>
      <c r="EZ12" s="1">
        <v>1</v>
      </c>
      <c r="FA12" s="15">
        <v>1942</v>
      </c>
      <c r="FB12" s="18">
        <f t="shared" si="11"/>
        <v>1942</v>
      </c>
      <c r="FC12" s="1">
        <v>1</v>
      </c>
      <c r="FD12" s="15">
        <v>1942</v>
      </c>
      <c r="FE12" s="18">
        <f t="shared" si="12"/>
        <v>1942</v>
      </c>
      <c r="FF12" s="1">
        <v>1</v>
      </c>
      <c r="FG12" s="15">
        <v>1942</v>
      </c>
      <c r="FH12" s="18">
        <f t="shared" si="13"/>
        <v>1942</v>
      </c>
      <c r="FI12" s="1">
        <v>1</v>
      </c>
      <c r="FJ12" s="15">
        <v>1942</v>
      </c>
      <c r="FK12" s="18">
        <f t="shared" si="14"/>
        <v>1942</v>
      </c>
      <c r="FL12" s="1">
        <v>1</v>
      </c>
      <c r="FM12" s="15">
        <v>1942</v>
      </c>
      <c r="FN12" s="18">
        <f t="shared" si="15"/>
        <v>1942</v>
      </c>
      <c r="FO12" s="1">
        <v>1</v>
      </c>
      <c r="FP12" s="15">
        <v>1942</v>
      </c>
      <c r="FQ12" s="18">
        <f t="shared" si="16"/>
        <v>1942</v>
      </c>
      <c r="FR12" s="1">
        <v>1</v>
      </c>
      <c r="FS12" s="15">
        <v>1942</v>
      </c>
      <c r="FT12" s="18">
        <f t="shared" si="17"/>
        <v>1942</v>
      </c>
      <c r="FU12" s="1">
        <v>1</v>
      </c>
      <c r="FV12" s="15">
        <v>1942</v>
      </c>
      <c r="FW12" s="18">
        <f t="shared" si="18"/>
        <v>1942</v>
      </c>
      <c r="FX12" s="1">
        <v>1</v>
      </c>
      <c r="FY12" s="15">
        <v>1942</v>
      </c>
      <c r="FZ12" s="18">
        <f t="shared" si="19"/>
        <v>1942</v>
      </c>
      <c r="GA12" s="1">
        <v>1</v>
      </c>
      <c r="GB12" s="15">
        <v>1942</v>
      </c>
      <c r="GC12" s="18">
        <f t="shared" si="20"/>
        <v>1942</v>
      </c>
      <c r="GD12" s="1">
        <v>1</v>
      </c>
      <c r="GE12" s="15">
        <v>1942</v>
      </c>
      <c r="GF12" s="18">
        <f t="shared" si="21"/>
        <v>1942</v>
      </c>
      <c r="GG12" s="1">
        <v>1</v>
      </c>
      <c r="GH12" s="15">
        <v>1942</v>
      </c>
      <c r="GI12" s="18">
        <f t="shared" si="22"/>
        <v>1942</v>
      </c>
      <c r="GJ12" s="1">
        <v>1</v>
      </c>
      <c r="GK12" s="15">
        <v>1942</v>
      </c>
      <c r="GL12" s="18">
        <f t="shared" si="23"/>
        <v>1942</v>
      </c>
      <c r="GM12" s="1">
        <v>1</v>
      </c>
      <c r="GN12" s="15">
        <v>1942</v>
      </c>
      <c r="GO12" s="18">
        <f t="shared" si="24"/>
        <v>1942</v>
      </c>
      <c r="GP12" s="1">
        <v>1</v>
      </c>
      <c r="GQ12" s="15">
        <v>1942</v>
      </c>
      <c r="GR12" s="18">
        <f t="shared" si="25"/>
        <v>1942</v>
      </c>
      <c r="GS12" s="1">
        <v>1</v>
      </c>
      <c r="GT12" s="15">
        <v>1942</v>
      </c>
      <c r="GU12" s="18">
        <f t="shared" si="26"/>
        <v>1942</v>
      </c>
      <c r="GV12" s="1">
        <v>1</v>
      </c>
      <c r="GW12" s="15">
        <v>1942</v>
      </c>
      <c r="GX12" s="18">
        <f t="shared" si="27"/>
        <v>1942</v>
      </c>
      <c r="GY12" s="1">
        <v>1</v>
      </c>
      <c r="GZ12" s="15">
        <v>1942</v>
      </c>
      <c r="HA12" s="18">
        <f t="shared" si="28"/>
        <v>1942</v>
      </c>
      <c r="HB12" s="1">
        <v>3</v>
      </c>
      <c r="HC12" s="15">
        <v>1942</v>
      </c>
      <c r="HD12" s="18">
        <f t="shared" si="29"/>
        <v>5826</v>
      </c>
      <c r="HE12" s="1">
        <v>2</v>
      </c>
      <c r="HF12" s="15">
        <v>1942</v>
      </c>
      <c r="HG12" s="18">
        <f t="shared" si="30"/>
        <v>3884</v>
      </c>
      <c r="HH12" s="1">
        <v>2</v>
      </c>
      <c r="HI12" s="15">
        <v>1942</v>
      </c>
      <c r="HJ12" s="18">
        <f t="shared" si="31"/>
        <v>3884</v>
      </c>
      <c r="HK12" s="1">
        <v>1</v>
      </c>
      <c r="HL12" s="15">
        <v>1942</v>
      </c>
      <c r="HM12" s="18">
        <f t="shared" si="32"/>
        <v>1942</v>
      </c>
      <c r="HN12" s="1">
        <v>1</v>
      </c>
      <c r="HO12" s="15">
        <v>1942</v>
      </c>
      <c r="HP12" s="18">
        <f t="shared" si="33"/>
        <v>1942</v>
      </c>
      <c r="HQ12" s="1">
        <v>2</v>
      </c>
      <c r="HR12" s="15">
        <v>1942</v>
      </c>
      <c r="HS12" s="18">
        <f t="shared" si="34"/>
        <v>3884</v>
      </c>
      <c r="HT12" s="1">
        <v>1</v>
      </c>
      <c r="HU12" s="15">
        <v>1942</v>
      </c>
      <c r="HV12" s="18">
        <f t="shared" si="35"/>
        <v>1942</v>
      </c>
      <c r="HW12" s="1">
        <v>1</v>
      </c>
      <c r="HX12" s="15">
        <v>1942</v>
      </c>
      <c r="HY12" s="18">
        <f t="shared" si="36"/>
        <v>1942</v>
      </c>
      <c r="HZ12" s="1">
        <v>1</v>
      </c>
      <c r="IA12" s="15">
        <v>1942</v>
      </c>
      <c r="IB12" s="18">
        <f t="shared" si="37"/>
        <v>1942</v>
      </c>
      <c r="IC12" s="1">
        <v>1</v>
      </c>
      <c r="ID12" s="15">
        <v>1942</v>
      </c>
      <c r="IE12" s="18">
        <f t="shared" si="38"/>
        <v>1942</v>
      </c>
      <c r="IF12" s="1">
        <v>1</v>
      </c>
      <c r="IG12" s="15">
        <v>1942</v>
      </c>
      <c r="IH12" s="18">
        <f t="shared" si="39"/>
        <v>1942</v>
      </c>
      <c r="II12" s="1">
        <v>1</v>
      </c>
      <c r="IJ12" s="15">
        <v>1942</v>
      </c>
      <c r="IK12" s="18">
        <f t="shared" si="40"/>
        <v>1942</v>
      </c>
      <c r="IL12" s="1">
        <v>1</v>
      </c>
      <c r="IM12" s="15">
        <v>1942</v>
      </c>
      <c r="IN12" s="18">
        <f t="shared" si="41"/>
        <v>1942</v>
      </c>
      <c r="IO12" s="1">
        <v>1</v>
      </c>
      <c r="IP12" s="15">
        <v>1942</v>
      </c>
      <c r="IQ12" s="18">
        <f t="shared" si="42"/>
        <v>1942</v>
      </c>
      <c r="IR12" s="1">
        <v>1</v>
      </c>
      <c r="IS12" s="15">
        <v>1942</v>
      </c>
      <c r="IT12" s="18">
        <f t="shared" si="43"/>
        <v>1942</v>
      </c>
      <c r="IU12" s="1">
        <v>1</v>
      </c>
      <c r="IV12" s="15">
        <v>1942</v>
      </c>
      <c r="IW12" s="18">
        <f t="shared" si="44"/>
        <v>1942</v>
      </c>
      <c r="IX12" s="1">
        <v>1</v>
      </c>
      <c r="IY12" s="15">
        <v>1942</v>
      </c>
      <c r="IZ12" s="18">
        <f t="shared" si="45"/>
        <v>1942</v>
      </c>
      <c r="JA12" s="1">
        <v>1</v>
      </c>
      <c r="JB12" s="15">
        <v>1942</v>
      </c>
      <c r="JC12" s="18">
        <f t="shared" si="46"/>
        <v>1942</v>
      </c>
      <c r="JD12" s="1">
        <v>1</v>
      </c>
      <c r="JE12" s="15">
        <v>1942</v>
      </c>
      <c r="JF12" s="18">
        <f t="shared" si="47"/>
        <v>1942</v>
      </c>
      <c r="JG12" s="1">
        <v>1</v>
      </c>
      <c r="JH12" s="15">
        <v>1942</v>
      </c>
      <c r="JI12" s="18">
        <f t="shared" si="48"/>
        <v>1942</v>
      </c>
      <c r="JJ12" s="1">
        <v>1</v>
      </c>
      <c r="JK12" s="15">
        <v>1942</v>
      </c>
      <c r="JL12" s="18">
        <f t="shared" si="49"/>
        <v>1942</v>
      </c>
      <c r="JM12" s="1">
        <v>1</v>
      </c>
      <c r="JN12" s="15">
        <v>1942</v>
      </c>
      <c r="JO12" s="18">
        <f t="shared" si="50"/>
        <v>1942</v>
      </c>
      <c r="JP12" s="1">
        <v>1</v>
      </c>
      <c r="JQ12" s="15">
        <v>1942</v>
      </c>
      <c r="JR12" s="18">
        <f t="shared" si="51"/>
        <v>1942</v>
      </c>
      <c r="JS12" s="1">
        <v>1</v>
      </c>
      <c r="JT12" s="15">
        <v>1942</v>
      </c>
      <c r="JU12" s="18">
        <f t="shared" si="52"/>
        <v>1942</v>
      </c>
      <c r="JV12" s="1">
        <v>1</v>
      </c>
      <c r="JW12" s="15">
        <v>1942</v>
      </c>
      <c r="JX12" s="18">
        <f t="shared" si="53"/>
        <v>1942</v>
      </c>
      <c r="JY12" s="1">
        <v>1</v>
      </c>
      <c r="JZ12" s="15">
        <v>1942</v>
      </c>
      <c r="KA12" s="18">
        <f t="shared" si="54"/>
        <v>1942</v>
      </c>
      <c r="KB12" s="1"/>
      <c r="KC12" s="15">
        <v>1942</v>
      </c>
      <c r="KD12" s="18">
        <f t="shared" si="55"/>
        <v>0</v>
      </c>
      <c r="KE12" s="1">
        <v>1</v>
      </c>
      <c r="KF12" s="15">
        <v>1942</v>
      </c>
      <c r="KG12" s="18">
        <f t="shared" si="56"/>
        <v>1942</v>
      </c>
      <c r="KH12" s="1">
        <v>2</v>
      </c>
      <c r="KI12" s="15"/>
      <c r="KJ12" s="18">
        <f t="shared" si="57"/>
        <v>0</v>
      </c>
      <c r="KK12" s="1">
        <v>1</v>
      </c>
      <c r="KL12" s="15">
        <v>1942</v>
      </c>
      <c r="KM12" s="18">
        <f t="shared" si="58"/>
        <v>1942</v>
      </c>
      <c r="KN12" s="1">
        <v>1</v>
      </c>
      <c r="KO12" s="15">
        <v>1942</v>
      </c>
      <c r="KP12" s="18">
        <f t="shared" si="59"/>
        <v>1942</v>
      </c>
      <c r="KQ12" s="1">
        <v>1</v>
      </c>
      <c r="KR12" s="15">
        <v>1942</v>
      </c>
      <c r="KS12" s="18">
        <f t="shared" si="60"/>
        <v>1942</v>
      </c>
      <c r="KT12" s="1">
        <v>2</v>
      </c>
      <c r="KU12" s="15">
        <v>1942</v>
      </c>
      <c r="KV12" s="18">
        <f t="shared" si="61"/>
        <v>3884</v>
      </c>
      <c r="KW12" s="1">
        <v>1</v>
      </c>
      <c r="KX12" s="15">
        <v>1942</v>
      </c>
      <c r="KY12" s="18">
        <f t="shared" si="62"/>
        <v>1942</v>
      </c>
      <c r="KZ12" s="1">
        <v>1</v>
      </c>
      <c r="LA12" s="15">
        <v>1942</v>
      </c>
      <c r="LB12" s="18">
        <f t="shared" si="63"/>
        <v>1942</v>
      </c>
      <c r="LC12" s="1">
        <v>1</v>
      </c>
      <c r="LD12" s="15"/>
      <c r="LE12" s="18">
        <f t="shared" si="64"/>
        <v>0</v>
      </c>
    </row>
    <row r="13" spans="1:317" x14ac:dyDescent="0.25">
      <c r="A13" t="s">
        <v>73</v>
      </c>
      <c r="B13" s="1" t="s">
        <v>10</v>
      </c>
      <c r="C13" s="6">
        <v>18</v>
      </c>
      <c r="D13" s="15"/>
      <c r="E13" s="18">
        <f t="shared" si="65"/>
        <v>0</v>
      </c>
      <c r="F13" s="1">
        <v>13</v>
      </c>
      <c r="G13" s="15"/>
      <c r="H13" s="18">
        <f t="shared" si="66"/>
        <v>0</v>
      </c>
      <c r="I13" s="23">
        <v>2</v>
      </c>
      <c r="J13" s="15"/>
      <c r="K13" s="18">
        <f t="shared" si="67"/>
        <v>0</v>
      </c>
      <c r="L13" s="23">
        <v>14</v>
      </c>
      <c r="M13" s="15"/>
      <c r="N13" s="18">
        <f t="shared" si="68"/>
        <v>0</v>
      </c>
      <c r="O13" s="23">
        <v>2</v>
      </c>
      <c r="P13" s="15"/>
      <c r="Q13" s="18">
        <f t="shared" si="69"/>
        <v>0</v>
      </c>
      <c r="R13" s="23">
        <v>2</v>
      </c>
      <c r="S13" s="15"/>
      <c r="T13" s="18">
        <f t="shared" si="0"/>
        <v>0</v>
      </c>
      <c r="U13" s="23">
        <v>18</v>
      </c>
      <c r="V13" s="15"/>
      <c r="W13" s="18">
        <f t="shared" si="70"/>
        <v>0</v>
      </c>
      <c r="X13" s="23">
        <v>6</v>
      </c>
      <c r="Y13" s="15"/>
      <c r="Z13" s="18">
        <f t="shared" si="71"/>
        <v>0</v>
      </c>
      <c r="AA13" s="23">
        <v>13</v>
      </c>
      <c r="AB13" s="15"/>
      <c r="AC13" s="18">
        <f t="shared" si="72"/>
        <v>0</v>
      </c>
      <c r="AD13" s="23">
        <v>2</v>
      </c>
      <c r="AE13" s="15"/>
      <c r="AF13" s="18">
        <f t="shared" si="73"/>
        <v>0</v>
      </c>
      <c r="AG13" s="23">
        <v>16</v>
      </c>
      <c r="AH13" s="15"/>
      <c r="AI13" s="45">
        <f t="shared" si="74"/>
        <v>0</v>
      </c>
      <c r="AJ13" s="23">
        <v>23</v>
      </c>
      <c r="AK13" s="15"/>
      <c r="AL13" s="45">
        <f t="shared" si="75"/>
        <v>0</v>
      </c>
      <c r="AM13" s="23">
        <v>34</v>
      </c>
      <c r="AN13" s="15"/>
      <c r="AO13" s="45">
        <f t="shared" si="76"/>
        <v>0</v>
      </c>
      <c r="AP13" s="23">
        <v>6</v>
      </c>
      <c r="AQ13" s="15"/>
      <c r="AR13" s="45">
        <f t="shared" si="77"/>
        <v>0</v>
      </c>
      <c r="AS13" s="23">
        <v>1</v>
      </c>
      <c r="AT13" s="15"/>
      <c r="AU13" s="45">
        <f t="shared" si="78"/>
        <v>0</v>
      </c>
      <c r="AV13" s="23">
        <v>8</v>
      </c>
      <c r="AW13" s="15"/>
      <c r="AX13" s="45">
        <f t="shared" si="79"/>
        <v>0</v>
      </c>
      <c r="AY13" s="23">
        <v>4</v>
      </c>
      <c r="AZ13" s="15"/>
      <c r="BA13" s="45">
        <f t="shared" si="80"/>
        <v>0</v>
      </c>
      <c r="BB13" s="23">
        <v>17</v>
      </c>
      <c r="BC13" s="15"/>
      <c r="BD13" s="45">
        <f t="shared" si="81"/>
        <v>0</v>
      </c>
      <c r="BE13" s="23">
        <v>12</v>
      </c>
      <c r="BF13" s="15"/>
      <c r="BG13" s="45">
        <f t="shared" si="82"/>
        <v>0</v>
      </c>
      <c r="BH13" s="23">
        <v>10</v>
      </c>
      <c r="BI13" s="15"/>
      <c r="BJ13" s="45">
        <f t="shared" si="83"/>
        <v>0</v>
      </c>
      <c r="BK13" s="23">
        <v>10</v>
      </c>
      <c r="BL13" s="15"/>
      <c r="BM13" s="45">
        <f t="shared" si="84"/>
        <v>0</v>
      </c>
      <c r="BN13" s="1">
        <v>2</v>
      </c>
      <c r="BO13" s="15"/>
      <c r="BP13" s="18">
        <f t="shared" si="85"/>
        <v>0</v>
      </c>
      <c r="BQ13" s="1">
        <v>6</v>
      </c>
      <c r="BR13" s="15"/>
      <c r="BS13" s="18">
        <f t="shared" si="86"/>
        <v>0</v>
      </c>
      <c r="BT13" s="1">
        <v>2</v>
      </c>
      <c r="BU13" s="15"/>
      <c r="BV13" s="18">
        <f t="shared" si="87"/>
        <v>0</v>
      </c>
      <c r="BW13" s="1">
        <v>3</v>
      </c>
      <c r="BX13" s="15"/>
      <c r="BY13" s="18">
        <f t="shared" si="88"/>
        <v>0</v>
      </c>
      <c r="BZ13" s="1">
        <v>2</v>
      </c>
      <c r="CA13" s="15"/>
      <c r="CB13" s="18">
        <f t="shared" si="89"/>
        <v>0</v>
      </c>
      <c r="CC13" s="1">
        <v>10</v>
      </c>
      <c r="CD13" s="15"/>
      <c r="CE13" s="18">
        <f t="shared" si="90"/>
        <v>0</v>
      </c>
      <c r="CF13" s="1">
        <v>16</v>
      </c>
      <c r="CG13" s="15"/>
      <c r="CH13" s="18">
        <f t="shared" si="91"/>
        <v>0</v>
      </c>
      <c r="CI13" s="1">
        <v>13</v>
      </c>
      <c 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si="96"/>
        <v>0</v>
      </c>
      <c r="CX13" s="1">
        <v>3</v>
      </c>
      <c r="CY13" s="15"/>
      <c r="CZ13" s="18">
        <f t="shared" si="97"/>
        <v>0</v>
      </c>
      <c r="DA13" s="1">
        <v>7</v>
      </c>
      <c r="DB13" s="15"/>
      <c r="DC13" s="18">
        <f t="shared" si="98"/>
        <v>0</v>
      </c>
      <c r="DD13" s="1">
        <v>6</v>
      </c>
      <c r="DE13" s="15"/>
      <c r="DF13" s="18">
        <f t="shared" si="99"/>
        <v>0</v>
      </c>
      <c r="DG13" s="1">
        <v>33</v>
      </c>
      <c r="DH13" s="15"/>
      <c r="DI13" s="18">
        <f t="shared" si="100"/>
        <v>0</v>
      </c>
      <c r="DJ13" s="1">
        <v>14</v>
      </c>
      <c r="DK13" s="15"/>
      <c r="DL13" s="18">
        <f t="shared" si="101"/>
        <v>0</v>
      </c>
      <c r="DM13" s="1">
        <v>4</v>
      </c>
      <c r="DN13" s="15"/>
      <c r="DO13" s="18">
        <f t="shared" si="102"/>
        <v>0</v>
      </c>
      <c r="DP13" s="1">
        <v>6</v>
      </c>
      <c r="DQ13" s="15"/>
      <c r="DR13" s="18">
        <f t="shared" si="103"/>
        <v>0</v>
      </c>
      <c r="DS13" s="1">
        <v>11</v>
      </c>
      <c r="DT13" s="15"/>
      <c r="DU13" s="18">
        <f t="shared" si="104"/>
        <v>0</v>
      </c>
      <c r="DV13" s="1">
        <v>2</v>
      </c>
      <c r="DW13" s="15"/>
      <c r="DX13" s="18">
        <f t="shared" si="1"/>
        <v>0</v>
      </c>
      <c r="DY13" s="1">
        <v>12</v>
      </c>
      <c r="DZ13" s="15"/>
      <c r="EA13" s="18">
        <f t="shared" si="2"/>
        <v>0</v>
      </c>
      <c r="EB13" s="1">
        <v>7</v>
      </c>
      <c r="EC13" s="15"/>
      <c r="ED13" s="18">
        <f t="shared" si="3"/>
        <v>0</v>
      </c>
      <c r="EE13" s="1">
        <v>13</v>
      </c>
      <c r="EF13" s="15"/>
      <c r="EG13" s="18">
        <f t="shared" si="4"/>
        <v>0</v>
      </c>
      <c r="EH13" s="1">
        <v>5</v>
      </c>
      <c r="EI13" s="15"/>
      <c r="EJ13" s="18">
        <f t="shared" si="5"/>
        <v>0</v>
      </c>
      <c r="EK13" s="1">
        <v>6</v>
      </c>
      <c r="EL13" s="15"/>
      <c r="EM13" s="18">
        <f t="shared" si="6"/>
        <v>0</v>
      </c>
      <c r="EN13" s="1">
        <v>3</v>
      </c>
      <c r="EO13" s="15"/>
      <c r="EP13" s="18">
        <f t="shared" si="7"/>
        <v>0</v>
      </c>
      <c r="EQ13" s="1">
        <v>10</v>
      </c>
      <c r="ER13" s="15"/>
      <c r="ES13" s="18">
        <f t="shared" si="8"/>
        <v>0</v>
      </c>
      <c r="ET13" s="1">
        <v>22</v>
      </c>
      <c r="EU13" s="15"/>
      <c r="EV13" s="18">
        <f t="shared" si="9"/>
        <v>0</v>
      </c>
      <c r="EW13" s="1">
        <v>12</v>
      </c>
      <c r="EX13" s="15"/>
      <c r="EY13" s="18">
        <f t="shared" si="10"/>
        <v>0</v>
      </c>
      <c r="EZ13" s="1">
        <v>6</v>
      </c>
      <c r="FA13" s="15"/>
      <c r="FB13" s="18">
        <f t="shared" si="11"/>
        <v>0</v>
      </c>
      <c r="FC13" s="1">
        <v>3</v>
      </c>
      <c r="FD13" s="15"/>
      <c r="FE13" s="18">
        <f t="shared" si="12"/>
        <v>0</v>
      </c>
      <c r="FF13" s="1">
        <v>5</v>
      </c>
      <c r="FG13" s="15"/>
      <c r="FH13" s="18">
        <f t="shared" si="13"/>
        <v>0</v>
      </c>
      <c r="FI13" s="1">
        <v>6</v>
      </c>
      <c r="FJ13" s="15"/>
      <c r="FK13" s="18">
        <f t="shared" si="14"/>
        <v>0</v>
      </c>
      <c r="FL13" s="1">
        <v>10</v>
      </c>
      <c r="FM13" s="15"/>
      <c r="FN13" s="18">
        <f t="shared" si="15"/>
        <v>0</v>
      </c>
      <c r="FO13" s="1">
        <v>3</v>
      </c>
      <c r="FP13" s="15"/>
      <c r="FQ13" s="18">
        <f t="shared" si="16"/>
        <v>0</v>
      </c>
      <c r="FR13" s="1">
        <v>4</v>
      </c>
      <c r="FS13" s="15"/>
      <c r="FT13" s="18">
        <f t="shared" si="17"/>
        <v>0</v>
      </c>
      <c r="FU13" s="1">
        <v>13</v>
      </c>
      <c r="FV13" s="15"/>
      <c r="FW13" s="18">
        <f t="shared" si="18"/>
        <v>0</v>
      </c>
      <c r="FX13" s="1">
        <v>15</v>
      </c>
      <c r="FY13" s="15"/>
      <c r="FZ13" s="18">
        <f t="shared" si="19"/>
        <v>0</v>
      </c>
      <c r="GA13" s="1">
        <v>7</v>
      </c>
      <c r="GB13" s="15"/>
      <c r="GC13" s="18">
        <f t="shared" si="20"/>
        <v>0</v>
      </c>
      <c r="GD13" s="1">
        <v>3</v>
      </c>
      <c r="GE13" s="15"/>
      <c r="GF13" s="18">
        <f t="shared" si="21"/>
        <v>0</v>
      </c>
      <c r="GG13" s="1">
        <v>16</v>
      </c>
      <c r="GH13" s="15"/>
      <c r="GI13" s="18">
        <f t="shared" si="22"/>
        <v>0</v>
      </c>
      <c r="GJ13" s="1">
        <v>7</v>
      </c>
      <c r="GK13" s="15"/>
      <c r="GL13" s="18">
        <f t="shared" si="23"/>
        <v>0</v>
      </c>
      <c r="GM13" s="1">
        <v>6</v>
      </c>
      <c r="GN13" s="15"/>
      <c r="GO13" s="18">
        <f t="shared" si="24"/>
        <v>0</v>
      </c>
      <c r="GP13" s="1">
        <v>8</v>
      </c>
      <c r="GQ13" s="15"/>
      <c r="GR13" s="18">
        <f t="shared" si="25"/>
        <v>0</v>
      </c>
      <c r="GS13" s="1">
        <v>8</v>
      </c>
      <c r="GT13" s="15"/>
      <c r="GU13" s="18">
        <f t="shared" si="26"/>
        <v>0</v>
      </c>
      <c r="GV13" s="1">
        <v>7</v>
      </c>
      <c r="GW13" s="15"/>
      <c r="GX13" s="18">
        <f t="shared" si="27"/>
        <v>0</v>
      </c>
      <c r="GY13" s="1">
        <v>9</v>
      </c>
      <c r="GZ13" s="15"/>
      <c r="HA13" s="18">
        <f t="shared" si="28"/>
        <v>0</v>
      </c>
      <c r="HB13" s="1">
        <v>5</v>
      </c>
      <c r="HC13" s="15"/>
      <c r="HD13" s="18">
        <f t="shared" si="29"/>
        <v>0</v>
      </c>
      <c r="HE13" s="1">
        <v>3</v>
      </c>
      <c r="HF13" s="15"/>
      <c r="HG13" s="18">
        <f t="shared" si="30"/>
        <v>0</v>
      </c>
      <c r="HH13" s="1">
        <v>8</v>
      </c>
      <c r="HI13" s="15"/>
      <c r="HJ13" s="18">
        <f t="shared" si="31"/>
        <v>0</v>
      </c>
      <c r="HK13" s="1">
        <v>7</v>
      </c>
      <c r="HL13" s="15"/>
      <c r="HM13" s="18">
        <f t="shared" si="32"/>
        <v>0</v>
      </c>
      <c r="HN13" s="1">
        <v>10</v>
      </c>
      <c r="HO13" s="15"/>
      <c r="HP13" s="18">
        <f t="shared" si="33"/>
        <v>0</v>
      </c>
      <c r="HQ13" s="1">
        <v>4</v>
      </c>
      <c r="HR13" s="15"/>
      <c r="HS13" s="18">
        <f t="shared" si="34"/>
        <v>0</v>
      </c>
      <c r="HT13" s="1">
        <v>6</v>
      </c>
      <c r="HU13" s="15"/>
      <c r="HV13" s="18">
        <f t="shared" si="35"/>
        <v>0</v>
      </c>
      <c r="HW13" s="1">
        <v>2</v>
      </c>
      <c r="HX13" s="15"/>
      <c r="HY13" s="18">
        <f t="shared" si="36"/>
        <v>0</v>
      </c>
      <c r="HZ13" s="1">
        <v>4</v>
      </c>
      <c r="IA13" s="15"/>
      <c r="IB13" s="18">
        <f t="shared" si="37"/>
        <v>0</v>
      </c>
      <c r="IC13" s="1">
        <v>3</v>
      </c>
      <c r="ID13" s="15"/>
      <c r="IE13" s="18">
        <f t="shared" si="38"/>
        <v>0</v>
      </c>
      <c r="IF13" s="1">
        <v>10</v>
      </c>
      <c r="IG13" s="15"/>
      <c r="IH13" s="18">
        <f t="shared" si="39"/>
        <v>0</v>
      </c>
      <c r="II13" s="1">
        <v>4</v>
      </c>
      <c r="IJ13" s="15"/>
      <c r="IK13" s="18">
        <f t="shared" si="40"/>
        <v>0</v>
      </c>
      <c r="IL13" s="1">
        <v>2</v>
      </c>
      <c r="IM13" s="15"/>
      <c r="IN13" s="18">
        <f t="shared" si="41"/>
        <v>0</v>
      </c>
      <c r="IO13" s="1">
        <v>4</v>
      </c>
      <c r="IP13" s="15"/>
      <c r="IQ13" s="18">
        <f t="shared" si="42"/>
        <v>0</v>
      </c>
      <c r="IR13" s="1">
        <v>7</v>
      </c>
      <c r="IS13" s="15"/>
      <c r="IT13" s="18">
        <f t="shared" si="43"/>
        <v>0</v>
      </c>
      <c r="IU13" s="1">
        <v>7</v>
      </c>
      <c r="IV13" s="15"/>
      <c r="IW13" s="18">
        <f t="shared" si="44"/>
        <v>0</v>
      </c>
      <c r="IX13" s="1">
        <v>3</v>
      </c>
      <c r="IY13" s="15"/>
      <c r="IZ13" s="18">
        <f t="shared" si="45"/>
        <v>0</v>
      </c>
      <c r="JA13" s="1">
        <v>9</v>
      </c>
      <c r="JB13" s="15"/>
      <c r="JC13" s="18">
        <f t="shared" si="46"/>
        <v>0</v>
      </c>
      <c r="JD13" s="1">
        <v>7</v>
      </c>
      <c r="JE13" s="15"/>
      <c r="JF13" s="18">
        <f t="shared" si="47"/>
        <v>0</v>
      </c>
      <c r="JG13" s="1">
        <v>6</v>
      </c>
      <c r="JH13" s="15"/>
      <c r="JI13" s="18">
        <f t="shared" si="48"/>
        <v>0</v>
      </c>
      <c r="JJ13" s="1">
        <v>4</v>
      </c>
      <c r="JK13" s="15"/>
      <c r="JL13" s="18">
        <f t="shared" si="49"/>
        <v>0</v>
      </c>
      <c r="JM13" s="1">
        <v>4</v>
      </c>
      <c r="JN13" s="15"/>
      <c r="JO13" s="18">
        <f t="shared" si="50"/>
        <v>0</v>
      </c>
      <c r="JP13" s="1">
        <v>5</v>
      </c>
      <c r="JQ13" s="15"/>
      <c r="JR13" s="18">
        <f t="shared" si="51"/>
        <v>0</v>
      </c>
      <c r="JS13" s="1">
        <v>2</v>
      </c>
      <c r="JT13" s="15"/>
      <c r="JU13" s="18">
        <f t="shared" si="52"/>
        <v>0</v>
      </c>
      <c r="JV13" s="1"/>
      <c r="JW13" s="15"/>
      <c r="JX13" s="18">
        <f t="shared" si="53"/>
        <v>0</v>
      </c>
      <c r="JY13" s="1">
        <v>2</v>
      </c>
      <c r="JZ13" s="15"/>
      <c r="KA13" s="18">
        <f t="shared" si="54"/>
        <v>0</v>
      </c>
      <c r="KB13" s="1">
        <v>7</v>
      </c>
      <c r="KC13" s="15"/>
      <c r="KD13" s="18">
        <f t="shared" si="55"/>
        <v>0</v>
      </c>
      <c r="KE13" s="1">
        <v>5</v>
      </c>
      <c r="KF13" s="15"/>
      <c r="KG13" s="18">
        <f t="shared" si="56"/>
        <v>0</v>
      </c>
      <c r="KH13" s="1">
        <v>7</v>
      </c>
      <c r="KI13" s="15">
        <v>143</v>
      </c>
      <c r="KJ13" s="18">
        <f t="shared" si="57"/>
        <v>1001</v>
      </c>
      <c r="KK13" s="1">
        <v>3</v>
      </c>
      <c r="KL13" s="15"/>
      <c r="KM13" s="18">
        <f t="shared" si="58"/>
        <v>0</v>
      </c>
      <c r="KN13" s="1">
        <v>4</v>
      </c>
      <c r="KO13" s="15"/>
      <c r="KP13" s="18">
        <f t="shared" si="59"/>
        <v>0</v>
      </c>
      <c r="KQ13" s="1">
        <v>4</v>
      </c>
      <c r="KR13" s="15"/>
      <c r="KS13" s="18">
        <f t="shared" si="60"/>
        <v>0</v>
      </c>
      <c r="KT13" s="1">
        <v>8</v>
      </c>
      <c r="KU13" s="15"/>
      <c r="KV13" s="18">
        <f t="shared" si="61"/>
        <v>0</v>
      </c>
      <c r="KW13" s="1">
        <v>4</v>
      </c>
      <c r="KX13" s="15"/>
      <c r="KY13" s="18">
        <f t="shared" si="62"/>
        <v>0</v>
      </c>
      <c r="KZ13" s="1"/>
      <c r="LA13" s="15"/>
      <c r="LB13" s="18">
        <f t="shared" si="63"/>
        <v>0</v>
      </c>
      <c r="LC13" s="1"/>
      <c r="LD13" s="15">
        <v>143</v>
      </c>
      <c r="LE13" s="18">
        <f t="shared" si="64"/>
        <v>0</v>
      </c>
    </row>
    <row r="14" spans="1:317" x14ac:dyDescent="0.25">
      <c r="B14" s="1" t="s">
        <v>11</v>
      </c>
      <c r="C14" s="6">
        <v>287</v>
      </c>
      <c r="D14" s="15">
        <v>122</v>
      </c>
      <c r="E14" s="18">
        <f t="shared" si="65"/>
        <v>35014</v>
      </c>
      <c r="F14" s="1">
        <v>279</v>
      </c>
      <c r="G14" s="15">
        <v>122</v>
      </c>
      <c r="H14" s="18">
        <f t="shared" si="66"/>
        <v>34038</v>
      </c>
      <c r="I14" s="23"/>
      <c r="J14" s="15">
        <v>122</v>
      </c>
      <c r="K14" s="18">
        <f t="shared" si="67"/>
        <v>0</v>
      </c>
      <c r="L14" s="23">
        <v>141</v>
      </c>
      <c r="M14" s="15">
        <v>122</v>
      </c>
      <c r="N14" s="18">
        <f t="shared" si="68"/>
        <v>17202</v>
      </c>
      <c r="O14" s="23"/>
      <c r="P14" s="15">
        <v>122</v>
      </c>
      <c r="Q14" s="18">
        <f t="shared" si="69"/>
        <v>0</v>
      </c>
      <c r="R14" s="23"/>
      <c r="S14" s="15">
        <v>122</v>
      </c>
      <c r="T14" s="18">
        <f t="shared" si="0"/>
        <v>0</v>
      </c>
      <c r="U14" s="23">
        <v>251</v>
      </c>
      <c r="V14" s="15">
        <v>122</v>
      </c>
      <c r="W14" s="18">
        <f t="shared" si="70"/>
        <v>30622</v>
      </c>
      <c r="X14" s="23"/>
      <c r="Y14" s="15">
        <v>122</v>
      </c>
      <c r="Z14" s="18">
        <f t="shared" si="71"/>
        <v>0</v>
      </c>
      <c r="AA14" s="23">
        <v>200</v>
      </c>
      <c r="AB14" s="15">
        <v>122</v>
      </c>
      <c r="AC14" s="18">
        <f t="shared" si="72"/>
        <v>24400</v>
      </c>
      <c r="AD14" s="23"/>
      <c r="AE14" s="15">
        <v>122</v>
      </c>
      <c r="AF14" s="18">
        <f t="shared" si="73"/>
        <v>0</v>
      </c>
      <c r="AG14" s="23">
        <v>264</v>
      </c>
      <c r="AH14" s="15">
        <v>122</v>
      </c>
      <c r="AI14" s="45">
        <f t="shared" si="74"/>
        <v>32208</v>
      </c>
      <c r="AJ14" s="23">
        <v>85</v>
      </c>
      <c r="AK14" s="15">
        <v>143</v>
      </c>
      <c r="AL14" s="45">
        <f t="shared" si="75"/>
        <v>12155</v>
      </c>
      <c r="AM14" s="23">
        <v>356</v>
      </c>
      <c r="AN14" s="15">
        <v>122</v>
      </c>
      <c r="AO14" s="45">
        <f t="shared" si="76"/>
        <v>43432</v>
      </c>
      <c r="AP14" s="23">
        <v>63</v>
      </c>
      <c r="AQ14" s="15">
        <v>143</v>
      </c>
      <c r="AR14" s="45">
        <f t="shared" si="77"/>
        <v>9009</v>
      </c>
      <c r="AS14" s="23"/>
      <c r="AT14" s="15">
        <v>122</v>
      </c>
      <c r="AU14" s="45">
        <f t="shared" si="78"/>
        <v>0</v>
      </c>
      <c r="AV14" s="23"/>
      <c r="AW14" s="15">
        <v>143</v>
      </c>
      <c r="AX14" s="45">
        <f t="shared" si="79"/>
        <v>0</v>
      </c>
      <c r="AY14" s="23"/>
      <c r="AZ14" s="15">
        <v>143</v>
      </c>
      <c r="BA14" s="45">
        <f t="shared" si="80"/>
        <v>0</v>
      </c>
      <c r="BB14" s="23"/>
      <c r="BC14" s="15">
        <v>143</v>
      </c>
      <c r="BD14" s="45">
        <f t="shared" si="81"/>
        <v>0</v>
      </c>
      <c r="BE14" s="23"/>
      <c r="BF14" s="15">
        <v>143</v>
      </c>
      <c r="BG14" s="45">
        <f t="shared" si="82"/>
        <v>0</v>
      </c>
      <c r="BH14" s="23">
        <v>40</v>
      </c>
      <c r="BI14" s="15">
        <v>122</v>
      </c>
      <c r="BJ14" s="45">
        <f t="shared" si="83"/>
        <v>4880</v>
      </c>
      <c r="BK14" s="23"/>
      <c r="BL14" s="15">
        <v>143</v>
      </c>
      <c r="BM14" s="45">
        <f t="shared" si="84"/>
        <v>0</v>
      </c>
      <c r="BN14" s="1"/>
      <c r="BO14" s="15">
        <v>122</v>
      </c>
      <c r="BP14" s="18">
        <f t="shared" si="85"/>
        <v>0</v>
      </c>
      <c r="BQ14" s="1"/>
      <c r="BR14" s="15">
        <v>122</v>
      </c>
      <c r="BS14" s="18">
        <f t="shared" si="86"/>
        <v>0</v>
      </c>
      <c r="BT14" s="1"/>
      <c r="BU14" s="15">
        <v>122</v>
      </c>
      <c r="BV14" s="18">
        <f t="shared" si="87"/>
        <v>0</v>
      </c>
      <c r="BW14" s="1">
        <v>60</v>
      </c>
      <c r="BX14" s="15">
        <v>122</v>
      </c>
      <c r="BY14" s="18">
        <f t="shared" si="88"/>
        <v>7320</v>
      </c>
      <c r="BZ14" s="1">
        <v>78</v>
      </c>
      <c r="CA14" s="15">
        <v>122</v>
      </c>
      <c r="CB14" s="18">
        <f>BZ14*CA14</f>
        <v>9516</v>
      </c>
      <c r="CC14" s="1"/>
      <c r="CD14" s="15">
        <v>122</v>
      </c>
      <c r="CE14" s="18">
        <f t="shared" si="90"/>
        <v>0</v>
      </c>
      <c r="CF14" s="1"/>
      <c r="CG14" s="15">
        <v>122</v>
      </c>
      <c r="CH14" s="18">
        <f t="shared" si="91"/>
        <v>0</v>
      </c>
      <c r="CI14" s="1"/>
      <c r="CJ14" s="15">
        <v>122</v>
      </c>
      <c r="CK14" s="18">
        <f t="shared" si="92"/>
        <v>0</v>
      </c>
      <c r="CL14" s="1">
        <v>90</v>
      </c>
      <c r="CM14" s="15">
        <v>122</v>
      </c>
      <c r="CN14" s="18">
        <f t="shared" si="93"/>
        <v>10980</v>
      </c>
      <c r="CO14" s="1"/>
      <c r="CP14" s="15">
        <v>122</v>
      </c>
      <c r="CQ14" s="18">
        <f t="shared" si="94"/>
        <v>0</v>
      </c>
      <c r="CR14" s="1">
        <v>151</v>
      </c>
      <c r="CS14" s="15">
        <v>122</v>
      </c>
      <c r="CT14" s="18">
        <f t="shared" si="95"/>
        <v>18422</v>
      </c>
      <c r="CU14" s="1">
        <v>59</v>
      </c>
      <c r="CV14" s="15">
        <v>122</v>
      </c>
      <c r="CW14" s="18">
        <f t="shared" si="96"/>
        <v>7198</v>
      </c>
      <c r="CX14" s="1"/>
      <c r="CY14" s="15">
        <v>122</v>
      </c>
      <c r="CZ14" s="18">
        <f t="shared" si="97"/>
        <v>0</v>
      </c>
      <c r="DA14" s="1">
        <v>40</v>
      </c>
      <c r="DB14" s="15">
        <v>122</v>
      </c>
      <c r="DC14" s="18">
        <f t="shared" si="98"/>
        <v>4880</v>
      </c>
      <c r="DD14" s="1">
        <v>73</v>
      </c>
      <c r="DE14" s="15">
        <v>122</v>
      </c>
      <c r="DF14" s="18">
        <f t="shared" si="99"/>
        <v>8906</v>
      </c>
      <c r="DG14" s="1">
        <v>302</v>
      </c>
      <c r="DH14" s="15">
        <v>122</v>
      </c>
      <c r="DI14" s="18">
        <f t="shared" si="100"/>
        <v>36844</v>
      </c>
      <c r="DJ14" s="1">
        <v>188</v>
      </c>
      <c r="DK14" s="15">
        <v>122</v>
      </c>
      <c r="DL14" s="18">
        <f t="shared" si="101"/>
        <v>22936</v>
      </c>
      <c r="DM14" s="1"/>
      <c r="DN14" s="15">
        <v>122</v>
      </c>
      <c r="DO14" s="18">
        <f t="shared" si="102"/>
        <v>0</v>
      </c>
      <c r="DP14" s="1">
        <v>50</v>
      </c>
      <c r="DQ14" s="15">
        <v>122</v>
      </c>
      <c r="DR14" s="18">
        <f t="shared" si="103"/>
        <v>6100</v>
      </c>
      <c r="DS14" s="1">
        <v>93</v>
      </c>
      <c r="DT14" s="15">
        <v>122</v>
      </c>
      <c r="DU14" s="18">
        <f t="shared" si="104"/>
        <v>11346</v>
      </c>
      <c r="DV14" s="1">
        <v>107</v>
      </c>
      <c r="DW14" s="15">
        <v>122</v>
      </c>
      <c r="DX14" s="18">
        <f t="shared" si="1"/>
        <v>13054</v>
      </c>
      <c r="DY14" s="1">
        <v>99</v>
      </c>
      <c r="DZ14" s="15">
        <v>122</v>
      </c>
      <c r="EA14" s="18">
        <f t="shared" si="2"/>
        <v>12078</v>
      </c>
      <c r="EB14" s="1">
        <v>53</v>
      </c>
      <c r="EC14" s="15">
        <v>122</v>
      </c>
      <c r="ED14" s="18">
        <f t="shared" si="3"/>
        <v>6466</v>
      </c>
      <c r="EE14" s="1">
        <v>36</v>
      </c>
      <c r="EF14" s="15">
        <v>122</v>
      </c>
      <c r="EG14" s="18">
        <f t="shared" si="4"/>
        <v>4392</v>
      </c>
      <c r="EH14" s="1"/>
      <c r="EI14" s="15">
        <v>122</v>
      </c>
      <c r="EJ14" s="18">
        <f t="shared" si="5"/>
        <v>0</v>
      </c>
      <c r="EK14" s="1"/>
      <c r="EL14" s="15">
        <v>122</v>
      </c>
      <c r="EM14" s="18">
        <f t="shared" si="6"/>
        <v>0</v>
      </c>
      <c r="EN14" s="1"/>
      <c r="EO14" s="15">
        <v>143</v>
      </c>
      <c r="EP14" s="18">
        <f t="shared" si="7"/>
        <v>16302</v>
      </c>
      <c r="EQ14" s="1">
        <v>44</v>
      </c>
      <c r="ER14" s="15">
        <v>122</v>
      </c>
      <c r="ES14" s="18">
        <f t="shared" si="8"/>
        <v>5368</v>
      </c>
      <c r="ET14" s="1">
        <v>171</v>
      </c>
      <c r="EU14" s="15">
        <v>143</v>
      </c>
      <c r="EV14" s="18">
        <f t="shared" si="9"/>
        <v>24453</v>
      </c>
      <c r="EW14" s="1">
        <v>76</v>
      </c>
      <c r="EX14" s="15">
        <v>122</v>
      </c>
      <c r="EY14" s="18">
        <f t="shared" si="10"/>
        <v>9272</v>
      </c>
      <c r="EZ14" s="1">
        <v>69</v>
      </c>
      <c r="FA14" s="15">
        <v>122</v>
      </c>
      <c r="FB14" s="18">
        <f t="shared" si="11"/>
        <v>8418</v>
      </c>
      <c r="FC14" s="1">
        <v>114</v>
      </c>
      <c r="FD14" s="15">
        <v>143</v>
      </c>
      <c r="FE14" s="18">
        <f t="shared" si="12"/>
        <v>16302</v>
      </c>
      <c r="FF14" s="1"/>
      <c r="FG14" s="15">
        <v>143</v>
      </c>
      <c r="FH14" s="18">
        <f t="shared" si="13"/>
        <v>0</v>
      </c>
      <c r="FI14" s="1">
        <v>73</v>
      </c>
      <c r="FJ14" s="15">
        <v>122</v>
      </c>
      <c r="FK14" s="18">
        <f t="shared" si="14"/>
        <v>8906</v>
      </c>
      <c r="FL14" s="1"/>
      <c r="FM14" s="15">
        <v>143</v>
      </c>
      <c r="FN14" s="18">
        <f t="shared" si="15"/>
        <v>0</v>
      </c>
      <c r="FO14" s="1"/>
      <c r="FP14" s="15">
        <v>143</v>
      </c>
      <c r="FQ14" s="18">
        <f t="shared" si="16"/>
        <v>0</v>
      </c>
      <c r="FR14" s="1"/>
      <c r="FS14" s="15">
        <v>122</v>
      </c>
      <c r="FT14" s="18">
        <f t="shared" si="17"/>
        <v>0</v>
      </c>
      <c r="FU14" s="1"/>
      <c r="FV14" s="15">
        <v>122</v>
      </c>
      <c r="FW14" s="18">
        <f t="shared" si="18"/>
        <v>0</v>
      </c>
      <c r="FX14" s="1"/>
      <c r="FY14" s="15">
        <v>122</v>
      </c>
      <c r="FZ14" s="18">
        <f t="shared" si="19"/>
        <v>0</v>
      </c>
      <c r="GA14" s="1"/>
      <c r="GB14" s="15">
        <v>122</v>
      </c>
      <c r="GC14" s="18">
        <f t="shared" si="20"/>
        <v>0</v>
      </c>
      <c r="GD14" s="1"/>
      <c r="GE14" s="15">
        <v>122</v>
      </c>
      <c r="GF14" s="18">
        <f t="shared" si="21"/>
        <v>0</v>
      </c>
      <c r="GG14" s="1"/>
      <c r="GH14" s="15">
        <v>122</v>
      </c>
      <c r="GI14" s="18">
        <f t="shared" si="22"/>
        <v>0</v>
      </c>
      <c r="GJ14" s="1">
        <v>67</v>
      </c>
      <c r="GK14" s="15">
        <v>143</v>
      </c>
      <c r="GL14" s="18">
        <f t="shared" si="23"/>
        <v>9581</v>
      </c>
      <c r="GM14" s="1">
        <v>36</v>
      </c>
      <c r="GN14" s="15">
        <v>122</v>
      </c>
      <c r="GO14" s="18">
        <f t="shared" si="24"/>
        <v>4392</v>
      </c>
      <c r="GP14" s="1">
        <v>52</v>
      </c>
      <c r="GQ14" s="15">
        <v>122</v>
      </c>
      <c r="GR14" s="18">
        <f t="shared" si="25"/>
        <v>6344</v>
      </c>
      <c r="GS14" s="1">
        <v>145</v>
      </c>
      <c r="GT14" s="15">
        <v>122</v>
      </c>
      <c r="GU14" s="18">
        <f t="shared" si="26"/>
        <v>17690</v>
      </c>
      <c r="GV14" s="1"/>
      <c r="GW14" s="15">
        <v>122</v>
      </c>
      <c r="GX14" s="18">
        <f t="shared" si="27"/>
        <v>0</v>
      </c>
      <c r="GY14" s="1">
        <v>145</v>
      </c>
      <c r="GZ14" s="15">
        <v>122</v>
      </c>
      <c r="HA14" s="18">
        <f t="shared" si="28"/>
        <v>17690</v>
      </c>
      <c r="HB14" s="1">
        <v>142</v>
      </c>
      <c r="HC14" s="15">
        <v>122</v>
      </c>
      <c r="HD14" s="18">
        <f t="shared" si="29"/>
        <v>17324</v>
      </c>
      <c r="HE14" s="1"/>
      <c r="HF14" s="15">
        <v>122</v>
      </c>
      <c r="HG14" s="18">
        <f t="shared" si="30"/>
        <v>0</v>
      </c>
      <c r="HH14" s="1"/>
      <c r="HI14" s="15">
        <v>143</v>
      </c>
      <c r="HJ14" s="18">
        <f t="shared" si="31"/>
        <v>0</v>
      </c>
      <c r="HK14" s="1"/>
      <c r="HL14" s="15">
        <v>122</v>
      </c>
      <c r="HM14" s="18">
        <f t="shared" si="32"/>
        <v>0</v>
      </c>
      <c r="HN14" s="1"/>
      <c r="HO14" s="15">
        <v>122</v>
      </c>
      <c r="HP14" s="18">
        <f t="shared" si="33"/>
        <v>0</v>
      </c>
      <c r="HQ14" s="1"/>
      <c r="HR14" s="15">
        <v>122</v>
      </c>
      <c r="HS14" s="18">
        <f t="shared" si="34"/>
        <v>0</v>
      </c>
      <c r="HT14" s="1"/>
      <c r="HU14" s="15">
        <v>143</v>
      </c>
      <c r="HV14" s="18">
        <f t="shared" si="35"/>
        <v>0</v>
      </c>
      <c r="HW14" s="1"/>
      <c r="HX14" s="15">
        <v>122</v>
      </c>
      <c r="HY14" s="18">
        <f t="shared" si="36"/>
        <v>0</v>
      </c>
      <c r="HZ14" s="1"/>
      <c r="IA14" s="15">
        <v>122</v>
      </c>
      <c r="IB14" s="18">
        <f t="shared" si="37"/>
        <v>0</v>
      </c>
      <c r="IC14" s="1"/>
      <c r="ID14" s="15">
        <v>143</v>
      </c>
      <c r="IE14" s="18">
        <f t="shared" si="38"/>
        <v>0</v>
      </c>
      <c r="IF14" s="1"/>
      <c r="IG14" s="15">
        <v>122</v>
      </c>
      <c r="IH14" s="18">
        <f t="shared" si="39"/>
        <v>0</v>
      </c>
      <c r="II14" s="1"/>
      <c r="IJ14" s="15">
        <v>143</v>
      </c>
      <c r="IK14" s="18">
        <f t="shared" si="40"/>
        <v>0</v>
      </c>
      <c r="IL14" s="1"/>
      <c r="IM14" s="15">
        <v>122</v>
      </c>
      <c r="IN14" s="18">
        <f t="shared" si="41"/>
        <v>0</v>
      </c>
      <c r="IO14" s="1"/>
      <c r="IP14" s="15">
        <v>122</v>
      </c>
      <c r="IQ14" s="18">
        <f t="shared" si="42"/>
        <v>0</v>
      </c>
      <c r="IR14" s="1"/>
      <c r="IS14" s="15">
        <v>122</v>
      </c>
      <c r="IT14" s="18">
        <f t="shared" si="43"/>
        <v>0</v>
      </c>
      <c r="IU14" s="1"/>
      <c r="IV14" s="15">
        <v>122</v>
      </c>
      <c r="IW14" s="18">
        <f t="shared" si="44"/>
        <v>0</v>
      </c>
      <c r="IX14" s="1"/>
      <c r="IY14" s="15">
        <v>122</v>
      </c>
      <c r="IZ14" s="18">
        <f t="shared" si="45"/>
        <v>0</v>
      </c>
      <c r="JA14" s="1"/>
      <c r="JB14" s="15">
        <v>122</v>
      </c>
      <c r="JC14" s="18">
        <f t="shared" si="46"/>
        <v>0</v>
      </c>
      <c r="JD14" s="1"/>
      <c r="JE14" s="15">
        <v>122</v>
      </c>
      <c r="JF14" s="18">
        <f t="shared" si="47"/>
        <v>0</v>
      </c>
      <c r="JG14" s="1"/>
      <c r="JH14" s="15">
        <v>143</v>
      </c>
      <c r="JI14" s="18">
        <f t="shared" si="48"/>
        <v>0</v>
      </c>
      <c r="JJ14" s="1"/>
      <c r="JK14" s="15">
        <v>122</v>
      </c>
      <c r="JL14" s="18">
        <f t="shared" si="49"/>
        <v>0</v>
      </c>
      <c r="JM14" s="1"/>
      <c r="JN14" s="15">
        <v>122</v>
      </c>
      <c r="JO14" s="18">
        <f t="shared" si="50"/>
        <v>0</v>
      </c>
      <c r="JP14" s="1"/>
      <c r="JQ14" s="15">
        <v>122</v>
      </c>
      <c r="JR14" s="18">
        <f t="shared" si="51"/>
        <v>0</v>
      </c>
      <c r="JS14" s="1"/>
      <c r="JT14" s="15">
        <v>122</v>
      </c>
      <c r="JU14" s="18">
        <f t="shared" si="52"/>
        <v>0</v>
      </c>
      <c r="JV14" s="1"/>
      <c r="JW14" s="15">
        <v>122</v>
      </c>
      <c r="JX14" s="18">
        <f t="shared" si="53"/>
        <v>0</v>
      </c>
      <c r="JY14" s="1"/>
      <c r="JZ14" s="15">
        <v>122</v>
      </c>
      <c r="KA14" s="18">
        <f t="shared" si="54"/>
        <v>0</v>
      </c>
      <c r="KB14" s="1"/>
      <c r="KC14" s="15">
        <v>122</v>
      </c>
      <c r="KD14" s="18">
        <f t="shared" si="55"/>
        <v>0</v>
      </c>
      <c r="KE14" s="1">
        <v>70</v>
      </c>
      <c r="KF14" s="15">
        <v>122</v>
      </c>
      <c r="KG14" s="18">
        <f t="shared" si="56"/>
        <v>8540</v>
      </c>
      <c r="KH14" s="1"/>
      <c r="KI14" s="15">
        <v>143</v>
      </c>
      <c r="KJ14" s="18">
        <f t="shared" si="57"/>
        <v>0</v>
      </c>
      <c r="KK14" s="1"/>
      <c r="KL14" s="15">
        <v>122</v>
      </c>
      <c r="KM14" s="18">
        <f t="shared" si="58"/>
        <v>0</v>
      </c>
      <c r="KN14" s="1"/>
      <c r="KO14" s="15">
        <v>122</v>
      </c>
      <c r="KP14" s="18">
        <f t="shared" si="59"/>
        <v>0</v>
      </c>
      <c r="KQ14" s="1"/>
      <c r="KR14" s="15">
        <v>122</v>
      </c>
      <c r="KS14" s="18">
        <f t="shared" si="60"/>
        <v>0</v>
      </c>
      <c r="KT14" s="1">
        <v>36</v>
      </c>
      <c r="KU14" s="15">
        <v>122</v>
      </c>
      <c r="KV14" s="18">
        <f t="shared" si="61"/>
        <v>4392</v>
      </c>
      <c r="KW14" s="1"/>
      <c r="KX14" s="15">
        <v>122</v>
      </c>
      <c r="KY14" s="18">
        <f t="shared" si="62"/>
        <v>0</v>
      </c>
      <c r="KZ14" s="1"/>
      <c r="LA14" s="15">
        <v>122</v>
      </c>
      <c r="LB14" s="18">
        <f t="shared" si="63"/>
        <v>0</v>
      </c>
      <c r="LC14" s="1"/>
      <c r="LD14" s="15">
        <v>143</v>
      </c>
      <c r="LE14" s="18">
        <f t="shared" si="64"/>
        <v>0</v>
      </c>
    </row>
    <row r="15" spans="1:317" x14ac:dyDescent="0.25">
      <c r="B15" s="1" t="s">
        <v>12</v>
      </c>
      <c r="C15" s="6">
        <v>1248</v>
      </c>
      <c r="D15" s="15">
        <v>122</v>
      </c>
      <c r="E15" s="18">
        <f t="shared" si="65"/>
        <v>152256</v>
      </c>
      <c r="F15" s="1">
        <v>315</v>
      </c>
      <c r="G15" s="15">
        <v>122</v>
      </c>
      <c r="H15" s="18">
        <f t="shared" si="66"/>
        <v>38430</v>
      </c>
      <c r="I15" s="23">
        <v>525</v>
      </c>
      <c r="J15" s="15">
        <v>122</v>
      </c>
      <c r="K15" s="18">
        <f t="shared" si="67"/>
        <v>64050</v>
      </c>
      <c r="L15" s="23">
        <v>575</v>
      </c>
      <c r="M15" s="15">
        <v>122</v>
      </c>
      <c r="N15" s="18">
        <f t="shared" si="68"/>
        <v>70150</v>
      </c>
      <c r="O15" s="23">
        <v>205</v>
      </c>
      <c r="P15" s="15">
        <v>122</v>
      </c>
      <c r="Q15" s="18">
        <f t="shared" si="69"/>
        <v>25010</v>
      </c>
      <c r="R15" s="23">
        <v>437</v>
      </c>
      <c r="S15" s="15">
        <v>122</v>
      </c>
      <c r="T15" s="18">
        <f t="shared" si="0"/>
        <v>53314</v>
      </c>
      <c r="U15" s="23">
        <v>399</v>
      </c>
      <c r="V15" s="15">
        <v>122</v>
      </c>
      <c r="W15" s="18">
        <f t="shared" si="70"/>
        <v>48678</v>
      </c>
      <c r="X15" s="23">
        <v>500</v>
      </c>
      <c r="Y15" s="15">
        <v>122</v>
      </c>
      <c r="Z15" s="18">
        <f t="shared" si="71"/>
        <v>61000</v>
      </c>
      <c r="AA15" s="23">
        <v>254</v>
      </c>
      <c r="AB15" s="15">
        <v>122</v>
      </c>
      <c r="AC15" s="18">
        <f t="shared" si="72"/>
        <v>30988</v>
      </c>
      <c r="AD15" s="23">
        <v>246</v>
      </c>
      <c r="AE15" s="15">
        <v>122</v>
      </c>
      <c r="AF15" s="18">
        <f t="shared" si="73"/>
        <v>30012</v>
      </c>
      <c r="AG15" s="23">
        <v>188</v>
      </c>
      <c r="AH15" s="15">
        <v>122</v>
      </c>
      <c r="AI15" s="45">
        <f t="shared" si="74"/>
        <v>22936</v>
      </c>
      <c r="AJ15" s="23">
        <v>353</v>
      </c>
      <c r="AK15" s="15">
        <v>143</v>
      </c>
      <c r="AL15" s="45">
        <f t="shared" si="75"/>
        <v>50479</v>
      </c>
      <c r="AM15" s="23">
        <v>912</v>
      </c>
      <c r="AN15" s="15">
        <v>122</v>
      </c>
      <c r="AO15" s="45">
        <f t="shared" si="76"/>
        <v>111264</v>
      </c>
      <c r="AP15" s="23"/>
      <c r="AQ15" s="15">
        <v>143</v>
      </c>
      <c r="AR15" s="45">
        <f t="shared" si="77"/>
        <v>0</v>
      </c>
      <c r="AS15" s="23">
        <v>106</v>
      </c>
      <c r="AT15" s="15">
        <v>122</v>
      </c>
      <c r="AU15" s="45">
        <f t="shared" si="78"/>
        <v>12932</v>
      </c>
      <c r="AV15" s="23">
        <v>309</v>
      </c>
      <c r="AW15" s="15">
        <v>143</v>
      </c>
      <c r="AX15" s="45">
        <f t="shared" si="79"/>
        <v>44187</v>
      </c>
      <c r="AY15" s="23">
        <v>144</v>
      </c>
      <c r="AZ15" s="15">
        <v>143</v>
      </c>
      <c r="BA15" s="45">
        <f t="shared" si="80"/>
        <v>20592</v>
      </c>
      <c r="BB15" s="23">
        <v>427</v>
      </c>
      <c r="BC15" s="15">
        <v>143</v>
      </c>
      <c r="BD15" s="45">
        <f t="shared" si="81"/>
        <v>61061</v>
      </c>
      <c r="BE15" s="23">
        <v>469</v>
      </c>
      <c r="BF15" s="15">
        <v>143</v>
      </c>
      <c r="BG15" s="45">
        <f t="shared" si="82"/>
        <v>67067</v>
      </c>
      <c r="BH15" s="23">
        <v>469</v>
      </c>
      <c r="BI15" s="15">
        <v>122</v>
      </c>
      <c r="BJ15" s="45">
        <f t="shared" si="83"/>
        <v>57218</v>
      </c>
      <c r="BK15" s="23">
        <v>379</v>
      </c>
      <c r="BL15" s="15">
        <v>143</v>
      </c>
      <c r="BM15" s="45">
        <f t="shared" si="84"/>
        <v>54197</v>
      </c>
      <c r="BN15" s="1">
        <v>97.5</v>
      </c>
      <c r="BO15" s="15">
        <v>122</v>
      </c>
      <c r="BP15" s="18">
        <f t="shared" si="85"/>
        <v>11895</v>
      </c>
      <c r="BQ15" s="1">
        <v>261</v>
      </c>
      <c r="BR15" s="15">
        <v>122</v>
      </c>
      <c r="BS15" s="18">
        <f t="shared" si="86"/>
        <v>31842</v>
      </c>
      <c r="BT15" s="1">
        <v>241</v>
      </c>
      <c r="BU15" s="15">
        <v>122</v>
      </c>
      <c r="BV15" s="18">
        <f t="shared" si="87"/>
        <v>29402</v>
      </c>
      <c r="BW15" s="1">
        <v>129</v>
      </c>
      <c r="BX15" s="15">
        <v>122</v>
      </c>
      <c r="BY15" s="18">
        <f t="shared" si="88"/>
        <v>15738</v>
      </c>
      <c r="BZ15" s="1"/>
      <c r="CA15" s="15">
        <v>122</v>
      </c>
      <c r="CB15" s="18">
        <f t="shared" si="89"/>
        <v>0</v>
      </c>
      <c r="CC15" s="1"/>
      <c r="CD15" s="15">
        <v>122</v>
      </c>
      <c r="CE15" s="18">
        <f t="shared" si="90"/>
        <v>0</v>
      </c>
      <c r="CF15" s="1">
        <v>112</v>
      </c>
      <c r="CG15" s="15">
        <v>122</v>
      </c>
      <c r="CH15" s="18">
        <f t="shared" si="91"/>
        <v>13664</v>
      </c>
      <c r="CI15" s="1">
        <v>285</v>
      </c>
      <c r="CJ15" s="15">
        <v>122</v>
      </c>
      <c r="CK15" s="18">
        <f t="shared" si="92"/>
        <v>34770</v>
      </c>
      <c r="CL15" s="1"/>
      <c r="CM15" s="15">
        <v>122</v>
      </c>
      <c r="CN15" s="18">
        <f t="shared" si="93"/>
        <v>0</v>
      </c>
      <c r="CO15" s="1">
        <v>70</v>
      </c>
      <c r="CP15" s="15">
        <v>122</v>
      </c>
      <c r="CQ15" s="18">
        <f t="shared" si="94"/>
        <v>8540</v>
      </c>
      <c r="CR15" s="1"/>
      <c r="CS15" s="15">
        <v>122</v>
      </c>
      <c r="CT15" s="18">
        <f t="shared" si="95"/>
        <v>0</v>
      </c>
      <c r="CU15" s="1">
        <v>4</v>
      </c>
      <c r="CV15" s="15">
        <v>122</v>
      </c>
      <c r="CW15" s="18">
        <f t="shared" si="96"/>
        <v>488</v>
      </c>
      <c r="CX15" s="1"/>
      <c r="CY15" s="15">
        <v>122</v>
      </c>
      <c r="CZ15" s="18">
        <f t="shared" si="97"/>
        <v>0</v>
      </c>
      <c r="DA15" s="1">
        <v>138</v>
      </c>
      <c r="DB15" s="15">
        <v>122</v>
      </c>
      <c r="DC15" s="18">
        <f t="shared" si="98"/>
        <v>16836</v>
      </c>
      <c r="DD15" s="1"/>
      <c r="DE15" s="15">
        <v>122</v>
      </c>
      <c r="DF15" s="18">
        <f t="shared" si="99"/>
        <v>0</v>
      </c>
      <c r="DG15" s="1">
        <v>1221</v>
      </c>
      <c r="DH15" s="15">
        <v>122</v>
      </c>
      <c r="DI15" s="18">
        <f t="shared" si="100"/>
        <v>148962</v>
      </c>
      <c r="DJ15" s="1">
        <v>391</v>
      </c>
      <c r="DK15" s="15">
        <v>122</v>
      </c>
      <c r="DL15" s="18">
        <f t="shared" si="101"/>
        <v>47702</v>
      </c>
      <c r="DM15" s="1">
        <v>257</v>
      </c>
      <c r="DN15" s="15">
        <v>122</v>
      </c>
      <c r="DO15" s="18">
        <f t="shared" si="102"/>
        <v>31354</v>
      </c>
      <c r="DP15" s="1">
        <v>163</v>
      </c>
      <c r="DQ15" s="15">
        <v>122</v>
      </c>
      <c r="DR15" s="18">
        <f t="shared" si="103"/>
        <v>19886</v>
      </c>
      <c r="DS15" s="1">
        <v>194</v>
      </c>
      <c r="DT15" s="15">
        <v>122</v>
      </c>
      <c r="DU15" s="18">
        <f>DS15*DT15</f>
        <v>23668</v>
      </c>
      <c r="DV15" s="1"/>
      <c r="DW15" s="15">
        <v>122</v>
      </c>
      <c r="DX15" s="18">
        <f t="shared" si="1"/>
        <v>0</v>
      </c>
      <c r="DY15" s="1">
        <v>591</v>
      </c>
      <c r="DZ15" s="15">
        <v>122</v>
      </c>
      <c r="EA15" s="18">
        <f t="shared" si="2"/>
        <v>72102</v>
      </c>
      <c r="EB15" s="1">
        <v>120</v>
      </c>
      <c r="EC15" s="15">
        <v>122</v>
      </c>
      <c r="ED15" s="18">
        <f t="shared" si="3"/>
        <v>14640</v>
      </c>
      <c r="EE15" s="1">
        <v>156</v>
      </c>
      <c r="EF15" s="15">
        <v>122</v>
      </c>
      <c r="EG15" s="18">
        <f t="shared" si="4"/>
        <v>19032</v>
      </c>
      <c r="EH15" s="1">
        <v>173</v>
      </c>
      <c r="EI15" s="15">
        <v>122</v>
      </c>
      <c r="EJ15" s="18">
        <f t="shared" si="5"/>
        <v>21106</v>
      </c>
      <c r="EK15" s="1">
        <v>60</v>
      </c>
      <c r="EL15" s="15">
        <v>122</v>
      </c>
      <c r="EM15" s="18">
        <f t="shared" si="6"/>
        <v>7320</v>
      </c>
      <c r="EN15" s="1">
        <v>114</v>
      </c>
      <c r="EO15" s="15">
        <v>143</v>
      </c>
      <c r="EP15" s="18">
        <f t="shared" si="7"/>
        <v>0</v>
      </c>
      <c r="EQ15" s="1">
        <v>64</v>
      </c>
      <c r="ER15" s="15">
        <v>122</v>
      </c>
      <c r="ES15" s="18">
        <f t="shared" si="8"/>
        <v>7808</v>
      </c>
      <c r="ET15" s="1"/>
      <c r="EU15" s="15">
        <v>143</v>
      </c>
      <c r="EV15" s="18">
        <f t="shared" si="9"/>
        <v>0</v>
      </c>
      <c r="EW15" s="1">
        <v>202</v>
      </c>
      <c r="EX15" s="15">
        <v>122</v>
      </c>
      <c r="EY15" s="18">
        <f t="shared" si="10"/>
        <v>24644</v>
      </c>
      <c r="EZ15" s="1">
        <v>237</v>
      </c>
      <c r="FA15" s="15">
        <v>122</v>
      </c>
      <c r="FB15" s="18">
        <f t="shared" si="11"/>
        <v>28914</v>
      </c>
      <c r="FC15" s="1"/>
      <c r="FD15" s="15">
        <v>143</v>
      </c>
      <c r="FE15" s="18">
        <f t="shared" si="12"/>
        <v>0</v>
      </c>
      <c r="FF15" s="1">
        <v>224</v>
      </c>
      <c r="FG15" s="15">
        <v>143</v>
      </c>
      <c r="FH15" s="18">
        <f t="shared" si="13"/>
        <v>32032</v>
      </c>
      <c r="FI15" s="1">
        <v>239</v>
      </c>
      <c r="FJ15" s="15">
        <v>122</v>
      </c>
      <c r="FK15" s="18">
        <f t="shared" si="14"/>
        <v>29158</v>
      </c>
      <c r="FL15" s="1">
        <v>90</v>
      </c>
      <c r="FM15" s="15">
        <v>143</v>
      </c>
      <c r="FN15" s="18">
        <f t="shared" si="15"/>
        <v>12870</v>
      </c>
      <c r="FO15" s="1">
        <v>145</v>
      </c>
      <c r="FP15" s="15">
        <v>143</v>
      </c>
      <c r="FQ15" s="18">
        <f t="shared" si="16"/>
        <v>20735</v>
      </c>
      <c r="FR15" s="1">
        <v>27</v>
      </c>
      <c r="FS15" s="15">
        <v>122</v>
      </c>
      <c r="FT15" s="18">
        <f t="shared" si="17"/>
        <v>3294</v>
      </c>
      <c r="FU15" s="1">
        <v>149</v>
      </c>
      <c r="FV15" s="15">
        <v>122</v>
      </c>
      <c r="FW15" s="18">
        <f t="shared" si="18"/>
        <v>18178</v>
      </c>
      <c r="FX15" s="1">
        <v>139</v>
      </c>
      <c r="FY15" s="15">
        <v>122</v>
      </c>
      <c r="FZ15" s="18">
        <f t="shared" si="19"/>
        <v>16958</v>
      </c>
      <c r="GA15" s="1">
        <v>95</v>
      </c>
      <c r="GB15" s="15">
        <v>122</v>
      </c>
      <c r="GC15" s="18">
        <f t="shared" si="20"/>
        <v>11590</v>
      </c>
      <c r="GD15" s="1">
        <v>112</v>
      </c>
      <c r="GE15" s="15">
        <v>122</v>
      </c>
      <c r="GF15" s="18">
        <f t="shared" si="21"/>
        <v>13664</v>
      </c>
      <c r="GG15" s="1">
        <v>169</v>
      </c>
      <c r="GH15" s="15">
        <v>122</v>
      </c>
      <c r="GI15" s="18">
        <f t="shared" si="22"/>
        <v>20618</v>
      </c>
      <c r="GJ15" s="1"/>
      <c r="GK15" s="15">
        <v>143</v>
      </c>
      <c r="GL15" s="18">
        <f t="shared" si="23"/>
        <v>0</v>
      </c>
      <c r="GM15" s="1">
        <v>192</v>
      </c>
      <c r="GN15" s="15">
        <v>122</v>
      </c>
      <c r="GO15" s="18">
        <f t="shared" si="24"/>
        <v>23424</v>
      </c>
      <c r="GP15" s="1">
        <v>190</v>
      </c>
      <c r="GQ15" s="15">
        <v>122</v>
      </c>
      <c r="GR15" s="18">
        <f t="shared" si="25"/>
        <v>23180</v>
      </c>
      <c r="GS15" s="1">
        <v>196</v>
      </c>
      <c r="GT15" s="15">
        <v>122</v>
      </c>
      <c r="GU15" s="18">
        <f t="shared" si="26"/>
        <v>23912</v>
      </c>
      <c r="GV15" s="1">
        <v>26</v>
      </c>
      <c r="GW15" s="15">
        <v>122</v>
      </c>
      <c r="GX15" s="18">
        <f t="shared" si="27"/>
        <v>3172</v>
      </c>
      <c r="GY15" s="1">
        <v>196</v>
      </c>
      <c r="GZ15" s="15">
        <v>122</v>
      </c>
      <c r="HA15" s="18">
        <f t="shared" si="28"/>
        <v>23912</v>
      </c>
      <c r="HB15" s="1">
        <v>55</v>
      </c>
      <c r="HC15" s="15">
        <v>122</v>
      </c>
      <c r="HD15" s="18">
        <f t="shared" si="29"/>
        <v>6710</v>
      </c>
      <c r="HE15" s="1">
        <v>141</v>
      </c>
      <c r="HF15" s="15">
        <v>122</v>
      </c>
      <c r="HG15" s="18">
        <f t="shared" si="30"/>
        <v>17202</v>
      </c>
      <c r="HH15" s="1">
        <v>212</v>
      </c>
      <c r="HI15" s="15">
        <v>143</v>
      </c>
      <c r="HJ15" s="18">
        <f t="shared" si="31"/>
        <v>30316</v>
      </c>
      <c r="HK15" s="1">
        <v>237</v>
      </c>
      <c r="HL15" s="15">
        <v>122</v>
      </c>
      <c r="HM15" s="18">
        <f t="shared" si="32"/>
        <v>28914</v>
      </c>
      <c r="HN15" s="1">
        <v>55</v>
      </c>
      <c r="HO15" s="15">
        <v>122</v>
      </c>
      <c r="HP15" s="18">
        <f t="shared" si="33"/>
        <v>6710</v>
      </c>
      <c r="HQ15" s="1">
        <v>98</v>
      </c>
      <c r="HR15" s="15">
        <v>122</v>
      </c>
      <c r="HS15" s="18">
        <f t="shared" si="34"/>
        <v>11956</v>
      </c>
      <c r="HT15" s="1">
        <v>45</v>
      </c>
      <c r="HU15" s="15">
        <v>143</v>
      </c>
      <c r="HV15" s="18">
        <f t="shared" si="35"/>
        <v>6435</v>
      </c>
      <c r="HW15" s="1">
        <v>175</v>
      </c>
      <c r="HX15" s="15">
        <v>122</v>
      </c>
      <c r="HY15" s="18">
        <f t="shared" si="36"/>
        <v>21350</v>
      </c>
      <c r="HZ15" s="1">
        <v>8</v>
      </c>
      <c r="IA15" s="15">
        <v>122</v>
      </c>
      <c r="IB15" s="18">
        <f t="shared" si="37"/>
        <v>976</v>
      </c>
      <c r="IC15" s="1">
        <v>160</v>
      </c>
      <c r="ID15" s="15">
        <v>143</v>
      </c>
      <c r="IE15" s="18">
        <f t="shared" si="38"/>
        <v>22880</v>
      </c>
      <c r="IF15" s="1"/>
      <c r="IG15" s="15">
        <v>122</v>
      </c>
      <c r="IH15" s="18">
        <f t="shared" si="39"/>
        <v>0</v>
      </c>
      <c r="II15" s="1">
        <v>111</v>
      </c>
      <c r="IJ15" s="15">
        <v>143</v>
      </c>
      <c r="IK15" s="18">
        <f t="shared" si="40"/>
        <v>15873</v>
      </c>
      <c r="IL15" s="1">
        <v>110</v>
      </c>
      <c r="IM15" s="15">
        <v>122</v>
      </c>
      <c r="IN15" s="18">
        <f t="shared" si="41"/>
        <v>13420</v>
      </c>
      <c r="IO15" s="1">
        <v>168</v>
      </c>
      <c r="IP15" s="15">
        <v>122</v>
      </c>
      <c r="IQ15" s="18">
        <f t="shared" si="42"/>
        <v>20496</v>
      </c>
      <c r="IR15" s="1">
        <v>131</v>
      </c>
      <c r="IS15" s="15">
        <v>122</v>
      </c>
      <c r="IT15" s="18">
        <f t="shared" si="43"/>
        <v>15982</v>
      </c>
      <c r="IU15" s="1">
        <v>162</v>
      </c>
      <c r="IV15" s="15">
        <v>122</v>
      </c>
      <c r="IW15" s="18">
        <f t="shared" si="44"/>
        <v>19764</v>
      </c>
      <c r="IX15" s="1">
        <v>114</v>
      </c>
      <c r="IY15" s="15">
        <v>122</v>
      </c>
      <c r="IZ15" s="18">
        <f t="shared" si="45"/>
        <v>13908</v>
      </c>
      <c r="JA15" s="1">
        <v>399</v>
      </c>
      <c r="JB15" s="15">
        <v>122</v>
      </c>
      <c r="JC15" s="18">
        <f t="shared" si="46"/>
        <v>48678</v>
      </c>
      <c r="JD15" s="1"/>
      <c r="JE15" s="15">
        <v>122</v>
      </c>
      <c r="JF15" s="18">
        <f t="shared" si="47"/>
        <v>0</v>
      </c>
      <c r="JG15" s="1">
        <v>251</v>
      </c>
      <c r="JH15" s="15">
        <v>143</v>
      </c>
      <c r="JI15" s="18">
        <f t="shared" si="48"/>
        <v>35893</v>
      </c>
      <c r="JJ15" s="1">
        <v>29</v>
      </c>
      <c r="JK15" s="15">
        <v>122</v>
      </c>
      <c r="JL15" s="18">
        <f t="shared" si="49"/>
        <v>3538</v>
      </c>
      <c r="JM15" s="1">
        <v>89</v>
      </c>
      <c r="JN15" s="15">
        <v>122</v>
      </c>
      <c r="JO15" s="18">
        <f t="shared" si="50"/>
        <v>10858</v>
      </c>
      <c r="JP15" s="1">
        <v>45</v>
      </c>
      <c r="JQ15" s="15">
        <v>122</v>
      </c>
      <c r="JR15" s="18">
        <f t="shared" si="51"/>
        <v>5490</v>
      </c>
      <c r="JS15" s="1">
        <v>173</v>
      </c>
      <c r="JT15" s="15">
        <v>122</v>
      </c>
      <c r="JU15" s="18">
        <f t="shared" si="52"/>
        <v>21106</v>
      </c>
      <c r="JV15" s="1">
        <v>8</v>
      </c>
      <c r="JW15" s="15">
        <v>122</v>
      </c>
      <c r="JX15" s="18">
        <f t="shared" si="53"/>
        <v>976</v>
      </c>
      <c r="JY15" s="1">
        <v>160</v>
      </c>
      <c r="JZ15" s="15">
        <v>122</v>
      </c>
      <c r="KA15" s="18">
        <f t="shared" si="54"/>
        <v>19520</v>
      </c>
      <c r="KB15" s="1"/>
      <c r="KC15" s="15">
        <v>122</v>
      </c>
      <c r="KD15" s="18">
        <f t="shared" si="55"/>
        <v>0</v>
      </c>
      <c r="KE15" s="1"/>
      <c r="KF15" s="15">
        <v>122</v>
      </c>
      <c r="KG15" s="18">
        <f t="shared" si="56"/>
        <v>0</v>
      </c>
      <c r="KH15" s="1">
        <v>277</v>
      </c>
      <c r="KI15" s="15">
        <v>176</v>
      </c>
      <c r="KJ15" s="18">
        <f t="shared" si="57"/>
        <v>48752</v>
      </c>
      <c r="KK15" s="1">
        <v>636</v>
      </c>
      <c r="KL15" s="15">
        <v>122</v>
      </c>
      <c r="KM15" s="18">
        <f t="shared" si="58"/>
        <v>77592</v>
      </c>
      <c r="KN15" s="1">
        <v>129</v>
      </c>
      <c r="KO15" s="15">
        <v>122</v>
      </c>
      <c r="KP15" s="18">
        <f t="shared" si="59"/>
        <v>15738</v>
      </c>
      <c r="KQ15" s="1">
        <v>129</v>
      </c>
      <c r="KR15" s="15">
        <v>122</v>
      </c>
      <c r="KS15" s="18">
        <f t="shared" si="60"/>
        <v>15738</v>
      </c>
      <c r="KT15" s="1">
        <v>166</v>
      </c>
      <c r="KU15" s="15">
        <v>122</v>
      </c>
      <c r="KV15" s="18">
        <f t="shared" si="61"/>
        <v>20252</v>
      </c>
      <c r="KW15" s="1">
        <v>252</v>
      </c>
      <c r="KX15" s="15">
        <v>122</v>
      </c>
      <c r="KY15" s="18">
        <f t="shared" si="62"/>
        <v>30744</v>
      </c>
      <c r="KZ15" s="1">
        <v>31</v>
      </c>
      <c r="LA15" s="15">
        <v>122</v>
      </c>
      <c r="LB15" s="18">
        <f t="shared" si="63"/>
        <v>3782</v>
      </c>
      <c r="LC15" s="1">
        <v>162</v>
      </c>
      <c r="LD15" s="15">
        <v>176</v>
      </c>
      <c r="LE15" s="18">
        <f t="shared" si="64"/>
        <v>28512</v>
      </c>
    </row>
    <row r="16" spans="1:317" x14ac:dyDescent="0.25">
      <c r="B16" s="1" t="s">
        <v>13</v>
      </c>
      <c r="C16" s="6"/>
      <c r="D16" s="15">
        <v>148</v>
      </c>
      <c r="E16" s="18">
        <f t="shared" si="65"/>
        <v>0</v>
      </c>
      <c r="F16" s="1">
        <v>80</v>
      </c>
      <c r="G16" s="15">
        <v>148</v>
      </c>
      <c r="H16" s="18">
        <f t="shared" si="66"/>
        <v>11840</v>
      </c>
      <c r="I16" s="23"/>
      <c r="J16" s="15">
        <v>148</v>
      </c>
      <c r="K16" s="18">
        <f t="shared" si="67"/>
        <v>0</v>
      </c>
      <c r="L16" s="23">
        <v>1190</v>
      </c>
      <c r="M16" s="15">
        <v>148</v>
      </c>
      <c r="N16" s="18">
        <f t="shared" si="68"/>
        <v>176120</v>
      </c>
      <c r="O16" s="23"/>
      <c r="P16" s="15">
        <v>148</v>
      </c>
      <c r="Q16" s="18">
        <f t="shared" si="69"/>
        <v>0</v>
      </c>
      <c r="R16" s="23"/>
      <c r="S16" s="15">
        <v>148</v>
      </c>
      <c r="T16" s="18">
        <f t="shared" si="0"/>
        <v>0</v>
      </c>
      <c r="U16" s="23">
        <v>434</v>
      </c>
      <c r="V16" s="15">
        <v>148</v>
      </c>
      <c r="W16" s="18">
        <f t="shared" si="70"/>
        <v>64232</v>
      </c>
      <c r="X16" s="23"/>
      <c r="Y16" s="15">
        <v>148</v>
      </c>
      <c r="Z16" s="18">
        <f t="shared" si="71"/>
        <v>0</v>
      </c>
      <c r="AA16" s="23"/>
      <c r="AB16" s="15">
        <v>148</v>
      </c>
      <c r="AC16" s="18">
        <f t="shared" si="72"/>
        <v>0</v>
      </c>
      <c r="AD16" s="23"/>
      <c r="AE16" s="15">
        <v>148</v>
      </c>
      <c r="AF16" s="18">
        <f t="shared" si="73"/>
        <v>0</v>
      </c>
      <c r="AG16" s="23"/>
      <c r="AH16" s="15">
        <v>148</v>
      </c>
      <c r="AI16" s="45">
        <f t="shared" si="74"/>
        <v>0</v>
      </c>
      <c r="AJ16" s="23">
        <v>690</v>
      </c>
      <c r="AK16" s="15">
        <v>176</v>
      </c>
      <c r="AL16" s="45">
        <f t="shared" si="75"/>
        <v>121440</v>
      </c>
      <c r="AM16" s="23">
        <v>828</v>
      </c>
      <c r="AN16" s="15">
        <v>148</v>
      </c>
      <c r="AO16" s="45">
        <f t="shared" si="76"/>
        <v>122544</v>
      </c>
      <c r="AP16" s="23">
        <v>140</v>
      </c>
      <c r="AQ16" s="15">
        <v>176</v>
      </c>
      <c r="AR16" s="45">
        <f t="shared" si="77"/>
        <v>24640</v>
      </c>
      <c r="AS16" s="23"/>
      <c r="AT16" s="15">
        <v>148</v>
      </c>
      <c r="AU16" s="45">
        <f t="shared" si="78"/>
        <v>0</v>
      </c>
      <c r="AV16" s="23">
        <v>317</v>
      </c>
      <c r="AW16" s="15">
        <v>176</v>
      </c>
      <c r="AX16" s="45">
        <f t="shared" si="79"/>
        <v>55792</v>
      </c>
      <c r="AY16" s="23"/>
      <c r="AZ16" s="15">
        <v>176</v>
      </c>
      <c r="BA16" s="45">
        <f t="shared" si="80"/>
        <v>0</v>
      </c>
      <c r="BB16" s="23">
        <v>173</v>
      </c>
      <c r="BC16" s="15">
        <v>176</v>
      </c>
      <c r="BD16" s="45">
        <f t="shared" si="81"/>
        <v>30448</v>
      </c>
      <c r="BE16" s="23">
        <v>173</v>
      </c>
      <c r="BF16" s="15">
        <v>176</v>
      </c>
      <c r="BG16" s="45">
        <f t="shared" si="82"/>
        <v>30448</v>
      </c>
      <c r="BH16" s="23"/>
      <c r="BI16" s="15">
        <v>148</v>
      </c>
      <c r="BJ16" s="45">
        <f t="shared" si="83"/>
        <v>0</v>
      </c>
      <c r="BK16" s="23">
        <v>409</v>
      </c>
      <c r="BL16" s="15">
        <v>176</v>
      </c>
      <c r="BM16" s="45">
        <f t="shared" si="84"/>
        <v>71984</v>
      </c>
      <c r="BN16" s="1"/>
      <c r="BO16" s="15">
        <v>148</v>
      </c>
      <c r="BP16" s="18">
        <f t="shared" si="85"/>
        <v>0</v>
      </c>
      <c r="BQ16" s="1">
        <v>162</v>
      </c>
      <c r="BR16" s="15">
        <v>148</v>
      </c>
      <c r="BS16" s="18">
        <f t="shared" si="86"/>
        <v>23976</v>
      </c>
      <c r="BT16" s="1"/>
      <c r="BU16" s="15">
        <v>148</v>
      </c>
      <c r="BV16" s="18">
        <f t="shared" si="87"/>
        <v>0</v>
      </c>
      <c r="BW16" s="1"/>
      <c r="BX16" s="15">
        <v>148</v>
      </c>
      <c r="BY16" s="18">
        <f t="shared" si="88"/>
        <v>0</v>
      </c>
      <c r="BZ16" s="1"/>
      <c r="CA16" s="15">
        <v>148</v>
      </c>
      <c r="CB16" s="18">
        <f t="shared" si="89"/>
        <v>0</v>
      </c>
      <c r="CC16" s="1"/>
      <c r="CD16" s="15">
        <v>148</v>
      </c>
      <c r="CE16" s="18">
        <f t="shared" si="90"/>
        <v>0</v>
      </c>
      <c r="CF16" s="1"/>
      <c r="CG16" s="15">
        <v>148</v>
      </c>
      <c r="CH16" s="18">
        <f t="shared" si="91"/>
        <v>0</v>
      </c>
      <c r="CI16" s="1"/>
      <c r="CJ16" s="15">
        <v>148</v>
      </c>
      <c r="CK16" s="18">
        <f t="shared" si="92"/>
        <v>0</v>
      </c>
      <c r="CL16" s="1"/>
      <c r="CM16" s="15">
        <v>148</v>
      </c>
      <c r="CN16" s="18">
        <f t="shared" si="93"/>
        <v>0</v>
      </c>
      <c r="CO16" s="1">
        <v>123</v>
      </c>
      <c r="CP16" s="15">
        <v>148</v>
      </c>
      <c r="CQ16" s="18">
        <f t="shared" si="94"/>
        <v>18204</v>
      </c>
      <c r="CR16" s="1"/>
      <c r="CS16" s="15">
        <v>148</v>
      </c>
      <c r="CT16" s="18">
        <f t="shared" si="95"/>
        <v>0</v>
      </c>
      <c r="CU16" s="1"/>
      <c r="CV16" s="15">
        <v>148</v>
      </c>
      <c r="CW16" s="18">
        <f t="shared" si="96"/>
        <v>0</v>
      </c>
      <c r="CX16" s="1">
        <v>572</v>
      </c>
      <c r="CY16" s="15">
        <v>148</v>
      </c>
      <c r="CZ16" s="18">
        <f t="shared" si="97"/>
        <v>84656</v>
      </c>
      <c r="DA16" s="1"/>
      <c r="DB16" s="15">
        <v>148</v>
      </c>
      <c r="DC16" s="18">
        <f t="shared" si="98"/>
        <v>0</v>
      </c>
      <c r="DD16" s="1"/>
      <c r="DE16" s="15">
        <v>148</v>
      </c>
      <c r="DF16" s="18">
        <f t="shared" si="99"/>
        <v>0</v>
      </c>
      <c r="DG16" s="1">
        <v>174</v>
      </c>
      <c r="DH16" s="15">
        <v>148</v>
      </c>
      <c r="DI16" s="18">
        <f t="shared" si="100"/>
        <v>25752</v>
      </c>
      <c r="DJ16" s="1"/>
      <c r="DK16" s="15">
        <v>148</v>
      </c>
      <c r="DL16" s="18">
        <f t="shared" si="101"/>
        <v>0</v>
      </c>
      <c r="DM16" s="1"/>
      <c r="DN16" s="15">
        <v>148</v>
      </c>
      <c r="DO16" s="18">
        <f t="shared" si="102"/>
        <v>0</v>
      </c>
      <c r="DP16" s="1"/>
      <c r="DQ16" s="15">
        <v>148</v>
      </c>
      <c r="DR16" s="18">
        <f t="shared" si="103"/>
        <v>0</v>
      </c>
      <c r="DS16" s="1"/>
      <c r="DT16" s="15">
        <v>148</v>
      </c>
      <c r="DU16" s="18">
        <f t="shared" si="104"/>
        <v>0</v>
      </c>
      <c r="DV16" s="1"/>
      <c r="DW16" s="15">
        <v>148</v>
      </c>
      <c r="DX16" s="18">
        <f t="shared" si="1"/>
        <v>0</v>
      </c>
      <c r="DY16" s="1">
        <v>112</v>
      </c>
      <c r="DZ16" s="15">
        <v>148</v>
      </c>
      <c r="EA16" s="18">
        <f t="shared" si="2"/>
        <v>16576</v>
      </c>
      <c r="EB16" s="1"/>
      <c r="EC16" s="15">
        <v>148</v>
      </c>
      <c r="ED16" s="18">
        <f t="shared" si="3"/>
        <v>0</v>
      </c>
      <c r="EE16" s="1">
        <v>471</v>
      </c>
      <c r="EF16" s="15">
        <v>148</v>
      </c>
      <c r="EG16" s="18">
        <f t="shared" si="4"/>
        <v>69708</v>
      </c>
      <c r="EH16" s="1"/>
      <c r="EI16" s="15">
        <v>148</v>
      </c>
      <c r="EJ16" s="18">
        <f t="shared" si="5"/>
        <v>0</v>
      </c>
      <c r="EK16" s="1"/>
      <c r="EL16" s="15">
        <v>148</v>
      </c>
      <c r="EM16" s="18">
        <f t="shared" si="6"/>
        <v>0</v>
      </c>
      <c r="EN16" s="1"/>
      <c r="EO16" s="15">
        <v>176</v>
      </c>
      <c r="EP16" s="18">
        <f t="shared" si="7"/>
        <v>0</v>
      </c>
      <c r="EQ16" s="1"/>
      <c r="ER16" s="15">
        <v>148</v>
      </c>
      <c r="ES16" s="18">
        <f t="shared" si="8"/>
        <v>0</v>
      </c>
      <c r="ET16" s="1"/>
      <c r="EU16" s="15">
        <v>176</v>
      </c>
      <c r="EV16" s="18">
        <f t="shared" si="9"/>
        <v>0</v>
      </c>
      <c r="EW16" s="1"/>
      <c r="EX16" s="15">
        <v>148</v>
      </c>
      <c r="EY16" s="18">
        <f t="shared" si="10"/>
        <v>0</v>
      </c>
      <c r="EZ16" s="1"/>
      <c r="FA16" s="15">
        <v>148</v>
      </c>
      <c r="FB16" s="18">
        <f t="shared" si="11"/>
        <v>0</v>
      </c>
      <c r="FC16" s="1"/>
      <c r="FD16" s="15">
        <v>176</v>
      </c>
      <c r="FE16" s="18">
        <f t="shared" si="12"/>
        <v>0</v>
      </c>
      <c r="FF16" s="1"/>
      <c r="FG16" s="15">
        <v>176</v>
      </c>
      <c r="FH16" s="18">
        <f t="shared" si="13"/>
        <v>0</v>
      </c>
      <c r="FI16" s="1"/>
      <c r="FJ16" s="15">
        <v>148</v>
      </c>
      <c r="FK16" s="18">
        <f t="shared" si="14"/>
        <v>0</v>
      </c>
      <c r="FL16" s="1"/>
      <c r="FM16" s="15">
        <v>176</v>
      </c>
      <c r="FN16" s="18">
        <f t="shared" si="15"/>
        <v>0</v>
      </c>
      <c r="FO16" s="1"/>
      <c r="FP16" s="15">
        <v>176</v>
      </c>
      <c r="FQ16" s="18">
        <f t="shared" si="16"/>
        <v>0</v>
      </c>
      <c r="FR16" s="1"/>
      <c r="FS16" s="15">
        <v>148</v>
      </c>
      <c r="FT16" s="18">
        <f t="shared" si="17"/>
        <v>0</v>
      </c>
      <c r="FU16" s="1"/>
      <c r="FV16" s="15">
        <v>148</v>
      </c>
      <c r="FW16" s="18">
        <f t="shared" si="18"/>
        <v>0</v>
      </c>
      <c r="FX16" s="1"/>
      <c r="FY16" s="15">
        <v>148</v>
      </c>
      <c r="FZ16" s="18">
        <f t="shared" si="19"/>
        <v>0</v>
      </c>
      <c r="GA16" s="1"/>
      <c r="GB16" s="15">
        <v>148</v>
      </c>
      <c r="GC16" s="18">
        <f t="shared" si="20"/>
        <v>0</v>
      </c>
      <c r="GD16" s="1"/>
      <c r="GE16" s="15">
        <v>148</v>
      </c>
      <c r="GF16" s="18">
        <f t="shared" si="21"/>
        <v>0</v>
      </c>
      <c r="GG16" s="1"/>
      <c r="GH16" s="15">
        <v>148</v>
      </c>
      <c r="GI16" s="18">
        <f t="shared" si="22"/>
        <v>0</v>
      </c>
      <c r="GJ16" s="1"/>
      <c r="GK16" s="15">
        <v>176</v>
      </c>
      <c r="GL16" s="18">
        <f t="shared" si="23"/>
        <v>0</v>
      </c>
      <c r="GM16" s="1"/>
      <c r="GN16" s="15">
        <v>148</v>
      </c>
      <c r="GO16" s="18">
        <f t="shared" si="24"/>
        <v>0</v>
      </c>
      <c r="GP16" s="1"/>
      <c r="GQ16" s="15">
        <v>148</v>
      </c>
      <c r="GR16" s="18">
        <f t="shared" si="25"/>
        <v>0</v>
      </c>
      <c r="GS16" s="1"/>
      <c r="GT16" s="15">
        <v>148</v>
      </c>
      <c r="GU16" s="18">
        <f t="shared" si="26"/>
        <v>0</v>
      </c>
      <c r="GV16" s="1"/>
      <c r="GW16" s="15">
        <v>148</v>
      </c>
      <c r="GX16" s="18">
        <f t="shared" si="27"/>
        <v>0</v>
      </c>
      <c r="GY16" s="1"/>
      <c r="GZ16" s="15">
        <v>148</v>
      </c>
      <c r="HA16" s="18">
        <f t="shared" si="28"/>
        <v>0</v>
      </c>
      <c r="HB16" s="1"/>
      <c r="HC16" s="15">
        <v>148</v>
      </c>
      <c r="HD16" s="18">
        <f t="shared" si="29"/>
        <v>0</v>
      </c>
      <c r="HE16" s="1"/>
      <c r="HF16" s="15">
        <v>148</v>
      </c>
      <c r="HG16" s="18">
        <f t="shared" si="30"/>
        <v>0</v>
      </c>
      <c r="HH16" s="1"/>
      <c r="HI16" s="15">
        <v>176</v>
      </c>
      <c r="HJ16" s="18">
        <f t="shared" si="31"/>
        <v>0</v>
      </c>
      <c r="HK16" s="1"/>
      <c r="HL16" s="15">
        <v>148</v>
      </c>
      <c r="HM16" s="18">
        <f t="shared" si="32"/>
        <v>0</v>
      </c>
      <c r="HN16" s="1"/>
      <c r="HO16" s="15">
        <v>148</v>
      </c>
      <c r="HP16" s="18">
        <f t="shared" si="33"/>
        <v>0</v>
      </c>
      <c r="HQ16" s="1"/>
      <c r="HR16" s="15">
        <v>148</v>
      </c>
      <c r="HS16" s="18">
        <f t="shared" si="34"/>
        <v>0</v>
      </c>
      <c r="HT16" s="1"/>
      <c r="HU16" s="15">
        <v>176</v>
      </c>
      <c r="HV16" s="18">
        <f t="shared" si="35"/>
        <v>0</v>
      </c>
      <c r="HW16" s="1"/>
      <c r="HX16" s="15">
        <v>148</v>
      </c>
      <c r="HY16" s="18">
        <f t="shared" si="36"/>
        <v>0</v>
      </c>
      <c r="HZ16" s="1"/>
      <c r="IA16" s="15">
        <v>148</v>
      </c>
      <c r="IB16" s="18">
        <f t="shared" si="37"/>
        <v>0</v>
      </c>
      <c r="IC16" s="1"/>
      <c r="ID16" s="15">
        <v>176</v>
      </c>
      <c r="IE16" s="18">
        <f t="shared" si="38"/>
        <v>0</v>
      </c>
      <c r="IF16" s="1">
        <v>306</v>
      </c>
      <c r="IG16" s="15">
        <v>148</v>
      </c>
      <c r="IH16" s="18">
        <f t="shared" si="39"/>
        <v>45288</v>
      </c>
      <c r="II16" s="1"/>
      <c r="IJ16" s="15">
        <v>176</v>
      </c>
      <c r="IK16" s="18">
        <f t="shared" si="40"/>
        <v>0</v>
      </c>
      <c r="IL16" s="1"/>
      <c r="IM16" s="15">
        <v>148</v>
      </c>
      <c r="IN16" s="18">
        <f t="shared" si="41"/>
        <v>0</v>
      </c>
      <c r="IO16" s="1"/>
      <c r="IP16" s="15">
        <v>148</v>
      </c>
      <c r="IQ16" s="18">
        <f t="shared" si="42"/>
        <v>0</v>
      </c>
      <c r="IR16" s="1"/>
      <c r="IS16" s="15">
        <v>148</v>
      </c>
      <c r="IT16" s="18">
        <f t="shared" si="43"/>
        <v>0</v>
      </c>
      <c r="IU16" s="1"/>
      <c r="IV16" s="15">
        <v>148</v>
      </c>
      <c r="IW16" s="18">
        <f t="shared" si="44"/>
        <v>0</v>
      </c>
      <c r="IX16" s="1"/>
      <c r="IY16" s="15">
        <v>148</v>
      </c>
      <c r="IZ16" s="18">
        <f t="shared" si="45"/>
        <v>0</v>
      </c>
      <c r="JA16" s="1"/>
      <c r="JB16" s="15">
        <v>148</v>
      </c>
      <c r="JC16" s="18">
        <f t="shared" si="46"/>
        <v>0</v>
      </c>
      <c r="JD16" s="1">
        <v>306</v>
      </c>
      <c r="JE16" s="15">
        <v>148</v>
      </c>
      <c r="JF16" s="18">
        <f t="shared" si="47"/>
        <v>45288</v>
      </c>
      <c r="JG16" s="1"/>
      <c r="JH16" s="15">
        <v>176</v>
      </c>
      <c r="JI16" s="18">
        <f t="shared" si="48"/>
        <v>0</v>
      </c>
      <c r="JJ16" s="1"/>
      <c r="JK16" s="15">
        <v>148</v>
      </c>
      <c r="JL16" s="18">
        <f t="shared" si="49"/>
        <v>0</v>
      </c>
      <c r="JM16" s="1"/>
      <c r="JN16" s="15">
        <v>148</v>
      </c>
      <c r="JO16" s="18">
        <f t="shared" si="50"/>
        <v>0</v>
      </c>
      <c r="JP16" s="1"/>
      <c r="JQ16" s="15">
        <v>148</v>
      </c>
      <c r="JR16" s="18">
        <f t="shared" si="51"/>
        <v>0</v>
      </c>
      <c r="JS16" s="1"/>
      <c r="JT16" s="15">
        <v>148</v>
      </c>
      <c r="JU16" s="18">
        <f t="shared" si="52"/>
        <v>0</v>
      </c>
      <c r="JV16" s="1"/>
      <c r="JW16" s="15">
        <v>148</v>
      </c>
      <c r="JX16" s="18">
        <f t="shared" si="53"/>
        <v>0</v>
      </c>
      <c r="JY16" s="1"/>
      <c r="JZ16" s="15">
        <v>148</v>
      </c>
      <c r="KA16" s="18">
        <f t="shared" si="54"/>
        <v>0</v>
      </c>
      <c r="KB16" s="1">
        <v>448</v>
      </c>
      <c r="KC16" s="15">
        <v>148</v>
      </c>
      <c r="KD16" s="18">
        <f t="shared" si="55"/>
        <v>66304</v>
      </c>
      <c r="KE16" s="1"/>
      <c r="KF16" s="15">
        <v>148</v>
      </c>
      <c r="KG16" s="18">
        <f t="shared" si="56"/>
        <v>0</v>
      </c>
      <c r="KH16" s="1"/>
      <c r="KI16" s="15">
        <v>221</v>
      </c>
      <c r="KJ16" s="18">
        <f t="shared" si="57"/>
        <v>0</v>
      </c>
      <c r="KK16" s="1"/>
      <c r="KL16" s="15">
        <v>148</v>
      </c>
      <c r="KM16" s="18">
        <f t="shared" si="58"/>
        <v>0</v>
      </c>
      <c r="KN16" s="1"/>
      <c r="KO16" s="15">
        <v>148</v>
      </c>
      <c r="KP16" s="18">
        <f t="shared" si="59"/>
        <v>0</v>
      </c>
      <c r="KQ16" s="1"/>
      <c r="KR16" s="15">
        <v>148</v>
      </c>
      <c r="KS16" s="18">
        <f t="shared" si="60"/>
        <v>0</v>
      </c>
      <c r="KT16" s="1"/>
      <c r="KU16" s="15">
        <v>148</v>
      </c>
      <c r="KV16" s="18">
        <f t="shared" si="61"/>
        <v>0</v>
      </c>
      <c r="KW16" s="1"/>
      <c r="KX16" s="15">
        <v>148</v>
      </c>
      <c r="KY16" s="18">
        <f t="shared" si="62"/>
        <v>0</v>
      </c>
      <c r="KZ16" s="1"/>
      <c r="LA16" s="15">
        <v>148</v>
      </c>
      <c r="LB16" s="18">
        <f t="shared" si="63"/>
        <v>0</v>
      </c>
      <c r="LC16" s="1"/>
      <c r="LD16" s="15">
        <v>221</v>
      </c>
      <c r="LE16" s="18">
        <f t="shared" si="64"/>
        <v>0</v>
      </c>
    </row>
    <row r="17" spans="2:317" x14ac:dyDescent="0.25">
      <c r="B17" s="1" t="s">
        <v>14</v>
      </c>
      <c r="C17" s="6">
        <v>576</v>
      </c>
      <c r="D17" s="15">
        <v>212</v>
      </c>
      <c r="E17" s="18">
        <f t="shared" si="65"/>
        <v>122112</v>
      </c>
      <c r="F17" s="1"/>
      <c r="G17" s="15">
        <v>212</v>
      </c>
      <c r="H17" s="18">
        <f t="shared" si="66"/>
        <v>0</v>
      </c>
      <c r="I17" s="23"/>
      <c r="J17" s="15">
        <v>212</v>
      </c>
      <c r="K17" s="18">
        <f t="shared" si="67"/>
        <v>0</v>
      </c>
      <c r="L17" s="23"/>
      <c r="M17" s="15">
        <v>212</v>
      </c>
      <c r="N17" s="18">
        <f t="shared" si="68"/>
        <v>0</v>
      </c>
      <c r="O17" s="23"/>
      <c r="P17" s="15">
        <v>212</v>
      </c>
      <c r="Q17" s="18">
        <f t="shared" si="69"/>
        <v>0</v>
      </c>
      <c r="R17" s="23"/>
      <c r="S17" s="15">
        <v>212</v>
      </c>
      <c r="T17" s="18">
        <f t="shared" si="0"/>
        <v>0</v>
      </c>
      <c r="U17" s="23"/>
      <c r="V17" s="15">
        <v>212</v>
      </c>
      <c r="W17" s="18">
        <f t="shared" si="70"/>
        <v>0</v>
      </c>
      <c r="X17" s="23"/>
      <c r="Y17" s="15">
        <v>212</v>
      </c>
      <c r="Z17" s="18">
        <f t="shared" si="71"/>
        <v>0</v>
      </c>
      <c r="AA17" s="23">
        <v>712</v>
      </c>
      <c r="AB17" s="15">
        <v>212</v>
      </c>
      <c r="AC17" s="18">
        <f t="shared" si="72"/>
        <v>150944</v>
      </c>
      <c r="AD17" s="23"/>
      <c r="AE17" s="15">
        <v>212</v>
      </c>
      <c r="AF17" s="18">
        <f t="shared" si="73"/>
        <v>0</v>
      </c>
      <c r="AG17" s="23">
        <v>525</v>
      </c>
      <c r="AH17" s="15">
        <v>212</v>
      </c>
      <c r="AI17" s="45">
        <f t="shared" si="74"/>
        <v>111300</v>
      </c>
      <c r="AJ17" s="23"/>
      <c r="AK17" s="15">
        <v>221</v>
      </c>
      <c r="AL17" s="45">
        <f t="shared" si="75"/>
        <v>0</v>
      </c>
      <c r="AM17" s="23"/>
      <c r="AN17" s="15">
        <v>212</v>
      </c>
      <c r="AO17" s="45">
        <f t="shared" si="76"/>
        <v>0</v>
      </c>
      <c r="AP17" s="23"/>
      <c r="AQ17" s="15">
        <v>221</v>
      </c>
      <c r="AR17" s="45">
        <f t="shared" si="77"/>
        <v>0</v>
      </c>
      <c r="AS17" s="23"/>
      <c r="AT17" s="15">
        <v>212</v>
      </c>
      <c r="AU17" s="45">
        <f t="shared" si="78"/>
        <v>0</v>
      </c>
      <c r="AV17" s="23"/>
      <c r="AW17" s="15">
        <v>221</v>
      </c>
      <c r="AX17" s="45">
        <f t="shared" si="79"/>
        <v>0</v>
      </c>
      <c r="AY17" s="23"/>
      <c r="AZ17" s="15">
        <v>221</v>
      </c>
      <c r="BA17" s="45">
        <f t="shared" si="80"/>
        <v>0</v>
      </c>
      <c r="BB17" s="23">
        <v>232</v>
      </c>
      <c r="BC17" s="15">
        <v>221</v>
      </c>
      <c r="BD17" s="45">
        <f t="shared" si="81"/>
        <v>51272</v>
      </c>
      <c r="BE17" s="23">
        <v>246</v>
      </c>
      <c r="BF17" s="15">
        <v>221</v>
      </c>
      <c r="BG17" s="45">
        <f t="shared" si="82"/>
        <v>54366</v>
      </c>
      <c r="BH17" s="23"/>
      <c r="BI17" s="15">
        <v>212</v>
      </c>
      <c r="BJ17" s="45">
        <f t="shared" si="83"/>
        <v>0</v>
      </c>
      <c r="BK17" s="23"/>
      <c r="BL17" s="15">
        <v>221</v>
      </c>
      <c r="BM17" s="45">
        <f t="shared" si="84"/>
        <v>0</v>
      </c>
      <c r="BN17" s="1"/>
      <c r="BO17" s="15">
        <v>212</v>
      </c>
      <c r="BP17" s="18">
        <f t="shared" si="85"/>
        <v>0</v>
      </c>
      <c r="BQ17" s="1"/>
      <c r="BR17" s="15">
        <v>212</v>
      </c>
      <c r="BS17" s="18">
        <f t="shared" si="86"/>
        <v>0</v>
      </c>
      <c r="BT17" s="1"/>
      <c r="BU17" s="15">
        <v>212</v>
      </c>
      <c r="BV17" s="18">
        <f t="shared" si="87"/>
        <v>0</v>
      </c>
      <c r="BW17" s="1"/>
      <c r="BX17" s="15">
        <v>212</v>
      </c>
      <c r="BY17" s="18">
        <f t="shared" si="88"/>
        <v>0</v>
      </c>
      <c r="BZ17" s="1"/>
      <c r="CA17" s="15">
        <v>212</v>
      </c>
      <c r="CB17" s="18">
        <f t="shared" si="89"/>
        <v>0</v>
      </c>
      <c r="CC17" s="1"/>
      <c r="CD17" s="15">
        <v>212</v>
      </c>
      <c r="CE17" s="18">
        <f t="shared" si="90"/>
        <v>0</v>
      </c>
      <c r="CF17" s="1">
        <v>82</v>
      </c>
      <c r="CG17" s="15">
        <v>212</v>
      </c>
      <c r="CH17" s="18">
        <f t="shared" si="91"/>
        <v>17384</v>
      </c>
      <c r="CI17" s="1">
        <v>427</v>
      </c>
      <c r="CJ17" s="15">
        <v>212</v>
      </c>
      <c r="CK17" s="18">
        <f t="shared" si="92"/>
        <v>90524</v>
      </c>
      <c r="CL17" s="1"/>
      <c r="CM17" s="15">
        <v>212</v>
      </c>
      <c r="CN17" s="18">
        <f t="shared" si="93"/>
        <v>0</v>
      </c>
      <c r="CO17" s="1"/>
      <c r="CP17" s="15">
        <v>212</v>
      </c>
      <c r="CQ17" s="18">
        <f t="shared" si="94"/>
        <v>0</v>
      </c>
      <c r="CR17" s="1"/>
      <c r="CS17" s="15">
        <v>212</v>
      </c>
      <c r="CT17" s="18">
        <f t="shared" si="95"/>
        <v>0</v>
      </c>
      <c r="CU17" s="1"/>
      <c r="CV17" s="15">
        <v>212</v>
      </c>
      <c r="CW17" s="18">
        <f t="shared" si="96"/>
        <v>0</v>
      </c>
      <c r="CX17" s="1"/>
      <c r="CY17" s="15">
        <v>212</v>
      </c>
      <c r="CZ17" s="18">
        <f t="shared" si="97"/>
        <v>0</v>
      </c>
      <c r="DA17" s="1"/>
      <c r="DB17" s="15">
        <v>212</v>
      </c>
      <c r="DC17" s="18">
        <f t="shared" si="98"/>
        <v>0</v>
      </c>
      <c r="DD17" s="1"/>
      <c r="DE17" s="15">
        <v>212</v>
      </c>
      <c r="DF17" s="18">
        <f t="shared" si="99"/>
        <v>0</v>
      </c>
      <c r="DG17" s="1">
        <v>1259</v>
      </c>
      <c r="DH17" s="15">
        <v>212</v>
      </c>
      <c r="DI17" s="18">
        <f t="shared" si="100"/>
        <v>266908</v>
      </c>
      <c r="DJ17" s="1"/>
      <c r="DK17" s="15">
        <v>212</v>
      </c>
      <c r="DL17" s="18">
        <f t="shared" si="101"/>
        <v>0</v>
      </c>
      <c r="DM17" s="1"/>
      <c r="DN17" s="15">
        <v>212</v>
      </c>
      <c r="DO17" s="18">
        <f t="shared" si="102"/>
        <v>0</v>
      </c>
      <c r="DP17" s="1"/>
      <c r="DQ17" s="15">
        <v>212</v>
      </c>
      <c r="DR17" s="18">
        <f t="shared" si="103"/>
        <v>0</v>
      </c>
      <c r="DS17" s="1"/>
      <c r="DT17" s="15">
        <v>212</v>
      </c>
      <c r="DU17" s="18">
        <f t="shared" si="104"/>
        <v>0</v>
      </c>
      <c r="DV17" s="1"/>
      <c r="DW17" s="15">
        <v>212</v>
      </c>
      <c r="DX17" s="18">
        <f t="shared" si="1"/>
        <v>0</v>
      </c>
      <c r="DY17" s="1"/>
      <c r="DZ17" s="15">
        <v>212</v>
      </c>
      <c r="EA17" s="18">
        <f t="shared" si="2"/>
        <v>0</v>
      </c>
      <c r="EB17" s="1"/>
      <c r="EC17" s="15">
        <v>212</v>
      </c>
      <c r="ED17" s="18">
        <f t="shared" si="3"/>
        <v>0</v>
      </c>
      <c r="EE17" s="1"/>
      <c r="EF17" s="15">
        <v>212</v>
      </c>
      <c r="EG17" s="18">
        <f t="shared" si="4"/>
        <v>0</v>
      </c>
      <c r="EH17" s="1"/>
      <c r="EI17" s="15">
        <v>212</v>
      </c>
      <c r="EJ17" s="18">
        <f t="shared" si="5"/>
        <v>0</v>
      </c>
      <c r="EK17" s="1"/>
      <c r="EL17" s="15">
        <v>212</v>
      </c>
      <c r="EM17" s="18">
        <f t="shared" si="6"/>
        <v>0</v>
      </c>
      <c r="EN17" s="1"/>
      <c r="EO17" s="15">
        <v>221</v>
      </c>
      <c r="EP17" s="18">
        <f t="shared" si="7"/>
        <v>0</v>
      </c>
      <c r="EQ17" s="1"/>
      <c r="ER17" s="15">
        <v>212</v>
      </c>
      <c r="ES17" s="18">
        <f t="shared" si="8"/>
        <v>0</v>
      </c>
      <c r="ET17" s="1"/>
      <c r="EU17" s="15">
        <v>221</v>
      </c>
      <c r="EV17" s="18">
        <f t="shared" si="9"/>
        <v>0</v>
      </c>
      <c r="EW17" s="1"/>
      <c r="EX17" s="15">
        <v>212</v>
      </c>
      <c r="EY17" s="18">
        <f t="shared" si="10"/>
        <v>0</v>
      </c>
      <c r="EZ17" s="1"/>
      <c r="FA17" s="15">
        <v>212</v>
      </c>
      <c r="FB17" s="18">
        <f t="shared" si="11"/>
        <v>0</v>
      </c>
      <c r="FC17" s="1"/>
      <c r="FD17" s="15">
        <v>221</v>
      </c>
      <c r="FE17" s="18">
        <f t="shared" si="12"/>
        <v>0</v>
      </c>
      <c r="FF17" s="1"/>
      <c r="FG17" s="15">
        <v>221</v>
      </c>
      <c r="FH17" s="18">
        <f t="shared" si="13"/>
        <v>0</v>
      </c>
      <c r="FI17" s="1"/>
      <c r="FJ17" s="15">
        <v>212</v>
      </c>
      <c r="FK17" s="18">
        <f t="shared" si="14"/>
        <v>0</v>
      </c>
      <c r="FL17" s="1"/>
      <c r="FM17" s="15">
        <v>221</v>
      </c>
      <c r="FN17" s="18">
        <f t="shared" si="15"/>
        <v>0</v>
      </c>
      <c r="FO17" s="1"/>
      <c r="FP17" s="15">
        <v>221</v>
      </c>
      <c r="FQ17" s="18">
        <f t="shared" si="16"/>
        <v>0</v>
      </c>
      <c r="FR17" s="1"/>
      <c r="FS17" s="15">
        <v>212</v>
      </c>
      <c r="FT17" s="18">
        <f t="shared" si="17"/>
        <v>0</v>
      </c>
      <c r="FU17" s="1"/>
      <c r="FV17" s="15">
        <v>212</v>
      </c>
      <c r="FW17" s="18">
        <f t="shared" si="18"/>
        <v>0</v>
      </c>
      <c r="FX17" s="1"/>
      <c r="FY17" s="15">
        <v>212</v>
      </c>
      <c r="FZ17" s="18">
        <f t="shared" si="19"/>
        <v>0</v>
      </c>
      <c r="GA17" s="1"/>
      <c r="GB17" s="15">
        <v>212</v>
      </c>
      <c r="GC17" s="18">
        <f t="shared" si="20"/>
        <v>0</v>
      </c>
      <c r="GD17" s="1"/>
      <c r="GE17" s="15">
        <v>212</v>
      </c>
      <c r="GF17" s="18">
        <f t="shared" si="21"/>
        <v>0</v>
      </c>
      <c r="GG17" s="1"/>
      <c r="GH17" s="15">
        <v>212</v>
      </c>
      <c r="GI17" s="18">
        <f t="shared" si="22"/>
        <v>0</v>
      </c>
      <c r="GJ17" s="1"/>
      <c r="GK17" s="15">
        <v>221</v>
      </c>
      <c r="GL17" s="18">
        <f t="shared" si="23"/>
        <v>0</v>
      </c>
      <c r="GM17" s="1"/>
      <c r="GN17" s="15">
        <v>212</v>
      </c>
      <c r="GO17" s="18">
        <f t="shared" si="24"/>
        <v>0</v>
      </c>
      <c r="GP17" s="1"/>
      <c r="GQ17" s="15">
        <v>212</v>
      </c>
      <c r="GR17" s="18">
        <f t="shared" si="25"/>
        <v>0</v>
      </c>
      <c r="GS17" s="1"/>
      <c r="GT17" s="15">
        <v>212</v>
      </c>
      <c r="GU17" s="18">
        <f t="shared" si="26"/>
        <v>0</v>
      </c>
      <c r="GV17" s="1"/>
      <c r="GW17" s="15">
        <v>212</v>
      </c>
      <c r="GX17" s="18">
        <f t="shared" si="27"/>
        <v>0</v>
      </c>
      <c r="GY17" s="1"/>
      <c r="GZ17" s="15">
        <v>212</v>
      </c>
      <c r="HA17" s="18">
        <f t="shared" si="28"/>
        <v>0</v>
      </c>
      <c r="HB17" s="1"/>
      <c r="HC17" s="15">
        <v>212</v>
      </c>
      <c r="HD17" s="18">
        <f t="shared" si="29"/>
        <v>0</v>
      </c>
      <c r="HE17" s="1"/>
      <c r="HF17" s="15">
        <v>212</v>
      </c>
      <c r="HG17" s="18">
        <f t="shared" si="30"/>
        <v>0</v>
      </c>
      <c r="HH17" s="1"/>
      <c r="HI17" s="15">
        <v>221</v>
      </c>
      <c r="HJ17" s="18">
        <f t="shared" si="31"/>
        <v>0</v>
      </c>
      <c r="HK17" s="1"/>
      <c r="HL17" s="15">
        <v>212</v>
      </c>
      <c r="HM17" s="18">
        <f t="shared" si="32"/>
        <v>0</v>
      </c>
      <c r="HN17" s="1"/>
      <c r="HO17" s="15">
        <v>212</v>
      </c>
      <c r="HP17" s="18">
        <f t="shared" si="33"/>
        <v>0</v>
      </c>
      <c r="HQ17" s="1"/>
      <c r="HR17" s="15">
        <v>212</v>
      </c>
      <c r="HS17" s="18">
        <f t="shared" si="34"/>
        <v>0</v>
      </c>
      <c r="HT17" s="1"/>
      <c r="HU17" s="15">
        <v>221</v>
      </c>
      <c r="HV17" s="18">
        <f t="shared" si="35"/>
        <v>0</v>
      </c>
      <c r="HW17" s="1"/>
      <c r="HX17" s="15">
        <v>212</v>
      </c>
      <c r="HY17" s="18">
        <f t="shared" si="36"/>
        <v>0</v>
      </c>
      <c r="HZ17" s="1"/>
      <c r="IA17" s="15">
        <v>212</v>
      </c>
      <c r="IB17" s="18">
        <f t="shared" si="37"/>
        <v>0</v>
      </c>
      <c r="IC17" s="1"/>
      <c r="ID17" s="15">
        <v>221</v>
      </c>
      <c r="IE17" s="18">
        <f t="shared" si="38"/>
        <v>0</v>
      </c>
      <c r="IF17" s="1"/>
      <c r="IG17" s="15">
        <v>212</v>
      </c>
      <c r="IH17" s="18">
        <f t="shared" si="39"/>
        <v>0</v>
      </c>
      <c r="II17" s="1"/>
      <c r="IJ17" s="15">
        <v>221</v>
      </c>
      <c r="IK17" s="18">
        <f t="shared" si="40"/>
        <v>0</v>
      </c>
      <c r="IL17" s="1"/>
      <c r="IM17" s="15">
        <v>212</v>
      </c>
      <c r="IN17" s="18">
        <f t="shared" si="41"/>
        <v>0</v>
      </c>
      <c r="IO17" s="1"/>
      <c r="IP17" s="15">
        <v>212</v>
      </c>
      <c r="IQ17" s="18">
        <f t="shared" si="42"/>
        <v>0</v>
      </c>
      <c r="IR17" s="1"/>
      <c r="IS17" s="15">
        <v>212</v>
      </c>
      <c r="IT17" s="18">
        <f t="shared" si="43"/>
        <v>0</v>
      </c>
      <c r="IU17" s="1"/>
      <c r="IV17" s="15">
        <v>212</v>
      </c>
      <c r="IW17" s="18">
        <f t="shared" si="44"/>
        <v>0</v>
      </c>
      <c r="IX17" s="1"/>
      <c r="IY17" s="15">
        <v>212</v>
      </c>
      <c r="IZ17" s="18">
        <f t="shared" si="45"/>
        <v>0</v>
      </c>
      <c r="JA17" s="1"/>
      <c r="JB17" s="15">
        <v>212</v>
      </c>
      <c r="JC17" s="18">
        <f t="shared" si="46"/>
        <v>0</v>
      </c>
      <c r="JD17" s="1"/>
      <c r="JE17" s="15">
        <v>212</v>
      </c>
      <c r="JF17" s="18">
        <f t="shared" si="47"/>
        <v>0</v>
      </c>
      <c r="JG17" s="1"/>
      <c r="JH17" s="15">
        <v>221</v>
      </c>
      <c r="JI17" s="18">
        <f t="shared" si="48"/>
        <v>0</v>
      </c>
      <c r="JJ17" s="1"/>
      <c r="JK17" s="15">
        <v>212</v>
      </c>
      <c r="JL17" s="18">
        <f t="shared" si="49"/>
        <v>0</v>
      </c>
      <c r="JM17" s="1"/>
      <c r="JN17" s="15">
        <v>212</v>
      </c>
      <c r="JO17" s="18">
        <f t="shared" si="50"/>
        <v>0</v>
      </c>
      <c r="JP17" s="1"/>
      <c r="JQ17" s="15">
        <v>212</v>
      </c>
      <c r="JR17" s="18">
        <f t="shared" si="51"/>
        <v>0</v>
      </c>
      <c r="JS17" s="1"/>
      <c r="JT17" s="15">
        <v>212</v>
      </c>
      <c r="JU17" s="18">
        <f t="shared" si="52"/>
        <v>0</v>
      </c>
      <c r="JV17" s="1"/>
      <c r="JW17" s="15">
        <v>212</v>
      </c>
      <c r="JX17" s="18">
        <f t="shared" si="53"/>
        <v>0</v>
      </c>
      <c r="JY17" s="1"/>
      <c r="JZ17" s="15">
        <v>212</v>
      </c>
      <c r="KA17" s="18">
        <f t="shared" si="54"/>
        <v>0</v>
      </c>
      <c r="KB17" s="1"/>
      <c r="KC17" s="15">
        <v>212</v>
      </c>
      <c r="KD17" s="18">
        <f t="shared" si="55"/>
        <v>0</v>
      </c>
      <c r="KE17" s="1"/>
      <c r="KF17" s="15">
        <v>212</v>
      </c>
      <c r="KG17" s="18">
        <f t="shared" si="56"/>
        <v>0</v>
      </c>
      <c r="KH17" s="1"/>
      <c r="KI17" s="15">
        <v>221</v>
      </c>
      <c r="KJ17" s="18">
        <f t="shared" si="57"/>
        <v>0</v>
      </c>
      <c r="KK17" s="1"/>
      <c r="KL17" s="15">
        <v>212</v>
      </c>
      <c r="KM17" s="18">
        <f t="shared" si="58"/>
        <v>0</v>
      </c>
      <c r="KN17" s="1"/>
      <c r="KO17" s="15">
        <v>212</v>
      </c>
      <c r="KP17" s="18">
        <f t="shared" si="59"/>
        <v>0</v>
      </c>
      <c r="KQ17" s="1"/>
      <c r="KR17" s="15">
        <v>212</v>
      </c>
      <c r="KS17" s="18">
        <f t="shared" si="60"/>
        <v>0</v>
      </c>
      <c r="KT17" s="1"/>
      <c r="KU17" s="15">
        <v>212</v>
      </c>
      <c r="KV17" s="18">
        <f t="shared" si="61"/>
        <v>0</v>
      </c>
      <c r="KW17" s="1"/>
      <c r="KX17" s="15">
        <v>212</v>
      </c>
      <c r="KY17" s="18">
        <f t="shared" si="62"/>
        <v>0</v>
      </c>
      <c r="KZ17" s="1"/>
      <c r="LA17" s="15">
        <v>212</v>
      </c>
      <c r="LB17" s="18">
        <f t="shared" si="63"/>
        <v>0</v>
      </c>
      <c r="LC17" s="1"/>
      <c r="LD17" s="15">
        <v>221</v>
      </c>
      <c r="LE17" s="18">
        <f t="shared" si="64"/>
        <v>0</v>
      </c>
    </row>
    <row r="18" spans="2:317" x14ac:dyDescent="0.25">
      <c r="B18" s="1" t="s">
        <v>15</v>
      </c>
      <c r="C18" s="6"/>
      <c r="D18" s="15">
        <v>212</v>
      </c>
      <c r="E18" s="18">
        <f t="shared" si="65"/>
        <v>0</v>
      </c>
      <c r="F18" s="1"/>
      <c r="G18" s="15">
        <v>212</v>
      </c>
      <c r="H18" s="18">
        <f t="shared" si="66"/>
        <v>0</v>
      </c>
      <c r="I18" s="23"/>
      <c r="J18" s="15">
        <v>212</v>
      </c>
      <c r="K18" s="18">
        <f t="shared" si="67"/>
        <v>0</v>
      </c>
      <c r="L18" s="23"/>
      <c r="M18" s="15">
        <v>212</v>
      </c>
      <c r="N18" s="18">
        <f t="shared" si="68"/>
        <v>0</v>
      </c>
      <c r="O18" s="23"/>
      <c r="P18" s="15">
        <v>212</v>
      </c>
      <c r="Q18" s="18">
        <f t="shared" si="69"/>
        <v>0</v>
      </c>
      <c r="R18" s="23"/>
      <c r="S18" s="15">
        <v>212</v>
      </c>
      <c r="T18" s="18">
        <f t="shared" si="0"/>
        <v>0</v>
      </c>
      <c r="U18" s="23"/>
      <c r="V18" s="15">
        <v>212</v>
      </c>
      <c r="W18" s="18">
        <f t="shared" si="70"/>
        <v>0</v>
      </c>
      <c r="X18" s="23"/>
      <c r="Y18" s="15">
        <v>212</v>
      </c>
      <c r="Z18" s="18">
        <f t="shared" si="71"/>
        <v>0</v>
      </c>
      <c r="AA18" s="23"/>
      <c r="AB18" s="15">
        <v>212</v>
      </c>
      <c r="AC18" s="18">
        <f t="shared" si="72"/>
        <v>0</v>
      </c>
      <c r="AD18" s="23"/>
      <c r="AE18" s="15">
        <v>212</v>
      </c>
      <c r="AF18" s="18">
        <f t="shared" si="73"/>
        <v>0</v>
      </c>
      <c r="AG18" s="23"/>
      <c r="AH18" s="15">
        <v>212</v>
      </c>
      <c r="AI18" s="45">
        <f t="shared" si="74"/>
        <v>0</v>
      </c>
      <c r="AJ18" s="23"/>
      <c r="AK18" s="15">
        <v>221</v>
      </c>
      <c r="AL18" s="45">
        <f t="shared" si="75"/>
        <v>0</v>
      </c>
      <c r="AM18" s="23"/>
      <c r="AN18" s="15">
        <v>212</v>
      </c>
      <c r="AO18" s="45">
        <f t="shared" si="76"/>
        <v>0</v>
      </c>
      <c r="AP18" s="23"/>
      <c r="AQ18" s="15">
        <v>221</v>
      </c>
      <c r="AR18" s="45">
        <f t="shared" si="77"/>
        <v>0</v>
      </c>
      <c r="AS18" s="23"/>
      <c r="AT18" s="15">
        <v>212</v>
      </c>
      <c r="AU18" s="45">
        <f t="shared" si="78"/>
        <v>0</v>
      </c>
      <c r="AV18" s="23"/>
      <c r="AW18" s="15">
        <v>221</v>
      </c>
      <c r="AX18" s="45">
        <f t="shared" si="79"/>
        <v>0</v>
      </c>
      <c r="AY18" s="23"/>
      <c r="AZ18" s="15">
        <v>221</v>
      </c>
      <c r="BA18" s="45">
        <f t="shared" si="80"/>
        <v>0</v>
      </c>
      <c r="BB18" s="23"/>
      <c r="BC18" s="15">
        <v>221</v>
      </c>
      <c r="BD18" s="45">
        <f t="shared" si="81"/>
        <v>0</v>
      </c>
      <c r="BE18" s="23"/>
      <c r="BF18" s="15">
        <v>221</v>
      </c>
      <c r="BG18" s="45">
        <f t="shared" si="82"/>
        <v>0</v>
      </c>
      <c r="BH18" s="23"/>
      <c r="BI18" s="15">
        <v>212</v>
      </c>
      <c r="BJ18" s="45">
        <f t="shared" si="83"/>
        <v>0</v>
      </c>
      <c r="BK18" s="23"/>
      <c r="BL18" s="15">
        <v>221</v>
      </c>
      <c r="BM18" s="45">
        <f t="shared" si="84"/>
        <v>0</v>
      </c>
      <c r="BN18" s="1"/>
      <c r="BO18" s="15">
        <v>212</v>
      </c>
      <c r="BP18" s="18">
        <f t="shared" si="85"/>
        <v>0</v>
      </c>
      <c r="BQ18" s="1"/>
      <c r="BR18" s="15">
        <v>212</v>
      </c>
      <c r="BS18" s="18">
        <f t="shared" si="86"/>
        <v>0</v>
      </c>
      <c r="BT18" s="1"/>
      <c r="BU18" s="15">
        <v>212</v>
      </c>
      <c r="BV18" s="18">
        <f t="shared" si="87"/>
        <v>0</v>
      </c>
      <c r="BW18" s="1"/>
      <c r="BX18" s="15">
        <v>212</v>
      </c>
      <c r="BY18" s="18">
        <f t="shared" si="88"/>
        <v>0</v>
      </c>
      <c r="BZ18" s="1"/>
      <c r="CA18" s="15">
        <v>212</v>
      </c>
      <c r="CB18" s="18">
        <f t="shared" si="89"/>
        <v>0</v>
      </c>
      <c r="CC18" s="1"/>
      <c r="CD18" s="15">
        <v>212</v>
      </c>
      <c r="CE18" s="18">
        <f t="shared" si="90"/>
        <v>0</v>
      </c>
      <c r="CF18" s="1"/>
      <c r="CG18" s="15">
        <v>212</v>
      </c>
      <c r="CH18" s="18">
        <f t="shared" si="91"/>
        <v>0</v>
      </c>
      <c r="CI18" s="1"/>
      <c r="CJ18" s="15">
        <v>212</v>
      </c>
      <c r="CK18" s="18">
        <f t="shared" si="92"/>
        <v>0</v>
      </c>
      <c r="CL18" s="1"/>
      <c r="CM18" s="15">
        <v>212</v>
      </c>
      <c r="CN18" s="18">
        <f t="shared" si="93"/>
        <v>0</v>
      </c>
      <c r="CO18" s="1"/>
      <c r="CP18" s="15">
        <v>212</v>
      </c>
      <c r="CQ18" s="18">
        <f t="shared" si="94"/>
        <v>0</v>
      </c>
      <c r="CR18" s="1"/>
      <c r="CS18" s="15">
        <v>212</v>
      </c>
      <c r="CT18" s="18">
        <f t="shared" si="95"/>
        <v>0</v>
      </c>
      <c r="CU18" s="1"/>
      <c r="CV18" s="15">
        <v>212</v>
      </c>
      <c r="CW18" s="18">
        <f t="shared" si="96"/>
        <v>0</v>
      </c>
      <c r="CX18" s="1"/>
      <c r="CY18" s="15">
        <v>212</v>
      </c>
      <c r="CZ18" s="18">
        <f t="shared" si="97"/>
        <v>0</v>
      </c>
      <c r="DA18" s="1"/>
      <c r="DB18" s="15">
        <v>212</v>
      </c>
      <c r="DC18" s="18">
        <f t="shared" si="98"/>
        <v>0</v>
      </c>
      <c r="DD18" s="1"/>
      <c r="DE18" s="15">
        <v>212</v>
      </c>
      <c r="DF18" s="18">
        <f t="shared" si="99"/>
        <v>0</v>
      </c>
      <c r="DG18" s="1"/>
      <c r="DH18" s="15">
        <v>212</v>
      </c>
      <c r="DI18" s="18">
        <f t="shared" si="100"/>
        <v>0</v>
      </c>
      <c r="DJ18" s="1"/>
      <c r="DK18" s="15">
        <v>212</v>
      </c>
      <c r="DL18" s="18">
        <f t="shared" si="101"/>
        <v>0</v>
      </c>
      <c r="DM18" s="1"/>
      <c r="DN18" s="15">
        <v>212</v>
      </c>
      <c r="DO18" s="18">
        <f t="shared" si="102"/>
        <v>0</v>
      </c>
      <c r="DP18" s="1"/>
      <c r="DQ18" s="15">
        <v>212</v>
      </c>
      <c r="DR18" s="18">
        <f t="shared" si="103"/>
        <v>0</v>
      </c>
      <c r="DS18" s="1"/>
      <c r="DT18" s="15">
        <v>212</v>
      </c>
      <c r="DU18" s="18">
        <f t="shared" si="104"/>
        <v>0</v>
      </c>
      <c r="DV18" s="1"/>
      <c r="DW18" s="15">
        <v>212</v>
      </c>
      <c r="DX18" s="18">
        <f t="shared" si="1"/>
        <v>0</v>
      </c>
      <c r="DY18" s="1"/>
      <c r="DZ18" s="15">
        <v>212</v>
      </c>
      <c r="EA18" s="18">
        <f t="shared" si="2"/>
        <v>0</v>
      </c>
      <c r="EB18" s="1"/>
      <c r="EC18" s="15">
        <v>212</v>
      </c>
      <c r="ED18" s="18">
        <f t="shared" si="3"/>
        <v>0</v>
      </c>
      <c r="EE18" s="1"/>
      <c r="EF18" s="15">
        <v>212</v>
      </c>
      <c r="EG18" s="18">
        <f t="shared" si="4"/>
        <v>0</v>
      </c>
      <c r="EH18" s="1"/>
      <c r="EI18" s="15">
        <v>212</v>
      </c>
      <c r="EJ18" s="18">
        <f t="shared" si="5"/>
        <v>0</v>
      </c>
      <c r="EK18" s="1"/>
      <c r="EL18" s="15">
        <v>212</v>
      </c>
      <c r="EM18" s="18">
        <f t="shared" si="6"/>
        <v>0</v>
      </c>
      <c r="EN18" s="1"/>
      <c r="EO18" s="15">
        <v>221</v>
      </c>
      <c r="EP18" s="18">
        <f t="shared" si="7"/>
        <v>0</v>
      </c>
      <c r="EQ18" s="1"/>
      <c r="ER18" s="15">
        <v>212</v>
      </c>
      <c r="ES18" s="18">
        <f t="shared" si="8"/>
        <v>0</v>
      </c>
      <c r="ET18" s="1"/>
      <c r="EU18" s="15">
        <v>221</v>
      </c>
      <c r="EV18" s="18">
        <f t="shared" si="9"/>
        <v>0</v>
      </c>
      <c r="EW18" s="1"/>
      <c r="EX18" s="15">
        <v>212</v>
      </c>
      <c r="EY18" s="18">
        <f t="shared" si="10"/>
        <v>0</v>
      </c>
      <c r="EZ18" s="1"/>
      <c r="FA18" s="15">
        <v>212</v>
      </c>
      <c r="FB18" s="18">
        <f t="shared" si="11"/>
        <v>0</v>
      </c>
      <c r="FC18" s="1"/>
      <c r="FD18" s="15">
        <v>221</v>
      </c>
      <c r="FE18" s="18">
        <f t="shared" si="12"/>
        <v>0</v>
      </c>
      <c r="FF18" s="1"/>
      <c r="FG18" s="15">
        <v>221</v>
      </c>
      <c r="FH18" s="18">
        <f t="shared" si="13"/>
        <v>0</v>
      </c>
      <c r="FI18" s="1"/>
      <c r="FJ18" s="15">
        <v>212</v>
      </c>
      <c r="FK18" s="18">
        <f t="shared" si="14"/>
        <v>0</v>
      </c>
      <c r="FL18" s="1"/>
      <c r="FM18" s="15">
        <v>221</v>
      </c>
      <c r="FN18" s="18">
        <f t="shared" si="15"/>
        <v>0</v>
      </c>
      <c r="FO18" s="1"/>
      <c r="FP18" s="15">
        <v>221</v>
      </c>
      <c r="FQ18" s="18">
        <f t="shared" si="16"/>
        <v>0</v>
      </c>
      <c r="FR18" s="1"/>
      <c r="FS18" s="15">
        <v>212</v>
      </c>
      <c r="FT18" s="18">
        <f t="shared" si="17"/>
        <v>0</v>
      </c>
      <c r="FU18" s="1"/>
      <c r="FV18" s="15">
        <v>212</v>
      </c>
      <c r="FW18" s="18">
        <f t="shared" si="18"/>
        <v>0</v>
      </c>
      <c r="FX18" s="1"/>
      <c r="FY18" s="15">
        <v>212</v>
      </c>
      <c r="FZ18" s="18">
        <f t="shared" si="19"/>
        <v>0</v>
      </c>
      <c r="GA18" s="1"/>
      <c r="GB18" s="15">
        <v>212</v>
      </c>
      <c r="GC18" s="18">
        <f t="shared" si="20"/>
        <v>0</v>
      </c>
      <c r="GD18" s="1"/>
      <c r="GE18" s="15">
        <v>212</v>
      </c>
      <c r="GF18" s="18">
        <f t="shared" si="21"/>
        <v>0</v>
      </c>
      <c r="GG18" s="1"/>
      <c r="GH18" s="15">
        <v>212</v>
      </c>
      <c r="GI18" s="18">
        <f t="shared" si="22"/>
        <v>0</v>
      </c>
      <c r="GJ18" s="1"/>
      <c r="GK18" s="15">
        <v>221</v>
      </c>
      <c r="GL18" s="18">
        <f t="shared" si="23"/>
        <v>0</v>
      </c>
      <c r="GM18" s="1"/>
      <c r="GN18" s="15">
        <v>212</v>
      </c>
      <c r="GO18" s="18">
        <f t="shared" si="24"/>
        <v>0</v>
      </c>
      <c r="GP18" s="1"/>
      <c r="GQ18" s="15">
        <v>212</v>
      </c>
      <c r="GR18" s="18">
        <f t="shared" si="25"/>
        <v>0</v>
      </c>
      <c r="GS18" s="1"/>
      <c r="GT18" s="15">
        <v>212</v>
      </c>
      <c r="GU18" s="18">
        <f t="shared" si="26"/>
        <v>0</v>
      </c>
      <c r="GV18" s="1"/>
      <c r="GW18" s="15">
        <v>212</v>
      </c>
      <c r="GX18" s="18">
        <f t="shared" si="27"/>
        <v>0</v>
      </c>
      <c r="GY18" s="1"/>
      <c r="GZ18" s="15">
        <v>212</v>
      </c>
      <c r="HA18" s="18">
        <f t="shared" si="28"/>
        <v>0</v>
      </c>
      <c r="HB18" s="1"/>
      <c r="HC18" s="15">
        <v>212</v>
      </c>
      <c r="HD18" s="18">
        <f t="shared" si="29"/>
        <v>0</v>
      </c>
      <c r="HE18" s="1"/>
      <c r="HF18" s="15">
        <v>212</v>
      </c>
      <c r="HG18" s="18">
        <f t="shared" si="30"/>
        <v>0</v>
      </c>
      <c r="HH18" s="1"/>
      <c r="HI18" s="15">
        <v>221</v>
      </c>
      <c r="HJ18" s="18">
        <f t="shared" si="31"/>
        <v>0</v>
      </c>
      <c r="HK18" s="1"/>
      <c r="HL18" s="15">
        <v>212</v>
      </c>
      <c r="HM18" s="18">
        <f t="shared" si="32"/>
        <v>0</v>
      </c>
      <c r="HN18" s="1"/>
      <c r="HO18" s="15">
        <v>212</v>
      </c>
      <c r="HP18" s="18">
        <f t="shared" si="33"/>
        <v>0</v>
      </c>
      <c r="HQ18" s="1"/>
      <c r="HR18" s="15">
        <v>212</v>
      </c>
      <c r="HS18" s="18">
        <f t="shared" si="34"/>
        <v>0</v>
      </c>
      <c r="HT18" s="1"/>
      <c r="HU18" s="15">
        <v>221</v>
      </c>
      <c r="HV18" s="18">
        <f t="shared" si="35"/>
        <v>0</v>
      </c>
      <c r="HW18" s="1"/>
      <c r="HX18" s="15">
        <v>212</v>
      </c>
      <c r="HY18" s="18">
        <f t="shared" si="36"/>
        <v>0</v>
      </c>
      <c r="HZ18" s="1"/>
      <c r="IA18" s="15">
        <v>212</v>
      </c>
      <c r="IB18" s="18">
        <f t="shared" si="37"/>
        <v>0</v>
      </c>
      <c r="IC18" s="1"/>
      <c r="ID18" s="15">
        <v>221</v>
      </c>
      <c r="IE18" s="18">
        <f t="shared" si="38"/>
        <v>0</v>
      </c>
      <c r="IF18" s="1"/>
      <c r="IG18" s="15">
        <v>212</v>
      </c>
      <c r="IH18" s="18">
        <f t="shared" si="39"/>
        <v>0</v>
      </c>
      <c r="II18" s="1"/>
      <c r="IJ18" s="15">
        <v>221</v>
      </c>
      <c r="IK18" s="18">
        <f t="shared" si="40"/>
        <v>0</v>
      </c>
      <c r="IL18" s="1"/>
      <c r="IM18" s="15">
        <v>212</v>
      </c>
      <c r="IN18" s="18">
        <f t="shared" si="41"/>
        <v>0</v>
      </c>
      <c r="IO18" s="1"/>
      <c r="IP18" s="15">
        <v>212</v>
      </c>
      <c r="IQ18" s="18">
        <f t="shared" si="42"/>
        <v>0</v>
      </c>
      <c r="IR18" s="1"/>
      <c r="IS18" s="15">
        <v>212</v>
      </c>
      <c r="IT18" s="18">
        <f t="shared" si="43"/>
        <v>0</v>
      </c>
      <c r="IU18" s="1"/>
      <c r="IV18" s="15">
        <v>212</v>
      </c>
      <c r="IW18" s="18">
        <f t="shared" si="44"/>
        <v>0</v>
      </c>
      <c r="IX18" s="1"/>
      <c r="IY18" s="15">
        <v>212</v>
      </c>
      <c r="IZ18" s="18">
        <f t="shared" si="45"/>
        <v>0</v>
      </c>
      <c r="JA18" s="1"/>
      <c r="JB18" s="15">
        <v>212</v>
      </c>
      <c r="JC18" s="18">
        <f t="shared" si="46"/>
        <v>0</v>
      </c>
      <c r="JD18" s="1"/>
      <c r="JE18" s="15">
        <v>212</v>
      </c>
      <c r="JF18" s="18">
        <f t="shared" si="47"/>
        <v>0</v>
      </c>
      <c r="JG18" s="1"/>
      <c r="JH18" s="15">
        <v>221</v>
      </c>
      <c r="JI18" s="18">
        <f t="shared" si="48"/>
        <v>0</v>
      </c>
      <c r="JJ18" s="1"/>
      <c r="JK18" s="15">
        <v>212</v>
      </c>
      <c r="JL18" s="18">
        <f t="shared" si="49"/>
        <v>0</v>
      </c>
      <c r="JM18" s="1"/>
      <c r="JN18" s="15">
        <v>212</v>
      </c>
      <c r="JO18" s="18">
        <f t="shared" si="50"/>
        <v>0</v>
      </c>
      <c r="JP18" s="1"/>
      <c r="JQ18" s="15">
        <v>212</v>
      </c>
      <c r="JR18" s="18">
        <f t="shared" si="51"/>
        <v>0</v>
      </c>
      <c r="JS18" s="1"/>
      <c r="JT18" s="15">
        <v>212</v>
      </c>
      <c r="JU18" s="18">
        <f t="shared" si="52"/>
        <v>0</v>
      </c>
      <c r="JV18" s="1"/>
      <c r="JW18" s="15">
        <v>212</v>
      </c>
      <c r="JX18" s="18">
        <f t="shared" si="53"/>
        <v>0</v>
      </c>
      <c r="JY18" s="1"/>
      <c r="JZ18" s="15">
        <v>212</v>
      </c>
      <c r="KA18" s="18">
        <f t="shared" si="54"/>
        <v>0</v>
      </c>
      <c r="KB18" s="1"/>
      <c r="KC18" s="15">
        <v>212</v>
      </c>
      <c r="KD18" s="18">
        <f t="shared" si="55"/>
        <v>0</v>
      </c>
      <c r="KE18" s="1"/>
      <c r="KF18" s="15">
        <v>212</v>
      </c>
      <c r="KG18" s="18">
        <f t="shared" si="56"/>
        <v>0</v>
      </c>
      <c r="KH18" s="1"/>
      <c r="KI18" s="15">
        <v>143</v>
      </c>
      <c r="KJ18" s="18">
        <f t="shared" si="57"/>
        <v>0</v>
      </c>
      <c r="KK18" s="1"/>
      <c r="KL18" s="15">
        <v>212</v>
      </c>
      <c r="KM18" s="18">
        <f t="shared" si="58"/>
        <v>0</v>
      </c>
      <c r="KN18" s="1"/>
      <c r="KO18" s="15">
        <v>212</v>
      </c>
      <c r="KP18" s="18">
        <f t="shared" si="59"/>
        <v>0</v>
      </c>
      <c r="KQ18" s="1"/>
      <c r="KR18" s="15">
        <v>212</v>
      </c>
      <c r="KS18" s="18">
        <f t="shared" si="60"/>
        <v>0</v>
      </c>
      <c r="KT18" s="1"/>
      <c r="KU18" s="15">
        <v>212</v>
      </c>
      <c r="KV18" s="18">
        <f t="shared" si="61"/>
        <v>0</v>
      </c>
      <c r="KW18" s="1"/>
      <c r="KX18" s="15">
        <v>212</v>
      </c>
      <c r="KY18" s="18">
        <f t="shared" si="62"/>
        <v>0</v>
      </c>
      <c r="KZ18" s="1"/>
      <c r="LA18" s="15">
        <v>212</v>
      </c>
      <c r="LB18" s="18">
        <f t="shared" si="63"/>
        <v>0</v>
      </c>
      <c r="LC18" s="1"/>
      <c r="LD18" s="15">
        <v>143</v>
      </c>
      <c r="LE18" s="18">
        <f t="shared" si="64"/>
        <v>0</v>
      </c>
    </row>
    <row r="19" spans="2:317" x14ac:dyDescent="0.25">
      <c r="B19" s="1" t="s">
        <v>16</v>
      </c>
      <c r="C19" s="6"/>
      <c r="D19" s="15">
        <v>122</v>
      </c>
      <c r="E19" s="18">
        <f t="shared" si="65"/>
        <v>0</v>
      </c>
      <c r="F19" s="1"/>
      <c r="G19" s="15">
        <v>122</v>
      </c>
      <c r="H19" s="18">
        <f t="shared" si="66"/>
        <v>0</v>
      </c>
      <c r="I19" s="23"/>
      <c r="J19" s="15">
        <v>122</v>
      </c>
      <c r="K19" s="18">
        <f t="shared" si="67"/>
        <v>0</v>
      </c>
      <c r="L19" s="23"/>
      <c r="M19" s="15">
        <v>122</v>
      </c>
      <c r="N19" s="18">
        <f t="shared" si="68"/>
        <v>0</v>
      </c>
      <c r="O19" s="23"/>
      <c r="P19" s="15">
        <v>122</v>
      </c>
      <c r="Q19" s="18">
        <f t="shared" si="69"/>
        <v>0</v>
      </c>
      <c r="R19" s="23"/>
      <c r="S19" s="15">
        <v>122</v>
      </c>
      <c r="T19" s="18">
        <f t="shared" si="0"/>
        <v>0</v>
      </c>
      <c r="U19" s="23"/>
      <c r="V19" s="15">
        <v>122</v>
      </c>
      <c r="W19" s="18">
        <f t="shared" si="70"/>
        <v>0</v>
      </c>
      <c r="X19" s="23"/>
      <c r="Y19" s="15">
        <v>122</v>
      </c>
      <c r="Z19" s="18">
        <f t="shared" si="71"/>
        <v>0</v>
      </c>
      <c r="AA19" s="23"/>
      <c r="AB19" s="15">
        <v>122</v>
      </c>
      <c r="AC19" s="18">
        <f t="shared" si="72"/>
        <v>0</v>
      </c>
      <c r="AD19" s="23"/>
      <c r="AE19" s="15">
        <v>122</v>
      </c>
      <c r="AF19" s="18">
        <f t="shared" si="73"/>
        <v>0</v>
      </c>
      <c r="AG19" s="23"/>
      <c r="AH19" s="15">
        <v>122</v>
      </c>
      <c r="AI19" s="45">
        <f t="shared" si="74"/>
        <v>0</v>
      </c>
      <c r="AJ19" s="23"/>
      <c r="AK19" s="15">
        <v>143</v>
      </c>
      <c r="AL19" s="45">
        <f t="shared" si="75"/>
        <v>0</v>
      </c>
      <c r="AM19" s="23"/>
      <c r="AN19" s="15">
        <v>122</v>
      </c>
      <c r="AO19" s="45">
        <f t="shared" si="76"/>
        <v>0</v>
      </c>
      <c r="AP19" s="23"/>
      <c r="AQ19" s="15">
        <v>143</v>
      </c>
      <c r="AR19" s="45">
        <f t="shared" si="77"/>
        <v>0</v>
      </c>
      <c r="AS19" s="23"/>
      <c r="AT19" s="15">
        <v>122</v>
      </c>
      <c r="AU19" s="45">
        <f t="shared" si="78"/>
        <v>0</v>
      </c>
      <c r="AV19" s="23"/>
      <c r="AW19" s="15">
        <v>143</v>
      </c>
      <c r="AX19" s="45">
        <f t="shared" si="79"/>
        <v>0</v>
      </c>
      <c r="AY19" s="23"/>
      <c r="AZ19" s="15">
        <v>143</v>
      </c>
      <c r="BA19" s="45">
        <f t="shared" si="80"/>
        <v>0</v>
      </c>
      <c r="BB19" s="23"/>
      <c r="BC19" s="15">
        <v>143</v>
      </c>
      <c r="BD19" s="45">
        <f t="shared" si="81"/>
        <v>0</v>
      </c>
      <c r="BE19" s="23"/>
      <c r="BF19" s="15">
        <v>143</v>
      </c>
      <c r="BG19" s="45">
        <f t="shared" si="82"/>
        <v>0</v>
      </c>
      <c r="BH19" s="23"/>
      <c r="BI19" s="15">
        <v>122</v>
      </c>
      <c r="BJ19" s="45">
        <f t="shared" si="83"/>
        <v>0</v>
      </c>
      <c r="BK19" s="23"/>
      <c r="BL19" s="15">
        <v>143</v>
      </c>
      <c r="BM19" s="45">
        <f t="shared" si="84"/>
        <v>0</v>
      </c>
      <c r="BN19" s="1"/>
      <c r="BO19" s="15">
        <v>122</v>
      </c>
      <c r="BP19" s="18">
        <f t="shared" si="85"/>
        <v>0</v>
      </c>
      <c r="BQ19" s="1"/>
      <c r="BR19" s="15">
        <v>122</v>
      </c>
      <c r="BS19" s="18">
        <f t="shared" si="86"/>
        <v>0</v>
      </c>
      <c r="BT19" s="1"/>
      <c r="BU19" s="15">
        <v>122</v>
      </c>
      <c r="BV19" s="18">
        <f t="shared" si="87"/>
        <v>0</v>
      </c>
      <c r="BW19" s="1"/>
      <c r="BX19" s="15">
        <v>122</v>
      </c>
      <c r="BY19" s="18">
        <f t="shared" si="88"/>
        <v>0</v>
      </c>
      <c r="BZ19" s="1"/>
      <c r="CA19" s="15">
        <v>122</v>
      </c>
      <c r="CB19" s="18">
        <f t="shared" si="89"/>
        <v>0</v>
      </c>
      <c r="CC19" s="1"/>
      <c r="CD19" s="15">
        <v>122</v>
      </c>
      <c r="CE19" s="18">
        <f t="shared" si="90"/>
        <v>0</v>
      </c>
      <c r="CF19" s="1"/>
      <c r="CG19" s="15">
        <v>122</v>
      </c>
      <c r="CH19" s="18">
        <f t="shared" si="91"/>
        <v>0</v>
      </c>
      <c r="CI19" s="1"/>
      <c r="CJ19" s="15">
        <v>122</v>
      </c>
      <c r="CK19" s="18">
        <f t="shared" si="92"/>
        <v>0</v>
      </c>
      <c r="CL19" s="1"/>
      <c r="CM19" s="15">
        <v>122</v>
      </c>
      <c r="CN19" s="18">
        <f t="shared" si="93"/>
        <v>0</v>
      </c>
      <c r="CO19" s="1"/>
      <c r="CP19" s="15">
        <v>122</v>
      </c>
      <c r="CQ19" s="18">
        <f t="shared" si="94"/>
        <v>0</v>
      </c>
      <c r="CR19" s="1"/>
      <c r="CS19" s="15">
        <v>122</v>
      </c>
      <c r="CT19" s="18">
        <f t="shared" si="95"/>
        <v>0</v>
      </c>
      <c r="CU19" s="1"/>
      <c r="CV19" s="15">
        <v>122</v>
      </c>
      <c r="CW19" s="18">
        <f t="shared" si="96"/>
        <v>0</v>
      </c>
      <c r="CX19" s="1"/>
      <c r="CY19" s="15">
        <v>122</v>
      </c>
      <c r="CZ19" s="18">
        <f t="shared" si="97"/>
        <v>0</v>
      </c>
      <c r="DA19" s="1"/>
      <c r="DB19" s="15">
        <v>122</v>
      </c>
      <c r="DC19" s="18">
        <f t="shared" si="98"/>
        <v>0</v>
      </c>
      <c r="DD19" s="1"/>
      <c r="DE19" s="15">
        <v>122</v>
      </c>
      <c r="DF19" s="18">
        <f t="shared" si="99"/>
        <v>0</v>
      </c>
      <c r="DG19" s="1"/>
      <c r="DH19" s="15">
        <v>122</v>
      </c>
      <c r="DI19" s="18">
        <f t="shared" si="100"/>
        <v>0</v>
      </c>
      <c r="DJ19" s="1"/>
      <c r="DK19" s="15">
        <v>122</v>
      </c>
      <c r="DL19" s="18">
        <f t="shared" si="101"/>
        <v>0</v>
      </c>
      <c r="DM19" s="1"/>
      <c r="DN19" s="15">
        <v>122</v>
      </c>
      <c r="DO19" s="18">
        <f t="shared" si="102"/>
        <v>0</v>
      </c>
      <c r="DP19" s="1"/>
      <c r="DQ19" s="15">
        <v>122</v>
      </c>
      <c r="DR19" s="18">
        <f t="shared" si="103"/>
        <v>0</v>
      </c>
      <c r="DS19" s="1"/>
      <c r="DT19" s="15">
        <v>122</v>
      </c>
      <c r="DU19" s="18">
        <f t="shared" si="104"/>
        <v>0</v>
      </c>
      <c r="DV19" s="1"/>
      <c r="DW19" s="15">
        <v>122</v>
      </c>
      <c r="DX19" s="18">
        <f t="shared" si="1"/>
        <v>0</v>
      </c>
      <c r="DY19" s="1"/>
      <c r="DZ19" s="15">
        <v>122</v>
      </c>
      <c r="EA19" s="18">
        <f t="shared" si="2"/>
        <v>0</v>
      </c>
      <c r="EB19" s="1"/>
      <c r="EC19" s="15">
        <v>122</v>
      </c>
      <c r="ED19" s="18">
        <f t="shared" si="3"/>
        <v>0</v>
      </c>
      <c r="EE19" s="1"/>
      <c r="EF19" s="15">
        <v>122</v>
      </c>
      <c r="EG19" s="18">
        <f t="shared" si="4"/>
        <v>0</v>
      </c>
      <c r="EH19" s="1"/>
      <c r="EI19" s="15">
        <v>122</v>
      </c>
      <c r="EJ19" s="18">
        <f t="shared" si="5"/>
        <v>0</v>
      </c>
      <c r="EK19" s="1"/>
      <c r="EL19" s="15">
        <v>122</v>
      </c>
      <c r="EM19" s="18">
        <f t="shared" si="6"/>
        <v>0</v>
      </c>
      <c r="EN19" s="1"/>
      <c r="EO19" s="15">
        <v>143</v>
      </c>
      <c r="EP19" s="18">
        <f t="shared" si="7"/>
        <v>0</v>
      </c>
      <c r="EQ19" s="1"/>
      <c r="ER19" s="15">
        <v>122</v>
      </c>
      <c r="ES19" s="18">
        <f t="shared" si="8"/>
        <v>0</v>
      </c>
      <c r="ET19" s="1"/>
      <c r="EU19" s="15">
        <v>143</v>
      </c>
      <c r="EV19" s="18">
        <f t="shared" si="9"/>
        <v>0</v>
      </c>
      <c r="EW19" s="1"/>
      <c r="EX19" s="15">
        <v>122</v>
      </c>
      <c r="EY19" s="18">
        <f t="shared" si="10"/>
        <v>0</v>
      </c>
      <c r="EZ19" s="1"/>
      <c r="FA19" s="15">
        <v>122</v>
      </c>
      <c r="FB19" s="18">
        <f t="shared" si="11"/>
        <v>0</v>
      </c>
      <c r="FC19" s="1"/>
      <c r="FD19" s="15">
        <v>143</v>
      </c>
      <c r="FE19" s="18">
        <f t="shared" si="12"/>
        <v>0</v>
      </c>
      <c r="FF19" s="1"/>
      <c r="FG19" s="15">
        <v>143</v>
      </c>
      <c r="FH19" s="18">
        <f t="shared" si="13"/>
        <v>0</v>
      </c>
      <c r="FI19" s="1"/>
      <c r="FJ19" s="15">
        <v>122</v>
      </c>
      <c r="FK19" s="18">
        <f t="shared" si="14"/>
        <v>0</v>
      </c>
      <c r="FL19" s="1"/>
      <c r="FM19" s="15">
        <v>143</v>
      </c>
      <c r="FN19" s="18">
        <f t="shared" si="15"/>
        <v>0</v>
      </c>
      <c r="FO19" s="1"/>
      <c r="FP19" s="15">
        <v>143</v>
      </c>
      <c r="FQ19" s="18">
        <f t="shared" si="16"/>
        <v>0</v>
      </c>
      <c r="FR19" s="1"/>
      <c r="FS19" s="15">
        <v>122</v>
      </c>
      <c r="FT19" s="18">
        <f t="shared" si="17"/>
        <v>0</v>
      </c>
      <c r="FU19" s="1"/>
      <c r="FV19" s="15">
        <v>122</v>
      </c>
      <c r="FW19" s="18">
        <f t="shared" si="18"/>
        <v>0</v>
      </c>
      <c r="FX19" s="1"/>
      <c r="FY19" s="15">
        <v>122</v>
      </c>
      <c r="FZ19" s="18">
        <f t="shared" si="19"/>
        <v>0</v>
      </c>
      <c r="GA19" s="1"/>
      <c r="GB19" s="15">
        <v>122</v>
      </c>
      <c r="GC19" s="18">
        <f t="shared" si="20"/>
        <v>0</v>
      </c>
      <c r="GD19" s="1"/>
      <c r="GE19" s="15">
        <v>122</v>
      </c>
      <c r="GF19" s="18">
        <f t="shared" si="21"/>
        <v>0</v>
      </c>
      <c r="GG19" s="1"/>
      <c r="GH19" s="15">
        <v>122</v>
      </c>
      <c r="GI19" s="18">
        <f t="shared" si="22"/>
        <v>0</v>
      </c>
      <c r="GJ19" s="1"/>
      <c r="GK19" s="15">
        <v>143</v>
      </c>
      <c r="GL19" s="18">
        <f t="shared" si="23"/>
        <v>0</v>
      </c>
      <c r="GM19" s="1"/>
      <c r="GN19" s="15">
        <v>122</v>
      </c>
      <c r="GO19" s="18">
        <f t="shared" si="24"/>
        <v>0</v>
      </c>
      <c r="GP19" s="1"/>
      <c r="GQ19" s="15">
        <v>122</v>
      </c>
      <c r="GR19" s="18">
        <f t="shared" si="25"/>
        <v>0</v>
      </c>
      <c r="GS19" s="1"/>
      <c r="GT19" s="15">
        <v>122</v>
      </c>
      <c r="GU19" s="18">
        <f t="shared" si="26"/>
        <v>0</v>
      </c>
      <c r="GV19" s="1"/>
      <c r="GW19" s="15">
        <v>122</v>
      </c>
      <c r="GX19" s="18">
        <f t="shared" si="27"/>
        <v>0</v>
      </c>
      <c r="GY19" s="1"/>
      <c r="GZ19" s="15">
        <v>122</v>
      </c>
      <c r="HA19" s="18">
        <f t="shared" si="28"/>
        <v>0</v>
      </c>
      <c r="HB19" s="1"/>
      <c r="HC19" s="15">
        <v>122</v>
      </c>
      <c r="HD19" s="18">
        <f t="shared" si="29"/>
        <v>0</v>
      </c>
      <c r="HE19" s="1"/>
      <c r="HF19" s="15">
        <v>122</v>
      </c>
      <c r="HG19" s="18">
        <f t="shared" si="30"/>
        <v>0</v>
      </c>
      <c r="HH19" s="1"/>
      <c r="HI19" s="15">
        <v>143</v>
      </c>
      <c r="HJ19" s="18">
        <f t="shared" si="31"/>
        <v>0</v>
      </c>
      <c r="HK19" s="1"/>
      <c r="HL19" s="15">
        <v>122</v>
      </c>
      <c r="HM19" s="18">
        <f t="shared" si="32"/>
        <v>0</v>
      </c>
      <c r="HN19" s="1"/>
      <c r="HO19" s="15">
        <v>122</v>
      </c>
      <c r="HP19" s="18">
        <f t="shared" si="33"/>
        <v>0</v>
      </c>
      <c r="HQ19" s="1"/>
      <c r="HR19" s="15">
        <v>122</v>
      </c>
      <c r="HS19" s="18">
        <f t="shared" si="34"/>
        <v>0</v>
      </c>
      <c r="HT19" s="1"/>
      <c r="HU19" s="15">
        <v>143</v>
      </c>
      <c r="HV19" s="18">
        <f t="shared" si="35"/>
        <v>0</v>
      </c>
      <c r="HW19" s="1"/>
      <c r="HX19" s="15">
        <v>122</v>
      </c>
      <c r="HY19" s="18">
        <f t="shared" si="36"/>
        <v>0</v>
      </c>
      <c r="HZ19" s="1"/>
      <c r="IA19" s="15">
        <v>122</v>
      </c>
      <c r="IB19" s="18">
        <f t="shared" si="37"/>
        <v>0</v>
      </c>
      <c r="IC19" s="1"/>
      <c r="ID19" s="15">
        <v>143</v>
      </c>
      <c r="IE19" s="18">
        <f t="shared" si="38"/>
        <v>0</v>
      </c>
      <c r="IF19" s="1"/>
      <c r="IG19" s="15">
        <v>122</v>
      </c>
      <c r="IH19" s="18">
        <f t="shared" si="39"/>
        <v>0</v>
      </c>
      <c r="II19" s="1"/>
      <c r="IJ19" s="15">
        <v>143</v>
      </c>
      <c r="IK19" s="18">
        <f t="shared" si="40"/>
        <v>0</v>
      </c>
      <c r="IL19" s="1"/>
      <c r="IM19" s="15">
        <v>122</v>
      </c>
      <c r="IN19" s="18">
        <f t="shared" si="41"/>
        <v>0</v>
      </c>
      <c r="IO19" s="1"/>
      <c r="IP19" s="15">
        <v>122</v>
      </c>
      <c r="IQ19" s="18">
        <f t="shared" si="42"/>
        <v>0</v>
      </c>
      <c r="IR19" s="1"/>
      <c r="IS19" s="15">
        <v>122</v>
      </c>
      <c r="IT19" s="18">
        <f t="shared" si="43"/>
        <v>0</v>
      </c>
      <c r="IU19" s="1"/>
      <c r="IV19" s="15">
        <v>122</v>
      </c>
      <c r="IW19" s="18">
        <f t="shared" si="44"/>
        <v>0</v>
      </c>
      <c r="IX19" s="1"/>
      <c r="IY19" s="15">
        <v>122</v>
      </c>
      <c r="IZ19" s="18">
        <f t="shared" si="45"/>
        <v>0</v>
      </c>
      <c r="JA19" s="1"/>
      <c r="JB19" s="15">
        <v>122</v>
      </c>
      <c r="JC19" s="18">
        <f t="shared" si="46"/>
        <v>0</v>
      </c>
      <c r="JD19" s="1"/>
      <c r="JE19" s="15">
        <v>122</v>
      </c>
      <c r="JF19" s="18">
        <f t="shared" si="47"/>
        <v>0</v>
      </c>
      <c r="JG19" s="1"/>
      <c r="JH19" s="15">
        <v>143</v>
      </c>
      <c r="JI19" s="18">
        <f t="shared" si="48"/>
        <v>0</v>
      </c>
      <c r="JJ19" s="1"/>
      <c r="JK19" s="15">
        <v>122</v>
      </c>
      <c r="JL19" s="18">
        <f t="shared" si="49"/>
        <v>0</v>
      </c>
      <c r="JM19" s="1"/>
      <c r="JN19" s="15">
        <v>122</v>
      </c>
      <c r="JO19" s="18">
        <f t="shared" si="50"/>
        <v>0</v>
      </c>
      <c r="JP19" s="1"/>
      <c r="JQ19" s="15">
        <v>122</v>
      </c>
      <c r="JR19" s="18">
        <f t="shared" si="51"/>
        <v>0</v>
      </c>
      <c r="JS19" s="1"/>
      <c r="JT19" s="15">
        <v>122</v>
      </c>
      <c r="JU19" s="18">
        <f t="shared" si="52"/>
        <v>0</v>
      </c>
      <c r="JV19" s="1"/>
      <c r="JW19" s="15">
        <v>122</v>
      </c>
      <c r="JX19" s="18">
        <f t="shared" si="53"/>
        <v>0</v>
      </c>
      <c r="JY19" s="1"/>
      <c r="JZ19" s="15">
        <v>122</v>
      </c>
      <c r="KA19" s="18">
        <f t="shared" si="54"/>
        <v>0</v>
      </c>
      <c r="KB19" s="1"/>
      <c r="KC19" s="15">
        <v>122</v>
      </c>
      <c r="KD19" s="18">
        <f t="shared" si="55"/>
        <v>0</v>
      </c>
      <c r="KE19" s="1"/>
      <c r="KF19" s="15">
        <v>122</v>
      </c>
      <c r="KG19" s="18">
        <f t="shared" si="56"/>
        <v>0</v>
      </c>
      <c r="KH19" s="1"/>
      <c r="KI19" s="15">
        <v>143</v>
      </c>
      <c r="KJ19" s="18">
        <f t="shared" si="57"/>
        <v>0</v>
      </c>
      <c r="KK19" s="1"/>
      <c r="KL19" s="15">
        <v>122</v>
      </c>
      <c r="KM19" s="18">
        <f t="shared" si="58"/>
        <v>0</v>
      </c>
      <c r="KN19" s="1"/>
      <c r="KO19" s="15">
        <v>122</v>
      </c>
      <c r="KP19" s="18">
        <f t="shared" si="59"/>
        <v>0</v>
      </c>
      <c r="KQ19" s="1"/>
      <c r="KR19" s="15">
        <v>122</v>
      </c>
      <c r="KS19" s="18">
        <f t="shared" si="60"/>
        <v>0</v>
      </c>
      <c r="KT19" s="1"/>
      <c r="KU19" s="15">
        <v>122</v>
      </c>
      <c r="KV19" s="18">
        <f t="shared" si="61"/>
        <v>0</v>
      </c>
      <c r="KW19" s="1"/>
      <c r="KX19" s="15">
        <v>122</v>
      </c>
      <c r="KY19" s="18">
        <f t="shared" si="62"/>
        <v>0</v>
      </c>
      <c r="KZ19" s="1"/>
      <c r="LA19" s="15">
        <v>122</v>
      </c>
      <c r="LB19" s="18">
        <f t="shared" si="63"/>
        <v>0</v>
      </c>
      <c r="LC19" s="1"/>
      <c r="LD19" s="15">
        <v>143</v>
      </c>
      <c r="LE19" s="18">
        <f t="shared" si="64"/>
        <v>0</v>
      </c>
    </row>
    <row r="20" spans="2:317" x14ac:dyDescent="0.25">
      <c r="B20" s="1" t="s">
        <v>17</v>
      </c>
      <c r="C20" s="6"/>
      <c r="D20" s="15">
        <v>122</v>
      </c>
      <c r="E20" s="18">
        <f t="shared" si="65"/>
        <v>0</v>
      </c>
      <c r="F20" s="1"/>
      <c r="G20" s="15">
        <v>122</v>
      </c>
      <c r="H20" s="18">
        <f t="shared" si="66"/>
        <v>0</v>
      </c>
      <c r="I20" s="23"/>
      <c r="J20" s="15">
        <v>122</v>
      </c>
      <c r="K20" s="18">
        <f t="shared" si="67"/>
        <v>0</v>
      </c>
      <c r="L20" s="23"/>
      <c r="M20" s="15">
        <v>122</v>
      </c>
      <c r="N20" s="18">
        <f t="shared" si="68"/>
        <v>0</v>
      </c>
      <c r="O20" s="23">
        <v>3</v>
      </c>
      <c r="P20" s="15">
        <v>122</v>
      </c>
      <c r="Q20" s="18">
        <f t="shared" si="69"/>
        <v>366</v>
      </c>
      <c r="R20" s="23"/>
      <c r="S20" s="15">
        <v>122</v>
      </c>
      <c r="T20" s="18">
        <f t="shared" si="0"/>
        <v>0</v>
      </c>
      <c r="U20" s="23"/>
      <c r="V20" s="15">
        <v>122</v>
      </c>
      <c r="W20" s="18">
        <f t="shared" si="70"/>
        <v>0</v>
      </c>
      <c r="X20" s="23">
        <v>5</v>
      </c>
      <c r="Y20" s="15">
        <v>122</v>
      </c>
      <c r="Z20" s="18">
        <f t="shared" si="71"/>
        <v>610</v>
      </c>
      <c r="AA20" s="23"/>
      <c r="AB20" s="15">
        <v>122</v>
      </c>
      <c r="AC20" s="18">
        <f t="shared" si="72"/>
        <v>0</v>
      </c>
      <c r="AD20" s="23"/>
      <c r="AE20" s="15">
        <v>122</v>
      </c>
      <c r="AF20" s="18">
        <f t="shared" si="73"/>
        <v>0</v>
      </c>
      <c r="AG20" s="23"/>
      <c r="AH20" s="15">
        <v>122</v>
      </c>
      <c r="AI20" s="45">
        <f t="shared" si="74"/>
        <v>0</v>
      </c>
      <c r="AJ20" s="23"/>
      <c r="AK20" s="15">
        <v>143</v>
      </c>
      <c r="AL20" s="45">
        <f t="shared" si="75"/>
        <v>0</v>
      </c>
      <c r="AM20" s="23"/>
      <c r="AN20" s="15">
        <v>122</v>
      </c>
      <c r="AO20" s="45">
        <f t="shared" si="76"/>
        <v>0</v>
      </c>
      <c r="AP20" s="23"/>
      <c r="AQ20" s="15">
        <v>143</v>
      </c>
      <c r="AR20" s="45">
        <f t="shared" si="77"/>
        <v>0</v>
      </c>
      <c r="AS20" s="23"/>
      <c r="AT20" s="15">
        <v>122</v>
      </c>
      <c r="AU20" s="45">
        <f t="shared" si="78"/>
        <v>0</v>
      </c>
      <c r="AV20" s="23"/>
      <c r="AW20" s="15">
        <v>143</v>
      </c>
      <c r="AX20" s="45">
        <f t="shared" si="79"/>
        <v>0</v>
      </c>
      <c r="AY20" s="23">
        <v>1</v>
      </c>
      <c r="AZ20" s="15">
        <v>143</v>
      </c>
      <c r="BA20" s="45">
        <f t="shared" si="80"/>
        <v>143</v>
      </c>
      <c r="BB20" s="23"/>
      <c r="BC20" s="15">
        <v>143</v>
      </c>
      <c r="BD20" s="45">
        <f t="shared" si="81"/>
        <v>0</v>
      </c>
      <c r="BE20" s="23"/>
      <c r="BF20" s="15">
        <v>143</v>
      </c>
      <c r="BG20" s="45">
        <f t="shared" si="82"/>
        <v>0</v>
      </c>
      <c r="BH20" s="23"/>
      <c r="BI20" s="15">
        <v>122</v>
      </c>
      <c r="BJ20" s="45">
        <f t="shared" si="83"/>
        <v>0</v>
      </c>
      <c r="BK20" s="23"/>
      <c r="BL20" s="15">
        <v>143</v>
      </c>
      <c r="BM20" s="45">
        <f t="shared" si="84"/>
        <v>0</v>
      </c>
      <c r="BN20" s="1"/>
      <c r="BO20" s="15">
        <v>122</v>
      </c>
      <c r="BP20" s="18">
        <f t="shared" si="85"/>
        <v>0</v>
      </c>
      <c r="BQ20" s="1"/>
      <c r="BR20" s="15">
        <v>122</v>
      </c>
      <c r="BS20" s="18">
        <f t="shared" si="86"/>
        <v>0</v>
      </c>
      <c r="BT20" s="1"/>
      <c r="BU20" s="15">
        <v>122</v>
      </c>
      <c r="BV20" s="18">
        <f t="shared" si="87"/>
        <v>0</v>
      </c>
      <c r="BW20" s="1"/>
      <c r="BX20" s="15">
        <v>122</v>
      </c>
      <c r="BY20" s="18">
        <f t="shared" si="88"/>
        <v>0</v>
      </c>
      <c r="BZ20" s="1"/>
      <c r="CA20" s="15">
        <v>122</v>
      </c>
      <c r="CB20" s="18">
        <f t="shared" si="89"/>
        <v>0</v>
      </c>
      <c r="CC20" s="1"/>
      <c r="CD20" s="15">
        <v>122</v>
      </c>
      <c r="CE20" s="18">
        <f t="shared" si="90"/>
        <v>0</v>
      </c>
      <c r="CF20" s="1"/>
      <c r="CG20" s="15">
        <v>122</v>
      </c>
      <c r="CH20" s="18">
        <f t="shared" si="91"/>
        <v>0</v>
      </c>
      <c r="CI20" s="1"/>
      <c r="CJ20" s="15">
        <v>122</v>
      </c>
      <c r="CK20" s="18">
        <f t="shared" si="92"/>
        <v>0</v>
      </c>
      <c r="CL20" s="1"/>
      <c r="CM20" s="15">
        <v>122</v>
      </c>
      <c r="CN20" s="18">
        <f t="shared" si="93"/>
        <v>0</v>
      </c>
      <c r="CO20" s="1"/>
      <c r="CP20" s="15">
        <v>122</v>
      </c>
      <c r="CQ20" s="18">
        <f t="shared" si="94"/>
        <v>0</v>
      </c>
      <c r="CR20" s="1"/>
      <c r="CS20" s="15">
        <v>122</v>
      </c>
      <c r="CT20" s="18">
        <f t="shared" si="95"/>
        <v>0</v>
      </c>
      <c r="CU20" s="1"/>
      <c r="CV20" s="15">
        <v>122</v>
      </c>
      <c r="CW20" s="18">
        <f t="shared" si="96"/>
        <v>0</v>
      </c>
      <c r="CX20" s="1"/>
      <c r="CY20" s="15">
        <v>122</v>
      </c>
      <c r="CZ20" s="18">
        <f t="shared" si="97"/>
        <v>0</v>
      </c>
      <c r="DA20" s="1"/>
      <c r="DB20" s="15">
        <v>122</v>
      </c>
      <c r="DC20" s="18">
        <f t="shared" si="98"/>
        <v>0</v>
      </c>
      <c r="DD20" s="1"/>
      <c r="DE20" s="15">
        <v>122</v>
      </c>
      <c r="DF20" s="18">
        <f t="shared" si="99"/>
        <v>0</v>
      </c>
      <c r="DG20" s="1"/>
      <c r="DH20" s="15">
        <v>122</v>
      </c>
      <c r="DI20" s="18">
        <f t="shared" si="100"/>
        <v>0</v>
      </c>
      <c r="DJ20" s="1"/>
      <c r="DK20" s="15">
        <v>122</v>
      </c>
      <c r="DL20" s="18">
        <f t="shared" si="101"/>
        <v>0</v>
      </c>
      <c r="DM20" s="1"/>
      <c r="DN20" s="15">
        <v>122</v>
      </c>
      <c r="DO20" s="18">
        <f t="shared" si="102"/>
        <v>0</v>
      </c>
      <c r="DP20" s="1"/>
      <c r="DQ20" s="15">
        <v>122</v>
      </c>
      <c r="DR20" s="18">
        <f t="shared" si="103"/>
        <v>0</v>
      </c>
      <c r="DS20" s="1"/>
      <c r="DT20" s="15">
        <v>122</v>
      </c>
      <c r="DU20" s="18">
        <f t="shared" si="104"/>
        <v>0</v>
      </c>
      <c r="DV20" s="1"/>
      <c r="DW20" s="15">
        <v>122</v>
      </c>
      <c r="DX20" s="18">
        <f t="shared" si="1"/>
        <v>0</v>
      </c>
      <c r="DY20" s="1"/>
      <c r="DZ20" s="15">
        <v>122</v>
      </c>
      <c r="EA20" s="18">
        <f t="shared" si="2"/>
        <v>0</v>
      </c>
      <c r="EB20" s="1"/>
      <c r="EC20" s="15">
        <v>122</v>
      </c>
      <c r="ED20" s="18">
        <f t="shared" si="3"/>
        <v>0</v>
      </c>
      <c r="EE20" s="1"/>
      <c r="EF20" s="15">
        <v>122</v>
      </c>
      <c r="EG20" s="18">
        <f t="shared" si="4"/>
        <v>0</v>
      </c>
      <c r="EH20" s="1"/>
      <c r="EI20" s="15">
        <v>122</v>
      </c>
      <c r="EJ20" s="18">
        <f t="shared" si="5"/>
        <v>0</v>
      </c>
      <c r="EK20" s="1"/>
      <c r="EL20" s="15">
        <v>122</v>
      </c>
      <c r="EM20" s="18">
        <f t="shared" si="6"/>
        <v>0</v>
      </c>
      <c r="EN20" s="1"/>
      <c r="EO20" s="15">
        <v>143</v>
      </c>
      <c r="EP20" s="18">
        <f t="shared" si="7"/>
        <v>0</v>
      </c>
      <c r="EQ20" s="1"/>
      <c r="ER20" s="15">
        <v>122</v>
      </c>
      <c r="ES20" s="18">
        <f t="shared" si="8"/>
        <v>0</v>
      </c>
      <c r="ET20" s="1"/>
      <c r="EU20" s="15">
        <v>143</v>
      </c>
      <c r="EV20" s="18">
        <f t="shared" si="9"/>
        <v>0</v>
      </c>
      <c r="EW20" s="1"/>
      <c r="EX20" s="15">
        <v>122</v>
      </c>
      <c r="EY20" s="18">
        <f t="shared" si="10"/>
        <v>0</v>
      </c>
      <c r="EZ20" s="1"/>
      <c r="FA20" s="15">
        <v>122</v>
      </c>
      <c r="FB20" s="18">
        <f t="shared" si="11"/>
        <v>0</v>
      </c>
      <c r="FC20" s="1"/>
      <c r="FD20" s="15">
        <v>143</v>
      </c>
      <c r="FE20" s="18">
        <f t="shared" si="12"/>
        <v>0</v>
      </c>
      <c r="FF20" s="1"/>
      <c r="FG20" s="15">
        <v>143</v>
      </c>
      <c r="FH20" s="18">
        <f t="shared" si="13"/>
        <v>0</v>
      </c>
      <c r="FI20" s="1"/>
      <c r="FJ20" s="15">
        <v>122</v>
      </c>
      <c r="FK20" s="18">
        <f t="shared" si="14"/>
        <v>0</v>
      </c>
      <c r="FL20" s="1"/>
      <c r="FM20" s="15">
        <v>143</v>
      </c>
      <c r="FN20" s="18">
        <f t="shared" si="15"/>
        <v>0</v>
      </c>
      <c r="FO20" s="1"/>
      <c r="FP20" s="15">
        <v>143</v>
      </c>
      <c r="FQ20" s="18">
        <f t="shared" si="16"/>
        <v>0</v>
      </c>
      <c r="FR20" s="1"/>
      <c r="FS20" s="15">
        <v>122</v>
      </c>
      <c r="FT20" s="18">
        <f t="shared" si="17"/>
        <v>0</v>
      </c>
      <c r="FU20" s="1"/>
      <c r="FV20" s="15">
        <v>122</v>
      </c>
      <c r="FW20" s="18">
        <f t="shared" si="18"/>
        <v>0</v>
      </c>
      <c r="FX20" s="1"/>
      <c r="FY20" s="15">
        <v>122</v>
      </c>
      <c r="FZ20" s="18">
        <f t="shared" si="19"/>
        <v>0</v>
      </c>
      <c r="GA20" s="1"/>
      <c r="GB20" s="15">
        <v>122</v>
      </c>
      <c r="GC20" s="18">
        <f t="shared" si="20"/>
        <v>0</v>
      </c>
      <c r="GD20" s="1"/>
      <c r="GE20" s="15">
        <v>122</v>
      </c>
      <c r="GF20" s="18">
        <f t="shared" si="21"/>
        <v>0</v>
      </c>
      <c r="GG20" s="1"/>
      <c r="GH20" s="15">
        <v>122</v>
      </c>
      <c r="GI20" s="18">
        <f t="shared" si="22"/>
        <v>0</v>
      </c>
      <c r="GJ20" s="1"/>
      <c r="GK20" s="15">
        <v>143</v>
      </c>
      <c r="GL20" s="18">
        <f t="shared" si="23"/>
        <v>0</v>
      </c>
      <c r="GM20" s="1"/>
      <c r="GN20" s="15">
        <v>122</v>
      </c>
      <c r="GO20" s="18">
        <f t="shared" si="24"/>
        <v>0</v>
      </c>
      <c r="GP20" s="1"/>
      <c r="GQ20" s="15">
        <v>122</v>
      </c>
      <c r="GR20" s="18">
        <f t="shared" si="25"/>
        <v>0</v>
      </c>
      <c r="GS20" s="1"/>
      <c r="GT20" s="15">
        <v>122</v>
      </c>
      <c r="GU20" s="18">
        <f t="shared" si="26"/>
        <v>0</v>
      </c>
      <c r="GV20" s="1"/>
      <c r="GW20" s="15">
        <v>122</v>
      </c>
      <c r="GX20" s="18">
        <f t="shared" si="27"/>
        <v>0</v>
      </c>
      <c r="GY20" s="1"/>
      <c r="GZ20" s="15">
        <v>122</v>
      </c>
      <c r="HA20" s="18">
        <f t="shared" si="28"/>
        <v>0</v>
      </c>
      <c r="HB20" s="1"/>
      <c r="HC20" s="15">
        <v>122</v>
      </c>
      <c r="HD20" s="18">
        <f t="shared" si="29"/>
        <v>0</v>
      </c>
      <c r="HE20" s="1"/>
      <c r="HF20" s="15">
        <v>122</v>
      </c>
      <c r="HG20" s="18">
        <f t="shared" si="30"/>
        <v>0</v>
      </c>
      <c r="HH20" s="1"/>
      <c r="HI20" s="15">
        <v>143</v>
      </c>
      <c r="HJ20" s="18">
        <f t="shared" si="31"/>
        <v>0</v>
      </c>
      <c r="HK20" s="1"/>
      <c r="HL20" s="15">
        <v>122</v>
      </c>
      <c r="HM20" s="18">
        <f t="shared" si="32"/>
        <v>0</v>
      </c>
      <c r="HN20" s="1"/>
      <c r="HO20" s="15">
        <v>122</v>
      </c>
      <c r="HP20" s="18">
        <f t="shared" si="33"/>
        <v>0</v>
      </c>
      <c r="HQ20" s="1"/>
      <c r="HR20" s="15">
        <v>122</v>
      </c>
      <c r="HS20" s="18">
        <f t="shared" si="34"/>
        <v>0</v>
      </c>
      <c r="HT20" s="1"/>
      <c r="HU20" s="15">
        <v>143</v>
      </c>
      <c r="HV20" s="18">
        <f t="shared" si="35"/>
        <v>0</v>
      </c>
      <c r="HW20" s="1"/>
      <c r="HX20" s="15">
        <v>122</v>
      </c>
      <c r="HY20" s="18">
        <f t="shared" si="36"/>
        <v>0</v>
      </c>
      <c r="HZ20" s="1"/>
      <c r="IA20" s="15">
        <v>122</v>
      </c>
      <c r="IB20" s="18">
        <f t="shared" si="37"/>
        <v>0</v>
      </c>
      <c r="IC20" s="1"/>
      <c r="ID20" s="15">
        <v>143</v>
      </c>
      <c r="IE20" s="18">
        <f t="shared" si="38"/>
        <v>0</v>
      </c>
      <c r="IF20" s="1"/>
      <c r="IG20" s="15">
        <v>122</v>
      </c>
      <c r="IH20" s="18">
        <f t="shared" si="39"/>
        <v>0</v>
      </c>
      <c r="II20" s="1"/>
      <c r="IJ20" s="15">
        <v>143</v>
      </c>
      <c r="IK20" s="18">
        <f t="shared" si="40"/>
        <v>0</v>
      </c>
      <c r="IL20" s="1"/>
      <c r="IM20" s="15">
        <v>122</v>
      </c>
      <c r="IN20" s="18">
        <f t="shared" si="41"/>
        <v>0</v>
      </c>
      <c r="IO20" s="1"/>
      <c r="IP20" s="15">
        <v>122</v>
      </c>
      <c r="IQ20" s="18">
        <f t="shared" si="42"/>
        <v>0</v>
      </c>
      <c r="IR20" s="1"/>
      <c r="IS20" s="15">
        <v>122</v>
      </c>
      <c r="IT20" s="18">
        <f t="shared" si="43"/>
        <v>0</v>
      </c>
      <c r="IU20" s="1"/>
      <c r="IV20" s="15">
        <v>122</v>
      </c>
      <c r="IW20" s="18">
        <f t="shared" si="44"/>
        <v>0</v>
      </c>
      <c r="IX20" s="1"/>
      <c r="IY20" s="15">
        <v>122</v>
      </c>
      <c r="IZ20" s="18">
        <f t="shared" si="45"/>
        <v>0</v>
      </c>
      <c r="JA20" s="1"/>
      <c r="JB20" s="15">
        <v>122</v>
      </c>
      <c r="JC20" s="18">
        <f t="shared" si="46"/>
        <v>0</v>
      </c>
      <c r="JD20" s="1"/>
      <c r="JE20" s="15">
        <v>122</v>
      </c>
      <c r="JF20" s="18">
        <f t="shared" si="47"/>
        <v>0</v>
      </c>
      <c r="JG20" s="1"/>
      <c r="JH20" s="15">
        <v>143</v>
      </c>
      <c r="JI20" s="18">
        <f t="shared" si="48"/>
        <v>0</v>
      </c>
      <c r="JJ20" s="1"/>
      <c r="JK20" s="15">
        <v>122</v>
      </c>
      <c r="JL20" s="18">
        <f t="shared" si="49"/>
        <v>0</v>
      </c>
      <c r="JM20" s="1"/>
      <c r="JN20" s="15">
        <v>122</v>
      </c>
      <c r="JO20" s="18">
        <f t="shared" si="50"/>
        <v>0</v>
      </c>
      <c r="JP20" s="1"/>
      <c r="JQ20" s="15">
        <v>122</v>
      </c>
      <c r="JR20" s="18">
        <f t="shared" si="51"/>
        <v>0</v>
      </c>
      <c r="JS20" s="1"/>
      <c r="JT20" s="15">
        <v>122</v>
      </c>
      <c r="JU20" s="18">
        <f t="shared" si="52"/>
        <v>0</v>
      </c>
      <c r="JV20" s="1"/>
      <c r="JW20" s="15">
        <v>122</v>
      </c>
      <c r="JX20" s="18">
        <f t="shared" si="53"/>
        <v>0</v>
      </c>
      <c r="JY20" s="1"/>
      <c r="JZ20" s="15">
        <v>122</v>
      </c>
      <c r="KA20" s="18">
        <f t="shared" si="54"/>
        <v>0</v>
      </c>
      <c r="KB20" s="1"/>
      <c r="KC20" s="15">
        <v>122</v>
      </c>
      <c r="KD20" s="18">
        <f t="shared" si="55"/>
        <v>0</v>
      </c>
      <c r="KE20" s="1"/>
      <c r="KF20" s="15">
        <v>122</v>
      </c>
      <c r="KG20" s="18">
        <f t="shared" si="56"/>
        <v>0</v>
      </c>
      <c r="KH20" s="1"/>
      <c r="KI20" s="15">
        <v>176</v>
      </c>
      <c r="KJ20" s="18">
        <f t="shared" si="57"/>
        <v>0</v>
      </c>
      <c r="KK20" s="1"/>
      <c r="KL20" s="15">
        <v>122</v>
      </c>
      <c r="KM20" s="18">
        <f t="shared" si="58"/>
        <v>0</v>
      </c>
      <c r="KN20" s="1"/>
      <c r="KO20" s="15">
        <v>122</v>
      </c>
      <c r="KP20" s="18">
        <f t="shared" si="59"/>
        <v>0</v>
      </c>
      <c r="KQ20" s="1"/>
      <c r="KR20" s="15">
        <v>122</v>
      </c>
      <c r="KS20" s="18">
        <f t="shared" si="60"/>
        <v>0</v>
      </c>
      <c r="KT20" s="1"/>
      <c r="KU20" s="15">
        <v>122</v>
      </c>
      <c r="KV20" s="18">
        <f t="shared" si="61"/>
        <v>0</v>
      </c>
      <c r="KW20" s="1"/>
      <c r="KX20" s="15">
        <v>122</v>
      </c>
      <c r="KY20" s="18">
        <f t="shared" si="62"/>
        <v>0</v>
      </c>
      <c r="KZ20" s="1"/>
      <c r="LA20" s="15">
        <v>122</v>
      </c>
      <c r="LB20" s="18">
        <f t="shared" si="63"/>
        <v>0</v>
      </c>
      <c r="LC20" s="1"/>
      <c r="LD20" s="15">
        <v>176</v>
      </c>
      <c r="LE20" s="18">
        <f t="shared" si="64"/>
        <v>0</v>
      </c>
    </row>
    <row r="21" spans="2:317" x14ac:dyDescent="0.25">
      <c r="B21" s="1" t="s">
        <v>18</v>
      </c>
      <c r="C21" s="6"/>
      <c r="D21" s="15">
        <v>148</v>
      </c>
      <c r="E21" s="18">
        <f t="shared" si="65"/>
        <v>0</v>
      </c>
      <c r="F21" s="1"/>
      <c r="G21" s="15">
        <v>148</v>
      </c>
      <c r="H21" s="18">
        <f t="shared" si="66"/>
        <v>0</v>
      </c>
      <c r="I21" s="23"/>
      <c r="J21" s="15">
        <v>148</v>
      </c>
      <c r="K21" s="18">
        <f t="shared" si="67"/>
        <v>0</v>
      </c>
      <c r="L21" s="23"/>
      <c r="M21" s="15">
        <v>148</v>
      </c>
      <c r="N21" s="18">
        <f t="shared" si="68"/>
        <v>0</v>
      </c>
      <c r="O21" s="23"/>
      <c r="P21" s="15">
        <v>148</v>
      </c>
      <c r="Q21" s="18">
        <f t="shared" si="69"/>
        <v>0</v>
      </c>
      <c r="R21" s="23"/>
      <c r="S21" s="15">
        <v>148</v>
      </c>
      <c r="T21" s="18">
        <f t="shared" si="0"/>
        <v>0</v>
      </c>
      <c r="U21" s="23"/>
      <c r="V21" s="15">
        <v>148</v>
      </c>
      <c r="W21" s="18">
        <f t="shared" si="70"/>
        <v>0</v>
      </c>
      <c r="X21" s="23"/>
      <c r="Y21" s="15">
        <v>148</v>
      </c>
      <c r="Z21" s="18">
        <f t="shared" si="71"/>
        <v>0</v>
      </c>
      <c r="AA21" s="23"/>
      <c r="AB21" s="15">
        <v>148</v>
      </c>
      <c r="AC21" s="18">
        <f t="shared" si="72"/>
        <v>0</v>
      </c>
      <c r="AD21" s="23"/>
      <c r="AE21" s="15">
        <v>148</v>
      </c>
      <c r="AF21" s="18">
        <f t="shared" si="73"/>
        <v>0</v>
      </c>
      <c r="AG21" s="23"/>
      <c r="AH21" s="15">
        <v>148</v>
      </c>
      <c r="AI21" s="45">
        <f t="shared" si="74"/>
        <v>0</v>
      </c>
      <c r="AJ21" s="23">
        <v>4</v>
      </c>
      <c r="AK21" s="15">
        <v>176</v>
      </c>
      <c r="AL21" s="45">
        <f t="shared" si="75"/>
        <v>704</v>
      </c>
      <c r="AM21" s="23"/>
      <c r="AN21" s="15">
        <v>148</v>
      </c>
      <c r="AO21" s="45">
        <f t="shared" si="76"/>
        <v>0</v>
      </c>
      <c r="AP21" s="23"/>
      <c r="AQ21" s="15">
        <v>176</v>
      </c>
      <c r="AR21" s="45">
        <f t="shared" si="77"/>
        <v>0</v>
      </c>
      <c r="AS21" s="23"/>
      <c r="AT21" s="15">
        <v>148</v>
      </c>
      <c r="AU21" s="45">
        <f t="shared" si="78"/>
        <v>0</v>
      </c>
      <c r="AV21" s="23"/>
      <c r="AW21" s="15">
        <v>176</v>
      </c>
      <c r="AX21" s="45">
        <f t="shared" si="79"/>
        <v>0</v>
      </c>
      <c r="AY21" s="23"/>
      <c r="AZ21" s="15">
        <v>176</v>
      </c>
      <c r="BA21" s="45">
        <f t="shared" si="80"/>
        <v>0</v>
      </c>
      <c r="BB21" s="23"/>
      <c r="BC21" s="15">
        <v>176</v>
      </c>
      <c r="BD21" s="45">
        <f t="shared" si="81"/>
        <v>0</v>
      </c>
      <c r="BE21" s="23"/>
      <c r="BF21" s="15">
        <v>176</v>
      </c>
      <c r="BG21" s="45">
        <f t="shared" si="82"/>
        <v>0</v>
      </c>
      <c r="BH21" s="23"/>
      <c r="BI21" s="15">
        <v>148</v>
      </c>
      <c r="BJ21" s="45">
        <f t="shared" si="83"/>
        <v>0</v>
      </c>
      <c r="BK21" s="23">
        <v>2</v>
      </c>
      <c r="BL21" s="15">
        <v>176</v>
      </c>
      <c r="BM21" s="45">
        <f t="shared" si="84"/>
        <v>352</v>
      </c>
      <c r="BN21" s="1"/>
      <c r="BO21" s="15">
        <v>148</v>
      </c>
      <c r="BP21" s="18">
        <f t="shared" si="85"/>
        <v>0</v>
      </c>
      <c r="BQ21" s="1"/>
      <c r="BR21" s="15">
        <v>148</v>
      </c>
      <c r="BS21" s="18">
        <f t="shared" si="86"/>
        <v>0</v>
      </c>
      <c r="BT21" s="1"/>
      <c r="BU21" s="15">
        <v>148</v>
      </c>
      <c r="BV21" s="18">
        <f t="shared" si="87"/>
        <v>0</v>
      </c>
      <c r="BW21" s="1"/>
      <c r="BX21" s="15">
        <v>148</v>
      </c>
      <c r="BY21" s="18">
        <f t="shared" si="88"/>
        <v>0</v>
      </c>
      <c r="BZ21" s="1"/>
      <c r="CA21" s="15">
        <v>148</v>
      </c>
      <c r="CB21" s="18">
        <f t="shared" si="89"/>
        <v>0</v>
      </c>
      <c r="CC21" s="1"/>
      <c r="CD21" s="15">
        <v>148</v>
      </c>
      <c r="CE21" s="18">
        <f t="shared" si="90"/>
        <v>0</v>
      </c>
      <c r="CF21" s="1"/>
      <c r="CG21" s="15">
        <v>148</v>
      </c>
      <c r="CH21" s="18">
        <f t="shared" si="91"/>
        <v>0</v>
      </c>
      <c r="CI21" s="1"/>
      <c r="CJ21" s="15">
        <v>148</v>
      </c>
      <c r="CK21" s="18">
        <f t="shared" si="92"/>
        <v>0</v>
      </c>
      <c r="CL21" s="1"/>
      <c r="CM21" s="15">
        <v>148</v>
      </c>
      <c r="CN21" s="18">
        <f t="shared" si="93"/>
        <v>0</v>
      </c>
      <c r="CO21" s="1"/>
      <c r="CP21" s="15">
        <v>148</v>
      </c>
      <c r="CQ21" s="18">
        <f t="shared" si="94"/>
        <v>0</v>
      </c>
      <c r="CR21" s="1"/>
      <c r="CS21" s="15">
        <v>148</v>
      </c>
      <c r="CT21" s="18">
        <f t="shared" si="95"/>
        <v>0</v>
      </c>
      <c r="CU21" s="1"/>
      <c r="CV21" s="15">
        <v>148</v>
      </c>
      <c r="CW21" s="18">
        <f t="shared" si="96"/>
        <v>0</v>
      </c>
      <c r="CX21" s="1"/>
      <c r="CY21" s="15">
        <v>148</v>
      </c>
      <c r="CZ21" s="18">
        <f t="shared" si="97"/>
        <v>0</v>
      </c>
      <c r="DA21" s="1"/>
      <c r="DB21" s="15">
        <v>148</v>
      </c>
      <c r="DC21" s="18">
        <f t="shared" si="98"/>
        <v>0</v>
      </c>
      <c r="DD21" s="1"/>
      <c r="DE21" s="15">
        <v>148</v>
      </c>
      <c r="DF21" s="18">
        <f t="shared" si="99"/>
        <v>0</v>
      </c>
      <c r="DG21" s="1"/>
      <c r="DH21" s="15">
        <v>148</v>
      </c>
      <c r="DI21" s="18">
        <f t="shared" si="100"/>
        <v>0</v>
      </c>
      <c r="DJ21" s="1"/>
      <c r="DK21" s="15">
        <v>148</v>
      </c>
      <c r="DL21" s="18">
        <f t="shared" si="101"/>
        <v>0</v>
      </c>
      <c r="DM21" s="1"/>
      <c r="DN21" s="15">
        <v>148</v>
      </c>
      <c r="DO21" s="18">
        <f t="shared" si="102"/>
        <v>0</v>
      </c>
      <c r="DP21" s="1"/>
      <c r="DQ21" s="15">
        <v>148</v>
      </c>
      <c r="DR21" s="18">
        <f t="shared" si="103"/>
        <v>0</v>
      </c>
      <c r="DS21" s="1"/>
      <c r="DT21" s="15">
        <v>148</v>
      </c>
      <c r="DU21" s="18">
        <f t="shared" si="104"/>
        <v>0</v>
      </c>
      <c r="DV21" s="1"/>
      <c r="DW21" s="15">
        <v>148</v>
      </c>
      <c r="DX21" s="18">
        <f t="shared" si="1"/>
        <v>0</v>
      </c>
      <c r="DY21" s="1"/>
      <c r="DZ21" s="15">
        <v>148</v>
      </c>
      <c r="EA21" s="18">
        <f t="shared" si="2"/>
        <v>0</v>
      </c>
      <c r="EB21" s="1"/>
      <c r="EC21" s="15">
        <v>148</v>
      </c>
      <c r="ED21" s="18">
        <f t="shared" si="3"/>
        <v>0</v>
      </c>
      <c r="EE21" s="1"/>
      <c r="EF21" s="15">
        <v>148</v>
      </c>
      <c r="EG21" s="18">
        <f t="shared" si="4"/>
        <v>0</v>
      </c>
      <c r="EH21" s="1"/>
      <c r="EI21" s="15">
        <v>148</v>
      </c>
      <c r="EJ21" s="18">
        <f t="shared" si="5"/>
        <v>0</v>
      </c>
      <c r="EK21" s="1"/>
      <c r="EL21" s="15">
        <v>148</v>
      </c>
      <c r="EM21" s="18">
        <f t="shared" si="6"/>
        <v>0</v>
      </c>
      <c r="EN21" s="1"/>
      <c r="EO21" s="15">
        <v>176</v>
      </c>
      <c r="EP21" s="18">
        <f t="shared" si="7"/>
        <v>0</v>
      </c>
      <c r="EQ21" s="1"/>
      <c r="ER21" s="15">
        <v>148</v>
      </c>
      <c r="ES21" s="18">
        <f t="shared" si="8"/>
        <v>0</v>
      </c>
      <c r="ET21" s="1"/>
      <c r="EU21" s="15">
        <v>176</v>
      </c>
      <c r="EV21" s="18">
        <f t="shared" si="9"/>
        <v>0</v>
      </c>
      <c r="EW21" s="1"/>
      <c r="EX21" s="15">
        <v>148</v>
      </c>
      <c r="EY21" s="18">
        <f t="shared" si="10"/>
        <v>0</v>
      </c>
      <c r="EZ21" s="1"/>
      <c r="FA21" s="15">
        <v>148</v>
      </c>
      <c r="FB21" s="18">
        <f t="shared" si="11"/>
        <v>0</v>
      </c>
      <c r="FC21" s="1"/>
      <c r="FD21" s="15">
        <v>176</v>
      </c>
      <c r="FE21" s="18">
        <f t="shared" si="12"/>
        <v>0</v>
      </c>
      <c r="FF21" s="1"/>
      <c r="FG21" s="15">
        <v>176</v>
      </c>
      <c r="FH21" s="18">
        <f t="shared" si="13"/>
        <v>0</v>
      </c>
      <c r="FI21" s="1"/>
      <c r="FJ21" s="15">
        <v>148</v>
      </c>
      <c r="FK21" s="18">
        <f t="shared" si="14"/>
        <v>0</v>
      </c>
      <c r="FL21" s="1"/>
      <c r="FM21" s="15">
        <v>176</v>
      </c>
      <c r="FN21" s="18">
        <f t="shared" si="15"/>
        <v>0</v>
      </c>
      <c r="FO21" s="1"/>
      <c r="FP21" s="15">
        <v>176</v>
      </c>
      <c r="FQ21" s="18">
        <f t="shared" si="16"/>
        <v>0</v>
      </c>
      <c r="FR21" s="1"/>
      <c r="FS21" s="15">
        <v>148</v>
      </c>
      <c r="FT21" s="18">
        <f t="shared" si="17"/>
        <v>0</v>
      </c>
      <c r="FU21" s="1"/>
      <c r="FV21" s="15">
        <v>148</v>
      </c>
      <c r="FW21" s="18">
        <f t="shared" si="18"/>
        <v>0</v>
      </c>
      <c r="FX21" s="1"/>
      <c r="FY21" s="15">
        <v>148</v>
      </c>
      <c r="FZ21" s="18">
        <f t="shared" si="19"/>
        <v>0</v>
      </c>
      <c r="GA21" s="1"/>
      <c r="GB21" s="15">
        <v>148</v>
      </c>
      <c r="GC21" s="18">
        <f t="shared" si="20"/>
        <v>0</v>
      </c>
      <c r="GD21" s="1"/>
      <c r="GE21" s="15">
        <v>148</v>
      </c>
      <c r="GF21" s="18">
        <f t="shared" si="21"/>
        <v>0</v>
      </c>
      <c r="GG21" s="1"/>
      <c r="GH21" s="15">
        <v>148</v>
      </c>
      <c r="GI21" s="18">
        <f t="shared" si="22"/>
        <v>0</v>
      </c>
      <c r="GJ21" s="1"/>
      <c r="GK21" s="15">
        <v>176</v>
      </c>
      <c r="GL21" s="18">
        <f t="shared" si="23"/>
        <v>0</v>
      </c>
      <c r="GM21" s="1"/>
      <c r="GN21" s="15">
        <v>148</v>
      </c>
      <c r="GO21" s="18">
        <f t="shared" si="24"/>
        <v>0</v>
      </c>
      <c r="GP21" s="1"/>
      <c r="GQ21" s="15">
        <v>148</v>
      </c>
      <c r="GR21" s="18">
        <f t="shared" si="25"/>
        <v>0</v>
      </c>
      <c r="GS21" s="1"/>
      <c r="GT21" s="15">
        <v>148</v>
      </c>
      <c r="GU21" s="18">
        <f t="shared" si="26"/>
        <v>0</v>
      </c>
      <c r="GV21" s="1"/>
      <c r="GW21" s="15">
        <v>148</v>
      </c>
      <c r="GX21" s="18">
        <f t="shared" si="27"/>
        <v>0</v>
      </c>
      <c r="GY21" s="1"/>
      <c r="GZ21" s="15">
        <v>148</v>
      </c>
      <c r="HA21" s="18">
        <f t="shared" si="28"/>
        <v>0</v>
      </c>
      <c r="HB21" s="1"/>
      <c r="HC21" s="15">
        <v>148</v>
      </c>
      <c r="HD21" s="18">
        <f t="shared" si="29"/>
        <v>0</v>
      </c>
      <c r="HE21" s="1"/>
      <c r="HF21" s="15">
        <v>148</v>
      </c>
      <c r="HG21" s="18">
        <f t="shared" si="30"/>
        <v>0</v>
      </c>
      <c r="HH21" s="1"/>
      <c r="HI21" s="15">
        <v>176</v>
      </c>
      <c r="HJ21" s="18">
        <f t="shared" si="31"/>
        <v>0</v>
      </c>
      <c r="HK21" s="1"/>
      <c r="HL21" s="15">
        <v>148</v>
      </c>
      <c r="HM21" s="18">
        <f t="shared" si="32"/>
        <v>0</v>
      </c>
      <c r="HN21" s="1"/>
      <c r="HO21" s="15">
        <v>148</v>
      </c>
      <c r="HP21" s="18">
        <f t="shared" si="33"/>
        <v>0</v>
      </c>
      <c r="HQ21" s="1"/>
      <c r="HR21" s="15">
        <v>148</v>
      </c>
      <c r="HS21" s="18">
        <f t="shared" si="34"/>
        <v>0</v>
      </c>
      <c r="HT21" s="1"/>
      <c r="HU21" s="15">
        <v>176</v>
      </c>
      <c r="HV21" s="18">
        <f t="shared" si="35"/>
        <v>0</v>
      </c>
      <c r="HW21" s="1"/>
      <c r="HX21" s="15">
        <v>148</v>
      </c>
      <c r="HY21" s="18">
        <f t="shared" si="36"/>
        <v>0</v>
      </c>
      <c r="HZ21" s="1"/>
      <c r="IA21" s="15">
        <v>148</v>
      </c>
      <c r="IB21" s="18">
        <f t="shared" si="37"/>
        <v>0</v>
      </c>
      <c r="IC21" s="1"/>
      <c r="ID21" s="15">
        <v>176</v>
      </c>
      <c r="IE21" s="18">
        <f t="shared" si="38"/>
        <v>0</v>
      </c>
      <c r="IF21" s="1"/>
      <c r="IG21" s="15">
        <v>148</v>
      </c>
      <c r="IH21" s="18">
        <f t="shared" si="39"/>
        <v>0</v>
      </c>
      <c r="II21" s="1"/>
      <c r="IJ21" s="15">
        <v>176</v>
      </c>
      <c r="IK21" s="18">
        <f t="shared" si="40"/>
        <v>0</v>
      </c>
      <c r="IL21" s="1"/>
      <c r="IM21" s="15">
        <v>148</v>
      </c>
      <c r="IN21" s="18">
        <f t="shared" si="41"/>
        <v>0</v>
      </c>
      <c r="IO21" s="1"/>
      <c r="IP21" s="15">
        <v>148</v>
      </c>
      <c r="IQ21" s="18">
        <f t="shared" si="42"/>
        <v>0</v>
      </c>
      <c r="IR21" s="1"/>
      <c r="IS21" s="15">
        <v>148</v>
      </c>
      <c r="IT21" s="18">
        <f t="shared" si="43"/>
        <v>0</v>
      </c>
      <c r="IU21" s="1"/>
      <c r="IV21" s="15">
        <v>148</v>
      </c>
      <c r="IW21" s="18">
        <f t="shared" si="44"/>
        <v>0</v>
      </c>
      <c r="IX21" s="1"/>
      <c r="IY21" s="15">
        <v>148</v>
      </c>
      <c r="IZ21" s="18">
        <f t="shared" si="45"/>
        <v>0</v>
      </c>
      <c r="JA21" s="1"/>
      <c r="JB21" s="15">
        <v>148</v>
      </c>
      <c r="JC21" s="18">
        <f t="shared" si="46"/>
        <v>0</v>
      </c>
      <c r="JD21" s="1"/>
      <c r="JE21" s="15">
        <v>148</v>
      </c>
      <c r="JF21" s="18">
        <f t="shared" si="47"/>
        <v>0</v>
      </c>
      <c r="JG21" s="1"/>
      <c r="JH21" s="15">
        <v>176</v>
      </c>
      <c r="JI21" s="18">
        <f t="shared" si="48"/>
        <v>0</v>
      </c>
      <c r="JJ21" s="1"/>
      <c r="JK21" s="15">
        <v>148</v>
      </c>
      <c r="JL21" s="18">
        <f t="shared" si="49"/>
        <v>0</v>
      </c>
      <c r="JM21" s="1"/>
      <c r="JN21" s="15">
        <v>148</v>
      </c>
      <c r="JO21" s="18">
        <f t="shared" si="50"/>
        <v>0</v>
      </c>
      <c r="JP21" s="1"/>
      <c r="JQ21" s="15">
        <v>148</v>
      </c>
      <c r="JR21" s="18">
        <f t="shared" si="51"/>
        <v>0</v>
      </c>
      <c r="JS21" s="1"/>
      <c r="JT21" s="15">
        <v>148</v>
      </c>
      <c r="JU21" s="18">
        <f t="shared" si="52"/>
        <v>0</v>
      </c>
      <c r="JV21" s="1"/>
      <c r="JW21" s="15">
        <v>148</v>
      </c>
      <c r="JX21" s="18">
        <f t="shared" si="53"/>
        <v>0</v>
      </c>
      <c r="JY21" s="1"/>
      <c r="JZ21" s="15">
        <v>148</v>
      </c>
      <c r="KA21" s="18">
        <f t="shared" si="54"/>
        <v>0</v>
      </c>
      <c r="KB21" s="1"/>
      <c r="KC21" s="15">
        <v>148</v>
      </c>
      <c r="KD21" s="18">
        <f t="shared" si="55"/>
        <v>0</v>
      </c>
      <c r="KE21" s="1"/>
      <c r="KF21" s="15">
        <v>148</v>
      </c>
      <c r="KG21" s="18">
        <f t="shared" si="56"/>
        <v>0</v>
      </c>
      <c r="KH21" s="1"/>
      <c r="KI21" s="15">
        <v>221</v>
      </c>
      <c r="KJ21" s="18">
        <f t="shared" si="57"/>
        <v>0</v>
      </c>
      <c r="KK21" s="1"/>
      <c r="KL21" s="15">
        <v>148</v>
      </c>
      <c r="KM21" s="18">
        <f t="shared" si="58"/>
        <v>0</v>
      </c>
      <c r="KN21" s="1"/>
      <c r="KO21" s="15">
        <v>148</v>
      </c>
      <c r="KP21" s="18">
        <f t="shared" si="59"/>
        <v>0</v>
      </c>
      <c r="KQ21" s="1"/>
      <c r="KR21" s="15">
        <v>148</v>
      </c>
      <c r="KS21" s="18">
        <f t="shared" si="60"/>
        <v>0</v>
      </c>
      <c r="KT21" s="1"/>
      <c r="KU21" s="15">
        <v>148</v>
      </c>
      <c r="KV21" s="18">
        <f t="shared" si="61"/>
        <v>0</v>
      </c>
      <c r="KW21" s="1"/>
      <c r="KX21" s="15">
        <v>148</v>
      </c>
      <c r="KY21" s="18">
        <f t="shared" si="62"/>
        <v>0</v>
      </c>
      <c r="KZ21" s="1"/>
      <c r="LA21" s="15">
        <v>148</v>
      </c>
      <c r="LB21" s="18">
        <f t="shared" si="63"/>
        <v>0</v>
      </c>
      <c r="LC21" s="1"/>
      <c r="LD21" s="15">
        <v>221</v>
      </c>
      <c r="LE21" s="18">
        <f t="shared" si="64"/>
        <v>0</v>
      </c>
    </row>
    <row r="22" spans="2:317" x14ac:dyDescent="0.25">
      <c r="B22" s="1" t="s">
        <v>19</v>
      </c>
      <c r="C22" s="6"/>
      <c r="D22" s="15">
        <v>212</v>
      </c>
      <c r="E22" s="18">
        <f t="shared" si="65"/>
        <v>0</v>
      </c>
      <c r="F22" s="1"/>
      <c r="G22" s="15">
        <v>212</v>
      </c>
      <c r="H22" s="18">
        <f t="shared" si="66"/>
        <v>0</v>
      </c>
      <c r="I22" s="23"/>
      <c r="J22" s="15">
        <v>212</v>
      </c>
      <c r="K22" s="18">
        <f t="shared" si="67"/>
        <v>0</v>
      </c>
      <c r="L22" s="23"/>
      <c r="M22" s="15">
        <v>212</v>
      </c>
      <c r="N22" s="18">
        <f t="shared" si="68"/>
        <v>0</v>
      </c>
      <c r="O22" s="23"/>
      <c r="P22" s="15">
        <v>212</v>
      </c>
      <c r="Q22" s="18">
        <f t="shared" si="69"/>
        <v>0</v>
      </c>
      <c r="R22" s="23"/>
      <c r="S22" s="15">
        <v>212</v>
      </c>
      <c r="T22" s="18">
        <f t="shared" si="0"/>
        <v>0</v>
      </c>
      <c r="U22" s="23"/>
      <c r="V22" s="15">
        <v>212</v>
      </c>
      <c r="W22" s="18">
        <f t="shared" si="70"/>
        <v>0</v>
      </c>
      <c r="X22" s="23"/>
      <c r="Y22" s="15">
        <v>212</v>
      </c>
      <c r="Z22" s="18">
        <f t="shared" si="71"/>
        <v>0</v>
      </c>
      <c r="AA22" s="23"/>
      <c r="AB22" s="15">
        <v>212</v>
      </c>
      <c r="AC22" s="18">
        <f t="shared" si="72"/>
        <v>0</v>
      </c>
      <c r="AD22" s="23"/>
      <c r="AE22" s="15">
        <v>212</v>
      </c>
      <c r="AF22" s="18">
        <f t="shared" si="73"/>
        <v>0</v>
      </c>
      <c r="AG22" s="23">
        <v>1</v>
      </c>
      <c r="AH22" s="15">
        <v>212</v>
      </c>
      <c r="AI22" s="45">
        <f t="shared" si="74"/>
        <v>212</v>
      </c>
      <c r="AJ22" s="23"/>
      <c r="AK22" s="15">
        <v>221</v>
      </c>
      <c r="AL22" s="45">
        <f t="shared" si="75"/>
        <v>0</v>
      </c>
      <c r="AM22" s="23"/>
      <c r="AN22" s="15">
        <v>212</v>
      </c>
      <c r="AO22" s="45">
        <f t="shared" si="76"/>
        <v>0</v>
      </c>
      <c r="AP22" s="23"/>
      <c r="AQ22" s="15">
        <v>221</v>
      </c>
      <c r="AR22" s="45">
        <f t="shared" si="77"/>
        <v>0</v>
      </c>
      <c r="AS22" s="23"/>
      <c r="AT22" s="15">
        <v>212</v>
      </c>
      <c r="AU22" s="45">
        <f t="shared" si="78"/>
        <v>0</v>
      </c>
      <c r="AV22" s="23"/>
      <c r="AW22" s="15">
        <v>221</v>
      </c>
      <c r="AX22" s="45">
        <f t="shared" si="79"/>
        <v>0</v>
      </c>
      <c r="AY22" s="23"/>
      <c r="AZ22" s="15">
        <v>221</v>
      </c>
      <c r="BA22" s="45">
        <f t="shared" si="80"/>
        <v>0</v>
      </c>
      <c r="BB22" s="23"/>
      <c r="BC22" s="15">
        <v>221</v>
      </c>
      <c r="BD22" s="45">
        <f t="shared" si="81"/>
        <v>0</v>
      </c>
      <c r="BE22" s="23"/>
      <c r="BF22" s="15">
        <v>221</v>
      </c>
      <c r="BG22" s="45">
        <f t="shared" si="82"/>
        <v>0</v>
      </c>
      <c r="BH22" s="23"/>
      <c r="BI22" s="15">
        <v>212</v>
      </c>
      <c r="BJ22" s="45">
        <f t="shared" si="83"/>
        <v>0</v>
      </c>
      <c r="BK22" s="23"/>
      <c r="BL22" s="15">
        <v>221</v>
      </c>
      <c r="BM22" s="45">
        <f t="shared" si="84"/>
        <v>0</v>
      </c>
      <c r="BN22" s="1"/>
      <c r="BO22" s="15">
        <v>212</v>
      </c>
      <c r="BP22" s="18">
        <f t="shared" si="85"/>
        <v>0</v>
      </c>
      <c r="BQ22" s="1"/>
      <c r="BR22" s="15">
        <v>212</v>
      </c>
      <c r="BS22" s="18">
        <f t="shared" si="86"/>
        <v>0</v>
      </c>
      <c r="BT22" s="1"/>
      <c r="BU22" s="15">
        <v>212</v>
      </c>
      <c r="BV22" s="18">
        <f t="shared" si="87"/>
        <v>0</v>
      </c>
      <c r="BW22" s="1"/>
      <c r="BX22" s="15">
        <v>212</v>
      </c>
      <c r="BY22" s="18">
        <f t="shared" si="88"/>
        <v>0</v>
      </c>
      <c r="BZ22" s="1"/>
      <c r="CA22" s="15">
        <v>212</v>
      </c>
      <c r="CB22" s="18">
        <f t="shared" si="89"/>
        <v>0</v>
      </c>
      <c r="CC22" s="1"/>
      <c r="CD22" s="15">
        <v>212</v>
      </c>
      <c r="CE22" s="18">
        <f t="shared" si="90"/>
        <v>0</v>
      </c>
      <c r="CF22" s="1"/>
      <c r="CG22" s="15">
        <v>212</v>
      </c>
      <c r="CH22" s="18">
        <f t="shared" si="91"/>
        <v>0</v>
      </c>
      <c r="CI22" s="1"/>
      <c r="CJ22" s="15">
        <v>212</v>
      </c>
      <c r="CK22" s="18">
        <f t="shared" si="92"/>
        <v>0</v>
      </c>
      <c r="CL22" s="1"/>
      <c r="CM22" s="15">
        <v>212</v>
      </c>
      <c r="CN22" s="18">
        <f t="shared" si="93"/>
        <v>0</v>
      </c>
      <c r="CO22" s="1"/>
      <c r="CP22" s="15">
        <v>212</v>
      </c>
      <c r="CQ22" s="18">
        <f t="shared" si="94"/>
        <v>0</v>
      </c>
      <c r="CR22" s="1"/>
      <c r="CS22" s="15">
        <v>212</v>
      </c>
      <c r="CT22" s="18">
        <f t="shared" si="95"/>
        <v>0</v>
      </c>
      <c r="CU22" s="1"/>
      <c r="CV22" s="15">
        <v>212</v>
      </c>
      <c r="CW22" s="18">
        <f t="shared" si="96"/>
        <v>0</v>
      </c>
      <c r="CX22" s="1"/>
      <c r="CY22" s="15">
        <v>212</v>
      </c>
      <c r="CZ22" s="18">
        <f t="shared" si="97"/>
        <v>0</v>
      </c>
      <c r="DA22" s="1"/>
      <c r="DB22" s="15">
        <v>212</v>
      </c>
      <c r="DC22" s="18">
        <f t="shared" si="98"/>
        <v>0</v>
      </c>
      <c r="DD22" s="1"/>
      <c r="DE22" s="15">
        <v>212</v>
      </c>
      <c r="DF22" s="18">
        <f t="shared" si="99"/>
        <v>0</v>
      </c>
      <c r="DG22" s="1"/>
      <c r="DH22" s="15">
        <v>212</v>
      </c>
      <c r="DI22" s="18">
        <f t="shared" si="100"/>
        <v>0</v>
      </c>
      <c r="DJ22" s="1"/>
      <c r="DK22" s="15">
        <v>212</v>
      </c>
      <c r="DL22" s="18">
        <f t="shared" si="101"/>
        <v>0</v>
      </c>
      <c r="DM22" s="1"/>
      <c r="DN22" s="15">
        <v>212</v>
      </c>
      <c r="DO22" s="18">
        <f t="shared" si="102"/>
        <v>0</v>
      </c>
      <c r="DP22" s="1"/>
      <c r="DQ22" s="15">
        <v>212</v>
      </c>
      <c r="DR22" s="18">
        <f t="shared" si="103"/>
        <v>0</v>
      </c>
      <c r="DS22" s="1"/>
      <c r="DT22" s="15">
        <v>212</v>
      </c>
      <c r="DU22" s="18">
        <f t="shared" si="104"/>
        <v>0</v>
      </c>
      <c r="DV22" s="1"/>
      <c r="DW22" s="15">
        <v>212</v>
      </c>
      <c r="DX22" s="18">
        <f t="shared" si="1"/>
        <v>0</v>
      </c>
      <c r="DY22" s="1"/>
      <c r="DZ22" s="15">
        <v>212</v>
      </c>
      <c r="EA22" s="18">
        <f t="shared" si="2"/>
        <v>0</v>
      </c>
      <c r="EB22" s="1"/>
      <c r="EC22" s="15">
        <v>212</v>
      </c>
      <c r="ED22" s="18">
        <f t="shared" si="3"/>
        <v>0</v>
      </c>
      <c r="EE22" s="1"/>
      <c r="EF22" s="15">
        <v>212</v>
      </c>
      <c r="EG22" s="18">
        <f t="shared" si="4"/>
        <v>0</v>
      </c>
      <c r="EH22" s="1"/>
      <c r="EI22" s="15">
        <v>212</v>
      </c>
      <c r="EJ22" s="18">
        <f t="shared" si="5"/>
        <v>0</v>
      </c>
      <c r="EK22" s="1"/>
      <c r="EL22" s="15">
        <v>212</v>
      </c>
      <c r="EM22" s="18">
        <f t="shared" si="6"/>
        <v>0</v>
      </c>
      <c r="EN22" s="1"/>
      <c r="EO22" s="15">
        <v>221</v>
      </c>
      <c r="EP22" s="18">
        <f t="shared" si="7"/>
        <v>0</v>
      </c>
      <c r="EQ22" s="1"/>
      <c r="ER22" s="15">
        <v>212</v>
      </c>
      <c r="ES22" s="18">
        <f t="shared" si="8"/>
        <v>0</v>
      </c>
      <c r="ET22" s="1"/>
      <c r="EU22" s="15">
        <v>221</v>
      </c>
      <c r="EV22" s="18">
        <f t="shared" si="9"/>
        <v>0</v>
      </c>
      <c r="EW22" s="1"/>
      <c r="EX22" s="15">
        <v>212</v>
      </c>
      <c r="EY22" s="18">
        <f t="shared" si="10"/>
        <v>0</v>
      </c>
      <c r="EZ22" s="1"/>
      <c r="FA22" s="15">
        <v>212</v>
      </c>
      <c r="FB22" s="18">
        <f t="shared" si="11"/>
        <v>0</v>
      </c>
      <c r="FC22" s="1"/>
      <c r="FD22" s="15">
        <v>221</v>
      </c>
      <c r="FE22" s="18">
        <f t="shared" si="12"/>
        <v>0</v>
      </c>
      <c r="FF22" s="1"/>
      <c r="FG22" s="15">
        <v>221</v>
      </c>
      <c r="FH22" s="18">
        <f t="shared" si="13"/>
        <v>0</v>
      </c>
      <c r="FI22" s="1"/>
      <c r="FJ22" s="15">
        <v>212</v>
      </c>
      <c r="FK22" s="18">
        <f t="shared" si="14"/>
        <v>0</v>
      </c>
      <c r="FL22" s="1"/>
      <c r="FM22" s="15">
        <v>221</v>
      </c>
      <c r="FN22" s="18">
        <f t="shared" si="15"/>
        <v>0</v>
      </c>
      <c r="FO22" s="1"/>
      <c r="FP22" s="15">
        <v>221</v>
      </c>
      <c r="FQ22" s="18">
        <f t="shared" si="16"/>
        <v>0</v>
      </c>
      <c r="FR22" s="1"/>
      <c r="FS22" s="15">
        <v>212</v>
      </c>
      <c r="FT22" s="18">
        <f t="shared" si="17"/>
        <v>0</v>
      </c>
      <c r="FU22" s="1"/>
      <c r="FV22" s="15">
        <v>212</v>
      </c>
      <c r="FW22" s="18">
        <f t="shared" si="18"/>
        <v>0</v>
      </c>
      <c r="FX22" s="1"/>
      <c r="FY22" s="15">
        <v>212</v>
      </c>
      <c r="FZ22" s="18">
        <f t="shared" si="19"/>
        <v>0</v>
      </c>
      <c r="GA22" s="1"/>
      <c r="GB22" s="15">
        <v>212</v>
      </c>
      <c r="GC22" s="18">
        <f t="shared" si="20"/>
        <v>0</v>
      </c>
      <c r="GD22" s="1"/>
      <c r="GE22" s="15">
        <v>212</v>
      </c>
      <c r="GF22" s="18">
        <f t="shared" si="21"/>
        <v>0</v>
      </c>
      <c r="GG22" s="1"/>
      <c r="GH22" s="15">
        <v>212</v>
      </c>
      <c r="GI22" s="18">
        <f t="shared" si="22"/>
        <v>0</v>
      </c>
      <c r="GJ22" s="1"/>
      <c r="GK22" s="15">
        <v>221</v>
      </c>
      <c r="GL22" s="18">
        <f t="shared" si="23"/>
        <v>0</v>
      </c>
      <c r="GM22" s="1"/>
      <c r="GN22" s="15">
        <v>212</v>
      </c>
      <c r="GO22" s="18">
        <f t="shared" si="24"/>
        <v>0</v>
      </c>
      <c r="GP22" s="1"/>
      <c r="GQ22" s="15">
        <v>212</v>
      </c>
      <c r="GR22" s="18">
        <f t="shared" si="25"/>
        <v>0</v>
      </c>
      <c r="GS22" s="1"/>
      <c r="GT22" s="15">
        <v>212</v>
      </c>
      <c r="GU22" s="18">
        <f t="shared" si="26"/>
        <v>0</v>
      </c>
      <c r="GV22" s="1"/>
      <c r="GW22" s="15">
        <v>212</v>
      </c>
      <c r="GX22" s="18">
        <f t="shared" si="27"/>
        <v>0</v>
      </c>
      <c r="GY22" s="1"/>
      <c r="GZ22" s="15">
        <v>212</v>
      </c>
      <c r="HA22" s="18">
        <f t="shared" si="28"/>
        <v>0</v>
      </c>
      <c r="HB22" s="1"/>
      <c r="HC22" s="15">
        <v>212</v>
      </c>
      <c r="HD22" s="18">
        <f t="shared" si="29"/>
        <v>0</v>
      </c>
      <c r="HE22" s="1"/>
      <c r="HF22" s="15">
        <v>212</v>
      </c>
      <c r="HG22" s="18">
        <f t="shared" si="30"/>
        <v>0</v>
      </c>
      <c r="HH22" s="1"/>
      <c r="HI22" s="15">
        <v>221</v>
      </c>
      <c r="HJ22" s="18">
        <f t="shared" si="31"/>
        <v>0</v>
      </c>
      <c r="HK22" s="1"/>
      <c r="HL22" s="15">
        <v>212</v>
      </c>
      <c r="HM22" s="18">
        <f t="shared" si="32"/>
        <v>0</v>
      </c>
      <c r="HN22" s="1"/>
      <c r="HO22" s="15">
        <v>212</v>
      </c>
      <c r="HP22" s="18">
        <f t="shared" si="33"/>
        <v>0</v>
      </c>
      <c r="HQ22" s="1"/>
      <c r="HR22" s="15">
        <v>212</v>
      </c>
      <c r="HS22" s="18">
        <f t="shared" si="34"/>
        <v>0</v>
      </c>
      <c r="HT22" s="1"/>
      <c r="HU22" s="15">
        <v>221</v>
      </c>
      <c r="HV22" s="18">
        <f t="shared" si="35"/>
        <v>0</v>
      </c>
      <c r="HW22" s="1"/>
      <c r="HX22" s="15">
        <v>212</v>
      </c>
      <c r="HY22" s="18">
        <f t="shared" si="36"/>
        <v>0</v>
      </c>
      <c r="HZ22" s="1"/>
      <c r="IA22" s="15">
        <v>212</v>
      </c>
      <c r="IB22" s="18">
        <f t="shared" si="37"/>
        <v>0</v>
      </c>
      <c r="IC22" s="1"/>
      <c r="ID22" s="15">
        <v>221</v>
      </c>
      <c r="IE22" s="18">
        <f t="shared" si="38"/>
        <v>0</v>
      </c>
      <c r="IF22" s="1"/>
      <c r="IG22" s="15">
        <v>212</v>
      </c>
      <c r="IH22" s="18">
        <f t="shared" si="39"/>
        <v>0</v>
      </c>
      <c r="II22" s="1"/>
      <c r="IJ22" s="15">
        <v>221</v>
      </c>
      <c r="IK22" s="18">
        <f t="shared" si="40"/>
        <v>0</v>
      </c>
      <c r="IL22" s="1"/>
      <c r="IM22" s="15">
        <v>212</v>
      </c>
      <c r="IN22" s="18">
        <f t="shared" si="41"/>
        <v>0</v>
      </c>
      <c r="IO22" s="1"/>
      <c r="IP22" s="15">
        <v>212</v>
      </c>
      <c r="IQ22" s="18">
        <f t="shared" si="42"/>
        <v>0</v>
      </c>
      <c r="IR22" s="1"/>
      <c r="IS22" s="15">
        <v>212</v>
      </c>
      <c r="IT22" s="18">
        <f t="shared" si="43"/>
        <v>0</v>
      </c>
      <c r="IU22" s="1"/>
      <c r="IV22" s="15">
        <v>212</v>
      </c>
      <c r="IW22" s="18">
        <f t="shared" si="44"/>
        <v>0</v>
      </c>
      <c r="IX22" s="1"/>
      <c r="IY22" s="15">
        <v>212</v>
      </c>
      <c r="IZ22" s="18">
        <f t="shared" si="45"/>
        <v>0</v>
      </c>
      <c r="JA22" s="1"/>
      <c r="JB22" s="15">
        <v>212</v>
      </c>
      <c r="JC22" s="18">
        <f t="shared" si="46"/>
        <v>0</v>
      </c>
      <c r="JD22" s="1"/>
      <c r="JE22" s="15">
        <v>212</v>
      </c>
      <c r="JF22" s="18">
        <f t="shared" si="47"/>
        <v>0</v>
      </c>
      <c r="JG22" s="1"/>
      <c r="JH22" s="15">
        <v>221</v>
      </c>
      <c r="JI22" s="18">
        <f t="shared" si="48"/>
        <v>0</v>
      </c>
      <c r="JJ22" s="1"/>
      <c r="JK22" s="15">
        <v>212</v>
      </c>
      <c r="JL22" s="18">
        <f t="shared" si="49"/>
        <v>0</v>
      </c>
      <c r="JM22" s="1"/>
      <c r="JN22" s="15">
        <v>212</v>
      </c>
      <c r="JO22" s="18">
        <f t="shared" si="50"/>
        <v>0</v>
      </c>
      <c r="JP22" s="1"/>
      <c r="JQ22" s="15">
        <v>212</v>
      </c>
      <c r="JR22" s="18">
        <f t="shared" si="51"/>
        <v>0</v>
      </c>
      <c r="JS22" s="1"/>
      <c r="JT22" s="15">
        <v>212</v>
      </c>
      <c r="JU22" s="18">
        <f t="shared" si="52"/>
        <v>0</v>
      </c>
      <c r="JV22" s="1"/>
      <c r="JW22" s="15">
        <v>212</v>
      </c>
      <c r="JX22" s="18">
        <f t="shared" si="53"/>
        <v>0</v>
      </c>
      <c r="JY22" s="1"/>
      <c r="JZ22" s="15">
        <v>212</v>
      </c>
      <c r="KA22" s="18">
        <f t="shared" si="54"/>
        <v>0</v>
      </c>
      <c r="KB22" s="1"/>
      <c r="KC22" s="15">
        <v>212</v>
      </c>
      <c r="KD22" s="18">
        <f t="shared" si="55"/>
        <v>0</v>
      </c>
      <c r="KE22" s="1"/>
      <c r="KF22" s="15">
        <v>212</v>
      </c>
      <c r="KG22" s="18">
        <f t="shared" si="56"/>
        <v>0</v>
      </c>
      <c r="KH22" s="1"/>
      <c r="KI22" s="15">
        <v>221</v>
      </c>
      <c r="KJ22" s="18">
        <f t="shared" si="57"/>
        <v>0</v>
      </c>
      <c r="KK22" s="1"/>
      <c r="KL22" s="15">
        <v>212</v>
      </c>
      <c r="KM22" s="18">
        <f t="shared" si="58"/>
        <v>0</v>
      </c>
      <c r="KN22" s="1"/>
      <c r="KO22" s="15">
        <v>212</v>
      </c>
      <c r="KP22" s="18">
        <f t="shared" si="59"/>
        <v>0</v>
      </c>
      <c r="KQ22" s="1"/>
      <c r="KR22" s="15">
        <v>212</v>
      </c>
      <c r="KS22" s="18">
        <f t="shared" si="60"/>
        <v>0</v>
      </c>
      <c r="KT22" s="1"/>
      <c r="KU22" s="15">
        <v>212</v>
      </c>
      <c r="KV22" s="18">
        <f t="shared" si="61"/>
        <v>0</v>
      </c>
      <c r="KW22" s="1"/>
      <c r="KX22" s="15">
        <v>212</v>
      </c>
      <c r="KY22" s="18">
        <f t="shared" si="62"/>
        <v>0</v>
      </c>
      <c r="KZ22" s="1"/>
      <c r="LA22" s="15">
        <v>212</v>
      </c>
      <c r="LB22" s="18">
        <f t="shared" si="63"/>
        <v>0</v>
      </c>
      <c r="LC22" s="1"/>
      <c r="LD22" s="15">
        <v>221</v>
      </c>
      <c r="LE22" s="18">
        <f t="shared" si="64"/>
        <v>0</v>
      </c>
    </row>
    <row r="23" spans="2:317" x14ac:dyDescent="0.25">
      <c r="B23" s="1" t="s">
        <v>20</v>
      </c>
      <c r="C23" s="6"/>
      <c r="D23" s="15">
        <v>212</v>
      </c>
      <c r="E23" s="18">
        <f t="shared" si="65"/>
        <v>0</v>
      </c>
      <c r="F23" s="1"/>
      <c r="G23" s="15">
        <v>212</v>
      </c>
      <c r="H23" s="18">
        <f t="shared" si="66"/>
        <v>0</v>
      </c>
      <c r="I23" s="23"/>
      <c r="J23" s="15">
        <v>212</v>
      </c>
      <c r="K23" s="18">
        <f t="shared" si="67"/>
        <v>0</v>
      </c>
      <c r="L23" s="23"/>
      <c r="M23" s="15">
        <v>212</v>
      </c>
      <c r="N23" s="18">
        <f t="shared" si="68"/>
        <v>0</v>
      </c>
      <c r="O23" s="23"/>
      <c r="P23" s="15">
        <v>212</v>
      </c>
      <c r="Q23" s="18">
        <f t="shared" si="69"/>
        <v>0</v>
      </c>
      <c r="R23" s="23"/>
      <c r="S23" s="15">
        <v>212</v>
      </c>
      <c r="T23" s="18">
        <f t="shared" si="0"/>
        <v>0</v>
      </c>
      <c r="U23" s="23"/>
      <c r="V23" s="15">
        <v>212</v>
      </c>
      <c r="W23" s="18">
        <f t="shared" si="70"/>
        <v>0</v>
      </c>
      <c r="X23" s="23"/>
      <c r="Y23" s="15">
        <v>212</v>
      </c>
      <c r="Z23" s="18">
        <f t="shared" si="71"/>
        <v>0</v>
      </c>
      <c r="AA23" s="23"/>
      <c r="AB23" s="15">
        <v>212</v>
      </c>
      <c r="AC23" s="18">
        <f t="shared" si="72"/>
        <v>0</v>
      </c>
      <c r="AD23" s="23"/>
      <c r="AE23" s="15">
        <v>212</v>
      </c>
      <c r="AF23" s="18">
        <f t="shared" si="73"/>
        <v>0</v>
      </c>
      <c r="AG23" s="23"/>
      <c r="AH23" s="15">
        <v>212</v>
      </c>
      <c r="AI23" s="45">
        <f t="shared" si="74"/>
        <v>0</v>
      </c>
      <c r="AJ23" s="23"/>
      <c r="AK23" s="15">
        <v>221</v>
      </c>
      <c r="AL23" s="45">
        <f t="shared" si="75"/>
        <v>0</v>
      </c>
      <c r="AM23" s="23"/>
      <c r="AN23" s="15">
        <v>212</v>
      </c>
      <c r="AO23" s="45">
        <f t="shared" si="76"/>
        <v>0</v>
      </c>
      <c r="AP23" s="23"/>
      <c r="AQ23" s="15">
        <v>221</v>
      </c>
      <c r="AR23" s="45">
        <f t="shared" si="77"/>
        <v>0</v>
      </c>
      <c r="AS23" s="23"/>
      <c r="AT23" s="15">
        <v>212</v>
      </c>
      <c r="AU23" s="45">
        <f t="shared" si="78"/>
        <v>0</v>
      </c>
      <c r="AV23" s="23"/>
      <c r="AW23" s="15">
        <v>221</v>
      </c>
      <c r="AX23" s="45">
        <f t="shared" si="79"/>
        <v>0</v>
      </c>
      <c r="AY23" s="23"/>
      <c r="AZ23" s="15">
        <v>221</v>
      </c>
      <c r="BA23" s="45">
        <f t="shared" si="80"/>
        <v>0</v>
      </c>
      <c r="BB23" s="23"/>
      <c r="BC23" s="15">
        <v>221</v>
      </c>
      <c r="BD23" s="45">
        <f t="shared" si="81"/>
        <v>0</v>
      </c>
      <c r="BE23" s="23"/>
      <c r="BF23" s="15">
        <v>221</v>
      </c>
      <c r="BG23" s="45">
        <f t="shared" si="82"/>
        <v>0</v>
      </c>
      <c r="BH23" s="23"/>
      <c r="BI23" s="15">
        <v>212</v>
      </c>
      <c r="BJ23" s="45">
        <f t="shared" si="83"/>
        <v>0</v>
      </c>
      <c r="BK23" s="23"/>
      <c r="BL23" s="15">
        <v>221</v>
      </c>
      <c r="BM23" s="45">
        <f t="shared" si="84"/>
        <v>0</v>
      </c>
      <c r="BN23" s="1"/>
      <c r="BO23" s="15">
        <v>212</v>
      </c>
      <c r="BP23" s="18">
        <f t="shared" si="85"/>
        <v>0</v>
      </c>
      <c r="BQ23" s="1"/>
      <c r="BR23" s="15">
        <v>212</v>
      </c>
      <c r="BS23" s="18">
        <f t="shared" si="86"/>
        <v>0</v>
      </c>
      <c r="BT23" s="1"/>
      <c r="BU23" s="15">
        <v>212</v>
      </c>
      <c r="BV23" s="18">
        <f t="shared" si="87"/>
        <v>0</v>
      </c>
      <c r="BW23" s="1"/>
      <c r="BX23" s="15">
        <v>212</v>
      </c>
      <c r="BY23" s="18">
        <f t="shared" si="88"/>
        <v>0</v>
      </c>
      <c r="BZ23" s="1"/>
      <c r="CA23" s="15">
        <v>212</v>
      </c>
      <c r="CB23" s="18">
        <f t="shared" si="89"/>
        <v>0</v>
      </c>
      <c r="CC23" s="1"/>
      <c r="CD23" s="15">
        <v>212</v>
      </c>
      <c r="CE23" s="18">
        <f t="shared" si="90"/>
        <v>0</v>
      </c>
      <c r="CF23" s="1"/>
      <c r="CG23" s="15">
        <v>212</v>
      </c>
      <c r="CH23" s="18">
        <f t="shared" si="91"/>
        <v>0</v>
      </c>
      <c r="CI23" s="1"/>
      <c r="CJ23" s="15">
        <v>212</v>
      </c>
      <c r="CK23" s="18">
        <f t="shared" si="92"/>
        <v>0</v>
      </c>
      <c r="CL23" s="1"/>
      <c r="CM23" s="15">
        <v>212</v>
      </c>
      <c r="CN23" s="18">
        <f t="shared" si="93"/>
        <v>0</v>
      </c>
      <c r="CO23" s="1"/>
      <c r="CP23" s="15">
        <v>212</v>
      </c>
      <c r="CQ23" s="18">
        <f t="shared" si="94"/>
        <v>0</v>
      </c>
      <c r="CR23" s="1"/>
      <c r="CS23" s="15">
        <v>212</v>
      </c>
      <c r="CT23" s="18">
        <f t="shared" si="95"/>
        <v>0</v>
      </c>
      <c r="CU23" s="1"/>
      <c r="CV23" s="15">
        <v>212</v>
      </c>
      <c r="CW23" s="18">
        <f t="shared" si="96"/>
        <v>0</v>
      </c>
      <c r="CX23" s="1"/>
      <c r="CY23" s="15">
        <v>212</v>
      </c>
      <c r="CZ23" s="18">
        <f t="shared" si="97"/>
        <v>0</v>
      </c>
      <c r="DA23" s="1"/>
      <c r="DB23" s="15">
        <v>212</v>
      </c>
      <c r="DC23" s="18">
        <f t="shared" si="98"/>
        <v>0</v>
      </c>
      <c r="DD23" s="1"/>
      <c r="DE23" s="15">
        <v>212</v>
      </c>
      <c r="DF23" s="18">
        <f t="shared" si="99"/>
        <v>0</v>
      </c>
      <c r="DG23" s="1"/>
      <c r="DH23" s="15">
        <v>212</v>
      </c>
      <c r="DI23" s="18">
        <f t="shared" si="100"/>
        <v>0</v>
      </c>
      <c r="DJ23" s="1"/>
      <c r="DK23" s="15">
        <v>212</v>
      </c>
      <c r="DL23" s="18">
        <f t="shared" si="101"/>
        <v>0</v>
      </c>
      <c r="DM23" s="1"/>
      <c r="DN23" s="15">
        <v>212</v>
      </c>
      <c r="DO23" s="18">
        <f t="shared" si="102"/>
        <v>0</v>
      </c>
      <c r="DP23" s="1"/>
      <c r="DQ23" s="15">
        <v>212</v>
      </c>
      <c r="DR23" s="18">
        <f t="shared" si="103"/>
        <v>0</v>
      </c>
      <c r="DS23" s="1"/>
      <c r="DT23" s="15">
        <v>212</v>
      </c>
      <c r="DU23" s="18">
        <f t="shared" si="104"/>
        <v>0</v>
      </c>
      <c r="DV23" s="1"/>
      <c r="DW23" s="15">
        <v>212</v>
      </c>
      <c r="DX23" s="18">
        <f t="shared" si="1"/>
        <v>0</v>
      </c>
      <c r="DY23" s="1"/>
      <c r="DZ23" s="15">
        <v>212</v>
      </c>
      <c r="EA23" s="18">
        <f t="shared" si="2"/>
        <v>0</v>
      </c>
      <c r="EB23" s="1"/>
      <c r="EC23" s="15">
        <v>212</v>
      </c>
      <c r="ED23" s="18">
        <f t="shared" si="3"/>
        <v>0</v>
      </c>
      <c r="EE23" s="1"/>
      <c r="EF23" s="15">
        <v>212</v>
      </c>
      <c r="EG23" s="18">
        <f t="shared" si="4"/>
        <v>0</v>
      </c>
      <c r="EH23" s="1"/>
      <c r="EI23" s="15">
        <v>212</v>
      </c>
      <c r="EJ23" s="18">
        <f t="shared" si="5"/>
        <v>0</v>
      </c>
      <c r="EK23" s="1"/>
      <c r="EL23" s="15">
        <v>212</v>
      </c>
      <c r="EM23" s="18">
        <f t="shared" si="6"/>
        <v>0</v>
      </c>
      <c r="EN23" s="1"/>
      <c r="EO23" s="15">
        <v>221</v>
      </c>
      <c r="EP23" s="18">
        <f t="shared" si="7"/>
        <v>0</v>
      </c>
      <c r="EQ23" s="1"/>
      <c r="ER23" s="15">
        <v>212</v>
      </c>
      <c r="ES23" s="18">
        <f t="shared" si="8"/>
        <v>0</v>
      </c>
      <c r="ET23" s="1"/>
      <c r="EU23" s="15">
        <v>221</v>
      </c>
      <c r="EV23" s="18">
        <f t="shared" si="9"/>
        <v>0</v>
      </c>
      <c r="EW23" s="1"/>
      <c r="EX23" s="15">
        <v>212</v>
      </c>
      <c r="EY23" s="18">
        <f t="shared" si="10"/>
        <v>0</v>
      </c>
      <c r="EZ23" s="1"/>
      <c r="FA23" s="15">
        <v>212</v>
      </c>
      <c r="FB23" s="18">
        <f t="shared" si="11"/>
        <v>0</v>
      </c>
      <c r="FC23" s="1"/>
      <c r="FD23" s="15">
        <v>221</v>
      </c>
      <c r="FE23" s="18">
        <f t="shared" si="12"/>
        <v>0</v>
      </c>
      <c r="FF23" s="1"/>
      <c r="FG23" s="15">
        <v>221</v>
      </c>
      <c r="FH23" s="18">
        <f t="shared" si="13"/>
        <v>0</v>
      </c>
      <c r="FI23" s="1"/>
      <c r="FJ23" s="15">
        <v>212</v>
      </c>
      <c r="FK23" s="18">
        <f t="shared" si="14"/>
        <v>0</v>
      </c>
      <c r="FL23" s="1"/>
      <c r="FM23" s="15">
        <v>221</v>
      </c>
      <c r="FN23" s="18">
        <f t="shared" si="15"/>
        <v>0</v>
      </c>
      <c r="FO23" s="1"/>
      <c r="FP23" s="15">
        <v>221</v>
      </c>
      <c r="FQ23" s="18">
        <f t="shared" si="16"/>
        <v>0</v>
      </c>
      <c r="FR23" s="1"/>
      <c r="FS23" s="15">
        <v>212</v>
      </c>
      <c r="FT23" s="18">
        <f t="shared" si="17"/>
        <v>0</v>
      </c>
      <c r="FU23" s="1"/>
      <c r="FV23" s="15">
        <v>212</v>
      </c>
      <c r="FW23" s="18">
        <f t="shared" si="18"/>
        <v>0</v>
      </c>
      <c r="FX23" s="1"/>
      <c r="FY23" s="15">
        <v>212</v>
      </c>
      <c r="FZ23" s="18">
        <f t="shared" si="19"/>
        <v>0</v>
      </c>
      <c r="GA23" s="1"/>
      <c r="GB23" s="15">
        <v>212</v>
      </c>
      <c r="GC23" s="18">
        <f t="shared" si="20"/>
        <v>0</v>
      </c>
      <c r="GD23" s="1"/>
      <c r="GE23" s="15">
        <v>212</v>
      </c>
      <c r="GF23" s="18">
        <f t="shared" si="21"/>
        <v>0</v>
      </c>
      <c r="GG23" s="1"/>
      <c r="GH23" s="15">
        <v>212</v>
      </c>
      <c r="GI23" s="18">
        <f t="shared" si="22"/>
        <v>0</v>
      </c>
      <c r="GJ23" s="1"/>
      <c r="GK23" s="15">
        <v>221</v>
      </c>
      <c r="GL23" s="18">
        <f t="shared" si="23"/>
        <v>0</v>
      </c>
      <c r="GM23" s="1"/>
      <c r="GN23" s="15">
        <v>212</v>
      </c>
      <c r="GO23" s="18">
        <f t="shared" si="24"/>
        <v>0</v>
      </c>
      <c r="GP23" s="1"/>
      <c r="GQ23" s="15">
        <v>212</v>
      </c>
      <c r="GR23" s="18">
        <f t="shared" si="25"/>
        <v>0</v>
      </c>
      <c r="GS23" s="1"/>
      <c r="GT23" s="15">
        <v>212</v>
      </c>
      <c r="GU23" s="18">
        <f t="shared" si="26"/>
        <v>0</v>
      </c>
      <c r="GV23" s="1"/>
      <c r="GW23" s="15">
        <v>212</v>
      </c>
      <c r="GX23" s="18">
        <f t="shared" si="27"/>
        <v>0</v>
      </c>
      <c r="GY23" s="1"/>
      <c r="GZ23" s="15">
        <v>212</v>
      </c>
      <c r="HA23" s="18">
        <f t="shared" si="28"/>
        <v>0</v>
      </c>
      <c r="HB23" s="1"/>
      <c r="HC23" s="15">
        <v>212</v>
      </c>
      <c r="HD23" s="18">
        <f t="shared" si="29"/>
        <v>0</v>
      </c>
      <c r="HE23" s="1"/>
      <c r="HF23" s="15">
        <v>212</v>
      </c>
      <c r="HG23" s="18">
        <f t="shared" si="30"/>
        <v>0</v>
      </c>
      <c r="HH23" s="1"/>
      <c r="HI23" s="15">
        <v>221</v>
      </c>
      <c r="HJ23" s="18">
        <f t="shared" si="31"/>
        <v>0</v>
      </c>
      <c r="HK23" s="1"/>
      <c r="HL23" s="15">
        <v>212</v>
      </c>
      <c r="HM23" s="18">
        <f t="shared" si="32"/>
        <v>0</v>
      </c>
      <c r="HN23" s="1"/>
      <c r="HO23" s="15">
        <v>212</v>
      </c>
      <c r="HP23" s="18">
        <f t="shared" si="33"/>
        <v>0</v>
      </c>
      <c r="HQ23" s="1"/>
      <c r="HR23" s="15">
        <v>212</v>
      </c>
      <c r="HS23" s="18">
        <f t="shared" si="34"/>
        <v>0</v>
      </c>
      <c r="HT23" s="1"/>
      <c r="HU23" s="15">
        <v>221</v>
      </c>
      <c r="HV23" s="18">
        <f t="shared" si="35"/>
        <v>0</v>
      </c>
      <c r="HW23" s="1"/>
      <c r="HX23" s="15">
        <v>212</v>
      </c>
      <c r="HY23" s="18">
        <f t="shared" si="36"/>
        <v>0</v>
      </c>
      <c r="HZ23" s="1"/>
      <c r="IA23" s="15">
        <v>212</v>
      </c>
      <c r="IB23" s="18">
        <f t="shared" si="37"/>
        <v>0</v>
      </c>
      <c r="IC23" s="1"/>
      <c r="ID23" s="15">
        <v>221</v>
      </c>
      <c r="IE23" s="18">
        <f t="shared" si="38"/>
        <v>0</v>
      </c>
      <c r="IF23" s="1"/>
      <c r="IG23" s="15">
        <v>212</v>
      </c>
      <c r="IH23" s="18">
        <f t="shared" si="39"/>
        <v>0</v>
      </c>
      <c r="II23" s="1"/>
      <c r="IJ23" s="15">
        <v>221</v>
      </c>
      <c r="IK23" s="18">
        <f t="shared" si="40"/>
        <v>0</v>
      </c>
      <c r="IL23" s="1"/>
      <c r="IM23" s="15">
        <v>212</v>
      </c>
      <c r="IN23" s="18">
        <f t="shared" si="41"/>
        <v>0</v>
      </c>
      <c r="IO23" s="1"/>
      <c r="IP23" s="15">
        <v>212</v>
      </c>
      <c r="IQ23" s="18">
        <f t="shared" si="42"/>
        <v>0</v>
      </c>
      <c r="IR23" s="1"/>
      <c r="IS23" s="15">
        <v>212</v>
      </c>
      <c r="IT23" s="18">
        <f t="shared" si="43"/>
        <v>0</v>
      </c>
      <c r="IU23" s="1"/>
      <c r="IV23" s="15">
        <v>212</v>
      </c>
      <c r="IW23" s="18">
        <f t="shared" si="44"/>
        <v>0</v>
      </c>
      <c r="IX23" s="1"/>
      <c r="IY23" s="15">
        <v>212</v>
      </c>
      <c r="IZ23" s="18">
        <f t="shared" si="45"/>
        <v>0</v>
      </c>
      <c r="JA23" s="1"/>
      <c r="JB23" s="15">
        <v>212</v>
      </c>
      <c r="JC23" s="18">
        <f t="shared" si="46"/>
        <v>0</v>
      </c>
      <c r="JD23" s="1"/>
      <c r="JE23" s="15">
        <v>212</v>
      </c>
      <c r="JF23" s="18">
        <f t="shared" si="47"/>
        <v>0</v>
      </c>
      <c r="JG23" s="1"/>
      <c r="JH23" s="15">
        <v>221</v>
      </c>
      <c r="JI23" s="18">
        <f t="shared" si="48"/>
        <v>0</v>
      </c>
      <c r="JJ23" s="1"/>
      <c r="JK23" s="15">
        <v>212</v>
      </c>
      <c r="JL23" s="18">
        <f t="shared" si="49"/>
        <v>0</v>
      </c>
      <c r="JM23" s="1"/>
      <c r="JN23" s="15">
        <v>212</v>
      </c>
      <c r="JO23" s="18">
        <f t="shared" si="50"/>
        <v>0</v>
      </c>
      <c r="JP23" s="1"/>
      <c r="JQ23" s="15">
        <v>212</v>
      </c>
      <c r="JR23" s="18">
        <f t="shared" si="51"/>
        <v>0</v>
      </c>
      <c r="JS23" s="1"/>
      <c r="JT23" s="15">
        <v>212</v>
      </c>
      <c r="JU23" s="18">
        <f t="shared" si="52"/>
        <v>0</v>
      </c>
      <c r="JV23" s="1"/>
      <c r="JW23" s="15">
        <v>212</v>
      </c>
      <c r="JX23" s="18">
        <f t="shared" si="53"/>
        <v>0</v>
      </c>
      <c r="JY23" s="1"/>
      <c r="JZ23" s="15">
        <v>212</v>
      </c>
      <c r="KA23" s="18">
        <f t="shared" si="54"/>
        <v>0</v>
      </c>
      <c r="KB23" s="1"/>
      <c r="KC23" s="15">
        <v>212</v>
      </c>
      <c r="KD23" s="18">
        <f t="shared" si="55"/>
        <v>0</v>
      </c>
      <c r="KE23" s="1"/>
      <c r="KF23" s="15">
        <v>212</v>
      </c>
      <c r="KG23" s="18">
        <f t="shared" si="56"/>
        <v>0</v>
      </c>
      <c r="KH23" s="1"/>
      <c r="KI23" s="15">
        <v>203</v>
      </c>
      <c r="KJ23" s="18">
        <f t="shared" si="57"/>
        <v>0</v>
      </c>
      <c r="KK23" s="1"/>
      <c r="KL23" s="15">
        <v>212</v>
      </c>
      <c r="KM23" s="18">
        <f t="shared" si="58"/>
        <v>0</v>
      </c>
      <c r="KN23" s="1"/>
      <c r="KO23" s="15">
        <v>212</v>
      </c>
      <c r="KP23" s="18">
        <f t="shared" si="59"/>
        <v>0</v>
      </c>
      <c r="KQ23" s="1"/>
      <c r="KR23" s="15">
        <v>212</v>
      </c>
      <c r="KS23" s="18">
        <f t="shared" si="60"/>
        <v>0</v>
      </c>
      <c r="KT23" s="1"/>
      <c r="KU23" s="15">
        <v>212</v>
      </c>
      <c r="KV23" s="18">
        <f t="shared" si="61"/>
        <v>0</v>
      </c>
      <c r="KW23" s="1"/>
      <c r="KX23" s="15">
        <v>212</v>
      </c>
      <c r="KY23" s="18">
        <f t="shared" si="62"/>
        <v>0</v>
      </c>
      <c r="KZ23" s="1"/>
      <c r="LA23" s="15">
        <v>212</v>
      </c>
      <c r="LB23" s="18">
        <f t="shared" si="63"/>
        <v>0</v>
      </c>
      <c r="LC23" s="1"/>
      <c r="LD23" s="15">
        <v>203</v>
      </c>
      <c r="LE23" s="18">
        <f t="shared" si="64"/>
        <v>0</v>
      </c>
    </row>
    <row r="24" spans="2:317" x14ac:dyDescent="0.25">
      <c r="B24" s="1" t="s">
        <v>21</v>
      </c>
      <c r="C24" s="6"/>
      <c r="D24" s="15">
        <v>180</v>
      </c>
      <c r="E24" s="18">
        <f t="shared" si="65"/>
        <v>0</v>
      </c>
      <c r="F24" s="1"/>
      <c r="G24" s="15">
        <v>180</v>
      </c>
      <c r="H24" s="18">
        <f t="shared" si="66"/>
        <v>0</v>
      </c>
      <c r="I24" s="23"/>
      <c r="J24" s="15">
        <v>180</v>
      </c>
      <c r="K24" s="18">
        <f t="shared" si="67"/>
        <v>0</v>
      </c>
      <c r="L24" s="23"/>
      <c r="M24" s="15">
        <v>180</v>
      </c>
      <c r="N24" s="18">
        <f t="shared" si="68"/>
        <v>0</v>
      </c>
      <c r="O24" s="23"/>
      <c r="P24" s="15">
        <v>180</v>
      </c>
      <c r="Q24" s="18">
        <f t="shared" si="69"/>
        <v>0</v>
      </c>
      <c r="R24" s="23"/>
      <c r="S24" s="15">
        <v>180</v>
      </c>
      <c r="T24" s="18">
        <f t="shared" si="0"/>
        <v>0</v>
      </c>
      <c r="U24" s="23"/>
      <c r="V24" s="15">
        <v>180</v>
      </c>
      <c r="W24" s="18">
        <f t="shared" si="70"/>
        <v>0</v>
      </c>
      <c r="X24" s="23"/>
      <c r="Y24" s="15">
        <v>180</v>
      </c>
      <c r="Z24" s="18">
        <f t="shared" si="71"/>
        <v>0</v>
      </c>
      <c r="AA24" s="23"/>
      <c r="AB24" s="15">
        <v>180</v>
      </c>
      <c r="AC24" s="18">
        <f t="shared" si="72"/>
        <v>0</v>
      </c>
      <c r="AD24" s="23"/>
      <c r="AE24" s="15">
        <v>180</v>
      </c>
      <c r="AF24" s="18">
        <f t="shared" si="73"/>
        <v>0</v>
      </c>
      <c r="AG24" s="23"/>
      <c r="AH24" s="15">
        <v>180</v>
      </c>
      <c r="AI24" s="45">
        <f t="shared" si="74"/>
        <v>0</v>
      </c>
      <c r="AJ24" s="23"/>
      <c r="AK24" s="15">
        <v>203</v>
      </c>
      <c r="AL24" s="45">
        <f t="shared" si="75"/>
        <v>0</v>
      </c>
      <c r="AM24" s="23"/>
      <c r="AN24" s="15">
        <v>180</v>
      </c>
      <c r="AO24" s="45">
        <f t="shared" si="76"/>
        <v>0</v>
      </c>
      <c r="AP24" s="23"/>
      <c r="AQ24" s="15">
        <v>203</v>
      </c>
      <c r="AR24" s="45">
        <f t="shared" si="77"/>
        <v>0</v>
      </c>
      <c r="AS24" s="23"/>
      <c r="AT24" s="15">
        <v>180</v>
      </c>
      <c r="AU24" s="45">
        <f t="shared" si="78"/>
        <v>0</v>
      </c>
      <c r="AV24" s="23"/>
      <c r="AW24" s="15">
        <v>203</v>
      </c>
      <c r="AX24" s="45">
        <f t="shared" si="79"/>
        <v>0</v>
      </c>
      <c r="AY24" s="23"/>
      <c r="AZ24" s="15">
        <v>203</v>
      </c>
      <c r="BA24" s="45">
        <f t="shared" si="80"/>
        <v>0</v>
      </c>
      <c r="BB24" s="23"/>
      <c r="BC24" s="15">
        <v>203</v>
      </c>
      <c r="BD24" s="45">
        <f t="shared" si="81"/>
        <v>0</v>
      </c>
      <c r="BE24" s="23"/>
      <c r="BF24" s="15">
        <v>203</v>
      </c>
      <c r="BG24" s="45">
        <f t="shared" si="82"/>
        <v>0</v>
      </c>
      <c r="BH24" s="23"/>
      <c r="BI24" s="15">
        <v>180</v>
      </c>
      <c r="BJ24" s="45">
        <f t="shared" si="83"/>
        <v>0</v>
      </c>
      <c r="BK24" s="23"/>
      <c r="BL24" s="15">
        <v>203</v>
      </c>
      <c r="BM24" s="45">
        <f t="shared" si="84"/>
        <v>0</v>
      </c>
      <c r="BN24" s="1"/>
      <c r="BO24" s="15">
        <v>180</v>
      </c>
      <c r="BP24" s="18">
        <f t="shared" si="85"/>
        <v>0</v>
      </c>
      <c r="BQ24" s="1"/>
      <c r="BR24" s="15">
        <v>180</v>
      </c>
      <c r="BS24" s="18">
        <f t="shared" si="86"/>
        <v>0</v>
      </c>
      <c r="BT24" s="1"/>
      <c r="BU24" s="15">
        <v>180</v>
      </c>
      <c r="BV24" s="18">
        <f t="shared" si="87"/>
        <v>0</v>
      </c>
      <c r="BW24" s="1"/>
      <c r="BX24" s="15">
        <v>180</v>
      </c>
      <c r="BY24" s="18">
        <f t="shared" si="88"/>
        <v>0</v>
      </c>
      <c r="BZ24" s="1"/>
      <c r="CA24" s="15">
        <v>180</v>
      </c>
      <c r="CB24" s="18">
        <f t="shared" si="89"/>
        <v>0</v>
      </c>
      <c r="CC24" s="1"/>
      <c r="CD24" s="15">
        <v>180</v>
      </c>
      <c r="CE24" s="18">
        <f t="shared" si="90"/>
        <v>0</v>
      </c>
      <c r="CF24" s="1"/>
      <c r="CG24" s="15">
        <v>180</v>
      </c>
      <c r="CH24" s="18">
        <f>CF24*CG24</f>
        <v>0</v>
      </c>
      <c r="CI24" s="1"/>
      <c r="CJ24" s="15">
        <v>180</v>
      </c>
      <c r="CK24" s="18">
        <f t="shared" si="92"/>
        <v>0</v>
      </c>
      <c r="CL24" s="1"/>
      <c r="CM24" s="15">
        <v>180</v>
      </c>
      <c r="CN24" s="18">
        <f t="shared" si="93"/>
        <v>0</v>
      </c>
      <c r="CO24" s="1"/>
      <c r="CP24" s="15">
        <v>180</v>
      </c>
      <c r="CQ24" s="18">
        <f t="shared" si="94"/>
        <v>0</v>
      </c>
      <c r="CR24" s="1"/>
      <c r="CS24" s="15">
        <v>180</v>
      </c>
      <c r="CT24" s="18">
        <f t="shared" si="95"/>
        <v>0</v>
      </c>
      <c r="CU24" s="1"/>
      <c r="CV24" s="15">
        <v>180</v>
      </c>
      <c r="CW24" s="18">
        <f t="shared" si="96"/>
        <v>0</v>
      </c>
      <c r="CX24" s="1"/>
      <c r="CY24" s="15">
        <v>180</v>
      </c>
      <c r="CZ24" s="18">
        <f t="shared" si="97"/>
        <v>0</v>
      </c>
      <c r="DA24" s="1"/>
      <c r="DB24" s="15">
        <v>180</v>
      </c>
      <c r="DC24" s="18">
        <f t="shared" si="98"/>
        <v>0</v>
      </c>
      <c r="DD24" s="1"/>
      <c r="DE24" s="15">
        <v>180</v>
      </c>
      <c r="DF24" s="18">
        <f t="shared" si="99"/>
        <v>0</v>
      </c>
      <c r="DG24" s="1"/>
      <c r="DH24" s="15">
        <v>180</v>
      </c>
      <c r="DI24" s="18">
        <f t="shared" si="100"/>
        <v>0</v>
      </c>
      <c r="DJ24" s="1"/>
      <c r="DK24" s="15">
        <v>180</v>
      </c>
      <c r="DL24" s="18">
        <f t="shared" si="101"/>
        <v>0</v>
      </c>
      <c r="DM24" s="1"/>
      <c r="DN24" s="15">
        <v>180</v>
      </c>
      <c r="DO24" s="18">
        <f t="shared" si="102"/>
        <v>0</v>
      </c>
      <c r="DP24" s="1"/>
      <c r="DQ24" s="15">
        <v>180</v>
      </c>
      <c r="DR24" s="18">
        <f t="shared" si="103"/>
        <v>0</v>
      </c>
      <c r="DS24" s="1"/>
      <c r="DT24" s="15">
        <v>180</v>
      </c>
      <c r="DU24" s="18">
        <f t="shared" si="104"/>
        <v>0</v>
      </c>
      <c r="DV24" s="1"/>
      <c r="DW24" s="15">
        <v>180</v>
      </c>
      <c r="DX24" s="18">
        <f t="shared" si="1"/>
        <v>0</v>
      </c>
      <c r="DY24" s="1"/>
      <c r="DZ24" s="15">
        <v>180</v>
      </c>
      <c r="EA24" s="18">
        <f t="shared" si="2"/>
        <v>0</v>
      </c>
      <c r="EB24" s="1"/>
      <c r="EC24" s="15">
        <v>180</v>
      </c>
      <c r="ED24" s="18">
        <f t="shared" si="3"/>
        <v>0</v>
      </c>
      <c r="EE24" s="1"/>
      <c r="EF24" s="15">
        <v>180</v>
      </c>
      <c r="EG24" s="18">
        <f t="shared" si="4"/>
        <v>0</v>
      </c>
      <c r="EH24" s="1"/>
      <c r="EI24" s="15">
        <v>180</v>
      </c>
      <c r="EJ24" s="18">
        <f t="shared" si="5"/>
        <v>0</v>
      </c>
      <c r="EK24" s="1"/>
      <c r="EL24" s="15">
        <v>180</v>
      </c>
      <c r="EM24" s="18">
        <f t="shared" si="6"/>
        <v>0</v>
      </c>
      <c r="EN24" s="1"/>
      <c r="EO24" s="15">
        <v>203</v>
      </c>
      <c r="EP24" s="18">
        <f t="shared" si="7"/>
        <v>0</v>
      </c>
      <c r="EQ24" s="1"/>
      <c r="ER24" s="15">
        <v>180</v>
      </c>
      <c r="ES24" s="18">
        <f t="shared" si="8"/>
        <v>0</v>
      </c>
      <c r="ET24" s="1"/>
      <c r="EU24" s="15">
        <v>203</v>
      </c>
      <c r="EV24" s="18">
        <f t="shared" si="9"/>
        <v>0</v>
      </c>
      <c r="EW24" s="1"/>
      <c r="EX24" s="15">
        <v>180</v>
      </c>
      <c r="EY24" s="18">
        <f t="shared" si="10"/>
        <v>0</v>
      </c>
      <c r="EZ24" s="1"/>
      <c r="FA24" s="15">
        <v>180</v>
      </c>
      <c r="FB24" s="18">
        <f t="shared" si="11"/>
        <v>0</v>
      </c>
      <c r="FC24" s="1"/>
      <c r="FD24" s="15">
        <v>203</v>
      </c>
      <c r="FE24" s="18">
        <f t="shared" si="12"/>
        <v>0</v>
      </c>
      <c r="FF24" s="1"/>
      <c r="FG24" s="15">
        <v>203</v>
      </c>
      <c r="FH24" s="18">
        <f t="shared" si="13"/>
        <v>0</v>
      </c>
      <c r="FI24" s="1"/>
      <c r="FJ24" s="15">
        <v>180</v>
      </c>
      <c r="FK24" s="18">
        <f t="shared" si="14"/>
        <v>0</v>
      </c>
      <c r="FL24" s="1"/>
      <c r="FM24" s="15">
        <v>203</v>
      </c>
      <c r="FN24" s="18">
        <f t="shared" si="15"/>
        <v>0</v>
      </c>
      <c r="FO24" s="1"/>
      <c r="FP24" s="15">
        <v>203</v>
      </c>
      <c r="FQ24" s="18">
        <f t="shared" si="16"/>
        <v>0</v>
      </c>
      <c r="FR24" s="1"/>
      <c r="FS24" s="15">
        <v>180</v>
      </c>
      <c r="FT24" s="18">
        <f t="shared" si="17"/>
        <v>0</v>
      </c>
      <c r="FU24" s="1"/>
      <c r="FV24" s="15">
        <v>180</v>
      </c>
      <c r="FW24" s="18">
        <f t="shared" si="18"/>
        <v>0</v>
      </c>
      <c r="FX24" s="1"/>
      <c r="FY24" s="15">
        <v>180</v>
      </c>
      <c r="FZ24" s="18">
        <f t="shared" si="19"/>
        <v>0</v>
      </c>
      <c r="GA24" s="1"/>
      <c r="GB24" s="15">
        <v>180</v>
      </c>
      <c r="GC24" s="18">
        <f t="shared" si="20"/>
        <v>0</v>
      </c>
      <c r="GD24" s="1"/>
      <c r="GE24" s="15">
        <v>180</v>
      </c>
      <c r="GF24" s="18">
        <f t="shared" si="21"/>
        <v>0</v>
      </c>
      <c r="GG24" s="1"/>
      <c r="GH24" s="15">
        <v>180</v>
      </c>
      <c r="GI24" s="18">
        <f t="shared" si="22"/>
        <v>0</v>
      </c>
      <c r="GJ24" s="1"/>
      <c r="GK24" s="15">
        <v>203</v>
      </c>
      <c r="GL24" s="18">
        <f t="shared" si="23"/>
        <v>0</v>
      </c>
      <c r="GM24" s="1"/>
      <c r="GN24" s="15">
        <v>180</v>
      </c>
      <c r="GO24" s="18">
        <f t="shared" si="24"/>
        <v>0</v>
      </c>
      <c r="GP24" s="1"/>
      <c r="GQ24" s="15">
        <v>180</v>
      </c>
      <c r="GR24" s="18">
        <f t="shared" si="25"/>
        <v>0</v>
      </c>
      <c r="GS24" s="1"/>
      <c r="GT24" s="15">
        <v>180</v>
      </c>
      <c r="GU24" s="18">
        <f t="shared" si="26"/>
        <v>0</v>
      </c>
      <c r="GV24" s="1"/>
      <c r="GW24" s="15">
        <v>180</v>
      </c>
      <c r="GX24" s="18">
        <f t="shared" si="27"/>
        <v>0</v>
      </c>
      <c r="GY24" s="1"/>
      <c r="GZ24" s="15">
        <v>180</v>
      </c>
      <c r="HA24" s="18">
        <f t="shared" si="28"/>
        <v>0</v>
      </c>
      <c r="HB24" s="1"/>
      <c r="HC24" s="15">
        <v>180</v>
      </c>
      <c r="HD24" s="18">
        <f t="shared" si="29"/>
        <v>0</v>
      </c>
      <c r="HE24" s="1"/>
      <c r="HF24" s="15">
        <v>180</v>
      </c>
      <c r="HG24" s="18">
        <f t="shared" si="30"/>
        <v>0</v>
      </c>
      <c r="HH24" s="1"/>
      <c r="HI24" s="15">
        <v>203</v>
      </c>
      <c r="HJ24" s="18">
        <f t="shared" si="31"/>
        <v>0</v>
      </c>
      <c r="HK24" s="1"/>
      <c r="HL24" s="15">
        <v>180</v>
      </c>
      <c r="HM24" s="18">
        <f t="shared" si="32"/>
        <v>0</v>
      </c>
      <c r="HN24" s="1"/>
      <c r="HO24" s="15">
        <v>180</v>
      </c>
      <c r="HP24" s="18">
        <f t="shared" si="33"/>
        <v>0</v>
      </c>
      <c r="HQ24" s="1"/>
      <c r="HR24" s="15">
        <v>180</v>
      </c>
      <c r="HS24" s="18">
        <f t="shared" si="34"/>
        <v>0</v>
      </c>
      <c r="HT24" s="1"/>
      <c r="HU24" s="15">
        <v>203</v>
      </c>
      <c r="HV24" s="18">
        <f t="shared" si="35"/>
        <v>0</v>
      </c>
      <c r="HW24" s="1"/>
      <c r="HX24" s="15">
        <v>180</v>
      </c>
      <c r="HY24" s="18">
        <f t="shared" si="36"/>
        <v>0</v>
      </c>
      <c r="HZ24" s="1"/>
      <c r="IA24" s="15">
        <v>180</v>
      </c>
      <c r="IB24" s="18">
        <f t="shared" si="37"/>
        <v>0</v>
      </c>
      <c r="IC24" s="1"/>
      <c r="ID24" s="15">
        <v>203</v>
      </c>
      <c r="IE24" s="18">
        <f t="shared" si="38"/>
        <v>0</v>
      </c>
      <c r="IF24" s="1"/>
      <c r="IG24" s="15">
        <v>180</v>
      </c>
      <c r="IH24" s="18">
        <f t="shared" si="39"/>
        <v>0</v>
      </c>
      <c r="II24" s="1"/>
      <c r="IJ24" s="15">
        <v>203</v>
      </c>
      <c r="IK24" s="18">
        <f t="shared" si="40"/>
        <v>0</v>
      </c>
      <c r="IL24" s="1"/>
      <c r="IM24" s="15">
        <v>180</v>
      </c>
      <c r="IN24" s="18">
        <f t="shared" si="41"/>
        <v>0</v>
      </c>
      <c r="IO24" s="1"/>
      <c r="IP24" s="15">
        <v>180</v>
      </c>
      <c r="IQ24" s="18">
        <f t="shared" si="42"/>
        <v>0</v>
      </c>
      <c r="IR24" s="1"/>
      <c r="IS24" s="15">
        <v>180</v>
      </c>
      <c r="IT24" s="18">
        <f t="shared" si="43"/>
        <v>0</v>
      </c>
      <c r="IU24" s="1"/>
      <c r="IV24" s="15">
        <v>180</v>
      </c>
      <c r="IW24" s="18">
        <f t="shared" si="44"/>
        <v>0</v>
      </c>
      <c r="IX24" s="1"/>
      <c r="IY24" s="15">
        <v>180</v>
      </c>
      <c r="IZ24" s="18">
        <f t="shared" si="45"/>
        <v>0</v>
      </c>
      <c r="JA24" s="1"/>
      <c r="JB24" s="15">
        <v>180</v>
      </c>
      <c r="JC24" s="18">
        <f t="shared" si="46"/>
        <v>0</v>
      </c>
      <c r="JD24" s="1"/>
      <c r="JE24" s="15">
        <v>180</v>
      </c>
      <c r="JF24" s="18">
        <f t="shared" si="47"/>
        <v>0</v>
      </c>
      <c r="JG24" s="1"/>
      <c r="JH24" s="15">
        <v>203</v>
      </c>
      <c r="JI24" s="18">
        <f t="shared" si="48"/>
        <v>0</v>
      </c>
      <c r="JJ24" s="1"/>
      <c r="JK24" s="15">
        <v>180</v>
      </c>
      <c r="JL24" s="18">
        <f t="shared" si="49"/>
        <v>0</v>
      </c>
      <c r="JM24" s="1"/>
      <c r="JN24" s="15">
        <v>180</v>
      </c>
      <c r="JO24" s="18">
        <f t="shared" si="50"/>
        <v>0</v>
      </c>
      <c r="JP24" s="1"/>
      <c r="JQ24" s="15">
        <v>180</v>
      </c>
      <c r="JR24" s="18">
        <f t="shared" si="51"/>
        <v>0</v>
      </c>
      <c r="JS24" s="1"/>
      <c r="JT24" s="15">
        <v>180</v>
      </c>
      <c r="JU24" s="18">
        <f t="shared" si="52"/>
        <v>0</v>
      </c>
      <c r="JV24" s="1"/>
      <c r="JW24" s="15">
        <v>180</v>
      </c>
      <c r="JX24" s="18">
        <f t="shared" si="53"/>
        <v>0</v>
      </c>
      <c r="JY24" s="1"/>
      <c r="JZ24" s="15">
        <v>180</v>
      </c>
      <c r="KA24" s="18">
        <f t="shared" si="54"/>
        <v>0</v>
      </c>
      <c r="KB24" s="1"/>
      <c r="KC24" s="15">
        <v>180</v>
      </c>
      <c r="KD24" s="18">
        <f t="shared" si="55"/>
        <v>0</v>
      </c>
      <c r="KE24" s="1"/>
      <c r="KF24" s="15">
        <v>180</v>
      </c>
      <c r="KG24" s="18">
        <f t="shared" si="56"/>
        <v>0</v>
      </c>
      <c r="KH24" s="1"/>
      <c r="KI24" s="15">
        <v>203</v>
      </c>
      <c r="KJ24" s="18">
        <f t="shared" si="57"/>
        <v>0</v>
      </c>
      <c r="KK24" s="1"/>
      <c r="KL24" s="15">
        <v>180</v>
      </c>
      <c r="KM24" s="18">
        <f t="shared" si="58"/>
        <v>0</v>
      </c>
      <c r="KN24" s="1"/>
      <c r="KO24" s="15">
        <v>180</v>
      </c>
      <c r="KP24" s="18">
        <f t="shared" si="59"/>
        <v>0</v>
      </c>
      <c r="KQ24" s="1"/>
      <c r="KR24" s="15">
        <v>180</v>
      </c>
      <c r="KS24" s="18">
        <f t="shared" si="60"/>
        <v>0</v>
      </c>
      <c r="KT24" s="1"/>
      <c r="KU24" s="15">
        <v>180</v>
      </c>
      <c r="KV24" s="18">
        <f t="shared" si="61"/>
        <v>0</v>
      </c>
      <c r="KW24" s="1"/>
      <c r="KX24" s="15">
        <v>180</v>
      </c>
      <c r="KY24" s="18">
        <f t="shared" si="62"/>
        <v>0</v>
      </c>
      <c r="KZ24" s="1"/>
      <c r="LA24" s="15">
        <v>180</v>
      </c>
      <c r="LB24" s="18">
        <f t="shared" si="63"/>
        <v>0</v>
      </c>
      <c r="LC24" s="1"/>
      <c r="LD24" s="15">
        <v>203</v>
      </c>
      <c r="LE24" s="18">
        <f t="shared" si="64"/>
        <v>0</v>
      </c>
    </row>
    <row r="25" spans="2:317" x14ac:dyDescent="0.25">
      <c r="B25" s="1" t="s">
        <v>22</v>
      </c>
      <c r="C25" s="6"/>
      <c r="D25" s="15">
        <v>180</v>
      </c>
      <c r="E25" s="18">
        <f t="shared" si="65"/>
        <v>0</v>
      </c>
      <c r="F25" s="1"/>
      <c r="G25" s="15">
        <v>180</v>
      </c>
      <c r="H25" s="18">
        <f t="shared" si="66"/>
        <v>0</v>
      </c>
      <c r="I25" s="23"/>
      <c r="J25" s="15">
        <v>180</v>
      </c>
      <c r="K25" s="18">
        <f t="shared" si="67"/>
        <v>0</v>
      </c>
      <c r="L25" s="23"/>
      <c r="M25" s="15">
        <v>180</v>
      </c>
      <c r="N25" s="18">
        <f t="shared" si="68"/>
        <v>0</v>
      </c>
      <c r="O25" s="23">
        <v>2</v>
      </c>
      <c r="P25" s="15">
        <v>180</v>
      </c>
      <c r="Q25" s="18">
        <f t="shared" si="69"/>
        <v>360</v>
      </c>
      <c r="R25" s="23"/>
      <c r="S25" s="15">
        <v>180</v>
      </c>
      <c r="T25" s="18">
        <f t="shared" si="0"/>
        <v>0</v>
      </c>
      <c r="U25" s="23"/>
      <c r="V25" s="15">
        <v>180</v>
      </c>
      <c r="W25" s="18">
        <f t="shared" si="70"/>
        <v>0</v>
      </c>
      <c r="X25" s="23">
        <v>27</v>
      </c>
      <c r="Y25" s="15">
        <v>180</v>
      </c>
      <c r="Z25" s="18">
        <f t="shared" si="71"/>
        <v>4860</v>
      </c>
      <c r="AA25" s="23"/>
      <c r="AB25" s="15">
        <v>180</v>
      </c>
      <c r="AC25" s="18">
        <f t="shared" si="72"/>
        <v>0</v>
      </c>
      <c r="AD25" s="23">
        <v>4</v>
      </c>
      <c r="AE25" s="15">
        <v>180</v>
      </c>
      <c r="AF25" s="18">
        <f t="shared" si="73"/>
        <v>720</v>
      </c>
      <c r="AG25" s="23"/>
      <c r="AH25" s="15">
        <v>180</v>
      </c>
      <c r="AI25" s="45">
        <f t="shared" si="74"/>
        <v>0</v>
      </c>
      <c r="AJ25" s="23"/>
      <c r="AK25" s="15">
        <v>203</v>
      </c>
      <c r="AL25" s="45">
        <f t="shared" si="75"/>
        <v>0</v>
      </c>
      <c r="AM25" s="23"/>
      <c r="AN25" s="15">
        <v>180</v>
      </c>
      <c r="AO25" s="45">
        <f t="shared" si="76"/>
        <v>0</v>
      </c>
      <c r="AP25" s="23"/>
      <c r="AQ25" s="15">
        <v>203</v>
      </c>
      <c r="AR25" s="45">
        <f t="shared" si="77"/>
        <v>0</v>
      </c>
      <c r="AS25" s="23">
        <v>7</v>
      </c>
      <c r="AT25" s="15">
        <v>180</v>
      </c>
      <c r="AU25" s="45">
        <f t="shared" si="78"/>
        <v>1260</v>
      </c>
      <c r="AV25" s="23"/>
      <c r="AW25" s="15">
        <v>203</v>
      </c>
      <c r="AX25" s="45">
        <f t="shared" si="79"/>
        <v>0</v>
      </c>
      <c r="AY25" s="23">
        <v>10</v>
      </c>
      <c r="AZ25" s="15">
        <v>203</v>
      </c>
      <c r="BA25" s="45">
        <f t="shared" si="80"/>
        <v>2030</v>
      </c>
      <c r="BB25" s="23"/>
      <c r="BC25" s="15">
        <v>203</v>
      </c>
      <c r="BD25" s="45">
        <f t="shared" si="81"/>
        <v>0</v>
      </c>
      <c r="BE25" s="23"/>
      <c r="BF25" s="15">
        <v>203</v>
      </c>
      <c r="BG25" s="45">
        <f t="shared" si="82"/>
        <v>0</v>
      </c>
      <c r="BH25" s="23">
        <v>5</v>
      </c>
      <c r="BI25" s="15">
        <v>180</v>
      </c>
      <c r="BJ25" s="45">
        <f t="shared" si="83"/>
        <v>900</v>
      </c>
      <c r="BK25" s="23"/>
      <c r="BL25" s="15">
        <v>203</v>
      </c>
      <c r="BM25" s="45">
        <f t="shared" si="84"/>
        <v>0</v>
      </c>
      <c r="BN25" s="1"/>
      <c r="BO25" s="15">
        <v>180</v>
      </c>
      <c r="BP25" s="18">
        <f t="shared" si="85"/>
        <v>0</v>
      </c>
      <c r="BQ25" s="1"/>
      <c r="BR25" s="15">
        <v>180</v>
      </c>
      <c r="BS25" s="18">
        <f t="shared" si="86"/>
        <v>0</v>
      </c>
      <c r="BT25" s="1"/>
      <c r="BU25" s="15">
        <v>180</v>
      </c>
      <c r="BV25" s="18">
        <f t="shared" si="87"/>
        <v>0</v>
      </c>
      <c r="BW25" s="1"/>
      <c r="BX25" s="15">
        <v>180</v>
      </c>
      <c r="BY25" s="18">
        <f t="shared" si="88"/>
        <v>0</v>
      </c>
      <c r="BZ25" s="1"/>
      <c r="CA25" s="15">
        <v>180</v>
      </c>
      <c r="CB25" s="18">
        <f t="shared" si="89"/>
        <v>0</v>
      </c>
      <c r="CC25" s="1"/>
      <c r="CD25" s="15">
        <v>180</v>
      </c>
      <c r="CE25" s="18">
        <f t="shared" si="90"/>
        <v>0</v>
      </c>
      <c r="CF25" s="1"/>
      <c r="CG25" s="15">
        <v>180</v>
      </c>
      <c r="CH25" s="18">
        <f t="shared" si="91"/>
        <v>0</v>
      </c>
      <c r="CI25" s="1"/>
      <c r="CJ25" s="15">
        <v>180</v>
      </c>
      <c r="CK25" s="18">
        <f t="shared" si="92"/>
        <v>0</v>
      </c>
      <c r="CL25" s="1"/>
      <c r="CM25" s="15">
        <v>180</v>
      </c>
      <c r="CN25" s="18">
        <f t="shared" si="93"/>
        <v>0</v>
      </c>
      <c r="CO25" s="1"/>
      <c r="CP25" s="15">
        <v>180</v>
      </c>
      <c r="CQ25" s="18">
        <f t="shared" si="94"/>
        <v>0</v>
      </c>
      <c r="CR25" s="1"/>
      <c r="CS25" s="15">
        <v>180</v>
      </c>
      <c r="CT25" s="18">
        <f t="shared" si="95"/>
        <v>0</v>
      </c>
      <c r="CU25" s="1"/>
      <c r="CV25" s="15">
        <v>180</v>
      </c>
      <c r="CW25" s="18">
        <f t="shared" si="96"/>
        <v>0</v>
      </c>
      <c r="CX25" s="1"/>
      <c r="CY25" s="15">
        <v>180</v>
      </c>
      <c r="CZ25" s="18">
        <f t="shared" si="97"/>
        <v>0</v>
      </c>
      <c r="DA25" s="1"/>
      <c r="DB25" s="15">
        <v>180</v>
      </c>
      <c r="DC25" s="18">
        <f t="shared" si="98"/>
        <v>0</v>
      </c>
      <c r="DD25" s="1"/>
      <c r="DE25" s="15">
        <v>180</v>
      </c>
      <c r="DF25" s="18">
        <f t="shared" si="99"/>
        <v>0</v>
      </c>
      <c r="DG25" s="1"/>
      <c r="DH25" s="15">
        <v>180</v>
      </c>
      <c r="DI25" s="18">
        <f t="shared" si="100"/>
        <v>0</v>
      </c>
      <c r="DJ25" s="1"/>
      <c r="DK25" s="15">
        <v>180</v>
      </c>
      <c r="DL25" s="18">
        <f t="shared" si="101"/>
        <v>0</v>
      </c>
      <c r="DM25" s="1"/>
      <c r="DN25" s="15">
        <v>180</v>
      </c>
      <c r="DO25" s="18">
        <f t="shared" si="102"/>
        <v>0</v>
      </c>
      <c r="DP25" s="1"/>
      <c r="DQ25" s="15">
        <v>180</v>
      </c>
      <c r="DR25" s="18">
        <f t="shared" si="103"/>
        <v>0</v>
      </c>
      <c r="DS25" s="1"/>
      <c r="DT25" s="15">
        <v>180</v>
      </c>
      <c r="DU25" s="18">
        <f t="shared" si="104"/>
        <v>0</v>
      </c>
      <c r="DV25" s="1"/>
      <c r="DW25" s="15">
        <v>180</v>
      </c>
      <c r="DX25" s="18">
        <f t="shared" si="1"/>
        <v>0</v>
      </c>
      <c r="DY25" s="1"/>
      <c r="DZ25" s="15">
        <v>180</v>
      </c>
      <c r="EA25" s="18">
        <f t="shared" si="2"/>
        <v>0</v>
      </c>
      <c r="EB25" s="1"/>
      <c r="EC25" s="15">
        <v>180</v>
      </c>
      <c r="ED25" s="18">
        <f t="shared" si="3"/>
        <v>0</v>
      </c>
      <c r="EE25" s="1"/>
      <c r="EF25" s="15">
        <v>180</v>
      </c>
      <c r="EG25" s="18">
        <f t="shared" si="4"/>
        <v>0</v>
      </c>
      <c r="EH25" s="1"/>
      <c r="EI25" s="15">
        <v>180</v>
      </c>
      <c r="EJ25" s="18">
        <f t="shared" si="5"/>
        <v>0</v>
      </c>
      <c r="EK25" s="1"/>
      <c r="EL25" s="15">
        <v>180</v>
      </c>
      <c r="EM25" s="18">
        <f t="shared" si="6"/>
        <v>0</v>
      </c>
      <c r="EN25" s="1"/>
      <c r="EO25" s="15">
        <v>203</v>
      </c>
      <c r="EP25" s="18">
        <f t="shared" si="7"/>
        <v>0</v>
      </c>
      <c r="EQ25" s="1"/>
      <c r="ER25" s="15">
        <v>180</v>
      </c>
      <c r="ES25" s="18">
        <f t="shared" si="8"/>
        <v>0</v>
      </c>
      <c r="ET25" s="1"/>
      <c r="EU25" s="15">
        <v>203</v>
      </c>
      <c r="EV25" s="18">
        <f t="shared" si="9"/>
        <v>0</v>
      </c>
      <c r="EW25" s="1"/>
      <c r="EX25" s="15">
        <v>180</v>
      </c>
      <c r="EY25" s="18">
        <f t="shared" si="10"/>
        <v>0</v>
      </c>
      <c r="EZ25" s="1"/>
      <c r="FA25" s="15">
        <v>180</v>
      </c>
      <c r="FB25" s="18">
        <f t="shared" si="11"/>
        <v>0</v>
      </c>
      <c r="FC25" s="1"/>
      <c r="FD25" s="15">
        <v>203</v>
      </c>
      <c r="FE25" s="18">
        <f t="shared" si="12"/>
        <v>0</v>
      </c>
      <c r="FF25" s="1"/>
      <c r="FG25" s="15">
        <v>203</v>
      </c>
      <c r="FH25" s="18">
        <f t="shared" si="13"/>
        <v>0</v>
      </c>
      <c r="FI25" s="1"/>
      <c r="FJ25" s="15">
        <v>180</v>
      </c>
      <c r="FK25" s="18">
        <f t="shared" si="14"/>
        <v>0</v>
      </c>
      <c r="FL25" s="1"/>
      <c r="FM25" s="15">
        <v>203</v>
      </c>
      <c r="FN25" s="18">
        <f t="shared" si="15"/>
        <v>0</v>
      </c>
      <c r="FO25" s="1"/>
      <c r="FP25" s="15">
        <v>203</v>
      </c>
      <c r="FQ25" s="18">
        <f t="shared" si="16"/>
        <v>0</v>
      </c>
      <c r="FR25" s="1"/>
      <c r="FS25" s="15">
        <v>180</v>
      </c>
      <c r="FT25" s="18">
        <f t="shared" si="17"/>
        <v>0</v>
      </c>
      <c r="FU25" s="1"/>
      <c r="FV25" s="15">
        <v>180</v>
      </c>
      <c r="FW25" s="18">
        <f t="shared" si="18"/>
        <v>0</v>
      </c>
      <c r="FX25" s="1"/>
      <c r="FY25" s="15">
        <v>180</v>
      </c>
      <c r="FZ25" s="18">
        <f t="shared" si="19"/>
        <v>0</v>
      </c>
      <c r="GA25" s="1"/>
      <c r="GB25" s="15">
        <v>180</v>
      </c>
      <c r="GC25" s="18">
        <f t="shared" si="20"/>
        <v>0</v>
      </c>
      <c r="GD25" s="1"/>
      <c r="GE25" s="15">
        <v>180</v>
      </c>
      <c r="GF25" s="18">
        <f t="shared" si="21"/>
        <v>0</v>
      </c>
      <c r="GG25" s="1"/>
      <c r="GH25" s="15">
        <v>180</v>
      </c>
      <c r="GI25" s="18">
        <f t="shared" si="22"/>
        <v>0</v>
      </c>
      <c r="GJ25" s="1"/>
      <c r="GK25" s="15">
        <v>203</v>
      </c>
      <c r="GL25" s="18">
        <f t="shared" si="23"/>
        <v>0</v>
      </c>
      <c r="GM25" s="1"/>
      <c r="GN25" s="15">
        <v>180</v>
      </c>
      <c r="GO25" s="18">
        <f t="shared" si="24"/>
        <v>0</v>
      </c>
      <c r="GP25" s="1"/>
      <c r="GQ25" s="15">
        <v>180</v>
      </c>
      <c r="GR25" s="18">
        <f t="shared" si="25"/>
        <v>0</v>
      </c>
      <c r="GS25" s="1"/>
      <c r="GT25" s="15">
        <v>180</v>
      </c>
      <c r="GU25" s="18">
        <f t="shared" si="26"/>
        <v>0</v>
      </c>
      <c r="GV25" s="1"/>
      <c r="GW25" s="15">
        <v>180</v>
      </c>
      <c r="GX25" s="18">
        <f t="shared" si="27"/>
        <v>0</v>
      </c>
      <c r="GY25" s="1"/>
      <c r="GZ25" s="15">
        <v>180</v>
      </c>
      <c r="HA25" s="18">
        <f t="shared" si="28"/>
        <v>0</v>
      </c>
      <c r="HB25" s="1"/>
      <c r="HC25" s="15">
        <v>180</v>
      </c>
      <c r="HD25" s="18">
        <f t="shared" si="29"/>
        <v>0</v>
      </c>
      <c r="HE25" s="1"/>
      <c r="HF25" s="15">
        <v>180</v>
      </c>
      <c r="HG25" s="18">
        <f t="shared" si="30"/>
        <v>0</v>
      </c>
      <c r="HH25" s="1"/>
      <c r="HI25" s="15">
        <v>203</v>
      </c>
      <c r="HJ25" s="18">
        <f t="shared" si="31"/>
        <v>0</v>
      </c>
      <c r="HK25" s="1"/>
      <c r="HL25" s="15">
        <v>180</v>
      </c>
      <c r="HM25" s="18">
        <f t="shared" si="32"/>
        <v>0</v>
      </c>
      <c r="HN25" s="1"/>
      <c r="HO25" s="15">
        <v>180</v>
      </c>
      <c r="HP25" s="18">
        <f t="shared" si="33"/>
        <v>0</v>
      </c>
      <c r="HQ25" s="1"/>
      <c r="HR25" s="15">
        <v>180</v>
      </c>
      <c r="HS25" s="18">
        <f t="shared" si="34"/>
        <v>0</v>
      </c>
      <c r="HT25" s="1"/>
      <c r="HU25" s="15">
        <v>203</v>
      </c>
      <c r="HV25" s="18">
        <f t="shared" si="35"/>
        <v>0</v>
      </c>
      <c r="HW25" s="1"/>
      <c r="HX25" s="15">
        <v>180</v>
      </c>
      <c r="HY25" s="18">
        <f t="shared" si="36"/>
        <v>0</v>
      </c>
      <c r="HZ25" s="1"/>
      <c r="IA25" s="15">
        <v>180</v>
      </c>
      <c r="IB25" s="18">
        <f t="shared" si="37"/>
        <v>0</v>
      </c>
      <c r="IC25" s="1"/>
      <c r="ID25" s="15">
        <v>203</v>
      </c>
      <c r="IE25" s="18">
        <f t="shared" si="38"/>
        <v>0</v>
      </c>
      <c r="IF25" s="1"/>
      <c r="IG25" s="15">
        <v>180</v>
      </c>
      <c r="IH25" s="18">
        <f t="shared" si="39"/>
        <v>0</v>
      </c>
      <c r="II25" s="1"/>
      <c r="IJ25" s="15">
        <v>203</v>
      </c>
      <c r="IK25" s="18">
        <f t="shared" si="40"/>
        <v>0</v>
      </c>
      <c r="IL25" s="1"/>
      <c r="IM25" s="15">
        <v>180</v>
      </c>
      <c r="IN25" s="18">
        <f t="shared" si="41"/>
        <v>0</v>
      </c>
      <c r="IO25" s="1"/>
      <c r="IP25" s="15">
        <v>180</v>
      </c>
      <c r="IQ25" s="18">
        <f t="shared" si="42"/>
        <v>0</v>
      </c>
      <c r="IR25" s="1"/>
      <c r="IS25" s="15">
        <v>180</v>
      </c>
      <c r="IT25" s="18">
        <f t="shared" si="43"/>
        <v>0</v>
      </c>
      <c r="IU25" s="1"/>
      <c r="IV25" s="15">
        <v>180</v>
      </c>
      <c r="IW25" s="18">
        <f t="shared" si="44"/>
        <v>0</v>
      </c>
      <c r="IX25" s="1"/>
      <c r="IY25" s="15">
        <v>180</v>
      </c>
      <c r="IZ25" s="18">
        <f t="shared" si="45"/>
        <v>0</v>
      </c>
      <c r="JA25" s="1"/>
      <c r="JB25" s="15">
        <v>180</v>
      </c>
      <c r="JC25" s="18">
        <f t="shared" si="46"/>
        <v>0</v>
      </c>
      <c r="JD25" s="1"/>
      <c r="JE25" s="15">
        <v>180</v>
      </c>
      <c r="JF25" s="18">
        <f t="shared" si="47"/>
        <v>0</v>
      </c>
      <c r="JG25" s="1"/>
      <c r="JH25" s="15">
        <v>203</v>
      </c>
      <c r="JI25" s="18">
        <f t="shared" si="48"/>
        <v>0</v>
      </c>
      <c r="JJ25" s="1"/>
      <c r="JK25" s="15">
        <v>180</v>
      </c>
      <c r="JL25" s="18">
        <f t="shared" si="49"/>
        <v>0</v>
      </c>
      <c r="JM25" s="1"/>
      <c r="JN25" s="15">
        <v>180</v>
      </c>
      <c r="JO25" s="18">
        <f t="shared" si="50"/>
        <v>0</v>
      </c>
      <c r="JP25" s="1"/>
      <c r="JQ25" s="15">
        <v>180</v>
      </c>
      <c r="JR25" s="18">
        <f t="shared" si="51"/>
        <v>0</v>
      </c>
      <c r="JS25" s="1"/>
      <c r="JT25" s="15">
        <v>180</v>
      </c>
      <c r="JU25" s="18">
        <f t="shared" si="52"/>
        <v>0</v>
      </c>
      <c r="JV25" s="1"/>
      <c r="JW25" s="15">
        <v>180</v>
      </c>
      <c r="JX25" s="18">
        <f t="shared" si="53"/>
        <v>0</v>
      </c>
      <c r="JY25" s="1"/>
      <c r="JZ25" s="15">
        <v>180</v>
      </c>
      <c r="KA25" s="18">
        <f t="shared" si="54"/>
        <v>0</v>
      </c>
      <c r="KB25" s="1"/>
      <c r="KC25" s="15">
        <v>180</v>
      </c>
      <c r="KD25" s="18">
        <f t="shared" si="55"/>
        <v>0</v>
      </c>
      <c r="KE25" s="1"/>
      <c r="KF25" s="15">
        <v>180</v>
      </c>
      <c r="KG25" s="18">
        <f t="shared" si="56"/>
        <v>0</v>
      </c>
      <c r="KH25" s="1"/>
      <c r="KI25" s="15">
        <v>250</v>
      </c>
      <c r="KJ25" s="18">
        <f t="shared" si="57"/>
        <v>0</v>
      </c>
      <c r="KK25" s="1"/>
      <c r="KL25" s="15">
        <v>180</v>
      </c>
      <c r="KM25" s="18">
        <f t="shared" si="58"/>
        <v>0</v>
      </c>
      <c r="KN25" s="1"/>
      <c r="KO25" s="15">
        <v>180</v>
      </c>
      <c r="KP25" s="18">
        <f t="shared" si="59"/>
        <v>0</v>
      </c>
      <c r="KQ25" s="1"/>
      <c r="KR25" s="15">
        <v>180</v>
      </c>
      <c r="KS25" s="18">
        <f t="shared" si="60"/>
        <v>0</v>
      </c>
      <c r="KT25" s="1"/>
      <c r="KU25" s="15">
        <v>180</v>
      </c>
      <c r="KV25" s="18">
        <f t="shared" si="61"/>
        <v>0</v>
      </c>
      <c r="KW25" s="1"/>
      <c r="KX25" s="15">
        <v>180</v>
      </c>
      <c r="KY25" s="18">
        <f t="shared" si="62"/>
        <v>0</v>
      </c>
      <c r="KZ25" s="1"/>
      <c r="LA25" s="15">
        <v>180</v>
      </c>
      <c r="LB25" s="18">
        <f t="shared" si="63"/>
        <v>0</v>
      </c>
      <c r="LC25" s="1"/>
      <c r="LD25" s="15">
        <v>250</v>
      </c>
      <c r="LE25" s="18">
        <f t="shared" si="64"/>
        <v>0</v>
      </c>
    </row>
    <row r="26" spans="2:317" x14ac:dyDescent="0.25">
      <c r="B26" s="1" t="s">
        <v>23</v>
      </c>
      <c r="C26" s="6"/>
      <c r="D26" s="15">
        <v>220</v>
      </c>
      <c r="E26" s="18">
        <f t="shared" si="65"/>
        <v>0</v>
      </c>
      <c r="F26" s="1">
        <v>2</v>
      </c>
      <c r="G26" s="15">
        <v>220</v>
      </c>
      <c r="H26" s="18">
        <f t="shared" si="66"/>
        <v>440</v>
      </c>
      <c r="I26" s="23"/>
      <c r="J26" s="15">
        <v>220</v>
      </c>
      <c r="K26" s="18">
        <f t="shared" si="67"/>
        <v>0</v>
      </c>
      <c r="L26" s="23"/>
      <c r="M26" s="15">
        <v>220</v>
      </c>
      <c r="N26" s="18">
        <f t="shared" si="68"/>
        <v>0</v>
      </c>
      <c r="O26" s="23"/>
      <c r="P26" s="15">
        <v>220</v>
      </c>
      <c r="Q26" s="18">
        <f t="shared" si="69"/>
        <v>0</v>
      </c>
      <c r="R26" s="23"/>
      <c r="S26" s="15">
        <v>220</v>
      </c>
      <c r="T26" s="18">
        <f t="shared" si="0"/>
        <v>0</v>
      </c>
      <c r="U26" s="23"/>
      <c r="V26" s="15">
        <v>220</v>
      </c>
      <c r="W26" s="18">
        <f t="shared" si="70"/>
        <v>0</v>
      </c>
      <c r="X26" s="23"/>
      <c r="Y26" s="15">
        <v>220</v>
      </c>
      <c r="Z26" s="18">
        <f t="shared" si="71"/>
        <v>0</v>
      </c>
      <c r="AA26" s="23"/>
      <c r="AB26" s="15">
        <v>220</v>
      </c>
      <c r="AC26" s="18">
        <f t="shared" si="72"/>
        <v>0</v>
      </c>
      <c r="AD26" s="23"/>
      <c r="AE26" s="15">
        <v>220</v>
      </c>
      <c r="AF26" s="18">
        <f t="shared" si="73"/>
        <v>0</v>
      </c>
      <c r="AG26" s="23"/>
      <c r="AH26" s="15">
        <v>220</v>
      </c>
      <c r="AI26" s="45">
        <f t="shared" si="74"/>
        <v>0</v>
      </c>
      <c r="AJ26" s="23"/>
      <c r="AK26" s="15">
        <v>250</v>
      </c>
      <c r="AL26" s="45">
        <f t="shared" si="75"/>
        <v>0</v>
      </c>
      <c r="AM26" s="23">
        <v>2</v>
      </c>
      <c r="AN26" s="15">
        <v>220</v>
      </c>
      <c r="AO26" s="45">
        <f t="shared" si="76"/>
        <v>440</v>
      </c>
      <c r="AP26" s="23"/>
      <c r="AQ26" s="15">
        <v>250</v>
      </c>
      <c r="AR26" s="45">
        <f t="shared" si="77"/>
        <v>0</v>
      </c>
      <c r="AS26" s="23"/>
      <c r="AT26" s="15">
        <v>220</v>
      </c>
      <c r="AU26" s="45">
        <f t="shared" si="78"/>
        <v>0</v>
      </c>
      <c r="AV26" s="23"/>
      <c r="AW26" s="15">
        <v>250</v>
      </c>
      <c r="AX26" s="45">
        <f t="shared" si="79"/>
        <v>0</v>
      </c>
      <c r="AY26" s="23"/>
      <c r="AZ26" s="15">
        <v>250</v>
      </c>
      <c r="BA26" s="45">
        <f t="shared" si="80"/>
        <v>0</v>
      </c>
      <c r="BB26" s="23"/>
      <c r="BC26" s="15">
        <v>250</v>
      </c>
      <c r="BD26" s="45">
        <f t="shared" si="81"/>
        <v>0</v>
      </c>
      <c r="BE26" s="23"/>
      <c r="BF26" s="15">
        <v>250</v>
      </c>
      <c r="BG26" s="45">
        <f t="shared" si="82"/>
        <v>0</v>
      </c>
      <c r="BH26" s="23"/>
      <c r="BI26" s="15">
        <v>220</v>
      </c>
      <c r="BJ26" s="45">
        <f t="shared" si="83"/>
        <v>0</v>
      </c>
      <c r="BK26" s="23">
        <v>3</v>
      </c>
      <c r="BL26" s="15">
        <v>250</v>
      </c>
      <c r="BM26" s="45">
        <f t="shared" si="84"/>
        <v>750</v>
      </c>
      <c r="BN26" s="1"/>
      <c r="BO26" s="15">
        <v>220</v>
      </c>
      <c r="BP26" s="18">
        <f t="shared" si="85"/>
        <v>0</v>
      </c>
      <c r="BQ26" s="1"/>
      <c r="BR26" s="15">
        <v>220</v>
      </c>
      <c r="BS26" s="18">
        <f t="shared" si="86"/>
        <v>0</v>
      </c>
      <c r="BT26" s="1"/>
      <c r="BU26" s="15">
        <v>220</v>
      </c>
      <c r="BV26" s="18">
        <f t="shared" si="87"/>
        <v>0</v>
      </c>
      <c r="BW26" s="1"/>
      <c r="BX26" s="15">
        <v>220</v>
      </c>
      <c r="BY26" s="18">
        <f t="shared" si="88"/>
        <v>0</v>
      </c>
      <c r="BZ26" s="1"/>
      <c r="CA26" s="15">
        <v>220</v>
      </c>
      <c r="CB26" s="18">
        <f t="shared" si="89"/>
        <v>0</v>
      </c>
      <c r="CC26" s="1"/>
      <c r="CD26" s="15">
        <v>220</v>
      </c>
      <c r="CE26" s="18">
        <f t="shared" si="90"/>
        <v>0</v>
      </c>
      <c r="CF26" s="1"/>
      <c r="CG26" s="15">
        <v>220</v>
      </c>
      <c r="CH26" s="18">
        <f t="shared" si="91"/>
        <v>0</v>
      </c>
      <c r="CI26" s="1"/>
      <c r="CJ26" s="15">
        <v>220</v>
      </c>
      <c r="CK26" s="18">
        <f t="shared" si="92"/>
        <v>0</v>
      </c>
      <c r="CL26" s="1"/>
      <c r="CM26" s="15">
        <v>220</v>
      </c>
      <c r="CN26" s="18">
        <f t="shared" si="93"/>
        <v>0</v>
      </c>
      <c r="CO26" s="1"/>
      <c r="CP26" s="15">
        <v>220</v>
      </c>
      <c r="CQ26" s="18">
        <f t="shared" si="94"/>
        <v>0</v>
      </c>
      <c r="CR26" s="1"/>
      <c r="CS26" s="15">
        <v>220</v>
      </c>
      <c r="CT26" s="18">
        <f t="shared" si="95"/>
        <v>0</v>
      </c>
      <c r="CU26" s="1"/>
      <c r="CV26" s="15">
        <v>220</v>
      </c>
      <c r="CW26" s="18">
        <f t="shared" si="96"/>
        <v>0</v>
      </c>
      <c r="CX26" s="1"/>
      <c r="CY26" s="15">
        <v>220</v>
      </c>
      <c r="CZ26" s="18">
        <f t="shared" si="97"/>
        <v>0</v>
      </c>
      <c r="DA26" s="1"/>
      <c r="DB26" s="15">
        <v>220</v>
      </c>
      <c r="DC26" s="18">
        <f t="shared" si="98"/>
        <v>0</v>
      </c>
      <c r="DD26" s="1"/>
      <c r="DE26" s="15">
        <v>220</v>
      </c>
      <c r="DF26" s="18">
        <f t="shared" si="99"/>
        <v>0</v>
      </c>
      <c r="DG26" s="1"/>
      <c r="DH26" s="15">
        <v>220</v>
      </c>
      <c r="DI26" s="18">
        <f t="shared" si="100"/>
        <v>0</v>
      </c>
      <c r="DJ26" s="1"/>
      <c r="DK26" s="15">
        <v>220</v>
      </c>
      <c r="DL26" s="18">
        <f t="shared" si="101"/>
        <v>0</v>
      </c>
      <c r="DM26" s="1"/>
      <c r="DN26" s="15">
        <v>220</v>
      </c>
      <c r="DO26" s="18">
        <f t="shared" si="102"/>
        <v>0</v>
      </c>
      <c r="DP26" s="1"/>
      <c r="DQ26" s="15">
        <v>220</v>
      </c>
      <c r="DR26" s="18">
        <f t="shared" si="103"/>
        <v>0</v>
      </c>
      <c r="DS26" s="1"/>
      <c r="DT26" s="15">
        <v>220</v>
      </c>
      <c r="DU26" s="18">
        <f t="shared" si="104"/>
        <v>0</v>
      </c>
      <c r="DV26" s="1"/>
      <c r="DW26" s="15">
        <v>220</v>
      </c>
      <c r="DX26" s="18">
        <f t="shared" si="1"/>
        <v>0</v>
      </c>
      <c r="DY26" s="1"/>
      <c r="DZ26" s="15">
        <v>220</v>
      </c>
      <c r="EA26" s="18">
        <f t="shared" si="2"/>
        <v>0</v>
      </c>
      <c r="EB26" s="1"/>
      <c r="EC26" s="15">
        <v>220</v>
      </c>
      <c r="ED26" s="18">
        <f t="shared" si="3"/>
        <v>0</v>
      </c>
      <c r="EE26" s="1"/>
      <c r="EF26" s="15">
        <v>220</v>
      </c>
      <c r="EG26" s="18">
        <f t="shared" si="4"/>
        <v>0</v>
      </c>
      <c r="EH26" s="1"/>
      <c r="EI26" s="15">
        <v>220</v>
      </c>
      <c r="EJ26" s="18">
        <f t="shared" si="5"/>
        <v>0</v>
      </c>
      <c r="EK26" s="1"/>
      <c r="EL26" s="15">
        <v>220</v>
      </c>
      <c r="EM26" s="18">
        <f t="shared" si="6"/>
        <v>0</v>
      </c>
      <c r="EN26" s="1"/>
      <c r="EO26" s="15">
        <v>250</v>
      </c>
      <c r="EP26" s="18">
        <f t="shared" si="7"/>
        <v>0</v>
      </c>
      <c r="EQ26" s="1"/>
      <c r="ER26" s="15">
        <v>220</v>
      </c>
      <c r="ES26" s="18">
        <f t="shared" si="8"/>
        <v>0</v>
      </c>
      <c r="ET26" s="1"/>
      <c r="EU26" s="15">
        <v>250</v>
      </c>
      <c r="EV26" s="18">
        <f t="shared" si="9"/>
        <v>0</v>
      </c>
      <c r="EW26" s="1"/>
      <c r="EX26" s="15">
        <v>220</v>
      </c>
      <c r="EY26" s="18">
        <f t="shared" si="10"/>
        <v>0</v>
      </c>
      <c r="EZ26" s="1"/>
      <c r="FA26" s="15">
        <v>220</v>
      </c>
      <c r="FB26" s="18">
        <f t="shared" si="11"/>
        <v>0</v>
      </c>
      <c r="FC26" s="1"/>
      <c r="FD26" s="15">
        <v>250</v>
      </c>
      <c r="FE26" s="18">
        <f t="shared" si="12"/>
        <v>0</v>
      </c>
      <c r="FF26" s="1"/>
      <c r="FG26" s="15">
        <v>250</v>
      </c>
      <c r="FH26" s="18">
        <f t="shared" si="13"/>
        <v>0</v>
      </c>
      <c r="FI26" s="1"/>
      <c r="FJ26" s="15">
        <v>220</v>
      </c>
      <c r="FK26" s="18">
        <f t="shared" si="14"/>
        <v>0</v>
      </c>
      <c r="FL26" s="1"/>
      <c r="FM26" s="15">
        <v>250</v>
      </c>
      <c r="FN26" s="18">
        <f t="shared" si="15"/>
        <v>0</v>
      </c>
      <c r="FO26" s="1"/>
      <c r="FP26" s="15">
        <v>250</v>
      </c>
      <c r="FQ26" s="18">
        <f t="shared" si="16"/>
        <v>0</v>
      </c>
      <c r="FR26" s="1"/>
      <c r="FS26" s="15">
        <v>220</v>
      </c>
      <c r="FT26" s="18">
        <f t="shared" si="17"/>
        <v>0</v>
      </c>
      <c r="FU26" s="1"/>
      <c r="FV26" s="15">
        <v>220</v>
      </c>
      <c r="FW26" s="18">
        <f t="shared" si="18"/>
        <v>0</v>
      </c>
      <c r="FX26" s="1"/>
      <c r="FY26" s="15">
        <v>220</v>
      </c>
      <c r="FZ26" s="18">
        <f t="shared" si="19"/>
        <v>0</v>
      </c>
      <c r="GA26" s="1"/>
      <c r="GB26" s="15">
        <v>220</v>
      </c>
      <c r="GC26" s="18">
        <f t="shared" si="20"/>
        <v>0</v>
      </c>
      <c r="GD26" s="1"/>
      <c r="GE26" s="15">
        <v>220</v>
      </c>
      <c r="GF26" s="18">
        <f t="shared" si="21"/>
        <v>0</v>
      </c>
      <c r="GG26" s="1"/>
      <c r="GH26" s="15">
        <v>220</v>
      </c>
      <c r="GI26" s="18">
        <f t="shared" si="22"/>
        <v>0</v>
      </c>
      <c r="GJ26" s="1"/>
      <c r="GK26" s="15">
        <v>250</v>
      </c>
      <c r="GL26" s="18">
        <f t="shared" si="23"/>
        <v>0</v>
      </c>
      <c r="GM26" s="1"/>
      <c r="GN26" s="15">
        <v>220</v>
      </c>
      <c r="GO26" s="18">
        <f t="shared" si="24"/>
        <v>0</v>
      </c>
      <c r="GP26" s="1"/>
      <c r="GQ26" s="15">
        <v>220</v>
      </c>
      <c r="GR26" s="18">
        <f t="shared" si="25"/>
        <v>0</v>
      </c>
      <c r="GS26" s="1"/>
      <c r="GT26" s="15">
        <v>220</v>
      </c>
      <c r="GU26" s="18">
        <f t="shared" si="26"/>
        <v>0</v>
      </c>
      <c r="GV26" s="1"/>
      <c r="GW26" s="15">
        <v>220</v>
      </c>
      <c r="GX26" s="18">
        <f t="shared" si="27"/>
        <v>0</v>
      </c>
      <c r="GY26" s="1"/>
      <c r="GZ26" s="15">
        <v>220</v>
      </c>
      <c r="HA26" s="18">
        <f t="shared" si="28"/>
        <v>0</v>
      </c>
      <c r="HB26" s="1"/>
      <c r="HC26" s="15">
        <v>220</v>
      </c>
      <c r="HD26" s="18">
        <f t="shared" si="29"/>
        <v>0</v>
      </c>
      <c r="HE26" s="1"/>
      <c r="HF26" s="15">
        <v>220</v>
      </c>
      <c r="HG26" s="18">
        <f t="shared" si="30"/>
        <v>0</v>
      </c>
      <c r="HH26" s="1"/>
      <c r="HI26" s="15">
        <v>250</v>
      </c>
      <c r="HJ26" s="18">
        <f t="shared" si="31"/>
        <v>0</v>
      </c>
      <c r="HK26" s="1"/>
      <c r="HL26" s="15">
        <v>220</v>
      </c>
      <c r="HM26" s="18">
        <f t="shared" si="32"/>
        <v>0</v>
      </c>
      <c r="HN26" s="1"/>
      <c r="HO26" s="15">
        <v>220</v>
      </c>
      <c r="HP26" s="18">
        <f t="shared" si="33"/>
        <v>0</v>
      </c>
      <c r="HQ26" s="1"/>
      <c r="HR26" s="15">
        <v>220</v>
      </c>
      <c r="HS26" s="18">
        <f t="shared" si="34"/>
        <v>0</v>
      </c>
      <c r="HT26" s="1"/>
      <c r="HU26" s="15">
        <v>250</v>
      </c>
      <c r="HV26" s="18">
        <f t="shared" si="35"/>
        <v>0</v>
      </c>
      <c r="HW26" s="1"/>
      <c r="HX26" s="15">
        <v>220</v>
      </c>
      <c r="HY26" s="18">
        <f t="shared" si="36"/>
        <v>0</v>
      </c>
      <c r="HZ26" s="1"/>
      <c r="IA26" s="15">
        <v>220</v>
      </c>
      <c r="IB26" s="18">
        <f t="shared" si="37"/>
        <v>0</v>
      </c>
      <c r="IC26" s="1"/>
      <c r="ID26" s="15">
        <v>250</v>
      </c>
      <c r="IE26" s="18">
        <f t="shared" si="38"/>
        <v>0</v>
      </c>
      <c r="IF26" s="1"/>
      <c r="IG26" s="15">
        <v>220</v>
      </c>
      <c r="IH26" s="18">
        <f t="shared" si="39"/>
        <v>0</v>
      </c>
      <c r="II26" s="1"/>
      <c r="IJ26" s="15">
        <v>250</v>
      </c>
      <c r="IK26" s="18">
        <f t="shared" si="40"/>
        <v>0</v>
      </c>
      <c r="IL26" s="1"/>
      <c r="IM26" s="15">
        <v>220</v>
      </c>
      <c r="IN26" s="18">
        <f t="shared" si="41"/>
        <v>0</v>
      </c>
      <c r="IO26" s="1"/>
      <c r="IP26" s="15">
        <v>220</v>
      </c>
      <c r="IQ26" s="18">
        <f t="shared" si="42"/>
        <v>0</v>
      </c>
      <c r="IR26" s="1"/>
      <c r="IS26" s="15">
        <v>220</v>
      </c>
      <c r="IT26" s="18">
        <f t="shared" si="43"/>
        <v>0</v>
      </c>
      <c r="IU26" s="1"/>
      <c r="IV26" s="15">
        <v>220</v>
      </c>
      <c r="IW26" s="18">
        <f t="shared" si="44"/>
        <v>0</v>
      </c>
      <c r="IX26" s="1"/>
      <c r="IY26" s="15">
        <v>220</v>
      </c>
      <c r="IZ26" s="18">
        <f t="shared" si="45"/>
        <v>0</v>
      </c>
      <c r="JA26" s="1"/>
      <c r="JB26" s="15">
        <v>220</v>
      </c>
      <c r="JC26" s="18">
        <f t="shared" si="46"/>
        <v>0</v>
      </c>
      <c r="JD26" s="1"/>
      <c r="JE26" s="15">
        <v>220</v>
      </c>
      <c r="JF26" s="18">
        <f t="shared" si="47"/>
        <v>0</v>
      </c>
      <c r="JG26" s="1"/>
      <c r="JH26" s="15">
        <v>250</v>
      </c>
      <c r="JI26" s="18">
        <f t="shared" si="48"/>
        <v>0</v>
      </c>
      <c r="JJ26" s="1"/>
      <c r="JK26" s="15">
        <v>220</v>
      </c>
      <c r="JL26" s="18">
        <f t="shared" si="49"/>
        <v>0</v>
      </c>
      <c r="JM26" s="1"/>
      <c r="JN26" s="15">
        <v>220</v>
      </c>
      <c r="JO26" s="18">
        <f t="shared" si="50"/>
        <v>0</v>
      </c>
      <c r="JP26" s="1"/>
      <c r="JQ26" s="15">
        <v>220</v>
      </c>
      <c r="JR26" s="18">
        <f t="shared" si="51"/>
        <v>0</v>
      </c>
      <c r="JS26" s="1"/>
      <c r="JT26" s="15">
        <v>220</v>
      </c>
      <c r="JU26" s="18">
        <f t="shared" si="52"/>
        <v>0</v>
      </c>
      <c r="JV26" s="1"/>
      <c r="JW26" s="15">
        <v>220</v>
      </c>
      <c r="JX26" s="18">
        <f t="shared" si="53"/>
        <v>0</v>
      </c>
      <c r="JY26" s="1"/>
      <c r="JZ26" s="15">
        <v>220</v>
      </c>
      <c r="KA26" s="18">
        <f t="shared" si="54"/>
        <v>0</v>
      </c>
      <c r="KB26" s="1"/>
      <c r="KC26" s="15">
        <v>220</v>
      </c>
      <c r="KD26" s="18">
        <f t="shared" si="55"/>
        <v>0</v>
      </c>
      <c r="KE26" s="1"/>
      <c r="KF26" s="15">
        <v>220</v>
      </c>
      <c r="KG26" s="18">
        <f t="shared" si="56"/>
        <v>0</v>
      </c>
      <c r="KH26" s="1"/>
      <c r="KI26" s="15">
        <v>306</v>
      </c>
      <c r="KJ26" s="18">
        <f t="shared" si="57"/>
        <v>0</v>
      </c>
      <c r="KK26" s="1"/>
      <c r="KL26" s="15">
        <v>220</v>
      </c>
      <c r="KM26" s="18">
        <f t="shared" si="58"/>
        <v>0</v>
      </c>
      <c r="KN26" s="1"/>
      <c r="KO26" s="15">
        <v>220</v>
      </c>
      <c r="KP26" s="18">
        <f t="shared" si="59"/>
        <v>0</v>
      </c>
      <c r="KQ26" s="1"/>
      <c r="KR26" s="15">
        <v>220</v>
      </c>
      <c r="KS26" s="18">
        <f t="shared" si="60"/>
        <v>0</v>
      </c>
      <c r="KT26" s="1"/>
      <c r="KU26" s="15">
        <v>220</v>
      </c>
      <c r="KV26" s="18">
        <f t="shared" si="61"/>
        <v>0</v>
      </c>
      <c r="KW26" s="1"/>
      <c r="KX26" s="15">
        <v>220</v>
      </c>
      <c r="KY26" s="18">
        <f t="shared" si="62"/>
        <v>0</v>
      </c>
      <c r="KZ26" s="1"/>
      <c r="LA26" s="15">
        <v>220</v>
      </c>
      <c r="LB26" s="18">
        <f t="shared" si="63"/>
        <v>0</v>
      </c>
      <c r="LC26" s="1"/>
      <c r="LD26" s="15">
        <v>306</v>
      </c>
      <c r="LE26" s="18">
        <f t="shared" si="64"/>
        <v>0</v>
      </c>
    </row>
    <row r="27" spans="2:317" x14ac:dyDescent="0.25">
      <c r="B27" s="1" t="s">
        <v>24</v>
      </c>
      <c r="C27" s="6"/>
      <c r="D27" s="15">
        <v>273</v>
      </c>
      <c r="E27" s="18">
        <f t="shared" si="65"/>
        <v>0</v>
      </c>
      <c r="F27" s="1"/>
      <c r="G27" s="15">
        <v>273</v>
      </c>
      <c r="H27" s="18">
        <f t="shared" si="66"/>
        <v>0</v>
      </c>
      <c r="I27" s="23"/>
      <c r="J27" s="15">
        <v>273</v>
      </c>
      <c r="K27" s="18">
        <f t="shared" si="67"/>
        <v>0</v>
      </c>
      <c r="L27" s="23"/>
      <c r="M27" s="15">
        <v>273</v>
      </c>
      <c r="N27" s="18">
        <f t="shared" si="68"/>
        <v>0</v>
      </c>
      <c r="O27" s="23"/>
      <c r="P27" s="15">
        <v>273</v>
      </c>
      <c r="Q27" s="18">
        <f t="shared" si="69"/>
        <v>0</v>
      </c>
      <c r="R27" s="23"/>
      <c r="S27" s="15">
        <v>273</v>
      </c>
      <c r="T27" s="18">
        <f t="shared" si="0"/>
        <v>0</v>
      </c>
      <c r="U27" s="23"/>
      <c r="V27" s="15">
        <v>273</v>
      </c>
      <c r="W27" s="18">
        <f t="shared" si="70"/>
        <v>0</v>
      </c>
      <c r="X27" s="23"/>
      <c r="Y27" s="15">
        <v>273</v>
      </c>
      <c r="Z27" s="18">
        <f t="shared" si="71"/>
        <v>0</v>
      </c>
      <c r="AA27" s="23">
        <v>2</v>
      </c>
      <c r="AB27" s="15">
        <v>273</v>
      </c>
      <c r="AC27" s="18">
        <f t="shared" si="72"/>
        <v>546</v>
      </c>
      <c r="AD27" s="23"/>
      <c r="AE27" s="15">
        <v>273</v>
      </c>
      <c r="AF27" s="18">
        <f t="shared" si="73"/>
        <v>0</v>
      </c>
      <c r="AG27" s="23"/>
      <c r="AH27" s="15">
        <v>273</v>
      </c>
      <c r="AI27" s="45">
        <f t="shared" si="74"/>
        <v>0</v>
      </c>
      <c r="AJ27" s="23"/>
      <c r="AK27" s="15">
        <v>306</v>
      </c>
      <c r="AL27" s="45">
        <f t="shared" si="75"/>
        <v>0</v>
      </c>
      <c r="AM27" s="23"/>
      <c r="AN27" s="15">
        <v>273</v>
      </c>
      <c r="AO27" s="45">
        <f t="shared" si="76"/>
        <v>0</v>
      </c>
      <c r="AP27" s="23">
        <v>8</v>
      </c>
      <c r="AQ27" s="15">
        <v>306</v>
      </c>
      <c r="AR27" s="45">
        <f t="shared" si="77"/>
        <v>2448</v>
      </c>
      <c r="AS27" s="23"/>
      <c r="AT27" s="15">
        <v>273</v>
      </c>
      <c r="AU27" s="45">
        <f t="shared" si="78"/>
        <v>0</v>
      </c>
      <c r="AV27" s="23"/>
      <c r="AW27" s="15">
        <v>306</v>
      </c>
      <c r="AX27" s="45">
        <f t="shared" si="79"/>
        <v>0</v>
      </c>
      <c r="AY27" s="23"/>
      <c r="AZ27" s="15">
        <v>306</v>
      </c>
      <c r="BA27" s="45">
        <f t="shared" si="80"/>
        <v>0</v>
      </c>
      <c r="BB27" s="23">
        <v>14</v>
      </c>
      <c r="BC27" s="15">
        <v>306</v>
      </c>
      <c r="BD27" s="45">
        <f t="shared" si="81"/>
        <v>4284</v>
      </c>
      <c r="BE27" s="23"/>
      <c r="BF27" s="15">
        <v>306</v>
      </c>
      <c r="BG27" s="45">
        <f t="shared" si="82"/>
        <v>0</v>
      </c>
      <c r="BH27" s="23"/>
      <c r="BI27" s="15">
        <v>273</v>
      </c>
      <c r="BJ27" s="45">
        <f t="shared" si="83"/>
        <v>0</v>
      </c>
      <c r="BK27" s="23"/>
      <c r="BL27" s="15">
        <v>306</v>
      </c>
      <c r="BM27" s="45">
        <f t="shared" si="84"/>
        <v>0</v>
      </c>
      <c r="BN27" s="1"/>
      <c r="BO27" s="15">
        <v>273</v>
      </c>
      <c r="BP27" s="18">
        <f t="shared" si="85"/>
        <v>0</v>
      </c>
      <c r="BQ27" s="1"/>
      <c r="BR27" s="15">
        <v>273</v>
      </c>
      <c r="BS27" s="18">
        <f t="shared" si="86"/>
        <v>0</v>
      </c>
      <c r="BT27" s="1"/>
      <c r="BU27" s="15">
        <v>273</v>
      </c>
      <c r="BV27" s="18">
        <f t="shared" si="87"/>
        <v>0</v>
      </c>
      <c r="BW27" s="1"/>
      <c r="BX27" s="15">
        <v>273</v>
      </c>
      <c r="BY27" s="18">
        <f t="shared" si="88"/>
        <v>0</v>
      </c>
      <c r="BZ27" s="1"/>
      <c r="CA27" s="15">
        <v>273</v>
      </c>
      <c r="CB27" s="18">
        <f t="shared" si="89"/>
        <v>0</v>
      </c>
      <c r="CC27" s="1"/>
      <c r="CD27" s="15">
        <v>273</v>
      </c>
      <c r="CE27" s="18">
        <f t="shared" si="90"/>
        <v>0</v>
      </c>
      <c r="CF27" s="1"/>
      <c r="CG27" s="15">
        <v>273</v>
      </c>
      <c r="CH27" s="18">
        <f t="shared" si="91"/>
        <v>0</v>
      </c>
      <c r="CI27" s="1"/>
      <c r="CJ27" s="15">
        <v>273</v>
      </c>
      <c r="CK27" s="18">
        <f t="shared" si="92"/>
        <v>0</v>
      </c>
      <c r="CL27" s="1"/>
      <c r="CM27" s="15">
        <v>273</v>
      </c>
      <c r="CN27" s="18">
        <f t="shared" si="93"/>
        <v>0</v>
      </c>
      <c r="CO27" s="1"/>
      <c r="CP27" s="15">
        <v>273</v>
      </c>
      <c r="CQ27" s="18">
        <f t="shared" si="94"/>
        <v>0</v>
      </c>
      <c r="CR27" s="1"/>
      <c r="CS27" s="15">
        <v>273</v>
      </c>
      <c r="CT27" s="18">
        <f t="shared" si="95"/>
        <v>0</v>
      </c>
      <c r="CU27" s="1"/>
      <c r="CV27" s="15">
        <v>273</v>
      </c>
      <c r="CW27" s="18">
        <f t="shared" si="96"/>
        <v>0</v>
      </c>
      <c r="CX27" s="1"/>
      <c r="CY27" s="15">
        <v>273</v>
      </c>
      <c r="CZ27" s="18">
        <f t="shared" si="97"/>
        <v>0</v>
      </c>
      <c r="DA27" s="1"/>
      <c r="DB27" s="15">
        <v>273</v>
      </c>
      <c r="DC27" s="18">
        <f t="shared" si="98"/>
        <v>0</v>
      </c>
      <c r="DD27" s="1"/>
      <c r="DE27" s="15">
        <v>273</v>
      </c>
      <c r="DF27" s="18">
        <f t="shared" si="99"/>
        <v>0</v>
      </c>
      <c r="DG27" s="1"/>
      <c r="DH27" s="15">
        <v>273</v>
      </c>
      <c r="DI27" s="18">
        <f t="shared" si="100"/>
        <v>0</v>
      </c>
      <c r="DJ27" s="1"/>
      <c r="DK27" s="15">
        <v>273</v>
      </c>
      <c r="DL27" s="18">
        <f t="shared" si="101"/>
        <v>0</v>
      </c>
      <c r="DM27" s="1"/>
      <c r="DN27" s="15">
        <v>273</v>
      </c>
      <c r="DO27" s="18">
        <f t="shared" si="102"/>
        <v>0</v>
      </c>
      <c r="DP27" s="1"/>
      <c r="DQ27" s="15">
        <v>273</v>
      </c>
      <c r="DR27" s="18">
        <f t="shared" si="103"/>
        <v>0</v>
      </c>
      <c r="DS27" s="1"/>
      <c r="DT27" s="15">
        <v>273</v>
      </c>
      <c r="DU27" s="18">
        <f t="shared" si="104"/>
        <v>0</v>
      </c>
      <c r="DV27" s="1"/>
      <c r="DW27" s="15">
        <v>273</v>
      </c>
      <c r="DX27" s="18">
        <f t="shared" si="1"/>
        <v>0</v>
      </c>
      <c r="DY27" s="1"/>
      <c r="DZ27" s="15">
        <v>273</v>
      </c>
      <c r="EA27" s="18">
        <f t="shared" si="2"/>
        <v>0</v>
      </c>
      <c r="EB27" s="1"/>
      <c r="EC27" s="15">
        <v>273</v>
      </c>
      <c r="ED27" s="18">
        <f t="shared" si="3"/>
        <v>0</v>
      </c>
      <c r="EE27" s="1"/>
      <c r="EF27" s="15">
        <v>273</v>
      </c>
      <c r="EG27" s="18">
        <f t="shared" si="4"/>
        <v>0</v>
      </c>
      <c r="EH27" s="1"/>
      <c r="EI27" s="15">
        <v>273</v>
      </c>
      <c r="EJ27" s="18">
        <f t="shared" si="5"/>
        <v>0</v>
      </c>
      <c r="EK27" s="1"/>
      <c r="EL27" s="15">
        <v>273</v>
      </c>
      <c r="EM27" s="18">
        <f t="shared" si="6"/>
        <v>0</v>
      </c>
      <c r="EN27" s="1"/>
      <c r="EO27" s="15">
        <v>306</v>
      </c>
      <c r="EP27" s="18">
        <f t="shared" si="7"/>
        <v>0</v>
      </c>
      <c r="EQ27" s="1"/>
      <c r="ER27" s="15">
        <v>273</v>
      </c>
      <c r="ES27" s="18">
        <f t="shared" si="8"/>
        <v>0</v>
      </c>
      <c r="ET27" s="1"/>
      <c r="EU27" s="15">
        <v>306</v>
      </c>
      <c r="EV27" s="18">
        <f t="shared" si="9"/>
        <v>0</v>
      </c>
      <c r="EW27" s="1"/>
      <c r="EX27" s="15">
        <v>273</v>
      </c>
      <c r="EY27" s="18">
        <f t="shared" si="10"/>
        <v>0</v>
      </c>
      <c r="EZ27" s="1"/>
      <c r="FA27" s="15">
        <v>273</v>
      </c>
      <c r="FB27" s="18">
        <f t="shared" si="11"/>
        <v>0</v>
      </c>
      <c r="FC27" s="1"/>
      <c r="FD27" s="15">
        <v>306</v>
      </c>
      <c r="FE27" s="18">
        <f t="shared" si="12"/>
        <v>0</v>
      </c>
      <c r="FF27" s="1"/>
      <c r="FG27" s="15">
        <v>306</v>
      </c>
      <c r="FH27" s="18">
        <f t="shared" si="13"/>
        <v>0</v>
      </c>
      <c r="FI27" s="1"/>
      <c r="FJ27" s="15">
        <v>273</v>
      </c>
      <c r="FK27" s="18">
        <f t="shared" si="14"/>
        <v>0</v>
      </c>
      <c r="FL27" s="1"/>
      <c r="FM27" s="15">
        <v>306</v>
      </c>
      <c r="FN27" s="18">
        <f t="shared" si="15"/>
        <v>0</v>
      </c>
      <c r="FO27" s="1"/>
      <c r="FP27" s="15">
        <v>306</v>
      </c>
      <c r="FQ27" s="18">
        <f t="shared" si="16"/>
        <v>0</v>
      </c>
      <c r="FR27" s="1"/>
      <c r="FS27" s="15">
        <v>273</v>
      </c>
      <c r="FT27" s="18">
        <f t="shared" si="17"/>
        <v>0</v>
      </c>
      <c r="FU27" s="1"/>
      <c r="FV27" s="15">
        <v>273</v>
      </c>
      <c r="FW27" s="18">
        <f t="shared" si="18"/>
        <v>0</v>
      </c>
      <c r="FX27" s="1"/>
      <c r="FY27" s="15">
        <v>273</v>
      </c>
      <c r="FZ27" s="18">
        <f t="shared" si="19"/>
        <v>0</v>
      </c>
      <c r="GA27" s="1"/>
      <c r="GB27" s="15">
        <v>273</v>
      </c>
      <c r="GC27" s="18">
        <f t="shared" si="20"/>
        <v>0</v>
      </c>
      <c r="GD27" s="1"/>
      <c r="GE27" s="15">
        <v>273</v>
      </c>
      <c r="GF27" s="18">
        <f t="shared" si="21"/>
        <v>0</v>
      </c>
      <c r="GG27" s="1"/>
      <c r="GH27" s="15">
        <v>273</v>
      </c>
      <c r="GI27" s="18">
        <f t="shared" si="22"/>
        <v>0</v>
      </c>
      <c r="GJ27" s="1"/>
      <c r="GK27" s="15">
        <v>306</v>
      </c>
      <c r="GL27" s="18">
        <f t="shared" si="23"/>
        <v>0</v>
      </c>
      <c r="GM27" s="1"/>
      <c r="GN27" s="15">
        <v>273</v>
      </c>
      <c r="GO27" s="18">
        <f t="shared" si="24"/>
        <v>0</v>
      </c>
      <c r="GP27" s="1"/>
      <c r="GQ27" s="15">
        <v>273</v>
      </c>
      <c r="GR27" s="18">
        <f t="shared" si="25"/>
        <v>0</v>
      </c>
      <c r="GS27" s="1"/>
      <c r="GT27" s="15">
        <v>273</v>
      </c>
      <c r="GU27" s="18">
        <f t="shared" si="26"/>
        <v>0</v>
      </c>
      <c r="GV27" s="1"/>
      <c r="GW27" s="15">
        <v>273</v>
      </c>
      <c r="GX27" s="18">
        <f t="shared" si="27"/>
        <v>0</v>
      </c>
      <c r="GY27" s="1"/>
      <c r="GZ27" s="15">
        <v>273</v>
      </c>
      <c r="HA27" s="18">
        <f t="shared" si="28"/>
        <v>0</v>
      </c>
      <c r="HB27" s="1"/>
      <c r="HC27" s="15">
        <v>273</v>
      </c>
      <c r="HD27" s="18">
        <f t="shared" si="29"/>
        <v>0</v>
      </c>
      <c r="HE27" s="1"/>
      <c r="HF27" s="15">
        <v>273</v>
      </c>
      <c r="HG27" s="18">
        <f t="shared" si="30"/>
        <v>0</v>
      </c>
      <c r="HH27" s="1"/>
      <c r="HI27" s="15">
        <v>306</v>
      </c>
      <c r="HJ27" s="18">
        <f t="shared" si="31"/>
        <v>0</v>
      </c>
      <c r="HK27" s="1"/>
      <c r="HL27" s="15">
        <v>273</v>
      </c>
      <c r="HM27" s="18">
        <f t="shared" si="32"/>
        <v>0</v>
      </c>
      <c r="HN27" s="1"/>
      <c r="HO27" s="15">
        <v>273</v>
      </c>
      <c r="HP27" s="18">
        <f t="shared" si="33"/>
        <v>0</v>
      </c>
      <c r="HQ27" s="1"/>
      <c r="HR27" s="15">
        <v>273</v>
      </c>
      <c r="HS27" s="18">
        <f t="shared" si="34"/>
        <v>0</v>
      </c>
      <c r="HT27" s="1"/>
      <c r="HU27" s="15">
        <v>306</v>
      </c>
      <c r="HV27" s="18">
        <f t="shared" si="35"/>
        <v>0</v>
      </c>
      <c r="HW27" s="1"/>
      <c r="HX27" s="15">
        <v>273</v>
      </c>
      <c r="HY27" s="18">
        <f t="shared" si="36"/>
        <v>0</v>
      </c>
      <c r="HZ27" s="1"/>
      <c r="IA27" s="15">
        <v>273</v>
      </c>
      <c r="IB27" s="18">
        <f t="shared" si="37"/>
        <v>0</v>
      </c>
      <c r="IC27" s="1"/>
      <c r="ID27" s="15">
        <v>306</v>
      </c>
      <c r="IE27" s="18">
        <f t="shared" si="38"/>
        <v>0</v>
      </c>
      <c r="IF27" s="1"/>
      <c r="IG27" s="15">
        <v>273</v>
      </c>
      <c r="IH27" s="18">
        <f t="shared" si="39"/>
        <v>0</v>
      </c>
      <c r="II27" s="1"/>
      <c r="IJ27" s="15">
        <v>306</v>
      </c>
      <c r="IK27" s="18">
        <f t="shared" si="40"/>
        <v>0</v>
      </c>
      <c r="IL27" s="1"/>
      <c r="IM27" s="15">
        <v>273</v>
      </c>
      <c r="IN27" s="18">
        <f t="shared" si="41"/>
        <v>0</v>
      </c>
      <c r="IO27" s="1"/>
      <c r="IP27" s="15">
        <v>273</v>
      </c>
      <c r="IQ27" s="18">
        <f t="shared" si="42"/>
        <v>0</v>
      </c>
      <c r="IR27" s="1"/>
      <c r="IS27" s="15">
        <v>273</v>
      </c>
      <c r="IT27" s="18">
        <f t="shared" si="43"/>
        <v>0</v>
      </c>
      <c r="IU27" s="1"/>
      <c r="IV27" s="15">
        <v>273</v>
      </c>
      <c r="IW27" s="18">
        <f t="shared" si="44"/>
        <v>0</v>
      </c>
      <c r="IX27" s="1"/>
      <c r="IY27" s="15">
        <v>273</v>
      </c>
      <c r="IZ27" s="18">
        <f t="shared" si="45"/>
        <v>0</v>
      </c>
      <c r="JA27" s="1"/>
      <c r="JB27" s="15">
        <v>273</v>
      </c>
      <c r="JC27" s="18">
        <f t="shared" si="46"/>
        <v>0</v>
      </c>
      <c r="JD27" s="1"/>
      <c r="JE27" s="15">
        <v>273</v>
      </c>
      <c r="JF27" s="18">
        <f t="shared" si="47"/>
        <v>0</v>
      </c>
      <c r="JG27" s="1"/>
      <c r="JH27" s="15">
        <v>306</v>
      </c>
      <c r="JI27" s="18">
        <f t="shared" si="48"/>
        <v>0</v>
      </c>
      <c r="JJ27" s="1"/>
      <c r="JK27" s="15">
        <v>273</v>
      </c>
      <c r="JL27" s="18">
        <f t="shared" si="49"/>
        <v>0</v>
      </c>
      <c r="JM27" s="1"/>
      <c r="JN27" s="15">
        <v>273</v>
      </c>
      <c r="JO27" s="18">
        <f t="shared" si="50"/>
        <v>0</v>
      </c>
      <c r="JP27" s="1"/>
      <c r="JQ27" s="15">
        <v>273</v>
      </c>
      <c r="JR27" s="18">
        <f t="shared" si="51"/>
        <v>0</v>
      </c>
      <c r="JS27" s="1"/>
      <c r="JT27" s="15">
        <v>273</v>
      </c>
      <c r="JU27" s="18">
        <f t="shared" si="52"/>
        <v>0</v>
      </c>
      <c r="JV27" s="1"/>
      <c r="JW27" s="15">
        <v>273</v>
      </c>
      <c r="JX27" s="18">
        <f t="shared" si="53"/>
        <v>0</v>
      </c>
      <c r="JY27" s="1"/>
      <c r="JZ27" s="15">
        <v>273</v>
      </c>
      <c r="KA27" s="18">
        <f t="shared" si="54"/>
        <v>0</v>
      </c>
      <c r="KB27" s="1"/>
      <c r="KC27" s="15">
        <v>273</v>
      </c>
      <c r="KD27" s="18">
        <f t="shared" si="55"/>
        <v>0</v>
      </c>
      <c r="KE27" s="1"/>
      <c r="KF27" s="15">
        <v>273</v>
      </c>
      <c r="KG27" s="18">
        <f t="shared" si="56"/>
        <v>0</v>
      </c>
      <c r="KH27" s="1"/>
      <c r="KI27" s="15">
        <v>306</v>
      </c>
      <c r="KJ27" s="18">
        <f t="shared" si="57"/>
        <v>0</v>
      </c>
      <c r="KK27" s="1"/>
      <c r="KL27" s="15">
        <v>273</v>
      </c>
      <c r="KM27" s="18">
        <f t="shared" si="58"/>
        <v>0</v>
      </c>
      <c r="KN27" s="1"/>
      <c r="KO27" s="15">
        <v>273</v>
      </c>
      <c r="KP27" s="18">
        <f t="shared" si="59"/>
        <v>0</v>
      </c>
      <c r="KQ27" s="1"/>
      <c r="KR27" s="15">
        <v>273</v>
      </c>
      <c r="KS27" s="18">
        <f t="shared" si="60"/>
        <v>0</v>
      </c>
      <c r="KT27" s="1"/>
      <c r="KU27" s="15">
        <v>273</v>
      </c>
      <c r="KV27" s="18">
        <f t="shared" si="61"/>
        <v>0</v>
      </c>
      <c r="KW27" s="1"/>
      <c r="KX27" s="15">
        <v>273</v>
      </c>
      <c r="KY27" s="18">
        <f t="shared" si="62"/>
        <v>0</v>
      </c>
      <c r="KZ27" s="1"/>
      <c r="LA27" s="15">
        <v>273</v>
      </c>
      <c r="LB27" s="18">
        <f t="shared" si="63"/>
        <v>0</v>
      </c>
      <c r="LC27" s="1"/>
      <c r="LD27" s="15">
        <v>306</v>
      </c>
      <c r="LE27" s="18">
        <f t="shared" si="64"/>
        <v>0</v>
      </c>
    </row>
    <row r="28" spans="2:317" x14ac:dyDescent="0.25">
      <c r="B28" s="1" t="s">
        <v>25</v>
      </c>
      <c r="C28" s="6"/>
      <c r="D28" s="15">
        <v>273</v>
      </c>
      <c r="E28" s="18">
        <f t="shared" si="65"/>
        <v>0</v>
      </c>
      <c r="F28" s="1"/>
      <c r="G28" s="15">
        <v>273</v>
      </c>
      <c r="H28" s="18">
        <f t="shared" si="66"/>
        <v>0</v>
      </c>
      <c r="I28" s="23"/>
      <c r="J28" s="15">
        <v>273</v>
      </c>
      <c r="K28" s="18">
        <f t="shared" si="67"/>
        <v>0</v>
      </c>
      <c r="L28" s="23"/>
      <c r="M28" s="15">
        <v>273</v>
      </c>
      <c r="N28" s="18">
        <f t="shared" si="68"/>
        <v>0</v>
      </c>
      <c r="O28" s="23"/>
      <c r="P28" s="15">
        <v>273</v>
      </c>
      <c r="Q28" s="18">
        <f t="shared" si="69"/>
        <v>0</v>
      </c>
      <c r="R28" s="23"/>
      <c r="S28" s="15">
        <v>273</v>
      </c>
      <c r="T28" s="18">
        <f t="shared" si="0"/>
        <v>0</v>
      </c>
      <c r="U28" s="23"/>
      <c r="V28" s="15">
        <v>273</v>
      </c>
      <c r="W28" s="18">
        <f t="shared" si="70"/>
        <v>0</v>
      </c>
      <c r="X28" s="23"/>
      <c r="Y28" s="15">
        <v>273</v>
      </c>
      <c r="Z28" s="18">
        <f t="shared" si="71"/>
        <v>0</v>
      </c>
      <c r="AA28" s="23"/>
      <c r="AB28" s="15">
        <v>273</v>
      </c>
      <c r="AC28" s="18">
        <f t="shared" si="72"/>
        <v>0</v>
      </c>
      <c r="AD28" s="23"/>
      <c r="AE28" s="15">
        <v>273</v>
      </c>
      <c r="AF28" s="18">
        <f t="shared" si="73"/>
        <v>0</v>
      </c>
      <c r="AG28" s="23"/>
      <c r="AH28" s="15">
        <v>273</v>
      </c>
      <c r="AI28" s="45">
        <f t="shared" si="74"/>
        <v>0</v>
      </c>
      <c r="AJ28" s="23"/>
      <c r="AK28" s="15">
        <v>306</v>
      </c>
      <c r="AL28" s="45">
        <f t="shared" si="75"/>
        <v>0</v>
      </c>
      <c r="AM28" s="23"/>
      <c r="AN28" s="15">
        <v>273</v>
      </c>
      <c r="AO28" s="45">
        <f t="shared" si="76"/>
        <v>0</v>
      </c>
      <c r="AP28" s="23"/>
      <c r="AQ28" s="15">
        <v>306</v>
      </c>
      <c r="AR28" s="45">
        <f t="shared" si="77"/>
        <v>0</v>
      </c>
      <c r="AS28" s="23"/>
      <c r="AT28" s="15">
        <v>273</v>
      </c>
      <c r="AU28" s="45">
        <f t="shared" si="78"/>
        <v>0</v>
      </c>
      <c r="AV28" s="23"/>
      <c r="AW28" s="15">
        <v>306</v>
      </c>
      <c r="AX28" s="45">
        <f t="shared" si="79"/>
        <v>0</v>
      </c>
      <c r="AY28" s="23"/>
      <c r="AZ28" s="15">
        <v>306</v>
      </c>
      <c r="BA28" s="45">
        <f t="shared" si="80"/>
        <v>0</v>
      </c>
      <c r="BB28" s="23"/>
      <c r="BC28" s="15">
        <v>306</v>
      </c>
      <c r="BD28" s="45">
        <f t="shared" si="81"/>
        <v>0</v>
      </c>
      <c r="BE28" s="23"/>
      <c r="BF28" s="15">
        <v>306</v>
      </c>
      <c r="BG28" s="45">
        <f t="shared" si="82"/>
        <v>0</v>
      </c>
      <c r="BH28" s="23"/>
      <c r="BI28" s="15">
        <v>273</v>
      </c>
      <c r="BJ28" s="45">
        <f t="shared" si="83"/>
        <v>0</v>
      </c>
      <c r="BK28" s="23"/>
      <c r="BL28" s="15">
        <v>306</v>
      </c>
      <c r="BM28" s="45">
        <f t="shared" si="84"/>
        <v>0</v>
      </c>
      <c r="BN28" s="1"/>
      <c r="BO28" s="15">
        <v>273</v>
      </c>
      <c r="BP28" s="18">
        <f t="shared" si="85"/>
        <v>0</v>
      </c>
      <c r="BQ28" s="1"/>
      <c r="BR28" s="15">
        <v>273</v>
      </c>
      <c r="BS28" s="18">
        <f t="shared" si="86"/>
        <v>0</v>
      </c>
      <c r="BT28" s="1"/>
      <c r="BU28" s="15">
        <v>273</v>
      </c>
      <c r="BV28" s="18">
        <f t="shared" si="87"/>
        <v>0</v>
      </c>
      <c r="BW28" s="1"/>
      <c r="BX28" s="15">
        <v>273</v>
      </c>
      <c r="BY28" s="18">
        <f t="shared" si="88"/>
        <v>0</v>
      </c>
      <c r="BZ28" s="1"/>
      <c r="CA28" s="15">
        <v>273</v>
      </c>
      <c r="CB28" s="18">
        <f t="shared" si="89"/>
        <v>0</v>
      </c>
      <c r="CC28" s="1"/>
      <c r="CD28" s="15">
        <v>273</v>
      </c>
      <c r="CE28" s="18">
        <f t="shared" si="90"/>
        <v>0</v>
      </c>
      <c r="CF28" s="1"/>
      <c r="CG28" s="15">
        <v>273</v>
      </c>
      <c r="CH28" s="18">
        <f t="shared" si="91"/>
        <v>0</v>
      </c>
      <c r="CI28" s="1"/>
      <c r="CJ28" s="15">
        <v>273</v>
      </c>
      <c r="CK28" s="18">
        <f t="shared" si="92"/>
        <v>0</v>
      </c>
      <c r="CL28" s="1"/>
      <c r="CM28" s="15">
        <v>273</v>
      </c>
      <c r="CN28" s="18">
        <f t="shared" si="93"/>
        <v>0</v>
      </c>
      <c r="CO28" s="1"/>
      <c r="CP28" s="15">
        <v>273</v>
      </c>
      <c r="CQ28" s="18">
        <f t="shared" si="94"/>
        <v>0</v>
      </c>
      <c r="CR28" s="1"/>
      <c r="CS28" s="15">
        <v>273</v>
      </c>
      <c r="CT28" s="18">
        <f t="shared" si="95"/>
        <v>0</v>
      </c>
      <c r="CU28" s="1"/>
      <c r="CV28" s="15">
        <v>273</v>
      </c>
      <c r="CW28" s="18">
        <f t="shared" si="96"/>
        <v>0</v>
      </c>
      <c r="CX28" s="1"/>
      <c r="CY28" s="15">
        <v>273</v>
      </c>
      <c r="CZ28" s="18">
        <f t="shared" si="97"/>
        <v>0</v>
      </c>
      <c r="DA28" s="1"/>
      <c r="DB28" s="15">
        <v>273</v>
      </c>
      <c r="DC28" s="18">
        <f t="shared" si="98"/>
        <v>0</v>
      </c>
      <c r="DD28" s="1"/>
      <c r="DE28" s="15">
        <v>273</v>
      </c>
      <c r="DF28" s="18">
        <f t="shared" si="99"/>
        <v>0</v>
      </c>
      <c r="DG28" s="1"/>
      <c r="DH28" s="15">
        <v>273</v>
      </c>
      <c r="DI28" s="18">
        <f t="shared" si="100"/>
        <v>0</v>
      </c>
      <c r="DJ28" s="1"/>
      <c r="DK28" s="15">
        <v>273</v>
      </c>
      <c r="DL28" s="18">
        <f t="shared" si="101"/>
        <v>0</v>
      </c>
      <c r="DM28" s="1"/>
      <c r="DN28" s="15">
        <v>273</v>
      </c>
      <c r="DO28" s="18">
        <f t="shared" si="102"/>
        <v>0</v>
      </c>
      <c r="DP28" s="1"/>
      <c r="DQ28" s="15">
        <v>273</v>
      </c>
      <c r="DR28" s="18">
        <f t="shared" si="103"/>
        <v>0</v>
      </c>
      <c r="DS28" s="1"/>
      <c r="DT28" s="15">
        <v>273</v>
      </c>
      <c r="DU28" s="18">
        <f t="shared" si="104"/>
        <v>0</v>
      </c>
      <c r="DV28" s="1"/>
      <c r="DW28" s="15">
        <v>273</v>
      </c>
      <c r="DX28" s="18">
        <f t="shared" si="1"/>
        <v>0</v>
      </c>
      <c r="DY28" s="1"/>
      <c r="DZ28" s="15">
        <v>273</v>
      </c>
      <c r="EA28" s="18">
        <f t="shared" si="2"/>
        <v>0</v>
      </c>
      <c r="EB28" s="1"/>
      <c r="EC28" s="15">
        <v>273</v>
      </c>
      <c r="ED28" s="18">
        <f t="shared" si="3"/>
        <v>0</v>
      </c>
      <c r="EE28" s="1"/>
      <c r="EF28" s="15">
        <v>273</v>
      </c>
      <c r="EG28" s="18">
        <f t="shared" si="4"/>
        <v>0</v>
      </c>
      <c r="EH28" s="1"/>
      <c r="EI28" s="15">
        <v>273</v>
      </c>
      <c r="EJ28" s="18">
        <f t="shared" si="5"/>
        <v>0</v>
      </c>
      <c r="EK28" s="1"/>
      <c r="EL28" s="15">
        <v>273</v>
      </c>
      <c r="EM28" s="18">
        <f t="shared" si="6"/>
        <v>0</v>
      </c>
      <c r="EN28" s="1"/>
      <c r="EO28" s="15">
        <v>306</v>
      </c>
      <c r="EP28" s="18">
        <f t="shared" si="7"/>
        <v>0</v>
      </c>
      <c r="EQ28" s="1"/>
      <c r="ER28" s="15">
        <v>273</v>
      </c>
      <c r="ES28" s="18">
        <f t="shared" si="8"/>
        <v>0</v>
      </c>
      <c r="ET28" s="1"/>
      <c r="EU28" s="15">
        <v>306</v>
      </c>
      <c r="EV28" s="18">
        <f t="shared" si="9"/>
        <v>0</v>
      </c>
      <c r="EW28" s="1"/>
      <c r="EX28" s="15">
        <v>273</v>
      </c>
      <c r="EY28" s="18">
        <f t="shared" si="10"/>
        <v>0</v>
      </c>
      <c r="EZ28" s="1"/>
      <c r="FA28" s="15">
        <v>273</v>
      </c>
      <c r="FB28" s="18">
        <f t="shared" si="11"/>
        <v>0</v>
      </c>
      <c r="FC28" s="1"/>
      <c r="FD28" s="15">
        <v>306</v>
      </c>
      <c r="FE28" s="18">
        <f t="shared" si="12"/>
        <v>0</v>
      </c>
      <c r="FF28" s="1"/>
      <c r="FG28" s="15">
        <v>306</v>
      </c>
      <c r="FH28" s="18">
        <f t="shared" si="13"/>
        <v>0</v>
      </c>
      <c r="FI28" s="1"/>
      <c r="FJ28" s="15">
        <v>273</v>
      </c>
      <c r="FK28" s="18">
        <f t="shared" si="14"/>
        <v>0</v>
      </c>
      <c r="FL28" s="1"/>
      <c r="FM28" s="15">
        <v>306</v>
      </c>
      <c r="FN28" s="18">
        <f t="shared" si="15"/>
        <v>0</v>
      </c>
      <c r="FO28" s="1"/>
      <c r="FP28" s="15">
        <v>306</v>
      </c>
      <c r="FQ28" s="18">
        <f t="shared" si="16"/>
        <v>0</v>
      </c>
      <c r="FR28" s="1"/>
      <c r="FS28" s="15">
        <v>273</v>
      </c>
      <c r="FT28" s="18">
        <f t="shared" si="17"/>
        <v>0</v>
      </c>
      <c r="FU28" s="1"/>
      <c r="FV28" s="15">
        <v>273</v>
      </c>
      <c r="FW28" s="18">
        <f t="shared" si="18"/>
        <v>0</v>
      </c>
      <c r="FX28" s="1"/>
      <c r="FY28" s="15">
        <v>273</v>
      </c>
      <c r="FZ28" s="18">
        <f t="shared" si="19"/>
        <v>0</v>
      </c>
      <c r="GA28" s="1"/>
      <c r="GB28" s="15">
        <v>273</v>
      </c>
      <c r="GC28" s="18">
        <f t="shared" si="20"/>
        <v>0</v>
      </c>
      <c r="GD28" s="1"/>
      <c r="GE28" s="15">
        <v>273</v>
      </c>
      <c r="GF28" s="18">
        <f t="shared" si="21"/>
        <v>0</v>
      </c>
      <c r="GG28" s="1"/>
      <c r="GH28" s="15">
        <v>273</v>
      </c>
      <c r="GI28" s="18">
        <f t="shared" si="22"/>
        <v>0</v>
      </c>
      <c r="GJ28" s="1"/>
      <c r="GK28" s="15">
        <v>306</v>
      </c>
      <c r="GL28" s="18">
        <f t="shared" si="23"/>
        <v>0</v>
      </c>
      <c r="GM28" s="1"/>
      <c r="GN28" s="15">
        <v>273</v>
      </c>
      <c r="GO28" s="18">
        <f t="shared" si="24"/>
        <v>0</v>
      </c>
      <c r="GP28" s="1"/>
      <c r="GQ28" s="15">
        <v>273</v>
      </c>
      <c r="GR28" s="18">
        <f t="shared" si="25"/>
        <v>0</v>
      </c>
      <c r="GS28" s="1"/>
      <c r="GT28" s="15">
        <v>273</v>
      </c>
      <c r="GU28" s="18">
        <f t="shared" si="26"/>
        <v>0</v>
      </c>
      <c r="GV28" s="1"/>
      <c r="GW28" s="15">
        <v>273</v>
      </c>
      <c r="GX28" s="18">
        <f t="shared" si="27"/>
        <v>0</v>
      </c>
      <c r="GY28" s="1"/>
      <c r="GZ28" s="15">
        <v>273</v>
      </c>
      <c r="HA28" s="18">
        <f t="shared" si="28"/>
        <v>0</v>
      </c>
      <c r="HB28" s="1"/>
      <c r="HC28" s="15">
        <v>273</v>
      </c>
      <c r="HD28" s="18">
        <f t="shared" si="29"/>
        <v>0</v>
      </c>
      <c r="HE28" s="1"/>
      <c r="HF28" s="15">
        <v>273</v>
      </c>
      <c r="HG28" s="18">
        <f t="shared" si="30"/>
        <v>0</v>
      </c>
      <c r="HH28" s="1"/>
      <c r="HI28" s="15">
        <v>306</v>
      </c>
      <c r="HJ28" s="18">
        <f t="shared" si="31"/>
        <v>0</v>
      </c>
      <c r="HK28" s="1"/>
      <c r="HL28" s="15">
        <v>273</v>
      </c>
      <c r="HM28" s="18">
        <f t="shared" si="32"/>
        <v>0</v>
      </c>
      <c r="HN28" s="1"/>
      <c r="HO28" s="15">
        <v>273</v>
      </c>
      <c r="HP28" s="18">
        <f t="shared" si="33"/>
        <v>0</v>
      </c>
      <c r="HQ28" s="1"/>
      <c r="HR28" s="15">
        <v>273</v>
      </c>
      <c r="HS28" s="18">
        <f t="shared" si="34"/>
        <v>0</v>
      </c>
      <c r="HT28" s="1"/>
      <c r="HU28" s="15">
        <v>306</v>
      </c>
      <c r="HV28" s="18">
        <f t="shared" si="35"/>
        <v>0</v>
      </c>
      <c r="HW28" s="1"/>
      <c r="HX28" s="15">
        <v>273</v>
      </c>
      <c r="HY28" s="18">
        <f t="shared" si="36"/>
        <v>0</v>
      </c>
      <c r="HZ28" s="1"/>
      <c r="IA28" s="15">
        <v>273</v>
      </c>
      <c r="IB28" s="18">
        <f t="shared" si="37"/>
        <v>0</v>
      </c>
      <c r="IC28" s="1"/>
      <c r="ID28" s="15">
        <v>306</v>
      </c>
      <c r="IE28" s="18">
        <f t="shared" si="38"/>
        <v>0</v>
      </c>
      <c r="IF28" s="1"/>
      <c r="IG28" s="15">
        <v>273</v>
      </c>
      <c r="IH28" s="18">
        <f t="shared" si="39"/>
        <v>0</v>
      </c>
      <c r="II28" s="1"/>
      <c r="IJ28" s="15">
        <v>306</v>
      </c>
      <c r="IK28" s="18">
        <f t="shared" si="40"/>
        <v>0</v>
      </c>
      <c r="IL28" s="1"/>
      <c r="IM28" s="15">
        <v>273</v>
      </c>
      <c r="IN28" s="18">
        <f t="shared" si="41"/>
        <v>0</v>
      </c>
      <c r="IO28" s="1"/>
      <c r="IP28" s="15">
        <v>273</v>
      </c>
      <c r="IQ28" s="18">
        <f t="shared" si="42"/>
        <v>0</v>
      </c>
      <c r="IR28" s="1"/>
      <c r="IS28" s="15">
        <v>273</v>
      </c>
      <c r="IT28" s="18">
        <f t="shared" si="43"/>
        <v>0</v>
      </c>
      <c r="IU28" s="1"/>
      <c r="IV28" s="15">
        <v>273</v>
      </c>
      <c r="IW28" s="18">
        <f t="shared" si="44"/>
        <v>0</v>
      </c>
      <c r="IX28" s="1"/>
      <c r="IY28" s="15">
        <v>273</v>
      </c>
      <c r="IZ28" s="18">
        <f t="shared" si="45"/>
        <v>0</v>
      </c>
      <c r="JA28" s="1"/>
      <c r="JB28" s="15">
        <v>273</v>
      </c>
      <c r="JC28" s="18">
        <f t="shared" si="46"/>
        <v>0</v>
      </c>
      <c r="JD28" s="1"/>
      <c r="JE28" s="15">
        <v>273</v>
      </c>
      <c r="JF28" s="18">
        <f t="shared" si="47"/>
        <v>0</v>
      </c>
      <c r="JG28" s="1"/>
      <c r="JH28" s="15">
        <v>306</v>
      </c>
      <c r="JI28" s="18">
        <f t="shared" si="48"/>
        <v>0</v>
      </c>
      <c r="JJ28" s="1"/>
      <c r="JK28" s="15">
        <v>273</v>
      </c>
      <c r="JL28" s="18">
        <f t="shared" si="49"/>
        <v>0</v>
      </c>
      <c r="JM28" s="1"/>
      <c r="JN28" s="15">
        <v>273</v>
      </c>
      <c r="JO28" s="18">
        <f t="shared" si="50"/>
        <v>0</v>
      </c>
      <c r="JP28" s="1"/>
      <c r="JQ28" s="15">
        <v>273</v>
      </c>
      <c r="JR28" s="18">
        <f t="shared" si="51"/>
        <v>0</v>
      </c>
      <c r="JS28" s="1"/>
      <c r="JT28" s="15">
        <v>273</v>
      </c>
      <c r="JU28" s="18">
        <f t="shared" si="52"/>
        <v>0</v>
      </c>
      <c r="JV28" s="1"/>
      <c r="JW28" s="15">
        <v>273</v>
      </c>
      <c r="JX28" s="18">
        <f t="shared" si="53"/>
        <v>0</v>
      </c>
      <c r="JY28" s="1"/>
      <c r="JZ28" s="15">
        <v>273</v>
      </c>
      <c r="KA28" s="18">
        <f t="shared" si="54"/>
        <v>0</v>
      </c>
      <c r="KB28" s="1"/>
      <c r="KC28" s="15">
        <v>273</v>
      </c>
      <c r="KD28" s="18">
        <f t="shared" si="55"/>
        <v>0</v>
      </c>
      <c r="KE28" s="1"/>
      <c r="KF28" s="15">
        <v>273</v>
      </c>
      <c r="KG28" s="18">
        <f t="shared" si="56"/>
        <v>0</v>
      </c>
      <c r="KH28" s="1"/>
      <c r="KI28" s="15">
        <v>203</v>
      </c>
      <c r="KJ28" s="18">
        <f t="shared" si="57"/>
        <v>0</v>
      </c>
      <c r="KK28" s="1"/>
      <c r="KL28" s="15">
        <v>273</v>
      </c>
      <c r="KM28" s="18">
        <f t="shared" si="58"/>
        <v>0</v>
      </c>
      <c r="KN28" s="1"/>
      <c r="KO28" s="15">
        <v>273</v>
      </c>
      <c r="KP28" s="18">
        <f t="shared" si="59"/>
        <v>0</v>
      </c>
      <c r="KQ28" s="1"/>
      <c r="KR28" s="15">
        <v>273</v>
      </c>
      <c r="KS28" s="18">
        <f t="shared" si="60"/>
        <v>0</v>
      </c>
      <c r="KT28" s="1"/>
      <c r="KU28" s="15">
        <v>273</v>
      </c>
      <c r="KV28" s="18">
        <f t="shared" si="61"/>
        <v>0</v>
      </c>
      <c r="KW28" s="1"/>
      <c r="KX28" s="15">
        <v>273</v>
      </c>
      <c r="KY28" s="18">
        <f t="shared" si="62"/>
        <v>0</v>
      </c>
      <c r="KZ28" s="1"/>
      <c r="LA28" s="15">
        <v>273</v>
      </c>
      <c r="LB28" s="18">
        <f t="shared" si="63"/>
        <v>0</v>
      </c>
      <c r="LC28" s="1"/>
      <c r="LD28" s="15">
        <v>203</v>
      </c>
      <c r="LE28" s="18">
        <f t="shared" si="64"/>
        <v>0</v>
      </c>
    </row>
    <row r="29" spans="2:317" x14ac:dyDescent="0.25">
      <c r="B29" s="1" t="s">
        <v>26</v>
      </c>
      <c r="C29" s="6"/>
      <c r="D29" s="15">
        <v>180</v>
      </c>
      <c r="E29" s="18">
        <f t="shared" si="65"/>
        <v>0</v>
      </c>
      <c r="F29" s="1"/>
      <c r="G29" s="15">
        <v>180</v>
      </c>
      <c r="H29" s="18">
        <f t="shared" si="66"/>
        <v>0</v>
      </c>
      <c r="I29" s="23"/>
      <c r="J29" s="15">
        <v>180</v>
      </c>
      <c r="K29" s="18">
        <f t="shared" si="67"/>
        <v>0</v>
      </c>
      <c r="L29" s="23"/>
      <c r="M29" s="15">
        <v>180</v>
      </c>
      <c r="N29" s="18">
        <f t="shared" si="68"/>
        <v>0</v>
      </c>
      <c r="O29" s="23"/>
      <c r="P29" s="15">
        <v>180</v>
      </c>
      <c r="Q29" s="18">
        <f t="shared" si="69"/>
        <v>0</v>
      </c>
      <c r="R29" s="23"/>
      <c r="S29" s="15">
        <v>180</v>
      </c>
      <c r="T29" s="18">
        <f t="shared" si="0"/>
        <v>0</v>
      </c>
      <c r="U29" s="23"/>
      <c r="V29" s="15">
        <v>180</v>
      </c>
      <c r="W29" s="18">
        <f t="shared" si="70"/>
        <v>0</v>
      </c>
      <c r="X29" s="23"/>
      <c r="Y29" s="15">
        <v>180</v>
      </c>
      <c r="Z29" s="18">
        <f t="shared" si="71"/>
        <v>0</v>
      </c>
      <c r="AA29" s="23"/>
      <c r="AB29" s="15">
        <v>180</v>
      </c>
      <c r="AC29" s="18">
        <f t="shared" si="72"/>
        <v>0</v>
      </c>
      <c r="AD29" s="23"/>
      <c r="AE29" s="15">
        <v>180</v>
      </c>
      <c r="AF29" s="18">
        <f t="shared" si="73"/>
        <v>0</v>
      </c>
      <c r="AG29" s="23"/>
      <c r="AH29" s="15">
        <v>180</v>
      </c>
      <c r="AI29" s="45">
        <f t="shared" si="74"/>
        <v>0</v>
      </c>
      <c r="AJ29" s="23"/>
      <c r="AK29" s="15">
        <v>203</v>
      </c>
      <c r="AL29" s="45">
        <f t="shared" si="75"/>
        <v>0</v>
      </c>
      <c r="AM29" s="23"/>
      <c r="AN29" s="15">
        <v>180</v>
      </c>
      <c r="AO29" s="45">
        <f t="shared" si="76"/>
        <v>0</v>
      </c>
      <c r="AP29" s="23"/>
      <c r="AQ29" s="15">
        <v>203</v>
      </c>
      <c r="AR29" s="45">
        <f t="shared" si="77"/>
        <v>0</v>
      </c>
      <c r="AS29" s="23"/>
      <c r="AT29" s="15">
        <v>180</v>
      </c>
      <c r="AU29" s="45">
        <f t="shared" si="78"/>
        <v>0</v>
      </c>
      <c r="AV29" s="23"/>
      <c r="AW29" s="15">
        <v>203</v>
      </c>
      <c r="AX29" s="45">
        <f t="shared" si="79"/>
        <v>0</v>
      </c>
      <c r="AY29" s="23"/>
      <c r="AZ29" s="15">
        <v>203</v>
      </c>
      <c r="BA29" s="45">
        <f t="shared" si="80"/>
        <v>0</v>
      </c>
      <c r="BB29" s="23"/>
      <c r="BC29" s="15">
        <v>203</v>
      </c>
      <c r="BD29" s="45">
        <f t="shared" si="81"/>
        <v>0</v>
      </c>
      <c r="BE29" s="23"/>
      <c r="BF29" s="15">
        <v>203</v>
      </c>
      <c r="BG29" s="45">
        <f t="shared" si="82"/>
        <v>0</v>
      </c>
      <c r="BH29" s="23"/>
      <c r="BI29" s="15">
        <v>180</v>
      </c>
      <c r="BJ29" s="45">
        <f t="shared" si="83"/>
        <v>0</v>
      </c>
      <c r="BK29" s="23"/>
      <c r="BL29" s="15">
        <v>203</v>
      </c>
      <c r="BM29" s="45">
        <f t="shared" si="84"/>
        <v>0</v>
      </c>
      <c r="BN29" s="1"/>
      <c r="BO29" s="15">
        <v>180</v>
      </c>
      <c r="BP29" s="18">
        <f t="shared" si="85"/>
        <v>0</v>
      </c>
      <c r="BQ29" s="1"/>
      <c r="BR29" s="15">
        <v>180</v>
      </c>
      <c r="BS29" s="18">
        <f t="shared" si="86"/>
        <v>0</v>
      </c>
      <c r="BT29" s="1"/>
      <c r="BU29" s="15">
        <v>180</v>
      </c>
      <c r="BV29" s="18">
        <f t="shared" si="87"/>
        <v>0</v>
      </c>
      <c r="BW29" s="1"/>
      <c r="BX29" s="15">
        <v>180</v>
      </c>
      <c r="BY29" s="18">
        <f t="shared" si="88"/>
        <v>0</v>
      </c>
      <c r="BZ29" s="1"/>
      <c r="CA29" s="15">
        <v>180</v>
      </c>
      <c r="CB29" s="18">
        <f t="shared" si="89"/>
        <v>0</v>
      </c>
      <c r="CC29" s="1"/>
      <c r="CD29" s="15">
        <v>180</v>
      </c>
      <c r="CE29" s="18">
        <f t="shared" si="90"/>
        <v>0</v>
      </c>
      <c r="CF29" s="1"/>
      <c r="CG29" s="15">
        <v>180</v>
      </c>
      <c r="CH29" s="18">
        <f t="shared" si="91"/>
        <v>0</v>
      </c>
      <c r="CI29" s="1"/>
      <c r="CJ29" s="15">
        <v>180</v>
      </c>
      <c r="CK29" s="18">
        <f t="shared" si="92"/>
        <v>0</v>
      </c>
      <c r="CL29" s="1"/>
      <c r="CM29" s="15">
        <v>180</v>
      </c>
      <c r="CN29" s="18">
        <f t="shared" si="93"/>
        <v>0</v>
      </c>
      <c r="CO29" s="1"/>
      <c r="CP29" s="15">
        <v>180</v>
      </c>
      <c r="CQ29" s="18">
        <f t="shared" si="94"/>
        <v>0</v>
      </c>
      <c r="CR29" s="1"/>
      <c r="CS29" s="15">
        <v>180</v>
      </c>
      <c r="CT29" s="18">
        <f t="shared" si="95"/>
        <v>0</v>
      </c>
      <c r="CU29" s="1"/>
      <c r="CV29" s="15">
        <v>180</v>
      </c>
      <c r="CW29" s="18">
        <f t="shared" si="96"/>
        <v>0</v>
      </c>
      <c r="CX29" s="1"/>
      <c r="CY29" s="15">
        <v>180</v>
      </c>
      <c r="CZ29" s="18">
        <f t="shared" si="97"/>
        <v>0</v>
      </c>
      <c r="DA29" s="1"/>
      <c r="DB29" s="15">
        <v>180</v>
      </c>
      <c r="DC29" s="18">
        <f t="shared" si="98"/>
        <v>0</v>
      </c>
      <c r="DD29" s="1"/>
      <c r="DE29" s="15">
        <v>180</v>
      </c>
      <c r="DF29" s="18">
        <f t="shared" si="99"/>
        <v>0</v>
      </c>
      <c r="DG29" s="1"/>
      <c r="DH29" s="15">
        <v>180</v>
      </c>
      <c r="DI29" s="18">
        <f t="shared" si="100"/>
        <v>0</v>
      </c>
      <c r="DJ29" s="1"/>
      <c r="DK29" s="15">
        <v>180</v>
      </c>
      <c r="DL29" s="18">
        <f t="shared" si="101"/>
        <v>0</v>
      </c>
      <c r="DM29" s="1"/>
      <c r="DN29" s="15">
        <v>180</v>
      </c>
      <c r="DO29" s="18">
        <f t="shared" si="102"/>
        <v>0</v>
      </c>
      <c r="DP29" s="1"/>
      <c r="DQ29" s="15">
        <v>180</v>
      </c>
      <c r="DR29" s="18">
        <f t="shared" si="103"/>
        <v>0</v>
      </c>
      <c r="DS29" s="1"/>
      <c r="DT29" s="15">
        <v>180</v>
      </c>
      <c r="DU29" s="18">
        <f t="shared" si="104"/>
        <v>0</v>
      </c>
      <c r="DV29" s="1"/>
      <c r="DW29" s="15">
        <v>180</v>
      </c>
      <c r="DX29" s="18">
        <f t="shared" si="1"/>
        <v>0</v>
      </c>
      <c r="DY29" s="1"/>
      <c r="DZ29" s="15">
        <v>180</v>
      </c>
      <c r="EA29" s="18">
        <f t="shared" si="2"/>
        <v>0</v>
      </c>
      <c r="EB29" s="1"/>
      <c r="EC29" s="15">
        <v>180</v>
      </c>
      <c r="ED29" s="18">
        <f t="shared" si="3"/>
        <v>0</v>
      </c>
      <c r="EE29" s="1"/>
      <c r="EF29" s="15">
        <v>180</v>
      </c>
      <c r="EG29" s="18">
        <f t="shared" si="4"/>
        <v>0</v>
      </c>
      <c r="EH29" s="1"/>
      <c r="EI29" s="15">
        <v>180</v>
      </c>
      <c r="EJ29" s="18">
        <f t="shared" si="5"/>
        <v>0</v>
      </c>
      <c r="EK29" s="1"/>
      <c r="EL29" s="15">
        <v>180</v>
      </c>
      <c r="EM29" s="18">
        <f t="shared" si="6"/>
        <v>0</v>
      </c>
      <c r="EN29" s="1"/>
      <c r="EO29" s="15">
        <v>203</v>
      </c>
      <c r="EP29" s="18">
        <f t="shared" si="7"/>
        <v>0</v>
      </c>
      <c r="EQ29" s="1"/>
      <c r="ER29" s="15">
        <v>180</v>
      </c>
      <c r="ES29" s="18">
        <f t="shared" si="8"/>
        <v>0</v>
      </c>
      <c r="ET29" s="1"/>
      <c r="EU29" s="15">
        <v>203</v>
      </c>
      <c r="EV29" s="18">
        <f t="shared" si="9"/>
        <v>0</v>
      </c>
      <c r="EW29" s="1"/>
      <c r="EX29" s="15">
        <v>180</v>
      </c>
      <c r="EY29" s="18">
        <f t="shared" si="10"/>
        <v>0</v>
      </c>
      <c r="EZ29" s="1"/>
      <c r="FA29" s="15">
        <v>180</v>
      </c>
      <c r="FB29" s="18">
        <f t="shared" si="11"/>
        <v>0</v>
      </c>
      <c r="FC29" s="1"/>
      <c r="FD29" s="15">
        <v>203</v>
      </c>
      <c r="FE29" s="18">
        <f t="shared" si="12"/>
        <v>0</v>
      </c>
      <c r="FF29" s="1"/>
      <c r="FG29" s="15">
        <v>203</v>
      </c>
      <c r="FH29" s="18">
        <f t="shared" si="13"/>
        <v>0</v>
      </c>
      <c r="FI29" s="1"/>
      <c r="FJ29" s="15">
        <v>180</v>
      </c>
      <c r="FK29" s="18">
        <f t="shared" si="14"/>
        <v>0</v>
      </c>
      <c r="FL29" s="1"/>
      <c r="FM29" s="15">
        <v>203</v>
      </c>
      <c r="FN29" s="18">
        <f t="shared" si="15"/>
        <v>0</v>
      </c>
      <c r="FO29" s="1"/>
      <c r="FP29" s="15">
        <v>203</v>
      </c>
      <c r="FQ29" s="18">
        <f t="shared" si="16"/>
        <v>0</v>
      </c>
      <c r="FR29" s="1"/>
      <c r="FS29" s="15">
        <v>180</v>
      </c>
      <c r="FT29" s="18">
        <f t="shared" si="17"/>
        <v>0</v>
      </c>
      <c r="FU29" s="1"/>
      <c r="FV29" s="15">
        <v>180</v>
      </c>
      <c r="FW29" s="18">
        <f t="shared" si="18"/>
        <v>0</v>
      </c>
      <c r="FX29" s="1"/>
      <c r="FY29" s="15">
        <v>180</v>
      </c>
      <c r="FZ29" s="18">
        <f t="shared" si="19"/>
        <v>0</v>
      </c>
      <c r="GA29" s="1"/>
      <c r="GB29" s="15">
        <v>180</v>
      </c>
      <c r="GC29" s="18">
        <f t="shared" si="20"/>
        <v>0</v>
      </c>
      <c r="GD29" s="1"/>
      <c r="GE29" s="15">
        <v>180</v>
      </c>
      <c r="GF29" s="18">
        <f t="shared" si="21"/>
        <v>0</v>
      </c>
      <c r="GG29" s="1"/>
      <c r="GH29" s="15">
        <v>180</v>
      </c>
      <c r="GI29" s="18">
        <f t="shared" si="22"/>
        <v>0</v>
      </c>
      <c r="GJ29" s="1"/>
      <c r="GK29" s="15">
        <v>203</v>
      </c>
      <c r="GL29" s="18">
        <f t="shared" si="23"/>
        <v>0</v>
      </c>
      <c r="GM29" s="1"/>
      <c r="GN29" s="15">
        <v>180</v>
      </c>
      <c r="GO29" s="18">
        <f t="shared" si="24"/>
        <v>0</v>
      </c>
      <c r="GP29" s="1"/>
      <c r="GQ29" s="15">
        <v>180</v>
      </c>
      <c r="GR29" s="18">
        <f t="shared" si="25"/>
        <v>0</v>
      </c>
      <c r="GS29" s="1"/>
      <c r="GT29" s="15">
        <v>180</v>
      </c>
      <c r="GU29" s="18">
        <f t="shared" si="26"/>
        <v>0</v>
      </c>
      <c r="GV29" s="1"/>
      <c r="GW29" s="15">
        <v>180</v>
      </c>
      <c r="GX29" s="18">
        <f t="shared" si="27"/>
        <v>0</v>
      </c>
      <c r="GY29" s="1"/>
      <c r="GZ29" s="15">
        <v>180</v>
      </c>
      <c r="HA29" s="18">
        <f t="shared" si="28"/>
        <v>0</v>
      </c>
      <c r="HB29" s="1"/>
      <c r="HC29" s="15">
        <v>180</v>
      </c>
      <c r="HD29" s="18">
        <f t="shared" si="29"/>
        <v>0</v>
      </c>
      <c r="HE29" s="1"/>
      <c r="HF29" s="15">
        <v>180</v>
      </c>
      <c r="HG29" s="18">
        <f t="shared" si="30"/>
        <v>0</v>
      </c>
      <c r="HH29" s="1"/>
      <c r="HI29" s="15">
        <v>203</v>
      </c>
      <c r="HJ29" s="18">
        <f t="shared" si="31"/>
        <v>0</v>
      </c>
      <c r="HK29" s="1"/>
      <c r="HL29" s="15">
        <v>180</v>
      </c>
      <c r="HM29" s="18">
        <f t="shared" si="32"/>
        <v>0</v>
      </c>
      <c r="HN29" s="1"/>
      <c r="HO29" s="15">
        <v>180</v>
      </c>
      <c r="HP29" s="18">
        <f t="shared" si="33"/>
        <v>0</v>
      </c>
      <c r="HQ29" s="1"/>
      <c r="HR29" s="15">
        <v>180</v>
      </c>
      <c r="HS29" s="18">
        <f t="shared" si="34"/>
        <v>0</v>
      </c>
      <c r="HT29" s="1"/>
      <c r="HU29" s="15">
        <v>203</v>
      </c>
      <c r="HV29" s="18">
        <f t="shared" si="35"/>
        <v>0</v>
      </c>
      <c r="HW29" s="1"/>
      <c r="HX29" s="15">
        <v>180</v>
      </c>
      <c r="HY29" s="18">
        <f t="shared" si="36"/>
        <v>0</v>
      </c>
      <c r="HZ29" s="1"/>
      <c r="IA29" s="15">
        <v>180</v>
      </c>
      <c r="IB29" s="18">
        <f t="shared" si="37"/>
        <v>0</v>
      </c>
      <c r="IC29" s="1"/>
      <c r="ID29" s="15">
        <v>203</v>
      </c>
      <c r="IE29" s="18">
        <f t="shared" si="38"/>
        <v>0</v>
      </c>
      <c r="IF29" s="1"/>
      <c r="IG29" s="15">
        <v>180</v>
      </c>
      <c r="IH29" s="18">
        <f t="shared" si="39"/>
        <v>0</v>
      </c>
      <c r="II29" s="1"/>
      <c r="IJ29" s="15">
        <v>203</v>
      </c>
      <c r="IK29" s="18">
        <f t="shared" si="40"/>
        <v>0</v>
      </c>
      <c r="IL29" s="1"/>
      <c r="IM29" s="15">
        <v>180</v>
      </c>
      <c r="IN29" s="18">
        <f t="shared" si="41"/>
        <v>0</v>
      </c>
      <c r="IO29" s="1"/>
      <c r="IP29" s="15">
        <v>180</v>
      </c>
      <c r="IQ29" s="18">
        <f t="shared" si="42"/>
        <v>0</v>
      </c>
      <c r="IR29" s="1"/>
      <c r="IS29" s="15">
        <v>180</v>
      </c>
      <c r="IT29" s="18">
        <f t="shared" si="43"/>
        <v>0</v>
      </c>
      <c r="IU29" s="1"/>
      <c r="IV29" s="15">
        <v>180</v>
      </c>
      <c r="IW29" s="18">
        <f t="shared" si="44"/>
        <v>0</v>
      </c>
      <c r="IX29" s="1"/>
      <c r="IY29" s="15">
        <v>180</v>
      </c>
      <c r="IZ29" s="18">
        <f t="shared" si="45"/>
        <v>0</v>
      </c>
      <c r="JA29" s="1"/>
      <c r="JB29" s="15">
        <v>180</v>
      </c>
      <c r="JC29" s="18">
        <f t="shared" si="46"/>
        <v>0</v>
      </c>
      <c r="JD29" s="1"/>
      <c r="JE29" s="15">
        <v>180</v>
      </c>
      <c r="JF29" s="18">
        <f t="shared" si="47"/>
        <v>0</v>
      </c>
      <c r="JG29" s="1"/>
      <c r="JH29" s="15">
        <v>203</v>
      </c>
      <c r="JI29" s="18">
        <f t="shared" si="48"/>
        <v>0</v>
      </c>
      <c r="JJ29" s="1"/>
      <c r="JK29" s="15">
        <v>180</v>
      </c>
      <c r="JL29" s="18">
        <f t="shared" si="49"/>
        <v>0</v>
      </c>
      <c r="JM29" s="1"/>
      <c r="JN29" s="15">
        <v>180</v>
      </c>
      <c r="JO29" s="18">
        <f t="shared" si="50"/>
        <v>0</v>
      </c>
      <c r="JP29" s="1"/>
      <c r="JQ29" s="15">
        <v>180</v>
      </c>
      <c r="JR29" s="18">
        <f t="shared" si="51"/>
        <v>0</v>
      </c>
      <c r="JS29" s="1"/>
      <c r="JT29" s="15">
        <v>180</v>
      </c>
      <c r="JU29" s="18">
        <f t="shared" si="52"/>
        <v>0</v>
      </c>
      <c r="JV29" s="1"/>
      <c r="JW29" s="15">
        <v>180</v>
      </c>
      <c r="JX29" s="18">
        <f t="shared" si="53"/>
        <v>0</v>
      </c>
      <c r="JY29" s="1"/>
      <c r="JZ29" s="15">
        <v>180</v>
      </c>
      <c r="KA29" s="18">
        <f t="shared" si="54"/>
        <v>0</v>
      </c>
      <c r="KB29" s="1"/>
      <c r="KC29" s="15">
        <v>180</v>
      </c>
      <c r="KD29" s="18">
        <f t="shared" si="55"/>
        <v>0</v>
      </c>
      <c r="KE29" s="1"/>
      <c r="KF29" s="15">
        <v>180</v>
      </c>
      <c r="KG29" s="18">
        <f t="shared" si="56"/>
        <v>0</v>
      </c>
      <c r="KH29" s="1"/>
      <c r="KI29" s="15">
        <v>203</v>
      </c>
      <c r="KJ29" s="18">
        <f t="shared" si="57"/>
        <v>0</v>
      </c>
      <c r="KK29" s="1"/>
      <c r="KL29" s="15">
        <v>180</v>
      </c>
      <c r="KM29" s="18">
        <f t="shared" si="58"/>
        <v>0</v>
      </c>
      <c r="KN29" s="1"/>
      <c r="KO29" s="15">
        <v>180</v>
      </c>
      <c r="KP29" s="18">
        <f t="shared" si="59"/>
        <v>0</v>
      </c>
      <c r="KQ29" s="1"/>
      <c r="KR29" s="15">
        <v>180</v>
      </c>
      <c r="KS29" s="18">
        <f t="shared" si="60"/>
        <v>0</v>
      </c>
      <c r="KT29" s="1"/>
      <c r="KU29" s="15">
        <v>180</v>
      </c>
      <c r="KV29" s="18">
        <f t="shared" si="61"/>
        <v>0</v>
      </c>
      <c r="KW29" s="1"/>
      <c r="KX29" s="15">
        <v>180</v>
      </c>
      <c r="KY29" s="18">
        <f t="shared" si="62"/>
        <v>0</v>
      </c>
      <c r="KZ29" s="1"/>
      <c r="LA29" s="15">
        <v>180</v>
      </c>
      <c r="LB29" s="18">
        <f t="shared" si="63"/>
        <v>0</v>
      </c>
      <c r="LC29" s="1"/>
      <c r="LD29" s="15">
        <v>203</v>
      </c>
      <c r="LE29" s="18">
        <f t="shared" si="64"/>
        <v>0</v>
      </c>
    </row>
    <row r="30" spans="2:317" x14ac:dyDescent="0.25">
      <c r="B30" s="1" t="s">
        <v>27</v>
      </c>
      <c r="C30" s="6"/>
      <c r="D30" s="15">
        <v>180</v>
      </c>
      <c r="E30" s="18">
        <f t="shared" si="65"/>
        <v>0</v>
      </c>
      <c r="F30" s="1"/>
      <c r="G30" s="15">
        <v>180</v>
      </c>
      <c r="H30" s="18">
        <f t="shared" si="66"/>
        <v>0</v>
      </c>
      <c r="I30" s="23"/>
      <c r="J30" s="15">
        <v>180</v>
      </c>
      <c r="K30" s="18">
        <f t="shared" si="67"/>
        <v>0</v>
      </c>
      <c r="L30" s="23"/>
      <c r="M30" s="15">
        <v>180</v>
      </c>
      <c r="N30" s="18">
        <f t="shared" si="68"/>
        <v>0</v>
      </c>
      <c r="O30" s="23">
        <v>7</v>
      </c>
      <c r="P30" s="15">
        <v>180</v>
      </c>
      <c r="Q30" s="18">
        <f t="shared" si="69"/>
        <v>1260</v>
      </c>
      <c r="R30" s="23">
        <v>6</v>
      </c>
      <c r="S30" s="15">
        <v>180</v>
      </c>
      <c r="T30" s="18">
        <f t="shared" si="0"/>
        <v>1080</v>
      </c>
      <c r="U30" s="23"/>
      <c r="V30" s="15">
        <v>180</v>
      </c>
      <c r="W30" s="18">
        <f t="shared" si="70"/>
        <v>0</v>
      </c>
      <c r="X30" s="23">
        <v>7</v>
      </c>
      <c r="Y30" s="15">
        <v>180</v>
      </c>
      <c r="Z30" s="18">
        <f t="shared" si="71"/>
        <v>1260</v>
      </c>
      <c r="AA30" s="23"/>
      <c r="AB30" s="15">
        <v>180</v>
      </c>
      <c r="AC30" s="18">
        <f t="shared" si="72"/>
        <v>0</v>
      </c>
      <c r="AD30" s="23">
        <v>28</v>
      </c>
      <c r="AE30" s="15">
        <v>180</v>
      </c>
      <c r="AF30" s="18">
        <f t="shared" si="73"/>
        <v>5040</v>
      </c>
      <c r="AG30" s="23"/>
      <c r="AH30" s="15">
        <v>180</v>
      </c>
      <c r="AI30" s="45">
        <f t="shared" si="74"/>
        <v>0</v>
      </c>
      <c r="AJ30" s="23"/>
      <c r="AK30" s="15">
        <v>203</v>
      </c>
      <c r="AL30" s="45">
        <f t="shared" si="75"/>
        <v>0</v>
      </c>
      <c r="AM30" s="23"/>
      <c r="AN30" s="15">
        <v>180</v>
      </c>
      <c r="AO30" s="45">
        <f t="shared" si="76"/>
        <v>0</v>
      </c>
      <c r="AP30" s="23"/>
      <c r="AQ30" s="15">
        <v>203</v>
      </c>
      <c r="AR30" s="45">
        <f t="shared" si="77"/>
        <v>0</v>
      </c>
      <c r="AS30" s="23">
        <v>1</v>
      </c>
      <c r="AT30" s="15">
        <v>180</v>
      </c>
      <c r="AU30" s="45">
        <f t="shared" si="78"/>
        <v>180</v>
      </c>
      <c r="AV30" s="23"/>
      <c r="AW30" s="15">
        <v>203</v>
      </c>
      <c r="AX30" s="45">
        <f t="shared" si="79"/>
        <v>0</v>
      </c>
      <c r="AY30" s="23">
        <v>7</v>
      </c>
      <c r="AZ30" s="15">
        <v>203</v>
      </c>
      <c r="BA30" s="45">
        <f t="shared" si="80"/>
        <v>1421</v>
      </c>
      <c r="BB30" s="23"/>
      <c r="BC30" s="15">
        <v>203</v>
      </c>
      <c r="BD30" s="45">
        <f t="shared" si="81"/>
        <v>0</v>
      </c>
      <c r="BE30" s="23"/>
      <c r="BF30" s="15">
        <v>203</v>
      </c>
      <c r="BG30" s="45">
        <f t="shared" si="82"/>
        <v>0</v>
      </c>
      <c r="BH30" s="23"/>
      <c r="BI30" s="15">
        <v>180</v>
      </c>
      <c r="BJ30" s="45">
        <f t="shared" si="83"/>
        <v>0</v>
      </c>
      <c r="BK30" s="23"/>
      <c r="BL30" s="15">
        <v>203</v>
      </c>
      <c r="BM30" s="45">
        <f t="shared" si="84"/>
        <v>0</v>
      </c>
      <c r="BN30" s="1"/>
      <c r="BO30" s="15">
        <v>180</v>
      </c>
      <c r="BP30" s="18">
        <f t="shared" si="85"/>
        <v>0</v>
      </c>
      <c r="BQ30" s="1"/>
      <c r="BR30" s="15">
        <v>180</v>
      </c>
      <c r="BS30" s="18">
        <f t="shared" si="86"/>
        <v>0</v>
      </c>
      <c r="BT30" s="1"/>
      <c r="BU30" s="15">
        <v>180</v>
      </c>
      <c r="BV30" s="18">
        <f t="shared" si="87"/>
        <v>0</v>
      </c>
      <c r="BW30" s="1"/>
      <c r="BX30" s="15">
        <v>180</v>
      </c>
      <c r="BY30" s="18">
        <f t="shared" si="88"/>
        <v>0</v>
      </c>
      <c r="BZ30" s="1"/>
      <c r="CA30" s="15">
        <v>180</v>
      </c>
      <c r="CB30" s="18">
        <f t="shared" si="89"/>
        <v>0</v>
      </c>
      <c r="CC30" s="1"/>
      <c r="CD30" s="15">
        <v>180</v>
      </c>
      <c r="CE30" s="18">
        <f t="shared" si="90"/>
        <v>0</v>
      </c>
      <c r="CF30" s="1"/>
      <c r="CG30" s="15">
        <v>180</v>
      </c>
      <c r="CH30" s="18">
        <f t="shared" si="91"/>
        <v>0</v>
      </c>
      <c r="CI30" s="1"/>
      <c r="CJ30" s="15">
        <v>180</v>
      </c>
      <c r="CK30" s="18">
        <f t="shared" si="92"/>
        <v>0</v>
      </c>
      <c r="CL30" s="1"/>
      <c r="CM30" s="15">
        <v>180</v>
      </c>
      <c r="CN30" s="18">
        <f t="shared" si="93"/>
        <v>0</v>
      </c>
      <c r="CO30" s="1"/>
      <c r="CP30" s="15">
        <v>180</v>
      </c>
      <c r="CQ30" s="18">
        <f t="shared" si="94"/>
        <v>0</v>
      </c>
      <c r="CR30" s="1"/>
      <c r="CS30" s="15">
        <v>180</v>
      </c>
      <c r="CT30" s="18">
        <f t="shared" si="95"/>
        <v>0</v>
      </c>
      <c r="CU30" s="1"/>
      <c r="CV30" s="15">
        <v>180</v>
      </c>
      <c r="CW30" s="18">
        <f t="shared" si="96"/>
        <v>0</v>
      </c>
      <c r="CX30" s="1"/>
      <c r="CY30" s="15">
        <v>180</v>
      </c>
      <c r="CZ30" s="18">
        <f t="shared" si="97"/>
        <v>0</v>
      </c>
      <c r="DA30" s="1"/>
      <c r="DB30" s="15">
        <v>180</v>
      </c>
      <c r="DC30" s="18">
        <f t="shared" si="98"/>
        <v>0</v>
      </c>
      <c r="DD30" s="1"/>
      <c r="DE30" s="15">
        <v>180</v>
      </c>
      <c r="DF30" s="18">
        <f t="shared" si="99"/>
        <v>0</v>
      </c>
      <c r="DG30" s="1"/>
      <c r="DH30" s="15">
        <v>180</v>
      </c>
      <c r="DI30" s="18">
        <f t="shared" si="100"/>
        <v>0</v>
      </c>
      <c r="DJ30" s="1"/>
      <c r="DK30" s="15">
        <v>180</v>
      </c>
      <c r="DL30" s="18">
        <f t="shared" si="101"/>
        <v>0</v>
      </c>
      <c r="DM30" s="1"/>
      <c r="DN30" s="15">
        <v>180</v>
      </c>
      <c r="DO30" s="18">
        <f t="shared" si="102"/>
        <v>0</v>
      </c>
      <c r="DP30" s="1"/>
      <c r="DQ30" s="15">
        <v>180</v>
      </c>
      <c r="DR30" s="18">
        <f t="shared" si="103"/>
        <v>0</v>
      </c>
      <c r="DS30" s="1"/>
      <c r="DT30" s="15">
        <v>180</v>
      </c>
      <c r="DU30" s="18">
        <f t="shared" si="104"/>
        <v>0</v>
      </c>
      <c r="DV30" s="1"/>
      <c r="DW30" s="15">
        <v>180</v>
      </c>
      <c r="DX30" s="18">
        <f t="shared" si="1"/>
        <v>0</v>
      </c>
      <c r="DY30" s="1"/>
      <c r="DZ30" s="15">
        <v>180</v>
      </c>
      <c r="EA30" s="18">
        <f t="shared" si="2"/>
        <v>0</v>
      </c>
      <c r="EB30" s="1"/>
      <c r="EC30" s="15">
        <v>180</v>
      </c>
      <c r="ED30" s="18">
        <f t="shared" si="3"/>
        <v>0</v>
      </c>
      <c r="EE30" s="1"/>
      <c r="EF30" s="15">
        <v>180</v>
      </c>
      <c r="EG30" s="18">
        <f t="shared" si="4"/>
        <v>0</v>
      </c>
      <c r="EH30" s="1"/>
      <c r="EI30" s="15">
        <v>180</v>
      </c>
      <c r="EJ30" s="18">
        <f t="shared" si="5"/>
        <v>0</v>
      </c>
      <c r="EK30" s="1"/>
      <c r="EL30" s="15">
        <v>180</v>
      </c>
      <c r="EM30" s="18">
        <f t="shared" si="6"/>
        <v>0</v>
      </c>
      <c r="EN30" s="1"/>
      <c r="EO30" s="15">
        <v>203</v>
      </c>
      <c r="EP30" s="18">
        <f t="shared" si="7"/>
        <v>0</v>
      </c>
      <c r="EQ30" s="1"/>
      <c r="ER30" s="15">
        <v>180</v>
      </c>
      <c r="ES30" s="18">
        <f t="shared" si="8"/>
        <v>0</v>
      </c>
      <c r="ET30" s="1"/>
      <c r="EU30" s="15">
        <v>203</v>
      </c>
      <c r="EV30" s="18">
        <f t="shared" si="9"/>
        <v>0</v>
      </c>
      <c r="EW30" s="1"/>
      <c r="EX30" s="15">
        <v>180</v>
      </c>
      <c r="EY30" s="18">
        <f t="shared" si="10"/>
        <v>0</v>
      </c>
      <c r="EZ30" s="1"/>
      <c r="FA30" s="15">
        <v>180</v>
      </c>
      <c r="FB30" s="18">
        <f t="shared" si="11"/>
        <v>0</v>
      </c>
      <c r="FC30" s="1"/>
      <c r="FD30" s="15">
        <v>203</v>
      </c>
      <c r="FE30" s="18">
        <f t="shared" si="12"/>
        <v>0</v>
      </c>
      <c r="FF30" s="1"/>
      <c r="FG30" s="15">
        <v>203</v>
      </c>
      <c r="FH30" s="18">
        <f t="shared" si="13"/>
        <v>0</v>
      </c>
      <c r="FI30" s="1"/>
      <c r="FJ30" s="15">
        <v>180</v>
      </c>
      <c r="FK30" s="18">
        <f t="shared" si="14"/>
        <v>0</v>
      </c>
      <c r="FL30" s="1"/>
      <c r="FM30" s="15">
        <v>203</v>
      </c>
      <c r="FN30" s="18">
        <f t="shared" si="15"/>
        <v>0</v>
      </c>
      <c r="FO30" s="1"/>
      <c r="FP30" s="15">
        <v>203</v>
      </c>
      <c r="FQ30" s="18">
        <f t="shared" si="16"/>
        <v>0</v>
      </c>
      <c r="FR30" s="1"/>
      <c r="FS30" s="15">
        <v>180</v>
      </c>
      <c r="FT30" s="18">
        <f t="shared" si="17"/>
        <v>0</v>
      </c>
      <c r="FU30" s="1"/>
      <c r="FV30" s="15">
        <v>180</v>
      </c>
      <c r="FW30" s="18">
        <f t="shared" si="18"/>
        <v>0</v>
      </c>
      <c r="FX30" s="1"/>
      <c r="FY30" s="15">
        <v>180</v>
      </c>
      <c r="FZ30" s="18">
        <f t="shared" si="19"/>
        <v>0</v>
      </c>
      <c r="GA30" s="1"/>
      <c r="GB30" s="15">
        <v>180</v>
      </c>
      <c r="GC30" s="18">
        <f t="shared" si="20"/>
        <v>0</v>
      </c>
      <c r="GD30" s="1"/>
      <c r="GE30" s="15">
        <v>180</v>
      </c>
      <c r="GF30" s="18">
        <f t="shared" si="21"/>
        <v>0</v>
      </c>
      <c r="GG30" s="1"/>
      <c r="GH30" s="15">
        <v>180</v>
      </c>
      <c r="GI30" s="18">
        <f t="shared" si="22"/>
        <v>0</v>
      </c>
      <c r="GJ30" s="1"/>
      <c r="GK30" s="15">
        <v>203</v>
      </c>
      <c r="GL30" s="18">
        <f t="shared" si="23"/>
        <v>0</v>
      </c>
      <c r="GM30" s="1"/>
      <c r="GN30" s="15">
        <v>180</v>
      </c>
      <c r="GO30" s="18">
        <f t="shared" si="24"/>
        <v>0</v>
      </c>
      <c r="GP30" s="1"/>
      <c r="GQ30" s="15">
        <v>180</v>
      </c>
      <c r="GR30" s="18">
        <f t="shared" si="25"/>
        <v>0</v>
      </c>
      <c r="GS30" s="1"/>
      <c r="GT30" s="15">
        <v>180</v>
      </c>
      <c r="GU30" s="18">
        <f t="shared" si="26"/>
        <v>0</v>
      </c>
      <c r="GV30" s="1"/>
      <c r="GW30" s="15">
        <v>180</v>
      </c>
      <c r="GX30" s="18">
        <f t="shared" si="27"/>
        <v>0</v>
      </c>
      <c r="GY30" s="1"/>
      <c r="GZ30" s="15">
        <v>180</v>
      </c>
      <c r="HA30" s="18">
        <f t="shared" si="28"/>
        <v>0</v>
      </c>
      <c r="HB30" s="1"/>
      <c r="HC30" s="15">
        <v>180</v>
      </c>
      <c r="HD30" s="18">
        <f t="shared" si="29"/>
        <v>0</v>
      </c>
      <c r="HE30" s="1"/>
      <c r="HF30" s="15">
        <v>180</v>
      </c>
      <c r="HG30" s="18">
        <f t="shared" si="30"/>
        <v>0</v>
      </c>
      <c r="HH30" s="1"/>
      <c r="HI30" s="15">
        <v>203</v>
      </c>
      <c r="HJ30" s="18">
        <f t="shared" si="31"/>
        <v>0</v>
      </c>
      <c r="HK30" s="1"/>
      <c r="HL30" s="15">
        <v>180</v>
      </c>
      <c r="HM30" s="18">
        <f t="shared" si="32"/>
        <v>0</v>
      </c>
      <c r="HN30" s="1"/>
      <c r="HO30" s="15">
        <v>180</v>
      </c>
      <c r="HP30" s="18">
        <f t="shared" si="33"/>
        <v>0</v>
      </c>
      <c r="HQ30" s="1"/>
      <c r="HR30" s="15">
        <v>180</v>
      </c>
      <c r="HS30" s="18">
        <f t="shared" si="34"/>
        <v>0</v>
      </c>
      <c r="HT30" s="1"/>
      <c r="HU30" s="15">
        <v>203</v>
      </c>
      <c r="HV30" s="18">
        <f t="shared" si="35"/>
        <v>0</v>
      </c>
      <c r="HW30" s="1"/>
      <c r="HX30" s="15">
        <v>180</v>
      </c>
      <c r="HY30" s="18">
        <f t="shared" si="36"/>
        <v>0</v>
      </c>
      <c r="HZ30" s="1"/>
      <c r="IA30" s="15">
        <v>180</v>
      </c>
      <c r="IB30" s="18">
        <f t="shared" si="37"/>
        <v>0</v>
      </c>
      <c r="IC30" s="1"/>
      <c r="ID30" s="15">
        <v>203</v>
      </c>
      <c r="IE30" s="18">
        <f t="shared" si="38"/>
        <v>0</v>
      </c>
      <c r="IF30" s="1"/>
      <c r="IG30" s="15">
        <v>180</v>
      </c>
      <c r="IH30" s="18">
        <f t="shared" si="39"/>
        <v>0</v>
      </c>
      <c r="II30" s="1"/>
      <c r="IJ30" s="15">
        <v>203</v>
      </c>
      <c r="IK30" s="18">
        <f t="shared" si="40"/>
        <v>0</v>
      </c>
      <c r="IL30" s="1"/>
      <c r="IM30" s="15">
        <v>180</v>
      </c>
      <c r="IN30" s="18">
        <f t="shared" si="41"/>
        <v>0</v>
      </c>
      <c r="IO30" s="1"/>
      <c r="IP30" s="15">
        <v>180</v>
      </c>
      <c r="IQ30" s="18">
        <f t="shared" si="42"/>
        <v>0</v>
      </c>
      <c r="IR30" s="1"/>
      <c r="IS30" s="15">
        <v>180</v>
      </c>
      <c r="IT30" s="18">
        <f t="shared" si="43"/>
        <v>0</v>
      </c>
      <c r="IU30" s="1"/>
      <c r="IV30" s="15">
        <v>180</v>
      </c>
      <c r="IW30" s="18">
        <f t="shared" si="44"/>
        <v>0</v>
      </c>
      <c r="IX30" s="1"/>
      <c r="IY30" s="15">
        <v>180</v>
      </c>
      <c r="IZ30" s="18">
        <f t="shared" si="45"/>
        <v>0</v>
      </c>
      <c r="JA30" s="1"/>
      <c r="JB30" s="15">
        <v>180</v>
      </c>
      <c r="JC30" s="18">
        <f t="shared" si="46"/>
        <v>0</v>
      </c>
      <c r="JD30" s="1"/>
      <c r="JE30" s="15">
        <v>180</v>
      </c>
      <c r="JF30" s="18">
        <f t="shared" si="47"/>
        <v>0</v>
      </c>
      <c r="JG30" s="1"/>
      <c r="JH30" s="15">
        <v>203</v>
      </c>
      <c r="JI30" s="18">
        <f t="shared" si="48"/>
        <v>0</v>
      </c>
      <c r="JJ30" s="1"/>
      <c r="JK30" s="15">
        <v>180</v>
      </c>
      <c r="JL30" s="18">
        <f t="shared" si="49"/>
        <v>0</v>
      </c>
      <c r="JM30" s="1"/>
      <c r="JN30" s="15">
        <v>180</v>
      </c>
      <c r="JO30" s="18">
        <f t="shared" si="50"/>
        <v>0</v>
      </c>
      <c r="JP30" s="1"/>
      <c r="JQ30" s="15">
        <v>180</v>
      </c>
      <c r="JR30" s="18">
        <f t="shared" si="51"/>
        <v>0</v>
      </c>
      <c r="JS30" s="1"/>
      <c r="JT30" s="15">
        <v>180</v>
      </c>
      <c r="JU30" s="18">
        <f t="shared" si="52"/>
        <v>0</v>
      </c>
      <c r="JV30" s="1"/>
      <c r="JW30" s="15">
        <v>180</v>
      </c>
      <c r="JX30" s="18">
        <f t="shared" si="53"/>
        <v>0</v>
      </c>
      <c r="JY30" s="1"/>
      <c r="JZ30" s="15">
        <v>180</v>
      </c>
      <c r="KA30" s="18">
        <f t="shared" si="54"/>
        <v>0</v>
      </c>
      <c r="KB30" s="1"/>
      <c r="KC30" s="15">
        <v>180</v>
      </c>
      <c r="KD30" s="18">
        <f t="shared" si="55"/>
        <v>0</v>
      </c>
      <c r="KE30" s="1"/>
      <c r="KF30" s="15">
        <v>180</v>
      </c>
      <c r="KG30" s="18">
        <f t="shared" si="56"/>
        <v>0</v>
      </c>
      <c r="KH30" s="1"/>
      <c r="KI30" s="15">
        <v>250</v>
      </c>
      <c r="KJ30" s="18">
        <f t="shared" si="57"/>
        <v>0</v>
      </c>
      <c r="KK30" s="1"/>
      <c r="KL30" s="15">
        <v>180</v>
      </c>
      <c r="KM30" s="18">
        <f t="shared" si="58"/>
        <v>0</v>
      </c>
      <c r="KN30" s="1"/>
      <c r="KO30" s="15">
        <v>180</v>
      </c>
      <c r="KP30" s="18">
        <f t="shared" si="59"/>
        <v>0</v>
      </c>
      <c r="KQ30" s="1"/>
      <c r="KR30" s="15">
        <v>180</v>
      </c>
      <c r="KS30" s="18">
        <f t="shared" si="60"/>
        <v>0</v>
      </c>
      <c r="KT30" s="1"/>
      <c r="KU30" s="15">
        <v>180</v>
      </c>
      <c r="KV30" s="18">
        <f t="shared" si="61"/>
        <v>0</v>
      </c>
      <c r="KW30" s="1"/>
      <c r="KX30" s="15">
        <v>180</v>
      </c>
      <c r="KY30" s="18">
        <f t="shared" si="62"/>
        <v>0</v>
      </c>
      <c r="KZ30" s="1"/>
      <c r="LA30" s="15">
        <v>180</v>
      </c>
      <c r="LB30" s="18">
        <f t="shared" si="63"/>
        <v>0</v>
      </c>
      <c r="LC30" s="1"/>
      <c r="LD30" s="15">
        <v>250</v>
      </c>
      <c r="LE30" s="18">
        <f t="shared" si="64"/>
        <v>0</v>
      </c>
    </row>
    <row r="31" spans="2:317" x14ac:dyDescent="0.25">
      <c r="B31" s="1" t="s">
        <v>28</v>
      </c>
      <c r="C31" s="6"/>
      <c r="D31" s="15">
        <v>220</v>
      </c>
      <c r="E31" s="18">
        <f t="shared" si="65"/>
        <v>0</v>
      </c>
      <c r="F31" s="1">
        <v>8</v>
      </c>
      <c r="G31" s="15">
        <v>220</v>
      </c>
      <c r="H31" s="18">
        <f t="shared" si="66"/>
        <v>1760</v>
      </c>
      <c r="I31" s="23"/>
      <c r="J31" s="15">
        <v>220</v>
      </c>
      <c r="K31" s="18">
        <f t="shared" si="67"/>
        <v>0</v>
      </c>
      <c r="L31" s="23"/>
      <c r="M31" s="15">
        <v>220</v>
      </c>
      <c r="N31" s="18">
        <f t="shared" si="68"/>
        <v>0</v>
      </c>
      <c r="O31" s="23"/>
      <c r="P31" s="15">
        <v>220</v>
      </c>
      <c r="Q31" s="18">
        <f t="shared" si="69"/>
        <v>0</v>
      </c>
      <c r="R31" s="23"/>
      <c r="S31" s="15">
        <v>220</v>
      </c>
      <c r="T31" s="18">
        <f t="shared" si="0"/>
        <v>0</v>
      </c>
      <c r="U31" s="23">
        <v>140</v>
      </c>
      <c r="V31" s="15">
        <v>220</v>
      </c>
      <c r="W31" s="18">
        <f t="shared" si="70"/>
        <v>30800</v>
      </c>
      <c r="X31" s="23"/>
      <c r="Y31" s="15">
        <v>220</v>
      </c>
      <c r="Z31" s="18">
        <f t="shared" si="71"/>
        <v>0</v>
      </c>
      <c r="AA31" s="23"/>
      <c r="AB31" s="15">
        <v>220</v>
      </c>
      <c r="AC31" s="18">
        <f t="shared" si="72"/>
        <v>0</v>
      </c>
      <c r="AD31" s="23"/>
      <c r="AE31" s="15">
        <v>220</v>
      </c>
      <c r="AF31" s="18">
        <f t="shared" si="73"/>
        <v>0</v>
      </c>
      <c r="AG31" s="23"/>
      <c r="AH31" s="15">
        <v>220</v>
      </c>
      <c r="AI31" s="45">
        <f t="shared" si="74"/>
        <v>0</v>
      </c>
      <c r="AJ31" s="23">
        <v>2</v>
      </c>
      <c r="AK31" s="15">
        <v>250</v>
      </c>
      <c r="AL31" s="45">
        <f t="shared" si="75"/>
        <v>500</v>
      </c>
      <c r="AM31" s="23">
        <v>15</v>
      </c>
      <c r="AN31" s="15">
        <v>220</v>
      </c>
      <c r="AO31" s="45">
        <f t="shared" si="76"/>
        <v>3300</v>
      </c>
      <c r="AP31" s="23">
        <v>2</v>
      </c>
      <c r="AQ31" s="15">
        <v>250</v>
      </c>
      <c r="AR31" s="45">
        <f t="shared" si="77"/>
        <v>500</v>
      </c>
      <c r="AS31" s="23"/>
      <c r="AT31" s="15">
        <v>220</v>
      </c>
      <c r="AU31" s="45">
        <f t="shared" si="78"/>
        <v>0</v>
      </c>
      <c r="AV31" s="23"/>
      <c r="AW31" s="15">
        <v>250</v>
      </c>
      <c r="AX31" s="45">
        <f t="shared" si="79"/>
        <v>0</v>
      </c>
      <c r="AY31" s="23"/>
      <c r="AZ31" s="15">
        <v>250</v>
      </c>
      <c r="BA31" s="45">
        <f t="shared" si="80"/>
        <v>0</v>
      </c>
      <c r="BB31" s="23"/>
      <c r="BC31" s="15">
        <v>250</v>
      </c>
      <c r="BD31" s="45">
        <f t="shared" si="81"/>
        <v>0</v>
      </c>
      <c r="BE31" s="23"/>
      <c r="BF31" s="15">
        <v>250</v>
      </c>
      <c r="BG31" s="45">
        <f t="shared" si="82"/>
        <v>0</v>
      </c>
      <c r="BH31" s="23"/>
      <c r="BI31" s="15">
        <v>220</v>
      </c>
      <c r="BJ31" s="45">
        <f t="shared" si="83"/>
        <v>0</v>
      </c>
      <c r="BK31" s="23">
        <v>7</v>
      </c>
      <c r="BL31" s="15">
        <v>250</v>
      </c>
      <c r="BM31" s="45">
        <f t="shared" si="84"/>
        <v>1750</v>
      </c>
      <c r="BN31" s="1"/>
      <c r="BO31" s="15">
        <v>220</v>
      </c>
      <c r="BP31" s="18">
        <f t="shared" si="85"/>
        <v>0</v>
      </c>
      <c r="BQ31" s="1"/>
      <c r="BR31" s="15">
        <v>220</v>
      </c>
      <c r="BS31" s="18">
        <f t="shared" si="86"/>
        <v>0</v>
      </c>
      <c r="BT31" s="1"/>
      <c r="BU31" s="15">
        <v>220</v>
      </c>
      <c r="BV31" s="18">
        <f t="shared" si="87"/>
        <v>0</v>
      </c>
      <c r="BW31" s="1"/>
      <c r="BX31" s="15">
        <v>220</v>
      </c>
      <c r="BY31" s="18">
        <f t="shared" si="88"/>
        <v>0</v>
      </c>
      <c r="BZ31" s="1"/>
      <c r="CA31" s="15">
        <v>220</v>
      </c>
      <c r="CB31" s="18">
        <f t="shared" si="89"/>
        <v>0</v>
      </c>
      <c r="CC31" s="1"/>
      <c r="CD31" s="15">
        <v>220</v>
      </c>
      <c r="CE31" s="18">
        <f t="shared" si="90"/>
        <v>0</v>
      </c>
      <c r="CF31" s="1"/>
      <c r="CG31" s="15">
        <v>220</v>
      </c>
      <c r="CH31" s="18">
        <f t="shared" si="91"/>
        <v>0</v>
      </c>
      <c r="CI31" s="1"/>
      <c r="CJ31" s="15">
        <v>220</v>
      </c>
      <c r="CK31" s="18">
        <f t="shared" si="92"/>
        <v>0</v>
      </c>
      <c r="CL31" s="1"/>
      <c r="CM31" s="15">
        <v>220</v>
      </c>
      <c r="CN31" s="18">
        <f t="shared" si="93"/>
        <v>0</v>
      </c>
      <c r="CO31" s="1"/>
      <c r="CP31" s="15">
        <v>220</v>
      </c>
      <c r="CQ31" s="18">
        <f t="shared" si="94"/>
        <v>0</v>
      </c>
      <c r="CR31" s="1"/>
      <c r="CS31" s="15">
        <v>220</v>
      </c>
      <c r="CT31" s="18">
        <f t="shared" si="95"/>
        <v>0</v>
      </c>
      <c r="CU31" s="1"/>
      <c r="CV31" s="15">
        <v>220</v>
      </c>
      <c r="CW31" s="18">
        <f t="shared" si="96"/>
        <v>0</v>
      </c>
      <c r="CX31" s="1"/>
      <c r="CY31" s="15">
        <v>220</v>
      </c>
      <c r="CZ31" s="18">
        <f t="shared" si="97"/>
        <v>0</v>
      </c>
      <c r="DA31" s="1"/>
      <c r="DB31" s="15">
        <v>220</v>
      </c>
      <c r="DC31" s="18">
        <f t="shared" si="98"/>
        <v>0</v>
      </c>
      <c r="DD31" s="1"/>
      <c r="DE31" s="15">
        <v>220</v>
      </c>
      <c r="DF31" s="18">
        <f t="shared" si="99"/>
        <v>0</v>
      </c>
      <c r="DG31" s="1"/>
      <c r="DH31" s="15">
        <v>220</v>
      </c>
      <c r="DI31" s="18">
        <f t="shared" si="100"/>
        <v>0</v>
      </c>
      <c r="DJ31" s="1"/>
      <c r="DK31" s="15">
        <v>220</v>
      </c>
      <c r="DL31" s="18">
        <f t="shared" si="101"/>
        <v>0</v>
      </c>
      <c r="DM31" s="1"/>
      <c r="DN31" s="15">
        <v>220</v>
      </c>
      <c r="DO31" s="18">
        <f t="shared" si="102"/>
        <v>0</v>
      </c>
      <c r="DP31" s="1"/>
      <c r="DQ31" s="15">
        <v>220</v>
      </c>
      <c r="DR31" s="18">
        <f t="shared" si="103"/>
        <v>0</v>
      </c>
      <c r="DS31" s="1"/>
      <c r="DT31" s="15">
        <v>220</v>
      </c>
      <c r="DU31" s="18">
        <f t="shared" si="104"/>
        <v>0</v>
      </c>
      <c r="DV31" s="1"/>
      <c r="DW31" s="15">
        <v>220</v>
      </c>
      <c r="DX31" s="18">
        <f t="shared" si="1"/>
        <v>0</v>
      </c>
      <c r="DY31" s="1"/>
      <c r="DZ31" s="15">
        <v>220</v>
      </c>
      <c r="EA31" s="18">
        <f t="shared" si="2"/>
        <v>0</v>
      </c>
      <c r="EB31" s="1"/>
      <c r="EC31" s="15">
        <v>220</v>
      </c>
      <c r="ED31" s="18">
        <f t="shared" si="3"/>
        <v>0</v>
      </c>
      <c r="EE31" s="1"/>
      <c r="EF31" s="15">
        <v>220</v>
      </c>
      <c r="EG31" s="18">
        <f t="shared" si="4"/>
        <v>0</v>
      </c>
      <c r="EH31" s="1"/>
      <c r="EI31" s="15">
        <v>220</v>
      </c>
      <c r="EJ31" s="18">
        <f t="shared" si="5"/>
        <v>0</v>
      </c>
      <c r="EK31" s="1"/>
      <c r="EL31" s="15">
        <v>220</v>
      </c>
      <c r="EM31" s="18">
        <f t="shared" si="6"/>
        <v>0</v>
      </c>
      <c r="EN31" s="1"/>
      <c r="EO31" s="15">
        <v>250</v>
      </c>
      <c r="EP31" s="18">
        <f t="shared" si="7"/>
        <v>0</v>
      </c>
      <c r="EQ31" s="1"/>
      <c r="ER31" s="15">
        <v>220</v>
      </c>
      <c r="ES31" s="18">
        <f t="shared" si="8"/>
        <v>0</v>
      </c>
      <c r="ET31" s="1"/>
      <c r="EU31" s="15">
        <v>250</v>
      </c>
      <c r="EV31" s="18">
        <f t="shared" si="9"/>
        <v>0</v>
      </c>
      <c r="EW31" s="1"/>
      <c r="EX31" s="15">
        <v>220</v>
      </c>
      <c r="EY31" s="18">
        <f t="shared" si="10"/>
        <v>0</v>
      </c>
      <c r="EZ31" s="1"/>
      <c r="FA31" s="15">
        <v>220</v>
      </c>
      <c r="FB31" s="18">
        <f t="shared" si="11"/>
        <v>0</v>
      </c>
      <c r="FC31" s="1"/>
      <c r="FD31" s="15">
        <v>250</v>
      </c>
      <c r="FE31" s="18">
        <f t="shared" si="12"/>
        <v>0</v>
      </c>
      <c r="FF31" s="1"/>
      <c r="FG31" s="15">
        <v>250</v>
      </c>
      <c r="FH31" s="18">
        <f t="shared" si="13"/>
        <v>0</v>
      </c>
      <c r="FI31" s="1"/>
      <c r="FJ31" s="15">
        <v>220</v>
      </c>
      <c r="FK31" s="18">
        <f t="shared" si="14"/>
        <v>0</v>
      </c>
      <c r="FL31" s="1"/>
      <c r="FM31" s="15">
        <v>250</v>
      </c>
      <c r="FN31" s="18">
        <f t="shared" si="15"/>
        <v>0</v>
      </c>
      <c r="FO31" s="1"/>
      <c r="FP31" s="15">
        <v>250</v>
      </c>
      <c r="FQ31" s="18">
        <f t="shared" si="16"/>
        <v>0</v>
      </c>
      <c r="FR31" s="1"/>
      <c r="FS31" s="15">
        <v>220</v>
      </c>
      <c r="FT31" s="18">
        <f t="shared" si="17"/>
        <v>0</v>
      </c>
      <c r="FU31" s="1"/>
      <c r="FV31" s="15">
        <v>220</v>
      </c>
      <c r="FW31" s="18">
        <f t="shared" si="18"/>
        <v>0</v>
      </c>
      <c r="FX31" s="1"/>
      <c r="FY31" s="15">
        <v>220</v>
      </c>
      <c r="FZ31" s="18">
        <f t="shared" si="19"/>
        <v>0</v>
      </c>
      <c r="GA31" s="1"/>
      <c r="GB31" s="15">
        <v>220</v>
      </c>
      <c r="GC31" s="18">
        <f t="shared" si="20"/>
        <v>0</v>
      </c>
      <c r="GD31" s="1"/>
      <c r="GE31" s="15">
        <v>220</v>
      </c>
      <c r="GF31" s="18">
        <f t="shared" si="21"/>
        <v>0</v>
      </c>
      <c r="GG31" s="1"/>
      <c r="GH31" s="15">
        <v>220</v>
      </c>
      <c r="GI31" s="18">
        <f t="shared" si="22"/>
        <v>0</v>
      </c>
      <c r="GJ31" s="1"/>
      <c r="GK31" s="15">
        <v>250</v>
      </c>
      <c r="GL31" s="18">
        <f t="shared" si="23"/>
        <v>0</v>
      </c>
      <c r="GM31" s="1"/>
      <c r="GN31" s="15">
        <v>220</v>
      </c>
      <c r="GO31" s="18">
        <f t="shared" si="24"/>
        <v>0</v>
      </c>
      <c r="GP31" s="1"/>
      <c r="GQ31" s="15">
        <v>220</v>
      </c>
      <c r="GR31" s="18">
        <f t="shared" si="25"/>
        <v>0</v>
      </c>
      <c r="GS31" s="1"/>
      <c r="GT31" s="15">
        <v>220</v>
      </c>
      <c r="GU31" s="18">
        <f t="shared" si="26"/>
        <v>0</v>
      </c>
      <c r="GV31" s="1"/>
      <c r="GW31" s="15">
        <v>220</v>
      </c>
      <c r="GX31" s="18">
        <f t="shared" si="27"/>
        <v>0</v>
      </c>
      <c r="GY31" s="1"/>
      <c r="GZ31" s="15">
        <v>220</v>
      </c>
      <c r="HA31" s="18">
        <f t="shared" si="28"/>
        <v>0</v>
      </c>
      <c r="HB31" s="1"/>
      <c r="HC31" s="15">
        <v>220</v>
      </c>
      <c r="HD31" s="18">
        <f t="shared" si="29"/>
        <v>0</v>
      </c>
      <c r="HE31" s="1"/>
      <c r="HF31" s="15">
        <v>220</v>
      </c>
      <c r="HG31" s="18">
        <f t="shared" si="30"/>
        <v>0</v>
      </c>
      <c r="HH31" s="1"/>
      <c r="HI31" s="15">
        <v>250</v>
      </c>
      <c r="HJ31" s="18">
        <f t="shared" si="31"/>
        <v>0</v>
      </c>
      <c r="HK31" s="1"/>
      <c r="HL31" s="15">
        <v>220</v>
      </c>
      <c r="HM31" s="18">
        <f t="shared" si="32"/>
        <v>0</v>
      </c>
      <c r="HN31" s="1"/>
      <c r="HO31" s="15">
        <v>220</v>
      </c>
      <c r="HP31" s="18">
        <f t="shared" si="33"/>
        <v>0</v>
      </c>
      <c r="HQ31" s="1"/>
      <c r="HR31" s="15">
        <v>220</v>
      </c>
      <c r="HS31" s="18">
        <f t="shared" si="34"/>
        <v>0</v>
      </c>
      <c r="HT31" s="1"/>
      <c r="HU31" s="15">
        <v>250</v>
      </c>
      <c r="HV31" s="18">
        <f t="shared" si="35"/>
        <v>0</v>
      </c>
      <c r="HW31" s="1"/>
      <c r="HX31" s="15">
        <v>220</v>
      </c>
      <c r="HY31" s="18">
        <f t="shared" si="36"/>
        <v>0</v>
      </c>
      <c r="HZ31" s="1"/>
      <c r="IA31" s="15">
        <v>220</v>
      </c>
      <c r="IB31" s="18">
        <f t="shared" si="37"/>
        <v>0</v>
      </c>
      <c r="IC31" s="1"/>
      <c r="ID31" s="15">
        <v>250</v>
      </c>
      <c r="IE31" s="18">
        <f t="shared" si="38"/>
        <v>0</v>
      </c>
      <c r="IF31" s="1"/>
      <c r="IG31" s="15">
        <v>220</v>
      </c>
      <c r="IH31" s="18">
        <f t="shared" si="39"/>
        <v>0</v>
      </c>
      <c r="II31" s="1"/>
      <c r="IJ31" s="15">
        <v>250</v>
      </c>
      <c r="IK31" s="18">
        <f t="shared" si="40"/>
        <v>0</v>
      </c>
      <c r="IL31" s="1"/>
      <c r="IM31" s="15">
        <v>220</v>
      </c>
      <c r="IN31" s="18">
        <f t="shared" si="41"/>
        <v>0</v>
      </c>
      <c r="IO31" s="1"/>
      <c r="IP31" s="15">
        <v>220</v>
      </c>
      <c r="IQ31" s="18">
        <f t="shared" si="42"/>
        <v>0</v>
      </c>
      <c r="IR31" s="1"/>
      <c r="IS31" s="15">
        <v>220</v>
      </c>
      <c r="IT31" s="18">
        <f t="shared" si="43"/>
        <v>0</v>
      </c>
      <c r="IU31" s="1"/>
      <c r="IV31" s="15">
        <v>220</v>
      </c>
      <c r="IW31" s="18">
        <f t="shared" si="44"/>
        <v>0</v>
      </c>
      <c r="IX31" s="1"/>
      <c r="IY31" s="15">
        <v>220</v>
      </c>
      <c r="IZ31" s="18">
        <f t="shared" si="45"/>
        <v>0</v>
      </c>
      <c r="JA31" s="1"/>
      <c r="JB31" s="15">
        <v>220</v>
      </c>
      <c r="JC31" s="18">
        <f t="shared" si="46"/>
        <v>0</v>
      </c>
      <c r="JD31" s="1"/>
      <c r="JE31" s="15">
        <v>220</v>
      </c>
      <c r="JF31" s="18">
        <f t="shared" si="47"/>
        <v>0</v>
      </c>
      <c r="JG31" s="1"/>
      <c r="JH31" s="15">
        <v>250</v>
      </c>
      <c r="JI31" s="18">
        <f t="shared" si="48"/>
        <v>0</v>
      </c>
      <c r="JJ31" s="1"/>
      <c r="JK31" s="15">
        <v>220</v>
      </c>
      <c r="JL31" s="18">
        <f t="shared" si="49"/>
        <v>0</v>
      </c>
      <c r="JM31" s="1"/>
      <c r="JN31" s="15">
        <v>220</v>
      </c>
      <c r="JO31" s="18">
        <f t="shared" si="50"/>
        <v>0</v>
      </c>
      <c r="JP31" s="1"/>
      <c r="JQ31" s="15">
        <v>220</v>
      </c>
      <c r="JR31" s="18">
        <f t="shared" si="51"/>
        <v>0</v>
      </c>
      <c r="JS31" s="1"/>
      <c r="JT31" s="15">
        <v>220</v>
      </c>
      <c r="JU31" s="18">
        <f t="shared" si="52"/>
        <v>0</v>
      </c>
      <c r="JV31" s="1"/>
      <c r="JW31" s="15">
        <v>220</v>
      </c>
      <c r="JX31" s="18">
        <f t="shared" si="53"/>
        <v>0</v>
      </c>
      <c r="JY31" s="1"/>
      <c r="JZ31" s="15">
        <v>220</v>
      </c>
      <c r="KA31" s="18">
        <f t="shared" si="54"/>
        <v>0</v>
      </c>
      <c r="KB31" s="1"/>
      <c r="KC31" s="15">
        <v>220</v>
      </c>
      <c r="KD31" s="18">
        <f t="shared" si="55"/>
        <v>0</v>
      </c>
      <c r="KE31" s="1"/>
      <c r="KF31" s="15">
        <v>220</v>
      </c>
      <c r="KG31" s="18">
        <f t="shared" si="56"/>
        <v>0</v>
      </c>
      <c r="KH31" s="1"/>
      <c r="KI31" s="15">
        <v>306</v>
      </c>
      <c r="KJ31" s="18">
        <f t="shared" si="57"/>
        <v>0</v>
      </c>
      <c r="KK31" s="1"/>
      <c r="KL31" s="15">
        <v>220</v>
      </c>
      <c r="KM31" s="18">
        <f t="shared" si="58"/>
        <v>0</v>
      </c>
      <c r="KN31" s="1"/>
      <c r="KO31" s="15">
        <v>220</v>
      </c>
      <c r="KP31" s="18">
        <f t="shared" si="59"/>
        <v>0</v>
      </c>
      <c r="KQ31" s="1"/>
      <c r="KR31" s="15">
        <v>220</v>
      </c>
      <c r="KS31" s="18">
        <f t="shared" si="60"/>
        <v>0</v>
      </c>
      <c r="KT31" s="1"/>
      <c r="KU31" s="15">
        <v>220</v>
      </c>
      <c r="KV31" s="18">
        <f t="shared" si="61"/>
        <v>0</v>
      </c>
      <c r="KW31" s="1"/>
      <c r="KX31" s="15">
        <v>220</v>
      </c>
      <c r="KY31" s="18">
        <f t="shared" si="62"/>
        <v>0</v>
      </c>
      <c r="KZ31" s="1"/>
      <c r="LA31" s="15">
        <v>220</v>
      </c>
      <c r="LB31" s="18">
        <f t="shared" si="63"/>
        <v>0</v>
      </c>
      <c r="LC31" s="1"/>
      <c r="LD31" s="15">
        <v>306</v>
      </c>
      <c r="LE31" s="18">
        <f t="shared" si="64"/>
        <v>0</v>
      </c>
    </row>
    <row r="32" spans="2:317" x14ac:dyDescent="0.25">
      <c r="B32" s="1" t="s">
        <v>29</v>
      </c>
      <c r="C32" s="6"/>
      <c r="D32" s="15">
        <v>273</v>
      </c>
      <c r="E32" s="18">
        <f t="shared" si="65"/>
        <v>0</v>
      </c>
      <c r="F32" s="1"/>
      <c r="G32" s="15">
        <v>273</v>
      </c>
      <c r="H32" s="18">
        <f t="shared" si="66"/>
        <v>0</v>
      </c>
      <c r="I32" s="23"/>
      <c r="J32" s="15">
        <v>273</v>
      </c>
      <c r="K32" s="18">
        <f t="shared" si="67"/>
        <v>0</v>
      </c>
      <c r="L32" s="23">
        <v>4</v>
      </c>
      <c r="M32" s="15">
        <v>273</v>
      </c>
      <c r="N32" s="18">
        <f t="shared" si="68"/>
        <v>1092</v>
      </c>
      <c r="O32" s="23"/>
      <c r="P32" s="15">
        <v>273</v>
      </c>
      <c r="Q32" s="18">
        <f t="shared" si="69"/>
        <v>0</v>
      </c>
      <c r="R32" s="23"/>
      <c r="S32" s="15">
        <v>273</v>
      </c>
      <c r="T32" s="18">
        <f t="shared" si="0"/>
        <v>0</v>
      </c>
      <c r="U32" s="23"/>
      <c r="V32" s="15">
        <v>273</v>
      </c>
      <c r="W32" s="18">
        <f t="shared" si="70"/>
        <v>0</v>
      </c>
      <c r="X32" s="23"/>
      <c r="Y32" s="15">
        <v>273</v>
      </c>
      <c r="Z32" s="18">
        <f t="shared" si="71"/>
        <v>0</v>
      </c>
      <c r="AA32" s="23"/>
      <c r="AB32" s="15">
        <v>273</v>
      </c>
      <c r="AC32" s="18">
        <f t="shared" si="72"/>
        <v>0</v>
      </c>
      <c r="AD32" s="23"/>
      <c r="AE32" s="15">
        <v>273</v>
      </c>
      <c r="AF32" s="18">
        <f t="shared" si="73"/>
        <v>0</v>
      </c>
      <c r="AG32" s="23"/>
      <c r="AH32" s="15">
        <v>273</v>
      </c>
      <c r="AI32" s="45">
        <f t="shared" si="74"/>
        <v>0</v>
      </c>
      <c r="AJ32" s="23"/>
      <c r="AK32" s="15">
        <v>306</v>
      </c>
      <c r="AL32" s="45">
        <f t="shared" si="75"/>
        <v>0</v>
      </c>
      <c r="AM32" s="23"/>
      <c r="AN32" s="15">
        <v>273</v>
      </c>
      <c r="AO32" s="45">
        <f t="shared" si="76"/>
        <v>0</v>
      </c>
      <c r="AP32" s="23"/>
      <c r="AQ32" s="15">
        <v>306</v>
      </c>
      <c r="AR32" s="45">
        <f t="shared" si="77"/>
        <v>0</v>
      </c>
      <c r="AS32" s="23"/>
      <c r="AT32" s="15">
        <v>273</v>
      </c>
      <c r="AU32" s="45">
        <f t="shared" si="78"/>
        <v>0</v>
      </c>
      <c r="AV32" s="23"/>
      <c r="AW32" s="15">
        <v>306</v>
      </c>
      <c r="AX32" s="45">
        <f t="shared" si="79"/>
        <v>0</v>
      </c>
      <c r="AY32" s="23"/>
      <c r="AZ32" s="15">
        <v>306</v>
      </c>
      <c r="BA32" s="45">
        <f t="shared" si="80"/>
        <v>0</v>
      </c>
      <c r="BB32" s="23"/>
      <c r="BC32" s="15">
        <v>306</v>
      </c>
      <c r="BD32" s="45">
        <f t="shared" si="81"/>
        <v>0</v>
      </c>
      <c r="BE32" s="23"/>
      <c r="BF32" s="15">
        <v>306</v>
      </c>
      <c r="BG32" s="45">
        <f t="shared" si="82"/>
        <v>0</v>
      </c>
      <c r="BH32" s="23"/>
      <c r="BI32" s="15">
        <v>273</v>
      </c>
      <c r="BJ32" s="45">
        <f t="shared" si="83"/>
        <v>0</v>
      </c>
      <c r="BK32" s="23"/>
      <c r="BL32" s="15">
        <v>306</v>
      </c>
      <c r="BM32" s="45">
        <f t="shared" si="84"/>
        <v>0</v>
      </c>
      <c r="BN32" s="1"/>
      <c r="BO32" s="15">
        <v>273</v>
      </c>
      <c r="BP32" s="18">
        <f t="shared" si="85"/>
        <v>0</v>
      </c>
      <c r="BQ32" s="1"/>
      <c r="BR32" s="15">
        <v>273</v>
      </c>
      <c r="BS32" s="18">
        <f t="shared" si="86"/>
        <v>0</v>
      </c>
      <c r="BT32" s="1"/>
      <c r="BU32" s="15">
        <v>273</v>
      </c>
      <c r="BV32" s="18">
        <f t="shared" si="87"/>
        <v>0</v>
      </c>
      <c r="BW32" s="1"/>
      <c r="BX32" s="15">
        <v>273</v>
      </c>
      <c r="BY32" s="18">
        <f t="shared" si="88"/>
        <v>0</v>
      </c>
      <c r="BZ32" s="1"/>
      <c r="CA32" s="15">
        <v>273</v>
      </c>
      <c r="CB32" s="18">
        <f t="shared" si="89"/>
        <v>0</v>
      </c>
      <c r="CC32" s="1"/>
      <c r="CD32" s="15">
        <v>273</v>
      </c>
      <c r="CE32" s="18">
        <f t="shared" si="90"/>
        <v>0</v>
      </c>
      <c r="CF32" s="1"/>
      <c r="CG32" s="15">
        <v>273</v>
      </c>
      <c r="CH32" s="18">
        <f t="shared" si="91"/>
        <v>0</v>
      </c>
      <c r="CI32" s="1"/>
      <c r="CJ32" s="15">
        <v>273</v>
      </c>
      <c r="CK32" s="18">
        <f t="shared" si="92"/>
        <v>0</v>
      </c>
      <c r="CL32" s="1"/>
      <c r="CM32" s="15">
        <v>273</v>
      </c>
      <c r="CN32" s="18">
        <f t="shared" si="93"/>
        <v>0</v>
      </c>
      <c r="CO32" s="1"/>
      <c r="CP32" s="15">
        <v>273</v>
      </c>
      <c r="CQ32" s="18">
        <f t="shared" si="94"/>
        <v>0</v>
      </c>
      <c r="CR32" s="1"/>
      <c r="CS32" s="15">
        <v>273</v>
      </c>
      <c r="CT32" s="18">
        <f t="shared" si="95"/>
        <v>0</v>
      </c>
      <c r="CU32" s="1"/>
      <c r="CV32" s="15">
        <v>273</v>
      </c>
      <c r="CW32" s="18">
        <f t="shared" si="96"/>
        <v>0</v>
      </c>
      <c r="CX32" s="1"/>
      <c r="CY32" s="15">
        <v>273</v>
      </c>
      <c r="CZ32" s="18">
        <f t="shared" si="97"/>
        <v>0</v>
      </c>
      <c r="DA32" s="1"/>
      <c r="DB32" s="15">
        <v>273</v>
      </c>
      <c r="DC32" s="18">
        <f t="shared" si="98"/>
        <v>0</v>
      </c>
      <c r="DD32" s="1"/>
      <c r="DE32" s="15">
        <v>273</v>
      </c>
      <c r="DF32" s="18">
        <f t="shared" si="99"/>
        <v>0</v>
      </c>
      <c r="DG32" s="1"/>
      <c r="DH32" s="15">
        <v>273</v>
      </c>
      <c r="DI32" s="18">
        <f t="shared" si="100"/>
        <v>0</v>
      </c>
      <c r="DJ32" s="1"/>
      <c r="DK32" s="15">
        <v>273</v>
      </c>
      <c r="DL32" s="18">
        <f t="shared" si="101"/>
        <v>0</v>
      </c>
      <c r="DM32" s="1"/>
      <c r="DN32" s="15">
        <v>273</v>
      </c>
      <c r="DO32" s="18">
        <f t="shared" si="102"/>
        <v>0</v>
      </c>
      <c r="DP32" s="1"/>
      <c r="DQ32" s="15">
        <v>273</v>
      </c>
      <c r="DR32" s="18">
        <f t="shared" si="103"/>
        <v>0</v>
      </c>
      <c r="DS32" s="1"/>
      <c r="DT32" s="15">
        <v>273</v>
      </c>
      <c r="DU32" s="18">
        <f t="shared" si="104"/>
        <v>0</v>
      </c>
      <c r="DV32" s="1"/>
      <c r="DW32" s="15">
        <v>273</v>
      </c>
      <c r="DX32" s="18">
        <f t="shared" si="1"/>
        <v>0</v>
      </c>
      <c r="DY32" s="1"/>
      <c r="DZ32" s="15">
        <v>273</v>
      </c>
      <c r="EA32" s="18">
        <f t="shared" si="2"/>
        <v>0</v>
      </c>
      <c r="EB32" s="1"/>
      <c r="EC32" s="15">
        <v>273</v>
      </c>
      <c r="ED32" s="18">
        <f t="shared" si="3"/>
        <v>0</v>
      </c>
      <c r="EE32" s="1"/>
      <c r="EF32" s="15">
        <v>273</v>
      </c>
      <c r="EG32" s="18">
        <f t="shared" si="4"/>
        <v>0</v>
      </c>
      <c r="EH32" s="1"/>
      <c r="EI32" s="15">
        <v>273</v>
      </c>
      <c r="EJ32" s="18">
        <f t="shared" si="5"/>
        <v>0</v>
      </c>
      <c r="EK32" s="1"/>
      <c r="EL32" s="15">
        <v>273</v>
      </c>
      <c r="EM32" s="18">
        <f t="shared" si="6"/>
        <v>0</v>
      </c>
      <c r="EN32" s="1"/>
      <c r="EO32" s="15">
        <v>306</v>
      </c>
      <c r="EP32" s="18">
        <f t="shared" si="7"/>
        <v>0</v>
      </c>
      <c r="EQ32" s="1"/>
      <c r="ER32" s="15">
        <v>273</v>
      </c>
      <c r="ES32" s="18">
        <f t="shared" si="8"/>
        <v>0</v>
      </c>
      <c r="ET32" s="1"/>
      <c r="EU32" s="15">
        <v>306</v>
      </c>
      <c r="EV32" s="18">
        <f t="shared" si="9"/>
        <v>0</v>
      </c>
      <c r="EW32" s="1"/>
      <c r="EX32" s="15">
        <v>273</v>
      </c>
      <c r="EY32" s="18">
        <f t="shared" si="10"/>
        <v>0</v>
      </c>
      <c r="EZ32" s="1"/>
      <c r="FA32" s="15">
        <v>273</v>
      </c>
      <c r="FB32" s="18">
        <f t="shared" si="11"/>
        <v>0</v>
      </c>
      <c r="FC32" s="1"/>
      <c r="FD32" s="15">
        <v>306</v>
      </c>
      <c r="FE32" s="18">
        <f t="shared" si="12"/>
        <v>0</v>
      </c>
      <c r="FF32" s="1"/>
      <c r="FG32" s="15">
        <v>306</v>
      </c>
      <c r="FH32" s="18">
        <f t="shared" si="13"/>
        <v>0</v>
      </c>
      <c r="FI32" s="1"/>
      <c r="FJ32" s="15">
        <v>273</v>
      </c>
      <c r="FK32" s="18">
        <f t="shared" si="14"/>
        <v>0</v>
      </c>
      <c r="FL32" s="1"/>
      <c r="FM32" s="15">
        <v>306</v>
      </c>
      <c r="FN32" s="18">
        <f t="shared" si="15"/>
        <v>0</v>
      </c>
      <c r="FO32" s="1"/>
      <c r="FP32" s="15">
        <v>306</v>
      </c>
      <c r="FQ32" s="18">
        <f t="shared" si="16"/>
        <v>0</v>
      </c>
      <c r="FR32" s="1"/>
      <c r="FS32" s="15">
        <v>273</v>
      </c>
      <c r="FT32" s="18">
        <f t="shared" si="17"/>
        <v>0</v>
      </c>
      <c r="FU32" s="1"/>
      <c r="FV32" s="15">
        <v>273</v>
      </c>
      <c r="FW32" s="18">
        <f t="shared" si="18"/>
        <v>0</v>
      </c>
      <c r="FX32" s="1"/>
      <c r="FY32" s="15">
        <v>273</v>
      </c>
      <c r="FZ32" s="18">
        <f t="shared" si="19"/>
        <v>0</v>
      </c>
      <c r="GA32" s="1"/>
      <c r="GB32" s="15">
        <v>273</v>
      </c>
      <c r="GC32" s="18">
        <f t="shared" si="20"/>
        <v>0</v>
      </c>
      <c r="GD32" s="1"/>
      <c r="GE32" s="15">
        <v>273</v>
      </c>
      <c r="GF32" s="18">
        <f t="shared" si="21"/>
        <v>0</v>
      </c>
      <c r="GG32" s="1"/>
      <c r="GH32" s="15">
        <v>273</v>
      </c>
      <c r="GI32" s="18">
        <f t="shared" si="22"/>
        <v>0</v>
      </c>
      <c r="GJ32" s="1"/>
      <c r="GK32" s="15">
        <v>306</v>
      </c>
      <c r="GL32" s="18">
        <f t="shared" si="23"/>
        <v>0</v>
      </c>
      <c r="GM32" s="1"/>
      <c r="GN32" s="15">
        <v>273</v>
      </c>
      <c r="GO32" s="18">
        <f t="shared" si="24"/>
        <v>0</v>
      </c>
      <c r="GP32" s="1"/>
      <c r="GQ32" s="15">
        <v>273</v>
      </c>
      <c r="GR32" s="18">
        <f t="shared" si="25"/>
        <v>0</v>
      </c>
      <c r="GS32" s="1"/>
      <c r="GT32" s="15">
        <v>273</v>
      </c>
      <c r="GU32" s="18">
        <f t="shared" si="26"/>
        <v>0</v>
      </c>
      <c r="GV32" s="1"/>
      <c r="GW32" s="15">
        <v>273</v>
      </c>
      <c r="GX32" s="18">
        <f t="shared" si="27"/>
        <v>0</v>
      </c>
      <c r="GY32" s="1"/>
      <c r="GZ32" s="15">
        <v>273</v>
      </c>
      <c r="HA32" s="18">
        <f t="shared" si="28"/>
        <v>0</v>
      </c>
      <c r="HB32" s="1"/>
      <c r="HC32" s="15">
        <v>273</v>
      </c>
      <c r="HD32" s="18">
        <f t="shared" si="29"/>
        <v>0</v>
      </c>
      <c r="HE32" s="1"/>
      <c r="HF32" s="15">
        <v>273</v>
      </c>
      <c r="HG32" s="18">
        <f t="shared" si="30"/>
        <v>0</v>
      </c>
      <c r="HH32" s="1"/>
      <c r="HI32" s="15">
        <v>306</v>
      </c>
      <c r="HJ32" s="18">
        <f t="shared" si="31"/>
        <v>0</v>
      </c>
      <c r="HK32" s="1"/>
      <c r="HL32" s="15">
        <v>273</v>
      </c>
      <c r="HM32" s="18">
        <f t="shared" si="32"/>
        <v>0</v>
      </c>
      <c r="HN32" s="1"/>
      <c r="HO32" s="15">
        <v>273</v>
      </c>
      <c r="HP32" s="18">
        <f t="shared" si="33"/>
        <v>0</v>
      </c>
      <c r="HQ32" s="1"/>
      <c r="HR32" s="15">
        <v>273</v>
      </c>
      <c r="HS32" s="18">
        <f t="shared" si="34"/>
        <v>0</v>
      </c>
      <c r="HT32" s="1"/>
      <c r="HU32" s="15">
        <v>306</v>
      </c>
      <c r="HV32" s="18">
        <f t="shared" si="35"/>
        <v>0</v>
      </c>
      <c r="HW32" s="1"/>
      <c r="HX32" s="15">
        <v>273</v>
      </c>
      <c r="HY32" s="18">
        <f t="shared" si="36"/>
        <v>0</v>
      </c>
      <c r="HZ32" s="1"/>
      <c r="IA32" s="15">
        <v>273</v>
      </c>
      <c r="IB32" s="18">
        <f t="shared" si="37"/>
        <v>0</v>
      </c>
      <c r="IC32" s="1"/>
      <c r="ID32" s="15">
        <v>306</v>
      </c>
      <c r="IE32" s="18">
        <f t="shared" si="38"/>
        <v>0</v>
      </c>
      <c r="IF32" s="1"/>
      <c r="IG32" s="15">
        <v>273</v>
      </c>
      <c r="IH32" s="18">
        <f t="shared" si="39"/>
        <v>0</v>
      </c>
      <c r="II32" s="1"/>
      <c r="IJ32" s="15">
        <v>306</v>
      </c>
      <c r="IK32" s="18">
        <f t="shared" si="40"/>
        <v>0</v>
      </c>
      <c r="IL32" s="1"/>
      <c r="IM32" s="15">
        <v>273</v>
      </c>
      <c r="IN32" s="18">
        <f t="shared" si="41"/>
        <v>0</v>
      </c>
      <c r="IO32" s="1"/>
      <c r="IP32" s="15">
        <v>273</v>
      </c>
      <c r="IQ32" s="18">
        <f t="shared" si="42"/>
        <v>0</v>
      </c>
      <c r="IR32" s="1"/>
      <c r="IS32" s="15">
        <v>273</v>
      </c>
      <c r="IT32" s="18">
        <f t="shared" si="43"/>
        <v>0</v>
      </c>
      <c r="IU32" s="1"/>
      <c r="IV32" s="15">
        <v>273</v>
      </c>
      <c r="IW32" s="18">
        <f t="shared" si="44"/>
        <v>0</v>
      </c>
      <c r="IX32" s="1"/>
      <c r="IY32" s="15">
        <v>273</v>
      </c>
      <c r="IZ32" s="18">
        <f t="shared" si="45"/>
        <v>0</v>
      </c>
      <c r="JA32" s="1"/>
      <c r="JB32" s="15">
        <v>273</v>
      </c>
      <c r="JC32" s="18">
        <f t="shared" si="46"/>
        <v>0</v>
      </c>
      <c r="JD32" s="1"/>
      <c r="JE32" s="15">
        <v>273</v>
      </c>
      <c r="JF32" s="18">
        <f t="shared" si="47"/>
        <v>0</v>
      </c>
      <c r="JG32" s="1"/>
      <c r="JH32" s="15">
        <v>306</v>
      </c>
      <c r="JI32" s="18">
        <f t="shared" si="48"/>
        <v>0</v>
      </c>
      <c r="JJ32" s="1"/>
      <c r="JK32" s="15">
        <v>273</v>
      </c>
      <c r="JL32" s="18">
        <f t="shared" si="49"/>
        <v>0</v>
      </c>
      <c r="JM32" s="1"/>
      <c r="JN32" s="15">
        <v>273</v>
      </c>
      <c r="JO32" s="18">
        <f t="shared" si="50"/>
        <v>0</v>
      </c>
      <c r="JP32" s="1"/>
      <c r="JQ32" s="15">
        <v>273</v>
      </c>
      <c r="JR32" s="18">
        <f t="shared" si="51"/>
        <v>0</v>
      </c>
      <c r="JS32" s="1"/>
      <c r="JT32" s="15">
        <v>273</v>
      </c>
      <c r="JU32" s="18">
        <f t="shared" si="52"/>
        <v>0</v>
      </c>
      <c r="JV32" s="1"/>
      <c r="JW32" s="15">
        <v>273</v>
      </c>
      <c r="JX32" s="18">
        <f t="shared" si="53"/>
        <v>0</v>
      </c>
      <c r="JY32" s="1"/>
      <c r="JZ32" s="15">
        <v>273</v>
      </c>
      <c r="KA32" s="18">
        <f t="shared" si="54"/>
        <v>0</v>
      </c>
      <c r="KB32" s="1"/>
      <c r="KC32" s="15">
        <v>273</v>
      </c>
      <c r="KD32" s="18">
        <f t="shared" si="55"/>
        <v>0</v>
      </c>
      <c r="KE32" s="1"/>
      <c r="KF32" s="15">
        <v>273</v>
      </c>
      <c r="KG32" s="18">
        <f t="shared" si="56"/>
        <v>0</v>
      </c>
      <c r="KH32" s="1"/>
      <c r="KI32" s="15">
        <v>306</v>
      </c>
      <c r="KJ32" s="18">
        <f t="shared" si="57"/>
        <v>0</v>
      </c>
      <c r="KK32" s="1"/>
      <c r="KL32" s="15">
        <v>273</v>
      </c>
      <c r="KM32" s="18">
        <f t="shared" si="58"/>
        <v>0</v>
      </c>
      <c r="KN32" s="1"/>
      <c r="KO32" s="15">
        <v>273</v>
      </c>
      <c r="KP32" s="18">
        <f t="shared" si="59"/>
        <v>0</v>
      </c>
      <c r="KQ32" s="1"/>
      <c r="KR32" s="15">
        <v>273</v>
      </c>
      <c r="KS32" s="18">
        <f t="shared" si="60"/>
        <v>0</v>
      </c>
      <c r="KT32" s="1"/>
      <c r="KU32" s="15">
        <v>273</v>
      </c>
      <c r="KV32" s="18">
        <f t="shared" si="61"/>
        <v>0</v>
      </c>
      <c r="KW32" s="1"/>
      <c r="KX32" s="15">
        <v>273</v>
      </c>
      <c r="KY32" s="18">
        <f t="shared" si="62"/>
        <v>0</v>
      </c>
      <c r="KZ32" s="1"/>
      <c r="LA32" s="15">
        <v>273</v>
      </c>
      <c r="LB32" s="18">
        <f t="shared" si="63"/>
        <v>0</v>
      </c>
      <c r="LC32" s="1"/>
      <c r="LD32" s="15">
        <v>306</v>
      </c>
      <c r="LE32" s="18">
        <f t="shared" si="64"/>
        <v>0</v>
      </c>
    </row>
    <row r="33" spans="1:318" x14ac:dyDescent="0.25">
      <c r="B33" s="1" t="s">
        <v>30</v>
      </c>
      <c r="C33" s="6"/>
      <c r="D33" s="15">
        <v>273</v>
      </c>
      <c r="E33" s="18">
        <f t="shared" si="65"/>
        <v>0</v>
      </c>
      <c r="F33" s="1"/>
      <c r="G33" s="15">
        <v>273</v>
      </c>
      <c r="H33" s="18">
        <f t="shared" si="66"/>
        <v>0</v>
      </c>
      <c r="I33" s="23"/>
      <c r="J33" s="15">
        <v>273</v>
      </c>
      <c r="K33" s="18">
        <f t="shared" si="67"/>
        <v>0</v>
      </c>
      <c r="L33" s="23"/>
      <c r="M33" s="15">
        <v>273</v>
      </c>
      <c r="N33" s="18">
        <f t="shared" si="68"/>
        <v>0</v>
      </c>
      <c r="O33" s="23"/>
      <c r="P33" s="15">
        <v>273</v>
      </c>
      <c r="Q33" s="18">
        <f t="shared" si="69"/>
        <v>0</v>
      </c>
      <c r="R33" s="23"/>
      <c r="S33" s="15">
        <v>273</v>
      </c>
      <c r="T33" s="18">
        <f t="shared" si="0"/>
        <v>0</v>
      </c>
      <c r="U33" s="23"/>
      <c r="V33" s="15">
        <v>273</v>
      </c>
      <c r="W33" s="18">
        <f t="shared" si="70"/>
        <v>0</v>
      </c>
      <c r="X33" s="23"/>
      <c r="Y33" s="15">
        <v>273</v>
      </c>
      <c r="Z33" s="18">
        <f t="shared" si="71"/>
        <v>0</v>
      </c>
      <c r="AA33" s="23"/>
      <c r="AB33" s="15">
        <v>273</v>
      </c>
      <c r="AC33" s="18">
        <f t="shared" si="72"/>
        <v>0</v>
      </c>
      <c r="AD33" s="23"/>
      <c r="AE33" s="15">
        <v>273</v>
      </c>
      <c r="AF33" s="18">
        <f t="shared" si="73"/>
        <v>0</v>
      </c>
      <c r="AG33" s="23"/>
      <c r="AH33" s="15">
        <v>273</v>
      </c>
      <c r="AI33" s="45">
        <f t="shared" si="74"/>
        <v>0</v>
      </c>
      <c r="AJ33" s="23"/>
      <c r="AK33" s="15">
        <v>306</v>
      </c>
      <c r="AL33" s="45">
        <f t="shared" si="75"/>
        <v>0</v>
      </c>
      <c r="AM33" s="23"/>
      <c r="AN33" s="15">
        <v>273</v>
      </c>
      <c r="AO33" s="45">
        <f t="shared" si="76"/>
        <v>0</v>
      </c>
      <c r="AP33" s="23"/>
      <c r="AQ33" s="15">
        <v>306</v>
      </c>
      <c r="AR33" s="45">
        <f t="shared" si="77"/>
        <v>0</v>
      </c>
      <c r="AS33" s="23"/>
      <c r="AT33" s="15">
        <v>273</v>
      </c>
      <c r="AU33" s="45">
        <f t="shared" si="78"/>
        <v>0</v>
      </c>
      <c r="AV33" s="23"/>
      <c r="AW33" s="15">
        <v>306</v>
      </c>
      <c r="AX33" s="45">
        <f t="shared" si="79"/>
        <v>0</v>
      </c>
      <c r="AY33" s="23"/>
      <c r="AZ33" s="15">
        <v>306</v>
      </c>
      <c r="BA33" s="45">
        <f t="shared" si="80"/>
        <v>0</v>
      </c>
      <c r="BB33" s="23"/>
      <c r="BC33" s="15">
        <v>306</v>
      </c>
      <c r="BD33" s="45">
        <f t="shared" si="81"/>
        <v>0</v>
      </c>
      <c r="BE33" s="23"/>
      <c r="BF33" s="15">
        <v>306</v>
      </c>
      <c r="BG33" s="45">
        <f t="shared" si="82"/>
        <v>0</v>
      </c>
      <c r="BH33" s="23"/>
      <c r="BI33" s="15">
        <v>273</v>
      </c>
      <c r="BJ33" s="45">
        <f t="shared" si="83"/>
        <v>0</v>
      </c>
      <c r="BK33" s="23"/>
      <c r="BL33" s="15">
        <v>306</v>
      </c>
      <c r="BM33" s="45">
        <f t="shared" si="84"/>
        <v>0</v>
      </c>
      <c r="BN33" s="1"/>
      <c r="BO33" s="15">
        <v>273</v>
      </c>
      <c r="BP33" s="18">
        <f t="shared" si="85"/>
        <v>0</v>
      </c>
      <c r="BQ33" s="1"/>
      <c r="BR33" s="15">
        <v>273</v>
      </c>
      <c r="BS33" s="18">
        <f t="shared" si="86"/>
        <v>0</v>
      </c>
      <c r="BT33" s="1"/>
      <c r="BU33" s="15">
        <v>273</v>
      </c>
      <c r="BV33" s="18">
        <f t="shared" si="87"/>
        <v>0</v>
      </c>
      <c r="BW33" s="1"/>
      <c r="BX33" s="15">
        <v>273</v>
      </c>
      <c r="BY33" s="18">
        <f t="shared" si="88"/>
        <v>0</v>
      </c>
      <c r="BZ33" s="1"/>
      <c r="CA33" s="15">
        <v>273</v>
      </c>
      <c r="CB33" s="18">
        <f t="shared" si="89"/>
        <v>0</v>
      </c>
      <c r="CC33" s="1"/>
      <c r="CD33" s="15">
        <v>273</v>
      </c>
      <c r="CE33" s="18">
        <f t="shared" si="90"/>
        <v>0</v>
      </c>
      <c r="CF33" s="1"/>
      <c r="CG33" s="15">
        <v>273</v>
      </c>
      <c r="CH33" s="18">
        <f t="shared" si="91"/>
        <v>0</v>
      </c>
      <c r="CI33" s="1"/>
      <c r="CJ33" s="15">
        <v>273</v>
      </c>
      <c r="CK33" s="18">
        <f t="shared" si="92"/>
        <v>0</v>
      </c>
      <c r="CL33" s="1"/>
      <c r="CM33" s="15">
        <v>273</v>
      </c>
      <c r="CN33" s="18">
        <f t="shared" si="93"/>
        <v>0</v>
      </c>
      <c r="CO33" s="1"/>
      <c r="CP33" s="15">
        <v>273</v>
      </c>
      <c r="CQ33" s="18">
        <f t="shared" si="94"/>
        <v>0</v>
      </c>
      <c r="CR33" s="1"/>
      <c r="CS33" s="15">
        <v>273</v>
      </c>
      <c r="CT33" s="18">
        <f t="shared" si="95"/>
        <v>0</v>
      </c>
      <c r="CU33" s="1"/>
      <c r="CV33" s="15">
        <v>273</v>
      </c>
      <c r="CW33" s="18">
        <f t="shared" si="96"/>
        <v>0</v>
      </c>
      <c r="CX33" s="1"/>
      <c r="CY33" s="15">
        <v>273</v>
      </c>
      <c r="CZ33" s="18">
        <f t="shared" si="97"/>
        <v>0</v>
      </c>
      <c r="DA33" s="1"/>
      <c r="DB33" s="15">
        <v>273</v>
      </c>
      <c r="DC33" s="18">
        <f t="shared" si="98"/>
        <v>0</v>
      </c>
      <c r="DD33" s="1"/>
      <c r="DE33" s="15">
        <v>273</v>
      </c>
      <c r="DF33" s="18">
        <f t="shared" si="99"/>
        <v>0</v>
      </c>
      <c r="DG33" s="1"/>
      <c r="DH33" s="15">
        <v>273</v>
      </c>
      <c r="DI33" s="18">
        <f t="shared" si="100"/>
        <v>0</v>
      </c>
      <c r="DJ33" s="1"/>
      <c r="DK33" s="15">
        <v>273</v>
      </c>
      <c r="DL33" s="18">
        <f t="shared" si="101"/>
        <v>0</v>
      </c>
      <c r="DM33" s="1"/>
      <c r="DN33" s="15">
        <v>273</v>
      </c>
      <c r="DO33" s="18">
        <f t="shared" si="102"/>
        <v>0</v>
      </c>
      <c r="DP33" s="1"/>
      <c r="DQ33" s="15">
        <v>273</v>
      </c>
      <c r="DR33" s="18">
        <f t="shared" si="103"/>
        <v>0</v>
      </c>
      <c r="DS33" s="1"/>
      <c r="DT33" s="15">
        <v>273</v>
      </c>
      <c r="DU33" s="18">
        <f t="shared" si="104"/>
        <v>0</v>
      </c>
      <c r="DV33" s="1"/>
      <c r="DW33" s="15">
        <v>273</v>
      </c>
      <c r="DX33" s="18">
        <f t="shared" si="1"/>
        <v>0</v>
      </c>
      <c r="DY33" s="1"/>
      <c r="DZ33" s="15">
        <v>273</v>
      </c>
      <c r="EA33" s="18">
        <f t="shared" si="2"/>
        <v>0</v>
      </c>
      <c r="EB33" s="1"/>
      <c r="EC33" s="15">
        <v>273</v>
      </c>
      <c r="ED33" s="18">
        <f t="shared" si="3"/>
        <v>0</v>
      </c>
      <c r="EE33" s="1"/>
      <c r="EF33" s="15">
        <v>273</v>
      </c>
      <c r="EG33" s="18">
        <f t="shared" si="4"/>
        <v>0</v>
      </c>
      <c r="EH33" s="1"/>
      <c r="EI33" s="15">
        <v>273</v>
      </c>
      <c r="EJ33" s="18">
        <f t="shared" si="5"/>
        <v>0</v>
      </c>
      <c r="EK33" s="1"/>
      <c r="EL33" s="15">
        <v>273</v>
      </c>
      <c r="EM33" s="18">
        <f t="shared" si="6"/>
        <v>0</v>
      </c>
      <c r="EN33" s="1"/>
      <c r="EO33" s="15">
        <v>306</v>
      </c>
      <c r="EP33" s="18">
        <f t="shared" si="7"/>
        <v>0</v>
      </c>
      <c r="EQ33" s="1"/>
      <c r="ER33" s="15">
        <v>273</v>
      </c>
      <c r="ES33" s="18">
        <f t="shared" si="8"/>
        <v>0</v>
      </c>
      <c r="ET33" s="1"/>
      <c r="EU33" s="15">
        <v>306</v>
      </c>
      <c r="EV33" s="18">
        <f t="shared" si="9"/>
        <v>0</v>
      </c>
      <c r="EW33" s="1"/>
      <c r="EX33" s="15">
        <v>273</v>
      </c>
      <c r="EY33" s="18">
        <f t="shared" si="10"/>
        <v>0</v>
      </c>
      <c r="EZ33" s="1"/>
      <c r="FA33" s="15">
        <v>273</v>
      </c>
      <c r="FB33" s="18">
        <f t="shared" si="11"/>
        <v>0</v>
      </c>
      <c r="FC33" s="1"/>
      <c r="FD33" s="15">
        <v>306</v>
      </c>
      <c r="FE33" s="18">
        <f t="shared" si="12"/>
        <v>0</v>
      </c>
      <c r="FF33" s="1"/>
      <c r="FG33" s="15">
        <v>306</v>
      </c>
      <c r="FH33" s="18">
        <f t="shared" si="13"/>
        <v>0</v>
      </c>
      <c r="FI33" s="1"/>
      <c r="FJ33" s="15">
        <v>273</v>
      </c>
      <c r="FK33" s="18">
        <f t="shared" si="14"/>
        <v>0</v>
      </c>
      <c r="FL33" s="1"/>
      <c r="FM33" s="15">
        <v>306</v>
      </c>
      <c r="FN33" s="18">
        <f t="shared" si="15"/>
        <v>0</v>
      </c>
      <c r="FO33" s="1"/>
      <c r="FP33" s="15">
        <v>306</v>
      </c>
      <c r="FQ33" s="18">
        <f t="shared" si="16"/>
        <v>0</v>
      </c>
      <c r="FR33" s="1"/>
      <c r="FS33" s="15">
        <v>273</v>
      </c>
      <c r="FT33" s="18">
        <f t="shared" si="17"/>
        <v>0</v>
      </c>
      <c r="FU33" s="1"/>
      <c r="FV33" s="15">
        <v>273</v>
      </c>
      <c r="FW33" s="18">
        <f t="shared" si="18"/>
        <v>0</v>
      </c>
      <c r="FX33" s="1"/>
      <c r="FY33" s="15">
        <v>273</v>
      </c>
      <c r="FZ33" s="18">
        <f t="shared" si="19"/>
        <v>0</v>
      </c>
      <c r="GA33" s="1"/>
      <c r="GB33" s="15">
        <v>273</v>
      </c>
      <c r="GC33" s="18">
        <f t="shared" si="20"/>
        <v>0</v>
      </c>
      <c r="GD33" s="1"/>
      <c r="GE33" s="15">
        <v>273</v>
      </c>
      <c r="GF33" s="18">
        <f t="shared" si="21"/>
        <v>0</v>
      </c>
      <c r="GG33" s="1"/>
      <c r="GH33" s="15">
        <v>273</v>
      </c>
      <c r="GI33" s="18">
        <f t="shared" si="22"/>
        <v>0</v>
      </c>
      <c r="GJ33" s="1"/>
      <c r="GK33" s="15">
        <v>306</v>
      </c>
      <c r="GL33" s="18">
        <f t="shared" si="23"/>
        <v>0</v>
      </c>
      <c r="GM33" s="1"/>
      <c r="GN33" s="15">
        <v>273</v>
      </c>
      <c r="GO33" s="18">
        <f t="shared" si="24"/>
        <v>0</v>
      </c>
      <c r="GP33" s="1"/>
      <c r="GQ33" s="15">
        <v>273</v>
      </c>
      <c r="GR33" s="18">
        <f t="shared" si="25"/>
        <v>0</v>
      </c>
      <c r="GS33" s="1"/>
      <c r="GT33" s="15">
        <v>273</v>
      </c>
      <c r="GU33" s="18">
        <f t="shared" si="26"/>
        <v>0</v>
      </c>
      <c r="GV33" s="1"/>
      <c r="GW33" s="15">
        <v>273</v>
      </c>
      <c r="GX33" s="18">
        <f t="shared" si="27"/>
        <v>0</v>
      </c>
      <c r="GY33" s="1"/>
      <c r="GZ33" s="15">
        <v>273</v>
      </c>
      <c r="HA33" s="18">
        <f t="shared" si="28"/>
        <v>0</v>
      </c>
      <c r="HB33" s="1"/>
      <c r="HC33" s="15">
        <v>273</v>
      </c>
      <c r="HD33" s="18">
        <f t="shared" si="29"/>
        <v>0</v>
      </c>
      <c r="HE33" s="1"/>
      <c r="HF33" s="15">
        <v>273</v>
      </c>
      <c r="HG33" s="18">
        <f t="shared" si="30"/>
        <v>0</v>
      </c>
      <c r="HH33" s="1"/>
      <c r="HI33" s="15">
        <v>306</v>
      </c>
      <c r="HJ33" s="18">
        <f t="shared" si="31"/>
        <v>0</v>
      </c>
      <c r="HK33" s="1"/>
      <c r="HL33" s="15">
        <v>273</v>
      </c>
      <c r="HM33" s="18">
        <f t="shared" si="32"/>
        <v>0</v>
      </c>
      <c r="HN33" s="1"/>
      <c r="HO33" s="15">
        <v>273</v>
      </c>
      <c r="HP33" s="18">
        <f t="shared" si="33"/>
        <v>0</v>
      </c>
      <c r="HQ33" s="1"/>
      <c r="HR33" s="15">
        <v>273</v>
      </c>
      <c r="HS33" s="18">
        <f t="shared" si="34"/>
        <v>0</v>
      </c>
      <c r="HT33" s="1"/>
      <c r="HU33" s="15">
        <v>306</v>
      </c>
      <c r="HV33" s="18">
        <f t="shared" si="35"/>
        <v>0</v>
      </c>
      <c r="HW33" s="1"/>
      <c r="HX33" s="15">
        <v>273</v>
      </c>
      <c r="HY33" s="18">
        <f t="shared" si="36"/>
        <v>0</v>
      </c>
      <c r="HZ33" s="1"/>
      <c r="IA33" s="15">
        <v>273</v>
      </c>
      <c r="IB33" s="18">
        <f t="shared" si="37"/>
        <v>0</v>
      </c>
      <c r="IC33" s="1"/>
      <c r="ID33" s="15">
        <v>306</v>
      </c>
      <c r="IE33" s="18">
        <f t="shared" si="38"/>
        <v>0</v>
      </c>
      <c r="IF33" s="1"/>
      <c r="IG33" s="15">
        <v>273</v>
      </c>
      <c r="IH33" s="18">
        <f t="shared" si="39"/>
        <v>0</v>
      </c>
      <c r="II33" s="1"/>
      <c r="IJ33" s="15">
        <v>306</v>
      </c>
      <c r="IK33" s="18">
        <f t="shared" si="40"/>
        <v>0</v>
      </c>
      <c r="IL33" s="1"/>
      <c r="IM33" s="15">
        <v>273</v>
      </c>
      <c r="IN33" s="18">
        <f t="shared" si="41"/>
        <v>0</v>
      </c>
      <c r="IO33" s="1"/>
      <c r="IP33" s="15">
        <v>273</v>
      </c>
      <c r="IQ33" s="18">
        <f t="shared" si="42"/>
        <v>0</v>
      </c>
      <c r="IR33" s="1"/>
      <c r="IS33" s="15">
        <v>273</v>
      </c>
      <c r="IT33" s="18">
        <f t="shared" si="43"/>
        <v>0</v>
      </c>
      <c r="IU33" s="1"/>
      <c r="IV33" s="15">
        <v>273</v>
      </c>
      <c r="IW33" s="18">
        <f t="shared" si="44"/>
        <v>0</v>
      </c>
      <c r="IX33" s="1"/>
      <c r="IY33" s="15">
        <v>273</v>
      </c>
      <c r="IZ33" s="18">
        <f t="shared" si="45"/>
        <v>0</v>
      </c>
      <c r="JA33" s="1"/>
      <c r="JB33" s="15">
        <v>273</v>
      </c>
      <c r="JC33" s="18">
        <f t="shared" si="46"/>
        <v>0</v>
      </c>
      <c r="JD33" s="1"/>
      <c r="JE33" s="15">
        <v>273</v>
      </c>
      <c r="JF33" s="18">
        <f t="shared" si="47"/>
        <v>0</v>
      </c>
      <c r="JG33" s="1"/>
      <c r="JH33" s="15">
        <v>306</v>
      </c>
      <c r="JI33" s="18">
        <f t="shared" si="48"/>
        <v>0</v>
      </c>
      <c r="JJ33" s="1"/>
      <c r="JK33" s="15">
        <v>273</v>
      </c>
      <c r="JL33" s="18">
        <f t="shared" si="49"/>
        <v>0</v>
      </c>
      <c r="JM33" s="1"/>
      <c r="JN33" s="15">
        <v>273</v>
      </c>
      <c r="JO33" s="18">
        <f t="shared" si="50"/>
        <v>0</v>
      </c>
      <c r="JP33" s="1"/>
      <c r="JQ33" s="15">
        <v>273</v>
      </c>
      <c r="JR33" s="18">
        <f t="shared" si="51"/>
        <v>0</v>
      </c>
      <c r="JS33" s="1"/>
      <c r="JT33" s="15">
        <v>273</v>
      </c>
      <c r="JU33" s="18">
        <f t="shared" si="52"/>
        <v>0</v>
      </c>
      <c r="JV33" s="1"/>
      <c r="JW33" s="15">
        <v>273</v>
      </c>
      <c r="JX33" s="18">
        <f t="shared" si="53"/>
        <v>0</v>
      </c>
      <c r="JY33" s="1"/>
      <c r="JZ33" s="15">
        <v>273</v>
      </c>
      <c r="KA33" s="18">
        <f t="shared" si="54"/>
        <v>0</v>
      </c>
      <c r="KB33" s="1"/>
      <c r="KC33" s="15">
        <v>273</v>
      </c>
      <c r="KD33" s="18">
        <f t="shared" si="55"/>
        <v>0</v>
      </c>
      <c r="KE33" s="1"/>
      <c r="KF33" s="15">
        <v>273</v>
      </c>
      <c r="KG33" s="18">
        <f t="shared" si="56"/>
        <v>0</v>
      </c>
      <c r="KH33" s="1"/>
      <c r="KI33" s="15">
        <v>193</v>
      </c>
      <c r="KJ33" s="18">
        <f t="shared" si="57"/>
        <v>0</v>
      </c>
      <c r="KK33" s="1"/>
      <c r="KL33" s="15">
        <v>273</v>
      </c>
      <c r="KM33" s="18">
        <f t="shared" si="58"/>
        <v>0</v>
      </c>
      <c r="KN33" s="1"/>
      <c r="KO33" s="15">
        <v>273</v>
      </c>
      <c r="KP33" s="18">
        <f t="shared" si="59"/>
        <v>0</v>
      </c>
      <c r="KQ33" s="1"/>
      <c r="KR33" s="15">
        <v>273</v>
      </c>
      <c r="KS33" s="18">
        <f t="shared" si="60"/>
        <v>0</v>
      </c>
      <c r="KT33" s="1"/>
      <c r="KU33" s="15">
        <v>273</v>
      </c>
      <c r="KV33" s="18">
        <f t="shared" si="61"/>
        <v>0</v>
      </c>
      <c r="KW33" s="1"/>
      <c r="KX33" s="15">
        <v>273</v>
      </c>
      <c r="KY33" s="18">
        <f t="shared" si="62"/>
        <v>0</v>
      </c>
      <c r="KZ33" s="1"/>
      <c r="LA33" s="15">
        <v>273</v>
      </c>
      <c r="LB33" s="18">
        <f t="shared" si="63"/>
        <v>0</v>
      </c>
      <c r="LC33" s="1"/>
      <c r="LD33" s="15">
        <v>193</v>
      </c>
      <c r="LE33" s="18">
        <f t="shared" si="64"/>
        <v>0</v>
      </c>
    </row>
    <row r="34" spans="1:318" x14ac:dyDescent="0.25">
      <c r="A34" t="s">
        <v>74</v>
      </c>
      <c r="B34" s="1" t="s">
        <v>31</v>
      </c>
      <c r="C34" s="6"/>
      <c r="D34" s="15">
        <v>193</v>
      </c>
      <c r="E34" s="18">
        <f t="shared" si="65"/>
        <v>0</v>
      </c>
      <c r="F34" s="1"/>
      <c r="G34" s="15">
        <v>193</v>
      </c>
      <c r="H34" s="18">
        <f t="shared" si="66"/>
        <v>0</v>
      </c>
      <c r="I34" s="23">
        <v>4</v>
      </c>
      <c r="J34" s="15">
        <v>193</v>
      </c>
      <c r="K34" s="18">
        <f t="shared" si="67"/>
        <v>772</v>
      </c>
      <c r="L34" s="23"/>
      <c r="M34" s="15">
        <v>193</v>
      </c>
      <c r="N34" s="18">
        <f t="shared" si="68"/>
        <v>0</v>
      </c>
      <c r="O34" s="23"/>
      <c r="P34" s="15">
        <v>193</v>
      </c>
      <c r="Q34" s="18">
        <f t="shared" si="69"/>
        <v>0</v>
      </c>
      <c r="R34" s="23"/>
      <c r="S34" s="15">
        <v>193</v>
      </c>
      <c r="T34" s="18">
        <f t="shared" ref="T34:T37" si="105">R34*S34</f>
        <v>0</v>
      </c>
      <c r="U34" s="23"/>
      <c r="V34" s="15">
        <v>193</v>
      </c>
      <c r="W34" s="18">
        <f t="shared" si="70"/>
        <v>0</v>
      </c>
      <c r="X34" s="23"/>
      <c r="Y34" s="15">
        <v>193</v>
      </c>
      <c r="Z34" s="18">
        <f t="shared" si="71"/>
        <v>0</v>
      </c>
      <c r="AA34" s="23"/>
      <c r="AB34" s="15">
        <v>193</v>
      </c>
      <c r="AC34" s="18">
        <f t="shared" si="72"/>
        <v>0</v>
      </c>
      <c r="AD34" s="23"/>
      <c r="AE34" s="15">
        <v>193</v>
      </c>
      <c r="AF34" s="18">
        <f t="shared" si="73"/>
        <v>0</v>
      </c>
      <c r="AG34" s="23"/>
      <c r="AH34" s="15">
        <v>193</v>
      </c>
      <c r="AI34" s="45">
        <f t="shared" si="74"/>
        <v>0</v>
      </c>
      <c r="AJ34" s="23"/>
      <c r="AK34" s="15">
        <v>193</v>
      </c>
      <c r="AL34" s="45">
        <f t="shared" si="75"/>
        <v>0</v>
      </c>
      <c r="AM34" s="23"/>
      <c r="AN34" s="15">
        <v>193</v>
      </c>
      <c r="AO34" s="45">
        <f t="shared" si="76"/>
        <v>0</v>
      </c>
      <c r="AP34" s="23"/>
      <c r="AQ34" s="15">
        <v>193</v>
      </c>
      <c r="AR34" s="45">
        <f t="shared" si="77"/>
        <v>0</v>
      </c>
      <c r="AS34" s="23">
        <v>2</v>
      </c>
      <c r="AT34" s="15">
        <v>193</v>
      </c>
      <c r="AU34" s="45">
        <f t="shared" si="78"/>
        <v>386</v>
      </c>
      <c r="AV34" s="23"/>
      <c r="AW34" s="15">
        <v>193</v>
      </c>
      <c r="AX34" s="45">
        <f t="shared" si="79"/>
        <v>0</v>
      </c>
      <c r="AY34" s="23"/>
      <c r="AZ34" s="15">
        <v>193</v>
      </c>
      <c r="BA34" s="45">
        <f t="shared" si="80"/>
        <v>0</v>
      </c>
      <c r="BB34" s="23">
        <v>3</v>
      </c>
      <c r="BC34" s="15">
        <v>193</v>
      </c>
      <c r="BD34" s="45">
        <f t="shared" si="81"/>
        <v>579</v>
      </c>
      <c r="BE34" s="23"/>
      <c r="BF34" s="15">
        <v>193</v>
      </c>
      <c r="BG34" s="45">
        <f t="shared" si="82"/>
        <v>0</v>
      </c>
      <c r="BH34" s="23">
        <v>2</v>
      </c>
      <c r="BI34" s="15">
        <v>193</v>
      </c>
      <c r="BJ34" s="45">
        <f t="shared" si="83"/>
        <v>386</v>
      </c>
      <c r="BK34" s="23"/>
      <c r="BL34" s="15">
        <v>193</v>
      </c>
      <c r="BM34" s="45">
        <f t="shared" si="84"/>
        <v>0</v>
      </c>
      <c r="BN34" s="1"/>
      <c r="BO34" s="15">
        <v>193</v>
      </c>
      <c r="BP34" s="18">
        <f t="shared" si="85"/>
        <v>0</v>
      </c>
      <c r="BQ34" s="1"/>
      <c r="BR34" s="15">
        <v>193</v>
      </c>
      <c r="BS34" s="18">
        <f t="shared" si="86"/>
        <v>0</v>
      </c>
      <c r="BT34" s="1"/>
      <c r="BU34" s="15">
        <v>193</v>
      </c>
      <c r="BV34" s="18">
        <f t="shared" si="87"/>
        <v>0</v>
      </c>
      <c r="BW34" s="1"/>
      <c r="BX34" s="15">
        <v>193</v>
      </c>
      <c r="BY34" s="18">
        <f t="shared" si="88"/>
        <v>0</v>
      </c>
      <c r="BZ34" s="1"/>
      <c r="CA34" s="15">
        <v>193</v>
      </c>
      <c r="CB34" s="18">
        <f t="shared" si="89"/>
        <v>0</v>
      </c>
      <c r="CC34" s="1"/>
      <c r="CD34" s="15">
        <v>193</v>
      </c>
      <c r="CE34" s="18">
        <f t="shared" si="90"/>
        <v>0</v>
      </c>
      <c r="CF34" s="1"/>
      <c r="CG34" s="15">
        <v>193</v>
      </c>
      <c r="CH34" s="18">
        <f t="shared" si="91"/>
        <v>0</v>
      </c>
      <c r="CI34" s="1"/>
      <c r="CJ34" s="15">
        <v>193</v>
      </c>
      <c r="CK34" s="18">
        <f t="shared" si="92"/>
        <v>0</v>
      </c>
      <c r="CL34" s="1"/>
      <c r="CM34" s="15">
        <v>193</v>
      </c>
      <c r="CN34" s="18">
        <f t="shared" si="93"/>
        <v>0</v>
      </c>
      <c r="CO34" s="1"/>
      <c r="CP34" s="15">
        <v>193</v>
      </c>
      <c r="CQ34" s="18">
        <f t="shared" si="94"/>
        <v>0</v>
      </c>
      <c r="CR34" s="1"/>
      <c r="CS34" s="15">
        <v>193</v>
      </c>
      <c r="CT34" s="18">
        <f t="shared" si="95"/>
        <v>0</v>
      </c>
      <c r="CU34" s="1"/>
      <c r="CV34" s="15">
        <v>193</v>
      </c>
      <c r="CW34" s="18">
        <f t="shared" si="96"/>
        <v>0</v>
      </c>
      <c r="CX34" s="1"/>
      <c r="CY34" s="15">
        <v>193</v>
      </c>
      <c r="CZ34" s="18">
        <f t="shared" si="97"/>
        <v>0</v>
      </c>
      <c r="DA34" s="1"/>
      <c r="DB34" s="15">
        <v>193</v>
      </c>
      <c r="DC34" s="18">
        <f t="shared" si="98"/>
        <v>0</v>
      </c>
      <c r="DD34" s="1"/>
      <c r="DE34" s="15">
        <v>193</v>
      </c>
      <c r="DF34" s="18">
        <f t="shared" si="99"/>
        <v>0</v>
      </c>
      <c r="DG34" s="1"/>
      <c r="DH34" s="15">
        <v>193</v>
      </c>
      <c r="DI34" s="18">
        <f t="shared" si="100"/>
        <v>0</v>
      </c>
      <c r="DJ34" s="1"/>
      <c r="DK34" s="15">
        <v>193</v>
      </c>
      <c r="DL34" s="18">
        <f t="shared" si="101"/>
        <v>0</v>
      </c>
      <c r="DM34" s="1"/>
      <c r="DN34" s="15">
        <v>193</v>
      </c>
      <c r="DO34" s="18">
        <f t="shared" si="102"/>
        <v>0</v>
      </c>
      <c r="DP34" s="1"/>
      <c r="DQ34" s="15">
        <v>193</v>
      </c>
      <c r="DR34" s="18">
        <f t="shared" si="103"/>
        <v>0</v>
      </c>
      <c r="DS34" s="1"/>
      <c r="DT34" s="15">
        <v>193</v>
      </c>
      <c r="DU34" s="18">
        <f t="shared" si="104"/>
        <v>0</v>
      </c>
      <c r="DV34" s="1"/>
      <c r="DW34" s="15">
        <v>193</v>
      </c>
      <c r="DX34" s="18">
        <f t="shared" si="1"/>
        <v>0</v>
      </c>
      <c r="DY34" s="1"/>
      <c r="DZ34" s="15">
        <v>193</v>
      </c>
      <c r="EA34" s="18">
        <f t="shared" si="2"/>
        <v>0</v>
      </c>
      <c r="EB34" s="1"/>
      <c r="EC34" s="15">
        <v>193</v>
      </c>
      <c r="ED34" s="18">
        <f t="shared" si="3"/>
        <v>0</v>
      </c>
      <c r="EE34" s="1"/>
      <c r="EF34" s="15">
        <v>193</v>
      </c>
      <c r="EG34" s="18">
        <f t="shared" si="4"/>
        <v>0</v>
      </c>
      <c r="EH34" s="1"/>
      <c r="EI34" s="15">
        <v>193</v>
      </c>
      <c r="EJ34" s="18">
        <f t="shared" si="5"/>
        <v>0</v>
      </c>
      <c r="EK34" s="1"/>
      <c r="EL34" s="15">
        <v>193</v>
      </c>
      <c r="EM34" s="18">
        <f t="shared" si="6"/>
        <v>0</v>
      </c>
      <c r="EN34" s="1"/>
      <c r="EO34" s="15">
        <v>193</v>
      </c>
      <c r="EP34" s="18">
        <f t="shared" si="7"/>
        <v>0</v>
      </c>
      <c r="EQ34" s="1"/>
      <c r="ER34" s="15">
        <v>193</v>
      </c>
      <c r="ES34" s="18">
        <f t="shared" si="8"/>
        <v>0</v>
      </c>
      <c r="ET34" s="1"/>
      <c r="EU34" s="15">
        <v>193</v>
      </c>
      <c r="EV34" s="18">
        <f t="shared" si="9"/>
        <v>0</v>
      </c>
      <c r="EW34" s="1"/>
      <c r="EX34" s="15">
        <v>193</v>
      </c>
      <c r="EY34" s="18">
        <f t="shared" si="10"/>
        <v>0</v>
      </c>
      <c r="EZ34" s="1"/>
      <c r="FA34" s="15">
        <v>193</v>
      </c>
      <c r="FB34" s="18">
        <f t="shared" si="11"/>
        <v>0</v>
      </c>
      <c r="FC34" s="1"/>
      <c r="FD34" s="15">
        <v>193</v>
      </c>
      <c r="FE34" s="18">
        <f t="shared" si="12"/>
        <v>0</v>
      </c>
      <c r="FF34" s="1"/>
      <c r="FG34" s="15">
        <v>193</v>
      </c>
      <c r="FH34" s="18">
        <f t="shared" si="13"/>
        <v>0</v>
      </c>
      <c r="FI34" s="1"/>
      <c r="FJ34" s="15">
        <v>193</v>
      </c>
      <c r="FK34" s="18">
        <f t="shared" si="14"/>
        <v>0</v>
      </c>
      <c r="FL34" s="1"/>
      <c r="FM34" s="15">
        <v>193</v>
      </c>
      <c r="FN34" s="18">
        <f t="shared" si="15"/>
        <v>0</v>
      </c>
      <c r="FO34" s="1"/>
      <c r="FP34" s="15">
        <v>193</v>
      </c>
      <c r="FQ34" s="18">
        <f t="shared" si="16"/>
        <v>0</v>
      </c>
      <c r="FR34" s="1"/>
      <c r="FS34" s="15">
        <v>193</v>
      </c>
      <c r="FT34" s="18">
        <f t="shared" si="17"/>
        <v>0</v>
      </c>
      <c r="FU34" s="1"/>
      <c r="FV34" s="15">
        <v>193</v>
      </c>
      <c r="FW34" s="18">
        <f t="shared" si="18"/>
        <v>0</v>
      </c>
      <c r="FX34" s="1"/>
      <c r="FY34" s="15">
        <v>193</v>
      </c>
      <c r="FZ34" s="18">
        <f t="shared" si="19"/>
        <v>0</v>
      </c>
      <c r="GA34" s="1"/>
      <c r="GB34" s="15">
        <v>193</v>
      </c>
      <c r="GC34" s="18">
        <f t="shared" si="20"/>
        <v>0</v>
      </c>
      <c r="GD34" s="1"/>
      <c r="GE34" s="15">
        <v>193</v>
      </c>
      <c r="GF34" s="18">
        <f t="shared" si="21"/>
        <v>0</v>
      </c>
      <c r="GG34" s="1"/>
      <c r="GH34" s="15">
        <v>193</v>
      </c>
      <c r="GI34" s="18">
        <f t="shared" si="22"/>
        <v>0</v>
      </c>
      <c r="GJ34" s="1"/>
      <c r="GK34" s="15">
        <v>193</v>
      </c>
      <c r="GL34" s="18">
        <f t="shared" si="23"/>
        <v>0</v>
      </c>
      <c r="GM34" s="1"/>
      <c r="GN34" s="15">
        <v>193</v>
      </c>
      <c r="GO34" s="18">
        <f t="shared" si="24"/>
        <v>0</v>
      </c>
      <c r="GP34" s="1"/>
      <c r="GQ34" s="15">
        <v>193</v>
      </c>
      <c r="GR34" s="18">
        <f t="shared" si="25"/>
        <v>0</v>
      </c>
      <c r="GS34" s="1"/>
      <c r="GT34" s="15">
        <v>193</v>
      </c>
      <c r="GU34" s="18">
        <f t="shared" si="26"/>
        <v>0</v>
      </c>
      <c r="GV34" s="1"/>
      <c r="GW34" s="15">
        <v>193</v>
      </c>
      <c r="GX34" s="18">
        <f t="shared" si="27"/>
        <v>0</v>
      </c>
      <c r="GY34" s="1"/>
      <c r="GZ34" s="15">
        <v>193</v>
      </c>
      <c r="HA34" s="18">
        <f t="shared" si="28"/>
        <v>0</v>
      </c>
      <c r="HB34" s="1"/>
      <c r="HC34" s="15">
        <v>193</v>
      </c>
      <c r="HD34" s="18">
        <f t="shared" si="29"/>
        <v>0</v>
      </c>
      <c r="HE34" s="1"/>
      <c r="HF34" s="15">
        <v>193</v>
      </c>
      <c r="HG34" s="18">
        <f t="shared" si="30"/>
        <v>0</v>
      </c>
      <c r="HH34" s="1"/>
      <c r="HI34" s="15">
        <v>193</v>
      </c>
      <c r="HJ34" s="18">
        <f t="shared" si="31"/>
        <v>0</v>
      </c>
      <c r="HK34" s="1"/>
      <c r="HL34" s="15">
        <v>193</v>
      </c>
      <c r="HM34" s="18">
        <f t="shared" si="32"/>
        <v>0</v>
      </c>
      <c r="HN34" s="1"/>
      <c r="HO34" s="15">
        <v>193</v>
      </c>
      <c r="HP34" s="18">
        <f t="shared" si="33"/>
        <v>0</v>
      </c>
      <c r="HQ34" s="1"/>
      <c r="HR34" s="15">
        <v>193</v>
      </c>
      <c r="HS34" s="18">
        <f t="shared" si="34"/>
        <v>0</v>
      </c>
      <c r="HT34" s="1"/>
      <c r="HU34" s="15">
        <v>193</v>
      </c>
      <c r="HV34" s="18">
        <f t="shared" si="35"/>
        <v>0</v>
      </c>
      <c r="HW34" s="1"/>
      <c r="HX34" s="15">
        <v>193</v>
      </c>
      <c r="HY34" s="18">
        <f t="shared" si="36"/>
        <v>0</v>
      </c>
      <c r="HZ34" s="1"/>
      <c r="IA34" s="15">
        <v>193</v>
      </c>
      <c r="IB34" s="18">
        <f t="shared" si="37"/>
        <v>0</v>
      </c>
      <c r="IC34" s="1"/>
      <c r="ID34" s="15">
        <v>193</v>
      </c>
      <c r="IE34" s="18">
        <f t="shared" si="38"/>
        <v>0</v>
      </c>
      <c r="IF34" s="1"/>
      <c r="IG34" s="15">
        <v>193</v>
      </c>
      <c r="IH34" s="18">
        <f t="shared" si="39"/>
        <v>0</v>
      </c>
      <c r="II34" s="1"/>
      <c r="IJ34" s="15">
        <v>193</v>
      </c>
      <c r="IK34" s="18">
        <f t="shared" si="40"/>
        <v>0</v>
      </c>
      <c r="IL34" s="1"/>
      <c r="IM34" s="15">
        <v>193</v>
      </c>
      <c r="IN34" s="18">
        <f t="shared" si="41"/>
        <v>0</v>
      </c>
      <c r="IO34" s="1"/>
      <c r="IP34" s="15">
        <v>193</v>
      </c>
      <c r="IQ34" s="18">
        <f t="shared" si="42"/>
        <v>0</v>
      </c>
      <c r="IR34" s="1"/>
      <c r="IS34" s="15">
        <v>193</v>
      </c>
      <c r="IT34" s="18">
        <f t="shared" si="43"/>
        <v>0</v>
      </c>
      <c r="IU34" s="1"/>
      <c r="IV34" s="15">
        <v>193</v>
      </c>
      <c r="IW34" s="18">
        <f t="shared" si="44"/>
        <v>0</v>
      </c>
      <c r="IX34" s="1"/>
      <c r="IY34" s="15">
        <v>193</v>
      </c>
      <c r="IZ34" s="18">
        <f t="shared" si="45"/>
        <v>0</v>
      </c>
      <c r="JA34" s="1"/>
      <c r="JB34" s="15">
        <v>193</v>
      </c>
      <c r="JC34" s="18">
        <f t="shared" si="46"/>
        <v>0</v>
      </c>
      <c r="JD34" s="1"/>
      <c r="JE34" s="15">
        <v>193</v>
      </c>
      <c r="JF34" s="18">
        <f t="shared" si="47"/>
        <v>0</v>
      </c>
      <c r="JG34" s="1"/>
      <c r="JH34" s="15">
        <v>193</v>
      </c>
      <c r="JI34" s="18">
        <f t="shared" si="48"/>
        <v>0</v>
      </c>
      <c r="JJ34" s="1"/>
      <c r="JK34" s="15">
        <v>193</v>
      </c>
      <c r="JL34" s="18">
        <f t="shared" si="49"/>
        <v>0</v>
      </c>
      <c r="JM34" s="1"/>
      <c r="JN34" s="15">
        <v>193</v>
      </c>
      <c r="JO34" s="18">
        <f t="shared" si="50"/>
        <v>0</v>
      </c>
      <c r="JP34" s="1"/>
      <c r="JQ34" s="15">
        <v>193</v>
      </c>
      <c r="JR34" s="18">
        <f t="shared" si="51"/>
        <v>0</v>
      </c>
      <c r="JS34" s="1"/>
      <c r="JT34" s="15">
        <v>193</v>
      </c>
      <c r="JU34" s="18">
        <f t="shared" si="52"/>
        <v>0</v>
      </c>
      <c r="JV34" s="1"/>
      <c r="JW34" s="15">
        <v>193</v>
      </c>
      <c r="JX34" s="18">
        <f t="shared" si="53"/>
        <v>0</v>
      </c>
      <c r="JY34" s="1"/>
      <c r="JZ34" s="15">
        <v>193</v>
      </c>
      <c r="KA34" s="18">
        <f t="shared" si="54"/>
        <v>0</v>
      </c>
      <c r="KB34" s="1"/>
      <c r="KC34" s="15">
        <v>193</v>
      </c>
      <c r="KD34" s="18">
        <f t="shared" si="55"/>
        <v>0</v>
      </c>
      <c r="KE34" s="1"/>
      <c r="KF34" s="15">
        <v>193</v>
      </c>
      <c r="KG34" s="18">
        <f t="shared" si="56"/>
        <v>0</v>
      </c>
      <c r="KH34" s="1"/>
      <c r="KI34" s="15">
        <v>349</v>
      </c>
      <c r="KJ34" s="18">
        <f t="shared" si="57"/>
        <v>0</v>
      </c>
      <c r="KK34" s="1"/>
      <c r="KL34" s="15">
        <v>193</v>
      </c>
      <c r="KM34" s="18">
        <f t="shared" si="58"/>
        <v>0</v>
      </c>
      <c r="KN34" s="1"/>
      <c r="KO34" s="15">
        <v>193</v>
      </c>
      <c r="KP34" s="18">
        <f t="shared" si="59"/>
        <v>0</v>
      </c>
      <c r="KQ34" s="1"/>
      <c r="KR34" s="15">
        <v>193</v>
      </c>
      <c r="KS34" s="18">
        <f t="shared" si="60"/>
        <v>0</v>
      </c>
      <c r="KT34" s="1"/>
      <c r="KU34" s="15">
        <v>193</v>
      </c>
      <c r="KV34" s="18">
        <f t="shared" si="61"/>
        <v>0</v>
      </c>
      <c r="KW34" s="1"/>
      <c r="KX34" s="15">
        <v>193</v>
      </c>
      <c r="KY34" s="18">
        <f t="shared" si="62"/>
        <v>0</v>
      </c>
      <c r="KZ34" s="1"/>
      <c r="LA34" s="15">
        <v>193</v>
      </c>
      <c r="LB34" s="18">
        <f t="shared" si="63"/>
        <v>0</v>
      </c>
      <c r="LC34" s="1"/>
      <c r="LD34" s="15">
        <v>349</v>
      </c>
      <c r="LE34" s="18">
        <f t="shared" si="64"/>
        <v>0</v>
      </c>
    </row>
    <row r="35" spans="1:318" x14ac:dyDescent="0.25">
      <c r="A35" t="s">
        <v>75</v>
      </c>
      <c r="B35" s="1" t="s">
        <v>32</v>
      </c>
      <c r="C35" s="6"/>
      <c r="D35" s="15">
        <v>349</v>
      </c>
      <c r="E35" s="18">
        <f t="shared" si="65"/>
        <v>0</v>
      </c>
      <c r="F35" s="1">
        <v>1</v>
      </c>
      <c r="G35" s="15">
        <v>349</v>
      </c>
      <c r="H35" s="18">
        <f t="shared" si="66"/>
        <v>349</v>
      </c>
      <c r="I35" s="1"/>
      <c r="J35" s="15">
        <v>349</v>
      </c>
      <c r="K35" s="18">
        <f t="shared" si="67"/>
        <v>0</v>
      </c>
      <c r="L35" s="23">
        <v>1</v>
      </c>
      <c r="M35" s="15">
        <v>349</v>
      </c>
      <c r="N35" s="18">
        <f t="shared" si="68"/>
        <v>349</v>
      </c>
      <c r="O35" s="23">
        <v>1</v>
      </c>
      <c r="P35" s="15">
        <v>349</v>
      </c>
      <c r="Q35" s="18">
        <f t="shared" si="69"/>
        <v>349</v>
      </c>
      <c r="R35" s="23">
        <v>1</v>
      </c>
      <c r="S35" s="15">
        <v>349</v>
      </c>
      <c r="T35" s="18">
        <f t="shared" si="105"/>
        <v>349</v>
      </c>
      <c r="U35" s="23">
        <v>1</v>
      </c>
      <c r="V35" s="15">
        <v>349</v>
      </c>
      <c r="W35" s="18">
        <f t="shared" si="70"/>
        <v>349</v>
      </c>
      <c r="X35" s="23"/>
      <c r="Y35" s="15">
        <v>349</v>
      </c>
      <c r="Z35" s="18">
        <f t="shared" si="71"/>
        <v>0</v>
      </c>
      <c r="AA35" s="23">
        <v>1</v>
      </c>
      <c r="AB35" s="15">
        <v>349</v>
      </c>
      <c r="AC35" s="18">
        <f t="shared" si="72"/>
        <v>349</v>
      </c>
      <c r="AD35" s="23">
        <v>2</v>
      </c>
      <c r="AE35" s="15">
        <v>349</v>
      </c>
      <c r="AF35" s="18">
        <f t="shared" si="73"/>
        <v>698</v>
      </c>
      <c r="AG35" s="23">
        <v>1</v>
      </c>
      <c r="AH35" s="15">
        <v>349</v>
      </c>
      <c r="AI35" s="45">
        <f t="shared" si="74"/>
        <v>349</v>
      </c>
      <c r="AJ35" s="23">
        <v>2</v>
      </c>
      <c r="AK35" s="15">
        <v>349</v>
      </c>
      <c r="AL35" s="45">
        <f t="shared" si="75"/>
        <v>698</v>
      </c>
      <c r="AM35" s="23">
        <v>1</v>
      </c>
      <c r="AN35" s="15">
        <v>349</v>
      </c>
      <c r="AO35" s="45">
        <f t="shared" si="76"/>
        <v>349</v>
      </c>
      <c r="AP35" s="23">
        <v>1</v>
      </c>
      <c r="AQ35" s="15">
        <v>349</v>
      </c>
      <c r="AR35" s="45">
        <f t="shared" si="77"/>
        <v>349</v>
      </c>
      <c r="AS35" s="23">
        <v>1</v>
      </c>
      <c r="AT35" s="15">
        <v>349</v>
      </c>
      <c r="AU35" s="45">
        <f t="shared" si="78"/>
        <v>349</v>
      </c>
      <c r="AV35" s="23"/>
      <c r="AW35" s="15">
        <v>349</v>
      </c>
      <c r="AX35" s="45">
        <f t="shared" si="79"/>
        <v>0</v>
      </c>
      <c r="AY35" s="23">
        <v>1</v>
      </c>
      <c r="AZ35" s="15">
        <v>349</v>
      </c>
      <c r="BA35" s="45">
        <f t="shared" si="80"/>
        <v>349</v>
      </c>
      <c r="BB35" s="23">
        <v>1</v>
      </c>
      <c r="BC35" s="15">
        <v>349</v>
      </c>
      <c r="BD35" s="45">
        <f t="shared" si="81"/>
        <v>349</v>
      </c>
      <c r="BE35" s="23"/>
      <c r="BF35" s="15">
        <v>349</v>
      </c>
      <c r="BG35" s="45">
        <f t="shared" si="82"/>
        <v>0</v>
      </c>
      <c r="BH35" s="23">
        <v>1</v>
      </c>
      <c r="BI35" s="15">
        <v>349</v>
      </c>
      <c r="BJ35" s="45">
        <f t="shared" si="83"/>
        <v>349</v>
      </c>
      <c r="BK35" s="23"/>
      <c r="BL35" s="15">
        <v>349</v>
      </c>
      <c r="BM35" s="45">
        <f t="shared" si="84"/>
        <v>0</v>
      </c>
      <c r="BN35" s="1"/>
      <c r="BO35" s="15">
        <v>349</v>
      </c>
      <c r="BP35" s="18">
        <f t="shared" si="85"/>
        <v>0</v>
      </c>
      <c r="BQ35" s="1"/>
      <c r="BR35" s="15">
        <v>349</v>
      </c>
      <c r="BS35" s="18">
        <f t="shared" si="86"/>
        <v>0</v>
      </c>
      <c r="BT35" s="1"/>
      <c r="BU35" s="15">
        <v>349</v>
      </c>
      <c r="BV35" s="18">
        <f t="shared" si="87"/>
        <v>0</v>
      </c>
      <c r="BW35" s="1"/>
      <c r="BX35" s="15">
        <v>349</v>
      </c>
      <c r="BY35" s="18">
        <f t="shared" si="88"/>
        <v>0</v>
      </c>
      <c r="BZ35" s="1"/>
      <c r="CA35" s="15">
        <v>349</v>
      </c>
      <c r="CB35" s="18">
        <f t="shared" si="89"/>
        <v>0</v>
      </c>
      <c r="CC35" s="1"/>
      <c r="CD35" s="15">
        <v>349</v>
      </c>
      <c r="CE35" s="18">
        <f t="shared" si="90"/>
        <v>0</v>
      </c>
      <c r="CF35" s="1"/>
      <c r="CG35" s="15">
        <v>349</v>
      </c>
      <c r="CH35" s="18">
        <f t="shared" si="91"/>
        <v>0</v>
      </c>
      <c r="CI35" s="1"/>
      <c r="CJ35" s="15">
        <v>349</v>
      </c>
      <c r="CK35" s="18">
        <f t="shared" si="92"/>
        <v>0</v>
      </c>
      <c r="CL35" s="1"/>
      <c r="CM35" s="15">
        <v>349</v>
      </c>
      <c r="CN35" s="18">
        <f t="shared" si="93"/>
        <v>0</v>
      </c>
      <c r="CO35" s="1"/>
      <c r="CP35" s="15">
        <v>349</v>
      </c>
      <c r="CQ35" s="18">
        <f t="shared" si="94"/>
        <v>0</v>
      </c>
      <c r="CR35" s="1"/>
      <c r="CS35" s="15">
        <v>349</v>
      </c>
      <c r="CT35" s="18">
        <f t="shared" si="95"/>
        <v>0</v>
      </c>
      <c r="CU35" s="1"/>
      <c r="CV35" s="15">
        <v>349</v>
      </c>
      <c r="CW35" s="18">
        <f t="shared" si="96"/>
        <v>0</v>
      </c>
      <c r="CX35" s="1"/>
      <c r="CY35" s="15">
        <v>349</v>
      </c>
      <c r="CZ35" s="18">
        <f t="shared" si="97"/>
        <v>0</v>
      </c>
      <c r="DA35" s="1"/>
      <c r="DB35" s="15">
        <v>349</v>
      </c>
      <c r="DC35" s="18">
        <f t="shared" si="98"/>
        <v>0</v>
      </c>
      <c r="DD35" s="1"/>
      <c r="DE35" s="15">
        <v>349</v>
      </c>
      <c r="DF35" s="18">
        <f t="shared" si="99"/>
        <v>0</v>
      </c>
      <c r="DG35" s="1"/>
      <c r="DH35" s="15">
        <v>349</v>
      </c>
      <c r="DI35" s="18">
        <f t="shared" si="100"/>
        <v>0</v>
      </c>
      <c r="DJ35" s="1"/>
      <c r="DK35" s="15">
        <v>349</v>
      </c>
      <c r="DL35" s="18">
        <f t="shared" si="101"/>
        <v>0</v>
      </c>
      <c r="DM35" s="1"/>
      <c r="DN35" s="15">
        <v>349</v>
      </c>
      <c r="DO35" s="18">
        <f t="shared" si="102"/>
        <v>0</v>
      </c>
      <c r="DP35" s="1"/>
      <c r="DQ35" s="15">
        <v>349</v>
      </c>
      <c r="DR35" s="18">
        <f t="shared" si="103"/>
        <v>0</v>
      </c>
      <c r="DS35" s="1"/>
      <c r="DT35" s="15">
        <v>349</v>
      </c>
      <c r="DU35" s="18">
        <f t="shared" si="104"/>
        <v>0</v>
      </c>
      <c r="DV35" s="1"/>
      <c r="DW35" s="15">
        <v>349</v>
      </c>
      <c r="DX35" s="18">
        <f t="shared" si="1"/>
        <v>0</v>
      </c>
      <c r="DY35" s="1"/>
      <c r="DZ35" s="15">
        <v>349</v>
      </c>
      <c r="EA35" s="18">
        <f t="shared" si="2"/>
        <v>0</v>
      </c>
      <c r="EB35" s="1"/>
      <c r="EC35" s="15">
        <v>349</v>
      </c>
      <c r="ED35" s="18">
        <f t="shared" si="3"/>
        <v>0</v>
      </c>
      <c r="EE35" s="1"/>
      <c r="EF35" s="15">
        <v>349</v>
      </c>
      <c r="EG35" s="18">
        <f t="shared" si="4"/>
        <v>0</v>
      </c>
      <c r="EH35" s="1"/>
      <c r="EI35" s="15">
        <v>349</v>
      </c>
      <c r="EJ35" s="18">
        <f t="shared" si="5"/>
        <v>0</v>
      </c>
      <c r="EK35" s="1"/>
      <c r="EL35" s="15">
        <v>349</v>
      </c>
      <c r="EM35" s="18">
        <f t="shared" si="6"/>
        <v>0</v>
      </c>
      <c r="EN35" s="1"/>
      <c r="EO35" s="15">
        <v>349</v>
      </c>
      <c r="EP35" s="18">
        <f t="shared" si="7"/>
        <v>0</v>
      </c>
      <c r="EQ35" s="1"/>
      <c r="ER35" s="15">
        <v>349</v>
      </c>
      <c r="ES35" s="18">
        <f t="shared" si="8"/>
        <v>0</v>
      </c>
      <c r="ET35" s="1"/>
      <c r="EU35" s="15">
        <v>349</v>
      </c>
      <c r="EV35" s="18">
        <f t="shared" si="9"/>
        <v>0</v>
      </c>
      <c r="EW35" s="1"/>
      <c r="EX35" s="15">
        <v>349</v>
      </c>
      <c r="EY35" s="18">
        <f t="shared" si="10"/>
        <v>0</v>
      </c>
      <c r="EZ35" s="1"/>
      <c r="FA35" s="15">
        <v>349</v>
      </c>
      <c r="FB35" s="18">
        <f t="shared" si="11"/>
        <v>0</v>
      </c>
      <c r="FC35" s="1"/>
      <c r="FD35" s="15">
        <v>349</v>
      </c>
      <c r="FE35" s="18">
        <f t="shared" si="12"/>
        <v>0</v>
      </c>
      <c r="FF35" s="1"/>
      <c r="FG35" s="15">
        <v>349</v>
      </c>
      <c r="FH35" s="18">
        <f t="shared" si="13"/>
        <v>0</v>
      </c>
      <c r="FI35" s="1"/>
      <c r="FJ35" s="15">
        <v>349</v>
      </c>
      <c r="FK35" s="18">
        <f t="shared" si="14"/>
        <v>0</v>
      </c>
      <c r="FL35" s="1"/>
      <c r="FM35" s="15">
        <v>349</v>
      </c>
      <c r="FN35" s="18">
        <f t="shared" si="15"/>
        <v>0</v>
      </c>
      <c r="FO35" s="1"/>
      <c r="FP35" s="15">
        <v>349</v>
      </c>
      <c r="FQ35" s="18">
        <f t="shared" si="16"/>
        <v>0</v>
      </c>
      <c r="FR35" s="1"/>
      <c r="FS35" s="15">
        <v>349</v>
      </c>
      <c r="FT35" s="18">
        <f t="shared" si="17"/>
        <v>0</v>
      </c>
      <c r="FU35" s="1"/>
      <c r="FV35" s="15">
        <v>349</v>
      </c>
      <c r="FW35" s="18">
        <f t="shared" si="18"/>
        <v>0</v>
      </c>
      <c r="FX35" s="1"/>
      <c r="FY35" s="15">
        <v>349</v>
      </c>
      <c r="FZ35" s="18">
        <f t="shared" si="19"/>
        <v>0</v>
      </c>
      <c r="GA35" s="1"/>
      <c r="GB35" s="15">
        <v>349</v>
      </c>
      <c r="GC35" s="18">
        <f t="shared" si="20"/>
        <v>0</v>
      </c>
      <c r="GD35" s="1"/>
      <c r="GE35" s="15">
        <v>349</v>
      </c>
      <c r="GF35" s="18">
        <f t="shared" si="21"/>
        <v>0</v>
      </c>
      <c r="GG35" s="1"/>
      <c r="GH35" s="15">
        <v>349</v>
      </c>
      <c r="GI35" s="18">
        <f t="shared" si="22"/>
        <v>0</v>
      </c>
      <c r="GJ35" s="1"/>
      <c r="GK35" s="15">
        <v>349</v>
      </c>
      <c r="GL35" s="18">
        <f t="shared" si="23"/>
        <v>0</v>
      </c>
      <c r="GM35" s="1"/>
      <c r="GN35" s="15">
        <v>349</v>
      </c>
      <c r="GO35" s="18">
        <f t="shared" si="24"/>
        <v>0</v>
      </c>
      <c r="GP35" s="1"/>
      <c r="GQ35" s="15">
        <v>349</v>
      </c>
      <c r="GR35" s="18">
        <f t="shared" si="25"/>
        <v>0</v>
      </c>
      <c r="GS35" s="1"/>
      <c r="GT35" s="15">
        <v>349</v>
      </c>
      <c r="GU35" s="18">
        <f t="shared" si="26"/>
        <v>0</v>
      </c>
      <c r="GV35" s="1"/>
      <c r="GW35" s="15">
        <v>349</v>
      </c>
      <c r="GX35" s="18">
        <f t="shared" si="27"/>
        <v>0</v>
      </c>
      <c r="GY35" s="1"/>
      <c r="GZ35" s="15">
        <v>349</v>
      </c>
      <c r="HA35" s="18">
        <f t="shared" si="28"/>
        <v>0</v>
      </c>
      <c r="HB35" s="1"/>
      <c r="HC35" s="15">
        <v>349</v>
      </c>
      <c r="HD35" s="18">
        <f t="shared" si="29"/>
        <v>0</v>
      </c>
      <c r="HE35" s="1"/>
      <c r="HF35" s="15">
        <v>349</v>
      </c>
      <c r="HG35" s="18">
        <f t="shared" si="30"/>
        <v>0</v>
      </c>
      <c r="HH35" s="1"/>
      <c r="HI35" s="15">
        <v>349</v>
      </c>
      <c r="HJ35" s="18">
        <f t="shared" si="31"/>
        <v>0</v>
      </c>
      <c r="HK35" s="1"/>
      <c r="HL35" s="15">
        <v>349</v>
      </c>
      <c r="HM35" s="18">
        <f t="shared" si="32"/>
        <v>0</v>
      </c>
      <c r="HN35" s="1"/>
      <c r="HO35" s="15">
        <v>349</v>
      </c>
      <c r="HP35" s="18">
        <f t="shared" si="33"/>
        <v>0</v>
      </c>
      <c r="HQ35" s="1"/>
      <c r="HR35" s="15">
        <v>349</v>
      </c>
      <c r="HS35" s="18">
        <f t="shared" si="34"/>
        <v>0</v>
      </c>
      <c r="HT35" s="1"/>
      <c r="HU35" s="15">
        <v>349</v>
      </c>
      <c r="HV35" s="18">
        <f t="shared" si="35"/>
        <v>0</v>
      </c>
      <c r="HW35" s="1"/>
      <c r="HX35" s="15">
        <v>349</v>
      </c>
      <c r="HY35" s="18">
        <f t="shared" si="36"/>
        <v>0</v>
      </c>
      <c r="HZ35" s="1"/>
      <c r="IA35" s="15">
        <v>349</v>
      </c>
      <c r="IB35" s="18">
        <f t="shared" si="37"/>
        <v>0</v>
      </c>
      <c r="IC35" s="1"/>
      <c r="ID35" s="15">
        <v>349</v>
      </c>
      <c r="IE35" s="18">
        <f t="shared" si="38"/>
        <v>0</v>
      </c>
      <c r="IF35" s="1"/>
      <c r="IG35" s="15">
        <v>349</v>
      </c>
      <c r="IH35" s="18">
        <f t="shared" si="39"/>
        <v>0</v>
      </c>
      <c r="II35" s="1"/>
      <c r="IJ35" s="15">
        <v>349</v>
      </c>
      <c r="IK35" s="18">
        <f t="shared" si="40"/>
        <v>0</v>
      </c>
      <c r="IL35" s="1"/>
      <c r="IM35" s="15">
        <v>349</v>
      </c>
      <c r="IN35" s="18">
        <f t="shared" si="41"/>
        <v>0</v>
      </c>
      <c r="IO35" s="1"/>
      <c r="IP35" s="15">
        <v>349</v>
      </c>
      <c r="IQ35" s="18">
        <f t="shared" si="42"/>
        <v>0</v>
      </c>
      <c r="IR35" s="1"/>
      <c r="IS35" s="15">
        <v>349</v>
      </c>
      <c r="IT35" s="18">
        <f t="shared" si="43"/>
        <v>0</v>
      </c>
      <c r="IU35" s="1"/>
      <c r="IV35" s="15">
        <v>349</v>
      </c>
      <c r="IW35" s="18">
        <f t="shared" si="44"/>
        <v>0</v>
      </c>
      <c r="IX35" s="1"/>
      <c r="IY35" s="15">
        <v>349</v>
      </c>
      <c r="IZ35" s="18">
        <f t="shared" si="45"/>
        <v>0</v>
      </c>
      <c r="JA35" s="1"/>
      <c r="JB35" s="15">
        <v>349</v>
      </c>
      <c r="JC35" s="18">
        <f t="shared" si="46"/>
        <v>0</v>
      </c>
      <c r="JD35" s="1"/>
      <c r="JE35" s="15">
        <v>349</v>
      </c>
      <c r="JF35" s="18">
        <f t="shared" si="47"/>
        <v>0</v>
      </c>
      <c r="JG35" s="1"/>
      <c r="JH35" s="15">
        <v>349</v>
      </c>
      <c r="JI35" s="18">
        <f t="shared" si="48"/>
        <v>0</v>
      </c>
      <c r="JJ35" s="1"/>
      <c r="JK35" s="15">
        <v>349</v>
      </c>
      <c r="JL35" s="18">
        <f t="shared" si="49"/>
        <v>0</v>
      </c>
      <c r="JM35" s="1"/>
      <c r="JN35" s="15">
        <v>349</v>
      </c>
      <c r="JO35" s="18">
        <f t="shared" si="50"/>
        <v>0</v>
      </c>
      <c r="JP35" s="1"/>
      <c r="JQ35" s="15">
        <v>349</v>
      </c>
      <c r="JR35" s="18">
        <f t="shared" si="51"/>
        <v>0</v>
      </c>
      <c r="JS35" s="1"/>
      <c r="JT35" s="15">
        <v>349</v>
      </c>
      <c r="JU35" s="18">
        <f t="shared" si="52"/>
        <v>0</v>
      </c>
      <c r="JV35" s="1"/>
      <c r="JW35" s="15">
        <v>349</v>
      </c>
      <c r="JX35" s="18">
        <f t="shared" si="53"/>
        <v>0</v>
      </c>
      <c r="JY35" s="1"/>
      <c r="JZ35" s="15">
        <v>349</v>
      </c>
      <c r="KA35" s="18">
        <f t="shared" si="54"/>
        <v>0</v>
      </c>
      <c r="KB35" s="1"/>
      <c r="KC35" s="15">
        <v>349</v>
      </c>
      <c r="KD35" s="18">
        <f t="shared" si="55"/>
        <v>0</v>
      </c>
      <c r="KE35" s="1"/>
      <c r="KF35" s="15">
        <v>349</v>
      </c>
      <c r="KG35" s="18">
        <f t="shared" si="56"/>
        <v>0</v>
      </c>
      <c r="KH35" s="1"/>
      <c r="KI35" s="15">
        <v>349</v>
      </c>
      <c r="KJ35" s="18">
        <f t="shared" si="57"/>
        <v>0</v>
      </c>
      <c r="KK35" s="1"/>
      <c r="KL35" s="15">
        <v>349</v>
      </c>
      <c r="KM35" s="18">
        <f t="shared" si="58"/>
        <v>0</v>
      </c>
      <c r="KN35" s="1"/>
      <c r="KO35" s="15">
        <v>349</v>
      </c>
      <c r="KP35" s="18">
        <f t="shared" si="59"/>
        <v>0</v>
      </c>
      <c r="KQ35" s="1"/>
      <c r="KR35" s="15">
        <v>349</v>
      </c>
      <c r="KS35" s="18">
        <f t="shared" si="60"/>
        <v>0</v>
      </c>
      <c r="KT35" s="1"/>
      <c r="KU35" s="15">
        <v>349</v>
      </c>
      <c r="KV35" s="18">
        <f t="shared" si="61"/>
        <v>0</v>
      </c>
      <c r="KW35" s="1"/>
      <c r="KX35" s="15">
        <v>349</v>
      </c>
      <c r="KY35" s="18">
        <f t="shared" si="62"/>
        <v>0</v>
      </c>
      <c r="KZ35" s="1"/>
      <c r="LA35" s="15">
        <v>349</v>
      </c>
      <c r="LB35" s="18">
        <f t="shared" si="63"/>
        <v>0</v>
      </c>
      <c r="LC35" s="1"/>
      <c r="LD35" s="15">
        <v>349</v>
      </c>
      <c r="LE35" s="18">
        <f t="shared" si="64"/>
        <v>0</v>
      </c>
    </row>
    <row r="36" spans="1:318" ht="14" thickBot="1" x14ac:dyDescent="0.3">
      <c r="B36" s="1" t="s">
        <v>33</v>
      </c>
      <c r="C36" s="6"/>
      <c r="D36" s="15">
        <v>349</v>
      </c>
      <c r="E36" s="18">
        <f t="shared" si="65"/>
        <v>0</v>
      </c>
      <c r="F36" s="1"/>
      <c r="G36" s="15">
        <v>349</v>
      </c>
      <c r="H36" s="18">
        <f t="shared" si="66"/>
        <v>0</v>
      </c>
      <c r="I36" s="1"/>
      <c r="J36" s="15">
        <v>349</v>
      </c>
      <c r="K36" s="18">
        <f t="shared" si="67"/>
        <v>0</v>
      </c>
      <c r="L36" s="1"/>
      <c r="M36" s="15">
        <v>349</v>
      </c>
      <c r="N36" s="18">
        <f t="shared" si="68"/>
        <v>0</v>
      </c>
      <c r="O36" s="1"/>
      <c r="P36" s="15">
        <v>349</v>
      </c>
      <c r="Q36" s="18">
        <f t="shared" si="69"/>
        <v>0</v>
      </c>
      <c r="R36" s="1"/>
      <c r="S36" s="15">
        <v>349</v>
      </c>
      <c r="T36" s="18">
        <f t="shared" si="105"/>
        <v>0</v>
      </c>
      <c r="U36" s="23">
        <v>1</v>
      </c>
      <c r="V36" s="15">
        <v>349</v>
      </c>
      <c r="W36" s="18">
        <f t="shared" si="70"/>
        <v>349</v>
      </c>
      <c r="X36" s="1"/>
      <c r="Y36" s="15">
        <v>349</v>
      </c>
      <c r="Z36" s="18">
        <f t="shared" si="71"/>
        <v>0</v>
      </c>
      <c r="AA36" s="1"/>
      <c r="AB36" s="15">
        <v>349</v>
      </c>
      <c r="AC36" s="18">
        <f t="shared" si="72"/>
        <v>0</v>
      </c>
      <c r="AD36" s="1"/>
      <c r="AE36" s="15">
        <v>349</v>
      </c>
      <c r="AF36" s="18">
        <f t="shared" si="73"/>
        <v>0</v>
      </c>
      <c r="AG36" s="23"/>
      <c r="AH36" s="15">
        <v>349</v>
      </c>
      <c r="AI36" s="45">
        <f t="shared" si="74"/>
        <v>0</v>
      </c>
      <c r="AJ36" s="23"/>
      <c r="AK36" s="15">
        <v>349</v>
      </c>
      <c r="AL36" s="45">
        <f t="shared" si="75"/>
        <v>0</v>
      </c>
      <c r="AM36" s="23"/>
      <c r="AN36" s="15">
        <v>349</v>
      </c>
      <c r="AO36" s="45">
        <f t="shared" si="76"/>
        <v>0</v>
      </c>
      <c r="AP36" s="23"/>
      <c r="AQ36" s="15">
        <v>349</v>
      </c>
      <c r="AR36" s="45">
        <f t="shared" si="77"/>
        <v>0</v>
      </c>
      <c r="AS36" s="23"/>
      <c r="AT36" s="15">
        <v>349</v>
      </c>
      <c r="AU36" s="45">
        <f t="shared" si="78"/>
        <v>0</v>
      </c>
      <c r="AV36" s="23"/>
      <c r="AW36" s="15">
        <v>349</v>
      </c>
      <c r="AX36" s="45">
        <f t="shared" si="79"/>
        <v>0</v>
      </c>
      <c r="AY36" s="23"/>
      <c r="AZ36" s="15">
        <v>349</v>
      </c>
      <c r="BA36" s="45">
        <f t="shared" si="80"/>
        <v>0</v>
      </c>
      <c r="BB36" s="23"/>
      <c r="BC36" s="15">
        <v>349</v>
      </c>
      <c r="BD36" s="45">
        <f t="shared" si="81"/>
        <v>0</v>
      </c>
      <c r="BE36" s="23"/>
      <c r="BF36" s="15">
        <v>349</v>
      </c>
      <c r="BG36" s="45">
        <f t="shared" si="82"/>
        <v>0</v>
      </c>
      <c r="BH36" s="23"/>
      <c r="BI36" s="15">
        <v>349</v>
      </c>
      <c r="BJ36" s="45">
        <f t="shared" si="83"/>
        <v>0</v>
      </c>
      <c r="BK36" s="23"/>
      <c r="BL36" s="15">
        <v>349</v>
      </c>
      <c r="BM36" s="45">
        <f t="shared" si="84"/>
        <v>0</v>
      </c>
      <c r="BN36" s="1"/>
      <c r="BO36" s="15">
        <v>349</v>
      </c>
      <c r="BP36" s="18">
        <f t="shared" si="85"/>
        <v>0</v>
      </c>
      <c r="BQ36" s="1"/>
      <c r="BR36" s="15">
        <v>349</v>
      </c>
      <c r="BS36" s="18">
        <f t="shared" si="86"/>
        <v>0</v>
      </c>
      <c r="BT36" s="1"/>
      <c r="BU36" s="15">
        <v>349</v>
      </c>
      <c r="BV36" s="18">
        <f t="shared" si="87"/>
        <v>0</v>
      </c>
      <c r="BW36" s="1"/>
      <c r="BX36" s="15">
        <v>349</v>
      </c>
      <c r="BY36" s="18">
        <f t="shared" si="88"/>
        <v>0</v>
      </c>
      <c r="BZ36" s="1"/>
      <c r="CA36" s="15">
        <v>349</v>
      </c>
      <c r="CB36" s="18">
        <f t="shared" si="89"/>
        <v>0</v>
      </c>
      <c r="CC36" s="1"/>
      <c r="CD36" s="15">
        <v>349</v>
      </c>
      <c r="CE36" s="18">
        <f t="shared" si="90"/>
        <v>0</v>
      </c>
      <c r="CF36" s="1"/>
      <c r="CG36" s="15">
        <v>349</v>
      </c>
      <c r="CH36" s="18">
        <f t="shared" si="91"/>
        <v>0</v>
      </c>
      <c r="CI36" s="1"/>
      <c r="CJ36" s="15">
        <v>349</v>
      </c>
      <c r="CK36" s="18">
        <f t="shared" si="92"/>
        <v>0</v>
      </c>
      <c r="CL36" s="1"/>
      <c r="CM36" s="15">
        <v>349</v>
      </c>
      <c r="CN36" s="18">
        <f t="shared" si="93"/>
        <v>0</v>
      </c>
      <c r="CO36" s="1"/>
      <c r="CP36" s="15">
        <v>349</v>
      </c>
      <c r="CQ36" s="18">
        <f t="shared" si="94"/>
        <v>0</v>
      </c>
      <c r="CR36" s="1"/>
      <c r="CS36" s="15">
        <v>349</v>
      </c>
      <c r="CT36" s="18">
        <f t="shared" si="95"/>
        <v>0</v>
      </c>
      <c r="CU36" s="1"/>
      <c r="CV36" s="15">
        <v>349</v>
      </c>
      <c r="CW36" s="18">
        <f t="shared" si="96"/>
        <v>0</v>
      </c>
      <c r="CX36" s="1"/>
      <c r="CY36" s="15">
        <v>349</v>
      </c>
      <c r="CZ36" s="18">
        <f t="shared" si="97"/>
        <v>0</v>
      </c>
      <c r="DA36" s="1"/>
      <c r="DB36" s="15">
        <v>349</v>
      </c>
      <c r="DC36" s="18">
        <f t="shared" si="98"/>
        <v>0</v>
      </c>
      <c r="DD36" s="1"/>
      <c r="DE36" s="15">
        <v>349</v>
      </c>
      <c r="DF36" s="18">
        <f t="shared" si="99"/>
        <v>0</v>
      </c>
      <c r="DG36" s="1"/>
      <c r="DH36" s="15">
        <v>349</v>
      </c>
      <c r="DI36" s="18">
        <f t="shared" si="100"/>
        <v>0</v>
      </c>
      <c r="DJ36" s="1"/>
      <c r="DK36" s="15">
        <v>349</v>
      </c>
      <c r="DL36" s="18">
        <f t="shared" si="101"/>
        <v>0</v>
      </c>
      <c r="DM36" s="1"/>
      <c r="DN36" s="15">
        <v>349</v>
      </c>
      <c r="DO36" s="18">
        <f t="shared" si="102"/>
        <v>0</v>
      </c>
      <c r="DP36" s="1"/>
      <c r="DQ36" s="15">
        <v>349</v>
      </c>
      <c r="DR36" s="18">
        <f t="shared" si="103"/>
        <v>0</v>
      </c>
      <c r="DS36" s="1"/>
      <c r="DT36" s="15">
        <v>349</v>
      </c>
      <c r="DU36" s="18">
        <f t="shared" si="104"/>
        <v>0</v>
      </c>
      <c r="DV36" s="1"/>
      <c r="DW36" s="15">
        <v>349</v>
      </c>
      <c r="DX36" s="18">
        <f t="shared" si="1"/>
        <v>0</v>
      </c>
      <c r="DY36" s="1"/>
      <c r="DZ36" s="15">
        <v>349</v>
      </c>
      <c r="EA36" s="18">
        <f t="shared" si="2"/>
        <v>0</v>
      </c>
      <c r="EB36" s="1"/>
      <c r="EC36" s="15">
        <v>349</v>
      </c>
      <c r="ED36" s="18">
        <f t="shared" si="3"/>
        <v>0</v>
      </c>
      <c r="EE36" s="1"/>
      <c r="EF36" s="15">
        <v>349</v>
      </c>
      <c r="EG36" s="18">
        <f t="shared" si="4"/>
        <v>0</v>
      </c>
      <c r="EH36" s="1"/>
      <c r="EI36" s="15">
        <v>349</v>
      </c>
      <c r="EJ36" s="18">
        <f t="shared" si="5"/>
        <v>0</v>
      </c>
      <c r="EK36" s="1"/>
      <c r="EL36" s="15">
        <v>349</v>
      </c>
      <c r="EM36" s="18">
        <f t="shared" si="6"/>
        <v>0</v>
      </c>
      <c r="EN36" s="1"/>
      <c r="EO36" s="15">
        <v>349</v>
      </c>
      <c r="EP36" s="18">
        <f t="shared" si="7"/>
        <v>0</v>
      </c>
      <c r="EQ36" s="1"/>
      <c r="ER36" s="15">
        <v>349</v>
      </c>
      <c r="ES36" s="18">
        <f t="shared" si="8"/>
        <v>0</v>
      </c>
      <c r="ET36" s="1"/>
      <c r="EU36" s="15">
        <v>349</v>
      </c>
      <c r="EV36" s="18">
        <f t="shared" si="9"/>
        <v>0</v>
      </c>
      <c r="EW36" s="1"/>
      <c r="EX36" s="15">
        <v>349</v>
      </c>
      <c r="EY36" s="18">
        <f t="shared" si="10"/>
        <v>0</v>
      </c>
      <c r="EZ36" s="1"/>
      <c r="FA36" s="15">
        <v>349</v>
      </c>
      <c r="FB36" s="18">
        <f t="shared" si="11"/>
        <v>0</v>
      </c>
      <c r="FC36" s="1"/>
      <c r="FD36" s="15">
        <v>349</v>
      </c>
      <c r="FE36" s="18">
        <f t="shared" si="12"/>
        <v>0</v>
      </c>
      <c r="FF36" s="1"/>
      <c r="FG36" s="15">
        <v>349</v>
      </c>
      <c r="FH36" s="18">
        <f t="shared" si="13"/>
        <v>0</v>
      </c>
      <c r="FI36" s="1"/>
      <c r="FJ36" s="15">
        <v>349</v>
      </c>
      <c r="FK36" s="18">
        <f t="shared" si="14"/>
        <v>0</v>
      </c>
      <c r="FL36" s="1"/>
      <c r="FM36" s="15">
        <v>349</v>
      </c>
      <c r="FN36" s="18">
        <f t="shared" si="15"/>
        <v>0</v>
      </c>
      <c r="FO36" s="1"/>
      <c r="FP36" s="15">
        <v>349</v>
      </c>
      <c r="FQ36" s="18">
        <f t="shared" si="16"/>
        <v>0</v>
      </c>
      <c r="FR36" s="1"/>
      <c r="FS36" s="15">
        <v>349</v>
      </c>
      <c r="FT36" s="18">
        <f t="shared" si="17"/>
        <v>0</v>
      </c>
      <c r="FU36" s="1"/>
      <c r="FV36" s="15">
        <v>349</v>
      </c>
      <c r="FW36" s="18">
        <f t="shared" si="18"/>
        <v>0</v>
      </c>
      <c r="FX36" s="1"/>
      <c r="FY36" s="15">
        <v>349</v>
      </c>
      <c r="FZ36" s="18">
        <f t="shared" si="19"/>
        <v>0</v>
      </c>
      <c r="GA36" s="1"/>
      <c r="GB36" s="15">
        <v>349</v>
      </c>
      <c r="GC36" s="18">
        <f t="shared" si="20"/>
        <v>0</v>
      </c>
      <c r="GD36" s="1"/>
      <c r="GE36" s="15">
        <v>349</v>
      </c>
      <c r="GF36" s="18">
        <f t="shared" si="21"/>
        <v>0</v>
      </c>
      <c r="GG36" s="1"/>
      <c r="GH36" s="15">
        <v>349</v>
      </c>
      <c r="GI36" s="18">
        <f t="shared" si="22"/>
        <v>0</v>
      </c>
      <c r="GJ36" s="1"/>
      <c r="GK36" s="15">
        <v>349</v>
      </c>
      <c r="GL36" s="18">
        <f t="shared" si="23"/>
        <v>0</v>
      </c>
      <c r="GM36" s="1"/>
      <c r="GN36" s="15">
        <v>349</v>
      </c>
      <c r="GO36" s="18">
        <f t="shared" si="24"/>
        <v>0</v>
      </c>
      <c r="GP36" s="1"/>
      <c r="GQ36" s="15">
        <v>349</v>
      </c>
      <c r="GR36" s="18">
        <f t="shared" si="25"/>
        <v>0</v>
      </c>
      <c r="GS36" s="1"/>
      <c r="GT36" s="15">
        <v>349</v>
      </c>
      <c r="GU36" s="18">
        <f t="shared" si="26"/>
        <v>0</v>
      </c>
      <c r="GV36" s="1"/>
      <c r="GW36" s="15">
        <v>349</v>
      </c>
      <c r="GX36" s="18">
        <f t="shared" si="27"/>
        <v>0</v>
      </c>
      <c r="GY36" s="1"/>
      <c r="GZ36" s="15">
        <v>349</v>
      </c>
      <c r="HA36" s="18">
        <f t="shared" si="28"/>
        <v>0</v>
      </c>
      <c r="HB36" s="1"/>
      <c r="HC36" s="15">
        <v>349</v>
      </c>
      <c r="HD36" s="18">
        <f t="shared" si="29"/>
        <v>0</v>
      </c>
      <c r="HE36" s="1"/>
      <c r="HF36" s="15">
        <v>349</v>
      </c>
      <c r="HG36" s="18">
        <f t="shared" si="30"/>
        <v>0</v>
      </c>
      <c r="HH36" s="1"/>
      <c r="HI36" s="15">
        <v>349</v>
      </c>
      <c r="HJ36" s="18">
        <f t="shared" si="31"/>
        <v>0</v>
      </c>
      <c r="HK36" s="1"/>
      <c r="HL36" s="15">
        <v>349</v>
      </c>
      <c r="HM36" s="18">
        <f t="shared" si="32"/>
        <v>0</v>
      </c>
      <c r="HN36" s="1"/>
      <c r="HO36" s="15">
        <v>349</v>
      </c>
      <c r="HP36" s="18">
        <f t="shared" si="33"/>
        <v>0</v>
      </c>
      <c r="HQ36" s="1"/>
      <c r="HR36" s="15">
        <v>349</v>
      </c>
      <c r="HS36" s="18">
        <f t="shared" si="34"/>
        <v>0</v>
      </c>
      <c r="HT36" s="1"/>
      <c r="HU36" s="15">
        <v>349</v>
      </c>
      <c r="HV36" s="18">
        <f t="shared" si="35"/>
        <v>0</v>
      </c>
      <c r="HW36" s="1"/>
      <c r="HX36" s="15">
        <v>349</v>
      </c>
      <c r="HY36" s="18">
        <f t="shared" si="36"/>
        <v>0</v>
      </c>
      <c r="HZ36" s="1"/>
      <c r="IA36" s="15">
        <v>349</v>
      </c>
      <c r="IB36" s="18">
        <f t="shared" si="37"/>
        <v>0</v>
      </c>
      <c r="IC36" s="1"/>
      <c r="ID36" s="15">
        <v>349</v>
      </c>
      <c r="IE36" s="18">
        <f t="shared" si="38"/>
        <v>0</v>
      </c>
      <c r="IF36" s="1"/>
      <c r="IG36" s="15">
        <v>349</v>
      </c>
      <c r="IH36" s="18">
        <f t="shared" si="39"/>
        <v>0</v>
      </c>
      <c r="II36" s="1"/>
      <c r="IJ36" s="15">
        <v>349</v>
      </c>
      <c r="IK36" s="18">
        <f t="shared" si="40"/>
        <v>0</v>
      </c>
      <c r="IL36" s="1"/>
      <c r="IM36" s="15">
        <v>349</v>
      </c>
      <c r="IN36" s="18">
        <f t="shared" si="41"/>
        <v>0</v>
      </c>
      <c r="IO36" s="1"/>
      <c r="IP36" s="15">
        <v>349</v>
      </c>
      <c r="IQ36" s="18">
        <f t="shared" si="42"/>
        <v>0</v>
      </c>
      <c r="IR36" s="1"/>
      <c r="IS36" s="15">
        <v>349</v>
      </c>
      <c r="IT36" s="18">
        <f t="shared" si="43"/>
        <v>0</v>
      </c>
      <c r="IU36" s="1"/>
      <c r="IV36" s="15">
        <v>349</v>
      </c>
      <c r="IW36" s="18">
        <f t="shared" si="44"/>
        <v>0</v>
      </c>
      <c r="IX36" s="1"/>
      <c r="IY36" s="15">
        <v>349</v>
      </c>
      <c r="IZ36" s="18">
        <f t="shared" si="45"/>
        <v>0</v>
      </c>
      <c r="JA36" s="1"/>
      <c r="JB36" s="15">
        <v>349</v>
      </c>
      <c r="JC36" s="18">
        <f t="shared" si="46"/>
        <v>0</v>
      </c>
      <c r="JD36" s="1"/>
      <c r="JE36" s="15">
        <v>349</v>
      </c>
      <c r="JF36" s="18">
        <f t="shared" si="47"/>
        <v>0</v>
      </c>
      <c r="JG36" s="1"/>
      <c r="JH36" s="15">
        <v>349</v>
      </c>
      <c r="JI36" s="18">
        <f t="shared" si="48"/>
        <v>0</v>
      </c>
      <c r="JJ36" s="1"/>
      <c r="JK36" s="15">
        <v>349</v>
      </c>
      <c r="JL36" s="18">
        <f t="shared" si="49"/>
        <v>0</v>
      </c>
      <c r="JM36" s="1"/>
      <c r="JN36" s="15">
        <v>349</v>
      </c>
      <c r="JO36" s="18">
        <f t="shared" si="50"/>
        <v>0</v>
      </c>
      <c r="JP36" s="1"/>
      <c r="JQ36" s="15">
        <v>349</v>
      </c>
      <c r="JR36" s="18">
        <f t="shared" si="51"/>
        <v>0</v>
      </c>
      <c r="JS36" s="1"/>
      <c r="JT36" s="15">
        <v>349</v>
      </c>
      <c r="JU36" s="18">
        <f t="shared" si="52"/>
        <v>0</v>
      </c>
      <c r="JV36" s="1"/>
      <c r="JW36" s="15">
        <v>349</v>
      </c>
      <c r="JX36" s="18">
        <f t="shared" si="53"/>
        <v>0</v>
      </c>
      <c r="JY36" s="1"/>
      <c r="JZ36" s="15">
        <v>349</v>
      </c>
      <c r="KA36" s="18">
        <f t="shared" si="54"/>
        <v>0</v>
      </c>
      <c r="KB36" s="1"/>
      <c r="KC36" s="15">
        <v>349</v>
      </c>
      <c r="KD36" s="18">
        <f t="shared" si="55"/>
        <v>0</v>
      </c>
      <c r="KE36" s="1"/>
      <c r="KF36" s="15">
        <v>349</v>
      </c>
      <c r="KG36" s="18">
        <f t="shared" si="56"/>
        <v>0</v>
      </c>
      <c r="KH36" s="1"/>
      <c r="KI36" s="16">
        <v>559</v>
      </c>
      <c r="KJ36" s="18">
        <f t="shared" si="57"/>
        <v>0</v>
      </c>
      <c r="KK36" s="1"/>
      <c r="KL36" s="15">
        <v>349</v>
      </c>
      <c r="KM36" s="18">
        <f t="shared" si="58"/>
        <v>0</v>
      </c>
      <c r="KN36" s="1"/>
      <c r="KO36" s="15">
        <v>349</v>
      </c>
      <c r="KP36" s="18">
        <f t="shared" si="59"/>
        <v>0</v>
      </c>
      <c r="KQ36" s="1"/>
      <c r="KR36" s="15">
        <v>349</v>
      </c>
      <c r="KS36" s="18">
        <f t="shared" si="60"/>
        <v>0</v>
      </c>
      <c r="KT36" s="1"/>
      <c r="KU36" s="15">
        <v>349</v>
      </c>
      <c r="KV36" s="18">
        <f t="shared" si="61"/>
        <v>0</v>
      </c>
      <c r="KW36" s="1"/>
      <c r="KX36" s="15">
        <v>349</v>
      </c>
      <c r="KY36" s="18">
        <f t="shared" si="62"/>
        <v>0</v>
      </c>
      <c r="KZ36" s="1"/>
      <c r="LA36" s="15">
        <v>349</v>
      </c>
      <c r="LB36" s="18">
        <f t="shared" si="63"/>
        <v>0</v>
      </c>
      <c r="LC36" s="1"/>
      <c r="LD36" s="16">
        <v>559</v>
      </c>
      <c r="LE36" s="18">
        <f t="shared" si="64"/>
        <v>0</v>
      </c>
    </row>
    <row r="37" spans="1:318" ht="14" thickBot="1" x14ac:dyDescent="0.3">
      <c r="A37" t="s">
        <v>76</v>
      </c>
      <c r="B37" s="2" t="s">
        <v>34</v>
      </c>
      <c r="C37" s="7"/>
      <c r="D37" s="16">
        <v>559</v>
      </c>
      <c r="E37" s="18">
        <f t="shared" si="65"/>
        <v>0</v>
      </c>
      <c r="F37" s="2"/>
      <c r="G37" s="16">
        <v>559</v>
      </c>
      <c r="H37" s="18">
        <f t="shared" si="66"/>
        <v>0</v>
      </c>
      <c r="I37" s="2"/>
      <c r="J37" s="16">
        <v>559</v>
      </c>
      <c r="K37" s="18">
        <f t="shared" si="67"/>
        <v>0</v>
      </c>
      <c r="L37" s="2"/>
      <c r="M37" s="16">
        <v>559</v>
      </c>
      <c r="N37" s="18">
        <f t="shared" si="68"/>
        <v>0</v>
      </c>
      <c r="O37" s="2"/>
      <c r="P37" s="16">
        <v>559</v>
      </c>
      <c r="Q37" s="18">
        <f t="shared" si="69"/>
        <v>0</v>
      </c>
      <c r="R37" s="2"/>
      <c r="S37" s="16">
        <v>559</v>
      </c>
      <c r="T37" s="18">
        <f t="shared" si="105"/>
        <v>0</v>
      </c>
      <c r="U37" s="2"/>
      <c r="V37" s="16">
        <v>559</v>
      </c>
      <c r="W37" s="18">
        <f t="shared" si="70"/>
        <v>0</v>
      </c>
      <c r="X37" s="2"/>
      <c r="Y37" s="16">
        <v>559</v>
      </c>
      <c r="Z37" s="18">
        <f t="shared" si="71"/>
        <v>0</v>
      </c>
      <c r="AA37" s="2"/>
      <c r="AB37" s="16">
        <v>559</v>
      </c>
      <c r="AC37" s="18">
        <f t="shared" si="72"/>
        <v>0</v>
      </c>
      <c r="AD37" s="2"/>
      <c r="AE37" s="16">
        <v>559</v>
      </c>
      <c r="AF37" s="18">
        <f t="shared" si="73"/>
        <v>0</v>
      </c>
      <c r="AG37" s="2"/>
      <c r="AH37" s="16">
        <v>559</v>
      </c>
      <c r="AI37" s="45">
        <f t="shared" si="74"/>
        <v>0</v>
      </c>
      <c r="AJ37" s="2"/>
      <c r="AK37" s="16">
        <v>559</v>
      </c>
      <c r="AL37" s="45">
        <f t="shared" si="75"/>
        <v>0</v>
      </c>
      <c r="AM37" s="2"/>
      <c r="AN37" s="16">
        <v>559</v>
      </c>
      <c r="AO37" s="45">
        <f t="shared" si="76"/>
        <v>0</v>
      </c>
      <c r="AP37" s="2"/>
      <c r="AQ37" s="16">
        <v>559</v>
      </c>
      <c r="AR37" s="45">
        <f t="shared" si="77"/>
        <v>0</v>
      </c>
      <c r="AS37" s="2"/>
      <c r="AT37" s="16">
        <v>559</v>
      </c>
      <c r="AU37" s="45">
        <f t="shared" si="78"/>
        <v>0</v>
      </c>
      <c r="AV37" s="2"/>
      <c r="AW37" s="16">
        <v>559</v>
      </c>
      <c r="AX37" s="45">
        <f t="shared" si="79"/>
        <v>0</v>
      </c>
      <c r="AY37" s="2"/>
      <c r="AZ37" s="16">
        <v>559</v>
      </c>
      <c r="BA37" s="45">
        <f t="shared" si="80"/>
        <v>0</v>
      </c>
      <c r="BB37" s="2"/>
      <c r="BC37" s="16">
        <v>559</v>
      </c>
      <c r="BD37" s="45">
        <f t="shared" si="81"/>
        <v>0</v>
      </c>
      <c r="BE37" s="2"/>
      <c r="BF37" s="16">
        <v>559</v>
      </c>
      <c r="BG37" s="45">
        <f t="shared" si="82"/>
        <v>0</v>
      </c>
      <c r="BH37" s="2"/>
      <c r="BI37" s="16">
        <v>559</v>
      </c>
      <c r="BJ37" s="45">
        <f t="shared" si="83"/>
        <v>0</v>
      </c>
      <c r="BK37" s="2"/>
      <c r="BL37" s="16">
        <v>559</v>
      </c>
      <c r="BM37" s="45">
        <f t="shared" si="84"/>
        <v>0</v>
      </c>
      <c r="BN37" s="2"/>
      <c r="BO37" s="16">
        <v>559</v>
      </c>
      <c r="BP37" s="18">
        <f t="shared" si="85"/>
        <v>0</v>
      </c>
      <c r="BQ37" s="2"/>
      <c r="BR37" s="16">
        <v>559</v>
      </c>
      <c r="BS37" s="18">
        <f t="shared" si="86"/>
        <v>0</v>
      </c>
      <c r="BT37" s="2"/>
      <c r="BU37" s="16">
        <v>559</v>
      </c>
      <c r="BV37" s="18">
        <f t="shared" si="87"/>
        <v>0</v>
      </c>
      <c r="BW37" s="2"/>
      <c r="BX37" s="16">
        <v>559</v>
      </c>
      <c r="BY37" s="18">
        <f t="shared" si="88"/>
        <v>0</v>
      </c>
      <c r="BZ37" s="2"/>
      <c r="CA37" s="16">
        <v>559</v>
      </c>
      <c r="CB37" s="18">
        <f t="shared" si="89"/>
        <v>0</v>
      </c>
      <c r="CC37" s="2"/>
      <c r="CD37" s="16">
        <v>559</v>
      </c>
      <c r="CE37" s="18">
        <f t="shared" si="90"/>
        <v>0</v>
      </c>
      <c r="CF37" s="2"/>
      <c r="CG37" s="16">
        <v>559</v>
      </c>
      <c r="CH37" s="18">
        <f t="shared" si="91"/>
        <v>0</v>
      </c>
      <c r="CI37" s="2"/>
      <c r="CJ37" s="16">
        <v>559</v>
      </c>
      <c r="CK37" s="18">
        <f t="shared" si="92"/>
        <v>0</v>
      </c>
      <c r="CL37" s="2"/>
      <c r="CM37" s="16">
        <v>559</v>
      </c>
      <c r="CN37" s="18">
        <f t="shared" si="93"/>
        <v>0</v>
      </c>
      <c r="CO37" s="2"/>
      <c r="CP37" s="16">
        <v>559</v>
      </c>
      <c r="CQ37" s="18">
        <f t="shared" si="94"/>
        <v>0</v>
      </c>
      <c r="CR37" s="2"/>
      <c r="CS37" s="16">
        <v>559</v>
      </c>
      <c r="CT37" s="18">
        <f t="shared" si="95"/>
        <v>0</v>
      </c>
      <c r="CU37" s="2"/>
      <c r="CV37" s="16">
        <v>559</v>
      </c>
      <c r="CW37" s="18">
        <f t="shared" si="96"/>
        <v>0</v>
      </c>
      <c r="CX37" s="2"/>
      <c r="CY37" s="16">
        <v>559</v>
      </c>
      <c r="CZ37" s="18">
        <f t="shared" si="97"/>
        <v>0</v>
      </c>
      <c r="DA37" s="2"/>
      <c r="DB37" s="16">
        <v>559</v>
      </c>
      <c r="DC37" s="18">
        <f t="shared" si="98"/>
        <v>0</v>
      </c>
      <c r="DD37" s="2"/>
      <c r="DE37" s="16">
        <v>559</v>
      </c>
      <c r="DF37" s="18">
        <f t="shared" si="99"/>
        <v>0</v>
      </c>
      <c r="DG37" s="2"/>
      <c r="DH37" s="16">
        <v>559</v>
      </c>
      <c r="DI37" s="18">
        <f t="shared" si="100"/>
        <v>0</v>
      </c>
      <c r="DJ37" s="2"/>
      <c r="DK37" s="16">
        <v>559</v>
      </c>
      <c r="DL37" s="18">
        <f t="shared" si="101"/>
        <v>0</v>
      </c>
      <c r="DM37" s="2"/>
      <c r="DN37" s="16">
        <v>559</v>
      </c>
      <c r="DO37" s="18">
        <f t="shared" si="102"/>
        <v>0</v>
      </c>
      <c r="DP37" s="2"/>
      <c r="DQ37" s="16">
        <v>559</v>
      </c>
      <c r="DR37" s="18">
        <f t="shared" si="103"/>
        <v>0</v>
      </c>
      <c r="DS37" s="2"/>
      <c r="DT37" s="16">
        <v>559</v>
      </c>
      <c r="DU37" s="18">
        <f t="shared" si="104"/>
        <v>0</v>
      </c>
      <c r="DV37" s="2"/>
      <c r="DW37" s="16">
        <v>559</v>
      </c>
      <c r="DX37" s="18">
        <f t="shared" si="1"/>
        <v>0</v>
      </c>
      <c r="DY37" s="2"/>
      <c r="DZ37" s="16">
        <v>559</v>
      </c>
      <c r="EA37" s="18">
        <f t="shared" si="2"/>
        <v>0</v>
      </c>
      <c r="EB37" s="2"/>
      <c r="EC37" s="16">
        <v>559</v>
      </c>
      <c r="ED37" s="18">
        <f t="shared" si="3"/>
        <v>0</v>
      </c>
      <c r="EE37" s="2"/>
      <c r="EF37" s="16">
        <v>559</v>
      </c>
      <c r="EG37" s="18">
        <f t="shared" si="4"/>
        <v>0</v>
      </c>
      <c r="EH37" s="2"/>
      <c r="EI37" s="16">
        <v>559</v>
      </c>
      <c r="EJ37" s="18">
        <f t="shared" si="5"/>
        <v>0</v>
      </c>
      <c r="EK37" s="2"/>
      <c r="EL37" s="16">
        <v>559</v>
      </c>
      <c r="EM37" s="18">
        <f t="shared" si="6"/>
        <v>0</v>
      </c>
      <c r="EN37" s="2"/>
      <c r="EO37" s="16">
        <v>559</v>
      </c>
      <c r="EP37" s="18">
        <f t="shared" si="7"/>
        <v>0</v>
      </c>
      <c r="EQ37" s="2"/>
      <c r="ER37" s="16">
        <v>559</v>
      </c>
      <c r="ES37" s="18">
        <f t="shared" si="8"/>
        <v>0</v>
      </c>
      <c r="ET37" s="2"/>
      <c r="EU37" s="16">
        <v>559</v>
      </c>
      <c r="EV37" s="18">
        <f t="shared" si="9"/>
        <v>0</v>
      </c>
      <c r="EW37" s="2"/>
      <c r="EX37" s="16">
        <v>559</v>
      </c>
      <c r="EY37" s="18">
        <f t="shared" si="10"/>
        <v>0</v>
      </c>
      <c r="EZ37" s="2"/>
      <c r="FA37" s="16">
        <v>559</v>
      </c>
      <c r="FB37" s="18">
        <f t="shared" si="11"/>
        <v>0</v>
      </c>
      <c r="FC37" s="2"/>
      <c r="FD37" s="16">
        <v>559</v>
      </c>
      <c r="FE37" s="18">
        <f t="shared" si="12"/>
        <v>0</v>
      </c>
      <c r="FF37" s="2"/>
      <c r="FG37" s="16">
        <v>559</v>
      </c>
      <c r="FH37" s="18">
        <f t="shared" si="13"/>
        <v>0</v>
      </c>
      <c r="FI37" s="2"/>
      <c r="FJ37" s="16">
        <v>559</v>
      </c>
      <c r="FK37" s="18">
        <f t="shared" si="14"/>
        <v>0</v>
      </c>
      <c r="FL37" s="2"/>
      <c r="FM37" s="16">
        <v>559</v>
      </c>
      <c r="FN37" s="18">
        <f t="shared" si="15"/>
        <v>0</v>
      </c>
      <c r="FO37" s="2"/>
      <c r="FP37" s="16">
        <v>559</v>
      </c>
      <c r="FQ37" s="18">
        <f t="shared" si="16"/>
        <v>0</v>
      </c>
      <c r="FR37" s="2"/>
      <c r="FS37" s="16">
        <v>559</v>
      </c>
      <c r="FT37" s="18">
        <f t="shared" si="17"/>
        <v>0</v>
      </c>
      <c r="FU37" s="2"/>
      <c r="FV37" s="16">
        <v>559</v>
      </c>
      <c r="FW37" s="18">
        <f t="shared" si="18"/>
        <v>0</v>
      </c>
      <c r="FX37" s="2"/>
      <c r="FY37" s="16">
        <v>559</v>
      </c>
      <c r="FZ37" s="18">
        <f t="shared" si="19"/>
        <v>0</v>
      </c>
      <c r="GA37" s="2"/>
      <c r="GB37" s="16">
        <v>559</v>
      </c>
      <c r="GC37" s="18">
        <f t="shared" si="20"/>
        <v>0</v>
      </c>
      <c r="GD37" s="2"/>
      <c r="GE37" s="16">
        <v>559</v>
      </c>
      <c r="GF37" s="18">
        <f t="shared" si="21"/>
        <v>0</v>
      </c>
      <c r="GG37" s="2"/>
      <c r="GH37" s="16">
        <v>559</v>
      </c>
      <c r="GI37" s="18">
        <f t="shared" si="22"/>
        <v>0</v>
      </c>
      <c r="GJ37" s="2"/>
      <c r="GK37" s="16">
        <v>559</v>
      </c>
      <c r="GL37" s="18">
        <f t="shared" si="23"/>
        <v>0</v>
      </c>
      <c r="GM37" s="2"/>
      <c r="GN37" s="16">
        <v>559</v>
      </c>
      <c r="GO37" s="18">
        <f t="shared" si="24"/>
        <v>0</v>
      </c>
      <c r="GP37" s="2"/>
      <c r="GQ37" s="16">
        <v>559</v>
      </c>
      <c r="GR37" s="18">
        <f t="shared" si="25"/>
        <v>0</v>
      </c>
      <c r="GS37" s="2"/>
      <c r="GT37" s="16">
        <v>559</v>
      </c>
      <c r="GU37" s="18">
        <f t="shared" si="26"/>
        <v>0</v>
      </c>
      <c r="GV37" s="2"/>
      <c r="GW37" s="16">
        <v>559</v>
      </c>
      <c r="GX37" s="18">
        <f t="shared" si="27"/>
        <v>0</v>
      </c>
      <c r="GY37" s="2"/>
      <c r="GZ37" s="16">
        <v>559</v>
      </c>
      <c r="HA37" s="18">
        <f t="shared" si="28"/>
        <v>0</v>
      </c>
      <c r="HB37" s="2"/>
      <c r="HC37" s="16">
        <v>559</v>
      </c>
      <c r="HD37" s="18">
        <f t="shared" si="29"/>
        <v>0</v>
      </c>
      <c r="HE37" s="2"/>
      <c r="HF37" s="16">
        <v>559</v>
      </c>
      <c r="HG37" s="18">
        <f t="shared" si="30"/>
        <v>0</v>
      </c>
      <c r="HH37" s="2"/>
      <c r="HI37" s="16">
        <v>559</v>
      </c>
      <c r="HJ37" s="18">
        <f t="shared" si="31"/>
        <v>0</v>
      </c>
      <c r="HK37" s="2"/>
      <c r="HL37" s="16">
        <v>559</v>
      </c>
      <c r="HM37" s="18">
        <f t="shared" si="32"/>
        <v>0</v>
      </c>
      <c r="HN37" s="2"/>
      <c r="HO37" s="16">
        <v>559</v>
      </c>
      <c r="HP37" s="18">
        <f t="shared" si="33"/>
        <v>0</v>
      </c>
      <c r="HQ37" s="2"/>
      <c r="HR37" s="16">
        <v>559</v>
      </c>
      <c r="HS37" s="18">
        <f t="shared" si="34"/>
        <v>0</v>
      </c>
      <c r="HT37" s="2"/>
      <c r="HU37" s="16">
        <v>559</v>
      </c>
      <c r="HV37" s="18">
        <f t="shared" si="35"/>
        <v>0</v>
      </c>
      <c r="HW37" s="2"/>
      <c r="HX37" s="16">
        <v>559</v>
      </c>
      <c r="HY37" s="18">
        <f t="shared" si="36"/>
        <v>0</v>
      </c>
      <c r="HZ37" s="2"/>
      <c r="IA37" s="16">
        <v>559</v>
      </c>
      <c r="IB37" s="18">
        <f t="shared" si="37"/>
        <v>0</v>
      </c>
      <c r="IC37" s="2"/>
      <c r="ID37" s="16">
        <v>559</v>
      </c>
      <c r="IE37" s="18">
        <f t="shared" si="38"/>
        <v>0</v>
      </c>
      <c r="IF37" s="2"/>
      <c r="IG37" s="16">
        <v>559</v>
      </c>
      <c r="IH37" s="18">
        <f t="shared" si="39"/>
        <v>0</v>
      </c>
      <c r="II37" s="2"/>
      <c r="IJ37" s="16">
        <v>559</v>
      </c>
      <c r="IK37" s="18">
        <f t="shared" si="40"/>
        <v>0</v>
      </c>
      <c r="IL37" s="2"/>
      <c r="IM37" s="16">
        <v>559</v>
      </c>
      <c r="IN37" s="18">
        <f t="shared" si="41"/>
        <v>0</v>
      </c>
      <c r="IO37" s="2"/>
      <c r="IP37" s="16">
        <v>559</v>
      </c>
      <c r="IQ37" s="18">
        <f t="shared" si="42"/>
        <v>0</v>
      </c>
      <c r="IR37" s="2"/>
      <c r="IS37" s="16">
        <v>559</v>
      </c>
      <c r="IT37" s="18">
        <f t="shared" si="43"/>
        <v>0</v>
      </c>
      <c r="IU37" s="2"/>
      <c r="IV37" s="16">
        <v>559</v>
      </c>
      <c r="IW37" s="18">
        <f t="shared" si="44"/>
        <v>0</v>
      </c>
      <c r="IX37" s="2"/>
      <c r="IY37" s="16">
        <v>559</v>
      </c>
      <c r="IZ37" s="18">
        <f t="shared" si="45"/>
        <v>0</v>
      </c>
      <c r="JA37" s="2"/>
      <c r="JB37" s="16">
        <v>559</v>
      </c>
      <c r="JC37" s="18">
        <f t="shared" si="46"/>
        <v>0</v>
      </c>
      <c r="JD37" s="2"/>
      <c r="JE37" s="16">
        <v>559</v>
      </c>
      <c r="JF37" s="18">
        <f t="shared" si="47"/>
        <v>0</v>
      </c>
      <c r="JG37" s="2"/>
      <c r="JH37" s="16">
        <v>559</v>
      </c>
      <c r="JI37" s="18">
        <f t="shared" si="48"/>
        <v>0</v>
      </c>
      <c r="JJ37" s="2"/>
      <c r="JK37" s="16">
        <v>559</v>
      </c>
      <c r="JL37" s="18">
        <f t="shared" si="49"/>
        <v>0</v>
      </c>
      <c r="JM37" s="2"/>
      <c r="JN37" s="16">
        <v>559</v>
      </c>
      <c r="JO37" s="18">
        <f t="shared" si="50"/>
        <v>0</v>
      </c>
      <c r="JP37" s="2"/>
      <c r="JQ37" s="16">
        <v>559</v>
      </c>
      <c r="JR37" s="18">
        <f t="shared" si="51"/>
        <v>0</v>
      </c>
      <c r="JS37" s="2"/>
      <c r="JT37" s="16">
        <v>559</v>
      </c>
      <c r="JU37" s="18">
        <f t="shared" si="52"/>
        <v>0</v>
      </c>
      <c r="JV37" s="2"/>
      <c r="JW37" s="16">
        <v>559</v>
      </c>
      <c r="JX37" s="18">
        <f t="shared" si="53"/>
        <v>0</v>
      </c>
      <c r="JY37" s="2"/>
      <c r="JZ37" s="16">
        <v>559</v>
      </c>
      <c r="KA37" s="18">
        <f t="shared" si="54"/>
        <v>0</v>
      </c>
      <c r="KB37" s="2"/>
      <c r="KC37" s="16">
        <v>559</v>
      </c>
      <c r="KD37" s="18">
        <f t="shared" si="55"/>
        <v>0</v>
      </c>
      <c r="KE37" s="2"/>
      <c r="KF37" s="16">
        <v>559</v>
      </c>
      <c r="KG37" s="18">
        <f t="shared" si="56"/>
        <v>0</v>
      </c>
      <c r="KH37" s="2"/>
      <c r="KI37" s="16"/>
      <c r="KJ37" s="18">
        <f t="shared" si="57"/>
        <v>0</v>
      </c>
      <c r="KK37" s="2"/>
      <c r="KL37" s="16">
        <v>559</v>
      </c>
      <c r="KM37" s="18">
        <f t="shared" si="58"/>
        <v>0</v>
      </c>
      <c r="KN37" s="2"/>
      <c r="KO37" s="16">
        <v>559</v>
      </c>
      <c r="KP37" s="18">
        <f t="shared" si="59"/>
        <v>0</v>
      </c>
      <c r="KQ37" s="2"/>
      <c r="KR37" s="16">
        <v>559</v>
      </c>
      <c r="KS37" s="18">
        <f t="shared" si="60"/>
        <v>0</v>
      </c>
      <c r="KT37" s="2"/>
      <c r="KU37" s="16">
        <v>559</v>
      </c>
      <c r="KV37" s="18">
        <f t="shared" si="61"/>
        <v>0</v>
      </c>
      <c r="KW37" s="2"/>
      <c r="KX37" s="16">
        <v>559</v>
      </c>
      <c r="KY37" s="18">
        <f t="shared" si="62"/>
        <v>0</v>
      </c>
      <c r="KZ37" s="2"/>
      <c r="LA37" s="16">
        <v>559</v>
      </c>
      <c r="LB37" s="18">
        <f t="shared" si="63"/>
        <v>0</v>
      </c>
      <c r="LC37" s="2"/>
      <c r="LD37" s="16"/>
      <c r="LE37" s="18">
        <f t="shared" si="64"/>
        <v>0</v>
      </c>
    </row>
    <row r="38" spans="1:318" ht="14" thickBot="1" x14ac:dyDescent="0.3">
      <c r="D38" s="8" t="s">
        <v>182</v>
      </c>
      <c r="E38" s="19">
        <f>SUM(E10:E37)</f>
        <v>312558</v>
      </c>
      <c r="G38" s="8" t="s">
        <v>182</v>
      </c>
      <c r="H38" s="20">
        <f>SUM(H10:H37)</f>
        <v>93192</v>
      </c>
      <c r="J38" s="8" t="s">
        <v>182</v>
      </c>
      <c r="K38" s="20">
        <f>SUM(K10:K37)</f>
        <v>69193</v>
      </c>
      <c r="M38" s="8" t="s">
        <v>182</v>
      </c>
      <c r="N38" s="20">
        <f>SUM(N10:N37)</f>
        <v>272043</v>
      </c>
      <c r="P38" s="8" t="s">
        <v>182</v>
      </c>
      <c r="Q38" s="20">
        <f>SUM(Q10:Q37)</f>
        <v>33680</v>
      </c>
      <c r="S38" s="8" t="s">
        <v>182</v>
      </c>
      <c r="T38" s="20">
        <f>SUM(T10:T37)</f>
        <v>61078</v>
      </c>
      <c r="V38" s="8" t="s">
        <v>182</v>
      </c>
      <c r="W38" s="20">
        <f>SUM(W10:W37)</f>
        <v>184102</v>
      </c>
      <c r="Y38" s="8" t="s">
        <v>182</v>
      </c>
      <c r="Z38" s="20">
        <f>SUM(Z10:Z37)</f>
        <v>78180</v>
      </c>
      <c r="AB38" s="8" t="s">
        <v>182</v>
      </c>
      <c r="AC38" s="20">
        <f>SUM(AC10:AC37)</f>
        <v>211111</v>
      </c>
      <c r="AE38" s="8" t="s">
        <v>182</v>
      </c>
      <c r="AF38" s="20">
        <f>SUM(AF10:AF37)</f>
        <v>49140</v>
      </c>
      <c r="AH38" s="8" t="s">
        <v>182</v>
      </c>
      <c r="AI38" s="20">
        <f>SUM(AI10:AI37)</f>
        <v>167867</v>
      </c>
      <c r="AK38" s="8" t="s">
        <v>182</v>
      </c>
      <c r="AL38" s="20">
        <f>SUM(AL10:AL37)</f>
        <v>199890</v>
      </c>
      <c r="AN38" s="8" t="s">
        <v>182</v>
      </c>
      <c r="AO38" s="20">
        <f>SUM(AO10:AO37)</f>
        <v>293519</v>
      </c>
      <c r="AQ38" s="8" t="s">
        <v>182</v>
      </c>
      <c r="AR38" s="20">
        <f>SUM(AR10:AR37)</f>
        <v>42179</v>
      </c>
      <c r="AT38" s="8" t="s">
        <v>182</v>
      </c>
      <c r="AU38" s="20">
        <f>SUM(AU10:AU37)</f>
        <v>24179</v>
      </c>
      <c r="AW38" s="8" t="s">
        <v>182</v>
      </c>
      <c r="AX38" s="20">
        <f>SUM(AX10:AX37)</f>
        <v>101089</v>
      </c>
      <c r="AZ38" s="8" t="s">
        <v>182</v>
      </c>
      <c r="BA38" s="20">
        <f>SUM(BA10:BA37)</f>
        <v>30870</v>
      </c>
      <c r="BC38" s="8" t="s">
        <v>182</v>
      </c>
      <c r="BD38" s="20">
        <f>SUM(BD10:BD37)</f>
        <v>149935</v>
      </c>
      <c r="BF38" s="8" t="s">
        <v>182</v>
      </c>
      <c r="BG38" s="20">
        <f>SUM(BG10:BG37)</f>
        <v>155057</v>
      </c>
      <c r="BI38" s="8" t="s">
        <v>182</v>
      </c>
      <c r="BJ38" s="20">
        <f>SUM(BJ10:BJ37)</f>
        <v>70068</v>
      </c>
      <c r="BL38" s="8" t="s">
        <v>182</v>
      </c>
      <c r="BM38" s="20">
        <f>SUM(BM10:BM37)</f>
        <v>135368</v>
      </c>
      <c r="BO38" s="8" t="s">
        <v>182</v>
      </c>
      <c r="BP38" s="19">
        <f>SUM(BP10:BP37)</f>
        <v>13837</v>
      </c>
      <c r="BR38" s="8" t="s">
        <v>110</v>
      </c>
      <c r="BS38" s="19">
        <f>SUM(BS10:BS37)</f>
        <v>59702</v>
      </c>
      <c r="BU38" s="8" t="s">
        <v>110</v>
      </c>
      <c r="BV38" s="19">
        <f>SUM(BV10:BV37)</f>
        <v>31344</v>
      </c>
      <c r="BX38" s="8" t="s">
        <v>110</v>
      </c>
      <c r="BY38" s="19">
        <f>SUM(BY10:BY37)</f>
        <v>25000</v>
      </c>
      <c r="CA38" s="8" t="s">
        <v>110</v>
      </c>
      <c r="CB38" s="19">
        <f>SUM(CB10:CB37)</f>
        <v>11458</v>
      </c>
      <c r="CD38" s="8" t="s">
        <v>110</v>
      </c>
      <c r="CE38" s="19">
        <f>SUM(CE10:CE37)</f>
        <v>1942</v>
      </c>
      <c r="CG38" s="8" t="s">
        <v>110</v>
      </c>
      <c r="CH38" s="19">
        <f>SUM(CH10:CH37)</f>
        <v>44642</v>
      </c>
      <c r="CJ38" s="8" t="s">
        <v>110</v>
      </c>
      <c r="CK38" s="19">
        <f>SUM(CK10:CK37)</f>
        <v>127236</v>
      </c>
      <c r="CM38" s="8" t="s">
        <v>110</v>
      </c>
      <c r="CN38" s="19">
        <f>SUM(CN10:CN37)</f>
        <v>12922</v>
      </c>
      <c r="CP38" s="8" t="s">
        <v>110</v>
      </c>
      <c r="CQ38" s="19">
        <f>SUM(CQ10:CQ37)</f>
        <v>28686</v>
      </c>
      <c r="CS38" s="8" t="s">
        <v>110</v>
      </c>
      <c r="CT38" s="19">
        <f>SUM(CT10:CT37)</f>
        <v>20364</v>
      </c>
      <c r="CV38" s="8" t="s">
        <v>110</v>
      </c>
      <c r="CW38" s="19">
        <f>SUM(CW10:CW37)</f>
        <v>9628</v>
      </c>
      <c r="CY38" s="8" t="s">
        <v>110</v>
      </c>
      <c r="CZ38" s="19">
        <f>SUM(CZ10:CZ37)</f>
        <v>86598</v>
      </c>
      <c r="DB38" s="8" t="s">
        <v>110</v>
      </c>
      <c r="DC38" s="19">
        <f>SUM(DC10:DC37)</f>
        <v>25600</v>
      </c>
      <c r="DE38" s="8" t="s">
        <v>110</v>
      </c>
      <c r="DF38" s="19">
        <f>SUM(DF10:DF37)</f>
        <v>10848</v>
      </c>
      <c r="DH38" s="8" t="s">
        <v>110</v>
      </c>
      <c r="DI38" s="19">
        <f>SUM(DI10:DI37)</f>
        <v>482350</v>
      </c>
      <c r="DK38" s="8" t="s">
        <v>110</v>
      </c>
      <c r="DL38" s="19">
        <f>SUM(DL10:DL37)</f>
        <v>78406</v>
      </c>
      <c r="DN38" s="8" t="s">
        <v>110</v>
      </c>
      <c r="DO38" s="19">
        <f>SUM(DO10:DO37)</f>
        <v>33296</v>
      </c>
      <c r="DQ38" s="8" t="s">
        <v>110</v>
      </c>
      <c r="DR38" s="19">
        <f>SUM(DR10:DR37)</f>
        <v>27928</v>
      </c>
      <c r="DT38" s="8" t="s">
        <v>110</v>
      </c>
      <c r="DU38" s="19">
        <f>SUM(DU10:DU37)</f>
        <v>36956</v>
      </c>
      <c r="DW38" s="8" t="s">
        <v>110</v>
      </c>
      <c r="DX38" s="19">
        <f>SUM(DX10:DX37)</f>
        <v>14996</v>
      </c>
      <c r="DZ38" s="8" t="s">
        <v>110</v>
      </c>
      <c r="EA38" s="19">
        <f>SUM(EA10:EA37)</f>
        <v>102698</v>
      </c>
      <c r="EC38" s="8" t="s">
        <v>110</v>
      </c>
      <c r="ED38" s="19">
        <f>SUM(ED10:ED37)</f>
        <v>23048</v>
      </c>
      <c r="EF38" s="8" t="s">
        <v>110</v>
      </c>
      <c r="EG38" s="19">
        <f>SUM(EG10:EG37)</f>
        <v>95074</v>
      </c>
      <c r="EI38" s="8" t="s">
        <v>110</v>
      </c>
      <c r="EJ38" s="19">
        <f>SUM(EJ10:EJ37)</f>
        <v>23048</v>
      </c>
      <c r="EL38" s="8" t="s">
        <v>110</v>
      </c>
      <c r="EM38" s="19">
        <f>SUM(EM10:EM37)</f>
        <v>9262</v>
      </c>
      <c r="EO38" s="8" t="s">
        <v>110</v>
      </c>
      <c r="EP38" s="19">
        <f>SUM(EP10:EP37)</f>
        <v>22128</v>
      </c>
      <c r="ER38" s="8" t="s">
        <v>110</v>
      </c>
      <c r="ES38" s="19">
        <f>SUM(ES10:ES37)</f>
        <v>17060</v>
      </c>
      <c r="EU38" s="8" t="s">
        <v>110</v>
      </c>
      <c r="EV38" s="19">
        <f>SUM(EV10:EV37)</f>
        <v>28337</v>
      </c>
      <c r="EX38" s="8" t="s">
        <v>110</v>
      </c>
      <c r="EY38" s="19">
        <f>SUM(EY10:EY37)</f>
        <v>37800</v>
      </c>
      <c r="FA38" s="8" t="s">
        <v>110</v>
      </c>
      <c r="FB38" s="19">
        <f>SUM(FB10:FB37)</f>
        <v>39274</v>
      </c>
      <c r="FD38" s="8" t="s">
        <v>110</v>
      </c>
      <c r="FE38" s="19">
        <f>SUM(FE10:FE37)</f>
        <v>18244</v>
      </c>
      <c r="FG38" s="8" t="s">
        <v>110</v>
      </c>
      <c r="FH38" s="19">
        <f>SUM(FH10:FH37)</f>
        <v>33974</v>
      </c>
      <c r="FJ38" s="8" t="s">
        <v>110</v>
      </c>
      <c r="FK38" s="19">
        <f>SUM(FK10:FK37)</f>
        <v>40006</v>
      </c>
      <c r="FM38" s="8" t="s">
        <v>110</v>
      </c>
      <c r="FN38" s="19">
        <f>SUM(FN10:FN37)</f>
        <v>14812</v>
      </c>
      <c r="FP38" s="8" t="s">
        <v>110</v>
      </c>
      <c r="FQ38" s="19">
        <f>SUM(FQ10:FQ37)</f>
        <v>22677</v>
      </c>
      <c r="FS38" s="8" t="s">
        <v>110</v>
      </c>
      <c r="FT38" s="19">
        <f>SUM(FT10:FT37)</f>
        <v>5236</v>
      </c>
      <c r="FV38" s="8" t="s">
        <v>110</v>
      </c>
      <c r="FW38" s="19">
        <f>SUM(FW10:FW37)</f>
        <v>20120</v>
      </c>
      <c r="FY38" s="8" t="s">
        <v>110</v>
      </c>
      <c r="FZ38" s="19">
        <f>SUM(FZ10:FZ37)</f>
        <v>18900</v>
      </c>
      <c r="GB38" s="8" t="s">
        <v>110</v>
      </c>
      <c r="GC38" s="19">
        <f>SUM(GC10:GC37)</f>
        <v>13532</v>
      </c>
      <c r="GE38" s="8" t="s">
        <v>110</v>
      </c>
      <c r="GF38" s="19">
        <f>SUM(GF10:GF37)</f>
        <v>15606</v>
      </c>
      <c r="GH38" s="8" t="s">
        <v>110</v>
      </c>
      <c r="GI38" s="19">
        <f>SUM(GI10:GI37)</f>
        <v>22560</v>
      </c>
      <c r="GK38" s="8" t="s">
        <v>110</v>
      </c>
      <c r="GL38" s="19">
        <f>SUM(GL10:GL37)</f>
        <v>11523</v>
      </c>
      <c r="GN38" s="8" t="s">
        <v>110</v>
      </c>
      <c r="GO38" s="19">
        <f>SUM(GO10:GO37)</f>
        <v>29758</v>
      </c>
      <c r="GQ38" s="8" t="s">
        <v>110</v>
      </c>
      <c r="GR38" s="19">
        <f>SUM(GR10:GR37)</f>
        <v>31466</v>
      </c>
      <c r="GT38" s="8" t="s">
        <v>110</v>
      </c>
      <c r="GU38" s="19">
        <f>SUM(GU10:GU37)</f>
        <v>43544</v>
      </c>
      <c r="GW38" s="8" t="s">
        <v>110</v>
      </c>
      <c r="GX38" s="19">
        <f>SUM(GX10:GX37)</f>
        <v>5114</v>
      </c>
      <c r="GZ38" s="8" t="s">
        <v>110</v>
      </c>
      <c r="HA38" s="19">
        <f>SUM(HA10:HA37)</f>
        <v>43544</v>
      </c>
      <c r="HC38" s="8" t="s">
        <v>110</v>
      </c>
      <c r="HD38" s="19">
        <f>SUM(HD10:HD37)</f>
        <v>29860</v>
      </c>
      <c r="HF38" s="8" t="s">
        <v>110</v>
      </c>
      <c r="HG38" s="19">
        <f>SUM(HG10:HG37)</f>
        <v>21086</v>
      </c>
      <c r="HI38" s="8" t="s">
        <v>110</v>
      </c>
      <c r="HJ38" s="19">
        <f>SUM(HJ10:HJ37)</f>
        <v>34200</v>
      </c>
      <c r="HL38" s="8" t="s">
        <v>110</v>
      </c>
      <c r="HM38" s="19">
        <f>SUM(HM10:HM37)</f>
        <v>30856</v>
      </c>
      <c r="HO38" s="8" t="s">
        <v>110</v>
      </c>
      <c r="HP38" s="19">
        <f>SUM(HP10:HP37)</f>
        <v>8652</v>
      </c>
      <c r="HR38" s="8" t="s">
        <v>110</v>
      </c>
      <c r="HS38" s="19">
        <f>SUM(HS10:HS37)</f>
        <v>15840</v>
      </c>
      <c r="HU38" s="8" t="s">
        <v>110</v>
      </c>
      <c r="HV38" s="19">
        <f>SUM(HV10:HV37)</f>
        <v>8377</v>
      </c>
      <c r="HX38" s="8" t="s">
        <v>110</v>
      </c>
      <c r="HY38" s="19">
        <f>SUM(HY10:HY37)</f>
        <v>23292</v>
      </c>
      <c r="IA38" s="8" t="s">
        <v>110</v>
      </c>
      <c r="IB38" s="19">
        <f>SUM(IB10:IB37)</f>
        <v>2918</v>
      </c>
      <c r="ID38" s="8" t="s">
        <v>110</v>
      </c>
      <c r="IE38" s="19">
        <f>SUM(IE10:IE37)</f>
        <v>24822</v>
      </c>
      <c r="IG38" s="8" t="s">
        <v>110</v>
      </c>
      <c r="IH38" s="20">
        <f>SUM(IH10:IH37)</f>
        <v>47230</v>
      </c>
      <c r="IJ38" s="8" t="s">
        <v>110</v>
      </c>
      <c r="IK38" s="20">
        <f>SUM(IK10:IK37)</f>
        <v>17815</v>
      </c>
      <c r="IM38" s="8" t="s">
        <v>110</v>
      </c>
      <c r="IN38" s="20">
        <f>SUM(IN10:IN37)</f>
        <v>15362</v>
      </c>
      <c r="IP38" s="8" t="s">
        <v>110</v>
      </c>
      <c r="IQ38" s="20">
        <f>SUM(IQ10:IQ37)</f>
        <v>22438</v>
      </c>
      <c r="IS38" s="8" t="s">
        <v>110</v>
      </c>
      <c r="IT38" s="20">
        <f>SUM(IT10:IT37)</f>
        <v>17924</v>
      </c>
      <c r="IV38" s="8" t="s">
        <v>110</v>
      </c>
      <c r="IW38" s="20">
        <f>SUM(IW10:IW37)</f>
        <v>21706</v>
      </c>
      <c r="IY38" s="8" t="s">
        <v>110</v>
      </c>
      <c r="IZ38" s="20">
        <f>SUM(IZ10:IZ37)</f>
        <v>15850</v>
      </c>
      <c r="JB38" s="8" t="s">
        <v>110</v>
      </c>
      <c r="JC38" s="20">
        <f>SUM(JC10:JC37)</f>
        <v>50620</v>
      </c>
      <c r="JE38" s="8" t="s">
        <v>110</v>
      </c>
      <c r="JF38" s="20">
        <f>SUM(JF10:JF37)</f>
        <v>47230</v>
      </c>
      <c r="JH38" s="8" t="s">
        <v>110</v>
      </c>
      <c r="JI38" s="20">
        <f>SUM(JI10:JI37)</f>
        <v>37835</v>
      </c>
      <c r="JK38" s="8" t="s">
        <v>110</v>
      </c>
      <c r="JL38" s="20">
        <f>SUM(JL10:JL37)</f>
        <v>5480</v>
      </c>
      <c r="JN38" s="8" t="s">
        <v>110</v>
      </c>
      <c r="JO38" s="20">
        <f>SUM(JO10:JO37)</f>
        <v>12800</v>
      </c>
      <c r="JQ38" s="8" t="s">
        <v>110</v>
      </c>
      <c r="JR38" s="20">
        <f>SUM(JR10:JR37)</f>
        <v>7432</v>
      </c>
      <c r="JT38" s="8" t="s">
        <v>110</v>
      </c>
      <c r="JU38" s="20">
        <f>SUM(JU10:JU37)</f>
        <v>23048</v>
      </c>
      <c r="JW38" s="8" t="s">
        <v>110</v>
      </c>
      <c r="JX38" s="20">
        <f>SUM(JX10:JX37)</f>
        <v>2918</v>
      </c>
      <c r="JZ38" s="8" t="s">
        <v>110</v>
      </c>
      <c r="KA38" s="20">
        <f>SUM(KA10:KA37)</f>
        <v>21462</v>
      </c>
      <c r="KC38" s="8" t="s">
        <v>110</v>
      </c>
      <c r="KD38" s="20">
        <f>SUM(KD10:KD37)</f>
        <v>66304</v>
      </c>
      <c r="KF38" s="8" t="s">
        <v>110</v>
      </c>
      <c r="KG38" s="20">
        <f>SUM(KG10:KG37)</f>
        <v>10482</v>
      </c>
      <c r="KI38" s="8" t="s">
        <v>110</v>
      </c>
      <c r="KJ38" s="20">
        <f>SUM(KJ10:KJ37)</f>
        <v>49753</v>
      </c>
      <c r="KL38" s="8" t="s">
        <v>110</v>
      </c>
      <c r="KM38" s="20">
        <f>SUM(KM10:KM37)</f>
        <v>79534</v>
      </c>
      <c r="KO38" s="8" t="s">
        <v>110</v>
      </c>
      <c r="KP38" s="20">
        <f>SUM(KP10:KP37)</f>
        <v>17680</v>
      </c>
      <c r="KR38" s="8" t="s">
        <v>110</v>
      </c>
      <c r="KS38" s="20">
        <f>SUM(KS10:KS37)</f>
        <v>17680</v>
      </c>
      <c r="KU38" s="8" t="s">
        <v>110</v>
      </c>
      <c r="KV38" s="20">
        <f>SUM(KV10:KV37)</f>
        <v>28528</v>
      </c>
      <c r="KX38" s="8" t="s">
        <v>110</v>
      </c>
      <c r="KY38" s="20">
        <f>SUM(KY10:KY37)</f>
        <v>32686</v>
      </c>
      <c r="LA38" s="8" t="s">
        <v>110</v>
      </c>
      <c r="LB38" s="20">
        <f>SUM(LB10:LB37)</f>
        <v>5724</v>
      </c>
      <c r="LD38" s="8" t="s">
        <v>110</v>
      </c>
      <c r="LE38" s="20">
        <f>SUM(LE10:LE37)</f>
        <v>30454</v>
      </c>
      <c r="LF38">
        <f>SUM(A38:LE38)</f>
        <v>5612260</v>
      </c>
    </row>
    <row r="43" spans="1:318" x14ac:dyDescent="0.25">
      <c r="B43" t="s">
        <v>107</v>
      </c>
      <c r="C43" s="100">
        <f>E43</f>
        <v>559</v>
      </c>
      <c r="E43">
        <f>$C$45+$C$44</f>
        <v>559</v>
      </c>
      <c r="F43" s="100">
        <f>H43</f>
        <v>559</v>
      </c>
      <c r="H43">
        <f>$C$45+$C$44</f>
        <v>559</v>
      </c>
      <c r="I43" s="100">
        <f>K43</f>
        <v>559</v>
      </c>
      <c r="K43">
        <f>$C$45+$C$44</f>
        <v>559</v>
      </c>
      <c r="L43" s="100">
        <f>N43</f>
        <v>559</v>
      </c>
      <c r="N43">
        <f>$C$45+$C$44</f>
        <v>559</v>
      </c>
      <c r="O43" s="100">
        <f>Q43</f>
        <v>559</v>
      </c>
      <c r="Q43">
        <f>$C$45+$C$44</f>
        <v>559</v>
      </c>
      <c r="R43" s="100">
        <f>T43</f>
        <v>559</v>
      </c>
      <c r="T43">
        <f>$C$45+$C$44</f>
        <v>559</v>
      </c>
      <c r="U43" s="100">
        <f>W43</f>
        <v>559</v>
      </c>
      <c r="W43">
        <f>$C$45+$C$44</f>
        <v>559</v>
      </c>
      <c r="X43" s="100">
        <f>Z43</f>
        <v>559</v>
      </c>
      <c r="Z43">
        <f>$C$45+$C$44</f>
        <v>559</v>
      </c>
      <c r="AA43" s="100">
        <f>AC43</f>
        <v>559</v>
      </c>
      <c r="AC43">
        <f>$C$45+$C$44</f>
        <v>559</v>
      </c>
      <c r="AD43" s="100">
        <f>AF43</f>
        <v>559</v>
      </c>
      <c r="AF43">
        <f>$C$45+$C$44</f>
        <v>559</v>
      </c>
      <c r="AG43" s="100">
        <f>AI43</f>
        <v>559</v>
      </c>
      <c r="AI43">
        <f>$C$45+$C$44</f>
        <v>559</v>
      </c>
      <c r="AJ43" s="100">
        <f>AL43</f>
        <v>559</v>
      </c>
      <c r="AL43">
        <f>$C$45+$C$44</f>
        <v>559</v>
      </c>
      <c r="AM43" s="100">
        <f>AO43</f>
        <v>559</v>
      </c>
      <c r="AO43">
        <f>$C$45+$C$44</f>
        <v>559</v>
      </c>
      <c r="AP43" s="100">
        <f>AR43</f>
        <v>559</v>
      </c>
      <c r="AR43">
        <f>$C$45+$C$44</f>
        <v>559</v>
      </c>
      <c r="AS43" s="100">
        <f>AU43</f>
        <v>559</v>
      </c>
      <c r="AU43">
        <f>$C$45+$C$44</f>
        <v>559</v>
      </c>
      <c r="AV43" s="100">
        <f>AX43</f>
        <v>559</v>
      </c>
      <c r="AX43">
        <f>$C$45+$C$44</f>
        <v>559</v>
      </c>
      <c r="AY43" s="100">
        <f>BA43</f>
        <v>559</v>
      </c>
      <c r="BA43">
        <f>$C$45+$C$44</f>
        <v>559</v>
      </c>
      <c r="BB43" s="100">
        <f>BD43</f>
        <v>559</v>
      </c>
      <c r="BD43">
        <f>$C$45+$C$44</f>
        <v>559</v>
      </c>
      <c r="BE43" s="100">
        <f>BG43</f>
        <v>559</v>
      </c>
      <c r="BG43">
        <f>$C$45+$C$44</f>
        <v>559</v>
      </c>
      <c r="BH43" s="100">
        <f>BJ43</f>
        <v>559</v>
      </c>
      <c r="BJ43">
        <f>$C$45+$C$44</f>
        <v>559</v>
      </c>
      <c r="BK43" s="100">
        <f>BM43</f>
        <v>559</v>
      </c>
      <c r="BM43">
        <f>$C$45+$C$44</f>
        <v>559</v>
      </c>
      <c r="BN43" s="100">
        <f>BP43</f>
        <v>559</v>
      </c>
      <c r="BP43">
        <f>$C$45+$C$44</f>
        <v>559</v>
      </c>
      <c r="BQ43" s="100">
        <f>BS43</f>
        <v>559</v>
      </c>
      <c r="BS43">
        <f>$C$45+$C$44</f>
        <v>559</v>
      </c>
      <c r="BT43" s="100">
        <f>BV43</f>
        <v>559</v>
      </c>
      <c r="BV43">
        <f>$C$45+$C$44</f>
        <v>559</v>
      </c>
      <c r="BW43" s="100">
        <f>BY43</f>
        <v>559</v>
      </c>
      <c r="BY43">
        <f>$C$45+$C$44</f>
        <v>559</v>
      </c>
      <c r="BZ43" s="100">
        <f>CB43</f>
        <v>559</v>
      </c>
      <c r="CB43">
        <f>$C$45+$C$44</f>
        <v>559</v>
      </c>
      <c r="CC43" s="100">
        <f>CE43</f>
        <v>559</v>
      </c>
      <c r="CE43">
        <f>$C$45+$C$44</f>
        <v>559</v>
      </c>
      <c r="CF43" s="100">
        <f>CH43</f>
        <v>559</v>
      </c>
      <c r="CH43">
        <f>$C$45+$C$44</f>
        <v>559</v>
      </c>
      <c r="CI43" s="100">
        <f>CK43</f>
        <v>559</v>
      </c>
      <c r="CK43">
        <f>$C$45+$C$44</f>
        <v>559</v>
      </c>
      <c r="CL43" s="100">
        <f>CN43</f>
        <v>559</v>
      </c>
      <c r="CN43">
        <f>$C$45+$C$44</f>
        <v>559</v>
      </c>
      <c r="CO43" s="100">
        <f>CQ43</f>
        <v>559</v>
      </c>
      <c r="CQ43">
        <f>$C$45+$C$44</f>
        <v>559</v>
      </c>
      <c r="CR43" s="100">
        <f>CT43</f>
        <v>559</v>
      </c>
      <c r="CT43">
        <f>$C$45+$C$44</f>
        <v>559</v>
      </c>
      <c r="CU43" s="100">
        <f>CW43</f>
        <v>559</v>
      </c>
      <c r="CW43">
        <f>$C$45+$C$44</f>
        <v>559</v>
      </c>
      <c r="CX43" s="100">
        <f>CZ43</f>
        <v>559</v>
      </c>
      <c r="CZ43">
        <f>$C$45+$C$44</f>
        <v>559</v>
      </c>
      <c r="DA43" s="100">
        <f>DC43</f>
        <v>559</v>
      </c>
      <c r="DC43">
        <f>$C$45+$C$44</f>
        <v>559</v>
      </c>
      <c r="DD43" s="100">
        <f>DF43</f>
        <v>559</v>
      </c>
      <c r="DF43">
        <f>$C$45+$C$44</f>
        <v>559</v>
      </c>
      <c r="DG43" s="100">
        <f>DI43</f>
        <v>559</v>
      </c>
      <c r="DI43">
        <f>$C$45+$C$44</f>
        <v>559</v>
      </c>
      <c r="DJ43" s="100">
        <f>DL43</f>
        <v>559</v>
      </c>
      <c r="DL43">
        <f>$C$45+$C$44</f>
        <v>559</v>
      </c>
      <c r="DM43" s="100">
        <f>DO43</f>
        <v>559</v>
      </c>
      <c r="DO43">
        <f>$C$45+$C$44</f>
        <v>559</v>
      </c>
      <c r="DP43" s="100">
        <f>DR43</f>
        <v>559</v>
      </c>
      <c r="DR43">
        <f>$C$45+$C$44</f>
        <v>559</v>
      </c>
      <c r="DS43" s="100">
        <f>DU43</f>
        <v>559</v>
      </c>
      <c r="DU43">
        <f>$C$45+$C$44</f>
        <v>559</v>
      </c>
      <c r="DV43" s="100">
        <f>DX43</f>
        <v>559</v>
      </c>
      <c r="DX43">
        <f>$C$45+$C$44</f>
        <v>559</v>
      </c>
      <c r="DY43" s="100">
        <f>EA43</f>
        <v>559</v>
      </c>
      <c r="EA43">
        <f>$C$45+$C$44</f>
        <v>559</v>
      </c>
      <c r="EB43" s="100">
        <f>ED43</f>
        <v>559</v>
      </c>
      <c r="ED43">
        <f>$C$45+$C$44</f>
        <v>559</v>
      </c>
      <c r="EE43" s="100">
        <f>EG43</f>
        <v>559</v>
      </c>
      <c r="EG43">
        <f>$C$45+$C$44</f>
        <v>559</v>
      </c>
      <c r="EH43" s="100">
        <f>EJ43</f>
        <v>559</v>
      </c>
      <c r="EJ43">
        <f>$C$45+$C$44</f>
        <v>559</v>
      </c>
      <c r="EK43" s="100">
        <f>EM43</f>
        <v>559</v>
      </c>
      <c r="EM43">
        <f>$C$45+$C$44</f>
        <v>559</v>
      </c>
      <c r="EN43" s="100">
        <f>EP43</f>
        <v>559</v>
      </c>
      <c r="EP43">
        <f>$C$45+$C$44</f>
        <v>559</v>
      </c>
      <c r="EQ43" s="100">
        <f>ES43</f>
        <v>559</v>
      </c>
      <c r="ES43">
        <f>$C$45+$C$44</f>
        <v>559</v>
      </c>
      <c r="ET43" s="100">
        <f>EV43</f>
        <v>559</v>
      </c>
      <c r="EV43">
        <f>$C$45+$C$44</f>
        <v>559</v>
      </c>
      <c r="EW43" s="100">
        <f>EY43</f>
        <v>559</v>
      </c>
      <c r="EY43">
        <f>$C$45+$C$44</f>
        <v>559</v>
      </c>
      <c r="EZ43" s="100">
        <f>FB43</f>
        <v>559</v>
      </c>
      <c r="FB43">
        <f>$C$45+$C$44</f>
        <v>559</v>
      </c>
      <c r="FC43" s="100">
        <f>FE43</f>
        <v>559</v>
      </c>
      <c r="FE43">
        <f>$C$45+$C$44</f>
        <v>559</v>
      </c>
      <c r="FF43" s="100">
        <f>FH43</f>
        <v>559</v>
      </c>
      <c r="FH43">
        <f>$C$45+$C$44</f>
        <v>559</v>
      </c>
      <c r="FI43" s="100">
        <f>FK43</f>
        <v>559</v>
      </c>
      <c r="FK43">
        <f>$C$45+$C$44</f>
        <v>559</v>
      </c>
      <c r="FL43" s="100">
        <f>FN43</f>
        <v>559</v>
      </c>
      <c r="FN43">
        <f>$C$45+$C$44</f>
        <v>559</v>
      </c>
      <c r="FO43" s="100">
        <f>FQ43</f>
        <v>559</v>
      </c>
      <c r="FQ43">
        <f>$C$45+$C$44</f>
        <v>559</v>
      </c>
      <c r="FR43" s="100">
        <f>FT43</f>
        <v>559</v>
      </c>
      <c r="FT43">
        <f>$C$45+$C$44</f>
        <v>559</v>
      </c>
      <c r="FU43" s="100">
        <f>FW43</f>
        <v>559</v>
      </c>
      <c r="FW43">
        <f>$C$45+$C$44</f>
        <v>559</v>
      </c>
      <c r="FX43" s="100">
        <f>FZ43</f>
        <v>559</v>
      </c>
      <c r="FZ43">
        <f>$C$45+$C$44</f>
        <v>559</v>
      </c>
      <c r="GA43" s="100">
        <f>GC43</f>
        <v>559</v>
      </c>
      <c r="GC43">
        <f>$C$45+$C$44</f>
        <v>559</v>
      </c>
      <c r="GD43" s="100">
        <f>GF43</f>
        <v>559</v>
      </c>
      <c r="GF43">
        <f>$C$45+$C$44</f>
        <v>559</v>
      </c>
      <c r="GG43" s="100">
        <f>GI43</f>
        <v>559</v>
      </c>
      <c r="GI43">
        <f>$C$45+$C$44</f>
        <v>559</v>
      </c>
      <c r="GJ43" s="100">
        <f>GL43</f>
        <v>559</v>
      </c>
      <c r="GL43">
        <f>$C$45+$C$44</f>
        <v>559</v>
      </c>
      <c r="GM43" s="100">
        <f>GO43</f>
        <v>559</v>
      </c>
      <c r="GO43">
        <f>$C$45+$C$44</f>
        <v>559</v>
      </c>
      <c r="GP43" s="100">
        <f>GR43</f>
        <v>559</v>
      </c>
      <c r="GR43">
        <f>$C$45+$C$44</f>
        <v>559</v>
      </c>
      <c r="GS43" s="100">
        <f>GU43</f>
        <v>559</v>
      </c>
      <c r="GU43">
        <f>$C$45+$C$44</f>
        <v>559</v>
      </c>
      <c r="GV43" s="100">
        <f>GX43</f>
        <v>559</v>
      </c>
      <c r="GX43">
        <f>$C$45+$C$44</f>
        <v>559</v>
      </c>
      <c r="GY43" s="100">
        <f>HA43</f>
        <v>559</v>
      </c>
      <c r="HA43">
        <f>$C$45+$C$44</f>
        <v>559</v>
      </c>
      <c r="HB43" s="100">
        <f>HD43</f>
        <v>559</v>
      </c>
      <c r="HD43">
        <f>$C$45+$C$44</f>
        <v>559</v>
      </c>
      <c r="HE43" s="100">
        <f>HG43</f>
        <v>559</v>
      </c>
      <c r="HG43">
        <f>$C$45+$C$44</f>
        <v>559</v>
      </c>
      <c r="HH43" s="100">
        <f>HJ43</f>
        <v>559</v>
      </c>
      <c r="HJ43">
        <f>$C$45+$C$44</f>
        <v>559</v>
      </c>
      <c r="HK43" s="100">
        <f>HM43</f>
        <v>559</v>
      </c>
      <c r="HM43">
        <f>$C$45+$C$44</f>
        <v>559</v>
      </c>
      <c r="HN43" s="100">
        <f>HP43</f>
        <v>559</v>
      </c>
      <c r="HP43">
        <f>$C$45+$C$44</f>
        <v>559</v>
      </c>
      <c r="HQ43" s="100">
        <f>HS43</f>
        <v>559</v>
      </c>
      <c r="HS43">
        <f>$C$45+$C$44</f>
        <v>559</v>
      </c>
      <c r="HT43" s="100">
        <f>HV43</f>
        <v>559</v>
      </c>
      <c r="HV43">
        <f>$C$45+$C$44</f>
        <v>559</v>
      </c>
      <c r="HW43" s="100">
        <f>HY43</f>
        <v>559</v>
      </c>
      <c r="HY43">
        <f>$C$45+$C$44</f>
        <v>559</v>
      </c>
      <c r="HZ43" s="100">
        <f>IB43</f>
        <v>559</v>
      </c>
      <c r="IB43">
        <f>$C$45+$C$44</f>
        <v>559</v>
      </c>
      <c r="IC43" s="100">
        <f>IE43</f>
        <v>559</v>
      </c>
      <c r="IE43">
        <f>$C$45+$C$44</f>
        <v>559</v>
      </c>
      <c r="IF43" s="100">
        <f>IH43</f>
        <v>559</v>
      </c>
      <c r="IH43">
        <f>$C$45+$C$44</f>
        <v>559</v>
      </c>
      <c r="II43" s="100">
        <f>IK43</f>
        <v>559</v>
      </c>
      <c r="IK43">
        <f>$C$45+$C$44</f>
        <v>559</v>
      </c>
      <c r="IL43" s="100">
        <f>IN43</f>
        <v>559</v>
      </c>
      <c r="IN43">
        <f>$C$45+$C$44</f>
        <v>559</v>
      </c>
      <c r="IO43" s="100">
        <f>IQ43</f>
        <v>559</v>
      </c>
      <c r="IQ43">
        <f>$C$45+$C$44</f>
        <v>559</v>
      </c>
      <c r="IR43" s="100">
        <f>IT43</f>
        <v>559</v>
      </c>
      <c r="IT43">
        <f>$C$45+$C$44</f>
        <v>559</v>
      </c>
      <c r="IU43" s="100">
        <f>IW43</f>
        <v>559</v>
      </c>
      <c r="IW43">
        <f>$C$45+$C$44</f>
        <v>559</v>
      </c>
      <c r="IX43" s="100">
        <f>IZ43</f>
        <v>559</v>
      </c>
      <c r="IZ43">
        <f>$C$45+$C$44</f>
        <v>559</v>
      </c>
      <c r="JA43" s="100">
        <f>JC43</f>
        <v>559</v>
      </c>
      <c r="JC43">
        <f>$C$45+$C$44</f>
        <v>559</v>
      </c>
      <c r="JD43" s="100">
        <f>JF43</f>
        <v>559</v>
      </c>
      <c r="JF43">
        <f>$C$45+$C$44</f>
        <v>559</v>
      </c>
      <c r="JG43" s="100">
        <f>JI43</f>
        <v>559</v>
      </c>
      <c r="JI43">
        <f>$C$45+$C$44</f>
        <v>559</v>
      </c>
      <c r="JJ43" s="100">
        <f>JL43</f>
        <v>559</v>
      </c>
      <c r="JL43">
        <f>$C$45+$C$44</f>
        <v>559</v>
      </c>
      <c r="JM43" s="100">
        <f>JO43</f>
        <v>559</v>
      </c>
      <c r="JO43">
        <f>$C$45+$C$44</f>
        <v>559</v>
      </c>
      <c r="JP43" s="100">
        <f>JR43</f>
        <v>559</v>
      </c>
      <c r="JR43">
        <f>$C$45+$C$44</f>
        <v>559</v>
      </c>
      <c r="JS43" s="100">
        <f>JU43</f>
        <v>559</v>
      </c>
      <c r="JU43">
        <f>$C$45+$C$44</f>
        <v>559</v>
      </c>
      <c r="JV43" s="100">
        <f>JX43</f>
        <v>559</v>
      </c>
      <c r="JX43">
        <f>$C$45+$C$44</f>
        <v>559</v>
      </c>
      <c r="JY43" s="100">
        <f>KA43</f>
        <v>559</v>
      </c>
      <c r="KA43">
        <f>$C$45+$C$44</f>
        <v>559</v>
      </c>
      <c r="KB43" s="100">
        <f>KD43</f>
        <v>559</v>
      </c>
      <c r="KD43">
        <f>$C$45+$C$44</f>
        <v>559</v>
      </c>
      <c r="KE43" s="100">
        <f>KG43</f>
        <v>559</v>
      </c>
      <c r="KG43">
        <f>$C$45+$C$44</f>
        <v>559</v>
      </c>
      <c r="KH43" s="100">
        <f>KJ43</f>
        <v>559</v>
      </c>
      <c r="KJ43">
        <f>$C$45+$C$44</f>
        <v>559</v>
      </c>
      <c r="KK43" s="100">
        <f>KM43</f>
        <v>559</v>
      </c>
      <c r="KM43">
        <f>$C$45+$C$44</f>
        <v>559</v>
      </c>
      <c r="KN43" s="100">
        <f>KP43</f>
        <v>559</v>
      </c>
      <c r="KP43">
        <f>$C$45+$C$44</f>
        <v>559</v>
      </c>
      <c r="KQ43" s="100">
        <f>KS43</f>
        <v>559</v>
      </c>
      <c r="KS43">
        <f>$C$45+$C$44</f>
        <v>559</v>
      </c>
      <c r="KT43" s="100">
        <f>KV43</f>
        <v>559</v>
      </c>
      <c r="KV43">
        <f>$C$45+$C$44</f>
        <v>559</v>
      </c>
      <c r="KW43" s="100">
        <f>KY43</f>
        <v>559</v>
      </c>
      <c r="KY43">
        <f>$C$45+$C$44</f>
        <v>559</v>
      </c>
      <c r="KZ43" s="100">
        <f>LB43</f>
        <v>559</v>
      </c>
      <c r="LB43">
        <f>$C$45+$C$44</f>
        <v>559</v>
      </c>
      <c r="LC43" s="100">
        <f>LE43</f>
        <v>559</v>
      </c>
      <c r="LE43">
        <f>$C$45+$C$44</f>
        <v>559</v>
      </c>
      <c r="LF43">
        <f>SUM(A43:LE43)</f>
        <v>117390</v>
      </c>
    </row>
    <row r="44" spans="1:318" x14ac:dyDescent="0.25">
      <c r="A44" t="s">
        <v>132</v>
      </c>
      <c r="B44" t="s">
        <v>137</v>
      </c>
      <c r="C44">
        <v>325</v>
      </c>
    </row>
    <row r="45" spans="1:318" x14ac:dyDescent="0.25">
      <c r="A45" t="s">
        <v>133</v>
      </c>
      <c r="B45" t="s">
        <v>101</v>
      </c>
      <c r="C45">
        <v>234</v>
      </c>
    </row>
    <row r="48" spans="1:318" x14ac:dyDescent="0.25">
      <c r="B48" t="s">
        <v>109</v>
      </c>
    </row>
    <row r="49" spans="2:11" x14ac:dyDescent="0.25">
      <c r="B49" s="90" t="s">
        <v>146</v>
      </c>
    </row>
    <row r="54" spans="2:11" x14ac:dyDescent="0.25">
      <c r="B54" t="s">
        <v>190</v>
      </c>
      <c r="K54" t="s">
        <v>195</v>
      </c>
    </row>
    <row r="65" spans="2:11" x14ac:dyDescent="0.25">
      <c r="K65" t="s">
        <v>196</v>
      </c>
    </row>
    <row r="74" spans="2:11" x14ac:dyDescent="0.25">
      <c r="B74" t="s">
        <v>163</v>
      </c>
    </row>
  </sheetData>
  <hyperlinks>
    <hyperlink ref="B49" r:id="rId1" xr:uid="{00000000-0004-0000-0900-000000000000}"/>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I64"/>
  <sheetViews>
    <sheetView zoomScale="70" zoomScaleNormal="60" workbookViewId="0">
      <selection activeCell="C16" sqref="C16"/>
    </sheetView>
  </sheetViews>
  <sheetFormatPr defaultRowHeight="13.5" x14ac:dyDescent="0.25"/>
  <cols>
    <col min="1" max="1" width="14.7109375" customWidth="1"/>
    <col min="2" max="2" width="28.5" bestFit="1" customWidth="1"/>
    <col min="3" max="3" width="9.92578125" customWidth="1"/>
    <col min="4" max="4" width="13.42578125" customWidth="1"/>
    <col min="5" max="5" width="14.28515625" customWidth="1"/>
    <col min="6" max="6" width="10.92578125" customWidth="1"/>
    <col min="7" max="7" width="10.78515625" customWidth="1"/>
    <col min="8" max="8" width="9.92578125" customWidth="1"/>
    <col min="9" max="9" width="13.42578125" customWidth="1"/>
    <col min="10" max="10" width="14.28515625" customWidth="1"/>
    <col min="11" max="11" width="9.92578125" customWidth="1"/>
    <col min="12" max="12" width="10.78515625" customWidth="1"/>
    <col min="13" max="13" width="9.92578125" customWidth="1"/>
    <col min="14" max="14" width="13.42578125" customWidth="1"/>
    <col min="15" max="15" width="14.28515625" customWidth="1"/>
    <col min="16" max="16" width="9.92578125" customWidth="1"/>
    <col min="17" max="17" width="10.78515625" customWidth="1"/>
    <col min="18" max="18" width="9.92578125" customWidth="1"/>
    <col min="19" max="19" width="13.42578125" customWidth="1"/>
    <col min="20" max="20" width="14.28515625" customWidth="1"/>
    <col min="21" max="21" width="10.92578125" customWidth="1"/>
    <col min="22" max="22" width="10.78515625" customWidth="1"/>
    <col min="23" max="23" width="9.92578125" customWidth="1"/>
    <col min="24" max="24" width="13.42578125" customWidth="1"/>
    <col min="25" max="25" width="14.28515625" customWidth="1"/>
    <col min="26" max="26" width="9.92578125" customWidth="1"/>
    <col min="27" max="27" width="10.78515625" customWidth="1"/>
    <col min="28" max="28" width="9.92578125" customWidth="1"/>
    <col min="29" max="29" width="13.42578125" customWidth="1"/>
    <col min="30" max="30" width="14.28515625" customWidth="1"/>
    <col min="31" max="31" width="9.92578125" customWidth="1"/>
    <col min="32" max="32" width="10.78515625" customWidth="1"/>
    <col min="33" max="33" width="9.92578125" customWidth="1"/>
    <col min="34" max="34" width="13.42578125" customWidth="1"/>
    <col min="35" max="35" width="14.28515625" customWidth="1"/>
    <col min="36" max="36" width="9.92578125" customWidth="1"/>
    <col min="37" max="37" width="10.78515625" customWidth="1"/>
    <col min="38" max="38" width="9.92578125" customWidth="1"/>
    <col min="39" max="39" width="13.42578125" customWidth="1"/>
    <col min="40" max="40" width="14.28515625" customWidth="1"/>
    <col min="41" max="41" width="9.92578125" customWidth="1"/>
    <col min="42" max="42" width="10.78515625" customWidth="1"/>
    <col min="43" max="43" width="9.92578125" customWidth="1"/>
    <col min="44" max="44" width="13.42578125" customWidth="1"/>
    <col min="45" max="45" width="14.28515625" customWidth="1"/>
    <col min="46" max="46" width="9.92578125" customWidth="1"/>
    <col min="47" max="47" width="10.78515625" customWidth="1"/>
    <col min="48" max="48" width="9.92578125" customWidth="1"/>
    <col min="49" max="49" width="13.42578125" customWidth="1"/>
    <col min="50" max="50" width="14.28515625" customWidth="1"/>
    <col min="51" max="51" width="9.92578125" customWidth="1"/>
    <col min="52" max="52" width="10.78515625" customWidth="1"/>
    <col min="53" max="53" width="9.92578125" customWidth="1"/>
    <col min="54" max="54" width="13.42578125" customWidth="1"/>
    <col min="55" max="55" width="14.28515625" customWidth="1"/>
    <col min="56" max="56" width="9.92578125" customWidth="1"/>
    <col min="57" max="57" width="10.78515625" customWidth="1"/>
    <col min="58" max="58" width="9.92578125" customWidth="1"/>
    <col min="59" max="59" width="13.42578125" customWidth="1"/>
    <col min="60" max="60" width="14.28515625" customWidth="1"/>
    <col min="61" max="61" width="9.92578125" customWidth="1"/>
    <col min="62" max="62" width="10.78515625" customWidth="1"/>
    <col min="63" max="63" width="10.92578125" customWidth="1"/>
    <col min="64" max="64" width="13.42578125" customWidth="1"/>
    <col min="65" max="65" width="14.28515625" customWidth="1"/>
    <col min="66" max="66" width="11" bestFit="1" customWidth="1"/>
    <col min="67" max="67" width="10.78515625" customWidth="1"/>
    <col min="68" max="68" width="9.92578125" customWidth="1"/>
    <col min="69" max="69" width="13.42578125" bestFit="1" customWidth="1"/>
    <col min="70" max="70" width="14.28515625" bestFit="1" customWidth="1"/>
    <col min="71" max="71" width="10" bestFit="1" customWidth="1"/>
    <col min="72" max="72" width="10.78515625" bestFit="1" customWidth="1"/>
    <col min="73" max="73" width="9.92578125" bestFit="1" customWidth="1"/>
    <col min="74" max="74" width="13.42578125" bestFit="1" customWidth="1"/>
    <col min="75" max="75" width="14.28515625" bestFit="1" customWidth="1"/>
    <col min="76" max="76" width="10" bestFit="1" customWidth="1"/>
    <col min="77" max="77" width="10.78515625" bestFit="1" customWidth="1"/>
    <col min="78" max="78" width="9.92578125" bestFit="1" customWidth="1"/>
    <col min="79" max="79" width="13.42578125" bestFit="1" customWidth="1"/>
    <col min="80" max="80" width="14.28515625" bestFit="1" customWidth="1"/>
    <col min="81" max="81" width="10" bestFit="1" customWidth="1"/>
    <col min="82" max="82" width="10.78515625" bestFit="1" customWidth="1"/>
    <col min="83" max="83" width="9.92578125" bestFit="1" customWidth="1"/>
    <col min="84" max="84" width="13.42578125" bestFit="1" customWidth="1"/>
    <col min="85" max="85" width="14.28515625" bestFit="1" customWidth="1"/>
    <col min="86" max="86" width="10" bestFit="1" customWidth="1"/>
    <col min="87" max="87" width="10.78515625" bestFit="1" customWidth="1"/>
    <col min="88" max="88" width="9.92578125" bestFit="1" customWidth="1"/>
    <col min="89" max="89" width="13.42578125" bestFit="1" customWidth="1"/>
    <col min="90" max="90" width="14.28515625" bestFit="1" customWidth="1"/>
    <col min="91" max="91" width="10" bestFit="1" customWidth="1"/>
    <col min="92" max="92" width="10.78515625" bestFit="1" customWidth="1"/>
    <col min="93" max="93" width="9.92578125" bestFit="1" customWidth="1"/>
    <col min="94" max="94" width="13.42578125" bestFit="1" customWidth="1"/>
    <col min="95" max="95" width="14.28515625" bestFit="1" customWidth="1"/>
    <col min="96" max="96" width="10" bestFit="1" customWidth="1"/>
    <col min="97" max="97" width="10.78515625" bestFit="1" customWidth="1"/>
    <col min="98" max="98" width="9.92578125" bestFit="1" customWidth="1"/>
    <col min="99" max="99" width="13.42578125" bestFit="1" customWidth="1"/>
    <col min="100" max="100" width="14.28515625" bestFit="1" customWidth="1"/>
    <col min="101" max="101" width="10" bestFit="1" customWidth="1"/>
    <col min="102" max="102" width="10.78515625" bestFit="1" customWidth="1"/>
    <col min="103" max="103" width="9.92578125" bestFit="1" customWidth="1"/>
    <col min="104" max="104" width="13.42578125" bestFit="1" customWidth="1"/>
    <col min="105" max="105" width="14.28515625" bestFit="1" customWidth="1"/>
    <col min="106" max="106" width="10" bestFit="1" customWidth="1"/>
    <col min="107" max="107" width="10.78515625" bestFit="1" customWidth="1"/>
    <col min="108" max="108" width="8.78515625"/>
    <col min="111" max="111" width="8.92578125" bestFit="1" customWidth="1"/>
    <col min="112" max="112" width="9.92578125" bestFit="1" customWidth="1"/>
    <col min="115" max="115" width="8.78515625"/>
    <col min="116" max="116" width="9.92578125" bestFit="1" customWidth="1"/>
    <col min="119" max="120" width="8.78515625"/>
    <col min="121" max="121" width="9.92578125" bestFit="1" customWidth="1"/>
    <col min="124" max="125" width="8.78515625"/>
    <col min="126" max="126" width="8.78515625" customWidth="1"/>
    <col min="130" max="130" width="8.78515625"/>
    <col min="131" max="131" width="8.92578125" bestFit="1" customWidth="1"/>
    <col min="135" max="135" width="8.78515625"/>
    <col min="136" max="136" width="8.92578125" bestFit="1" customWidth="1"/>
    <col min="140" max="140" width="8.78515625"/>
    <col min="141" max="141" width="9.92578125" bestFit="1" customWidth="1"/>
    <col min="145" max="145" width="8.78515625"/>
    <col min="146" max="146" width="9.92578125" bestFit="1" customWidth="1"/>
    <col min="150" max="150" width="8.78515625"/>
    <col min="151" max="151" width="8.92578125" bestFit="1" customWidth="1"/>
    <col min="154" max="155" width="8.78515625"/>
    <col min="156" max="156" width="8.78515625" customWidth="1"/>
    <col min="159" max="160" width="8.78515625"/>
    <col min="161" max="161" width="9.92578125" bestFit="1" customWidth="1"/>
    <col min="165" max="165" width="8.78515625"/>
    <col min="166" max="166" width="8.92578125" bestFit="1" customWidth="1"/>
    <col min="170" max="170" width="8.78515625"/>
    <col min="171" max="171" width="9.92578125" bestFit="1" customWidth="1"/>
    <col min="175" max="175" width="8.78515625"/>
    <col min="176" max="176" width="9.92578125" bestFit="1" customWidth="1"/>
    <col min="179" max="180" width="8.78515625"/>
    <col min="181" max="181" width="8.92578125" bestFit="1" customWidth="1"/>
    <col min="184" max="185" width="8.78515625"/>
    <col min="186" max="186" width="10.92578125" bestFit="1" customWidth="1"/>
    <col min="187" max="187" width="9.78515625" customWidth="1"/>
    <col min="189" max="190" width="8.78515625"/>
    <col min="191" max="191" width="9.92578125" bestFit="1" customWidth="1"/>
    <col min="194" max="195" width="8.78515625"/>
    <col min="196" max="196" width="9.92578125" bestFit="1" customWidth="1"/>
    <col min="198" max="198" width="9.7109375" bestFit="1" customWidth="1"/>
    <col min="200" max="200" width="8.78515625"/>
    <col min="201" max="201" width="9.92578125" bestFit="1" customWidth="1"/>
    <col min="204" max="205" width="8.78515625"/>
    <col min="206" max="206" width="8.78515625" customWidth="1"/>
    <col min="210" max="210" width="8.78515625"/>
    <col min="211" max="211" width="8.92578125" bestFit="1" customWidth="1"/>
    <col min="215" max="215" width="8.78515625"/>
    <col min="216" max="216" width="9.92578125" bestFit="1" customWidth="1"/>
    <col min="220" max="220" width="8.78515625"/>
    <col min="221" max="221" width="9.92578125" bestFit="1" customWidth="1"/>
    <col min="224" max="225" width="8.78515625"/>
    <col min="226" max="226" width="9.92578125" bestFit="1" customWidth="1"/>
    <col min="230" max="230" width="8.78515625"/>
    <col min="231" max="231" width="9.92578125" bestFit="1" customWidth="1"/>
    <col min="235" max="235" width="8.78515625"/>
    <col min="236" max="236" width="8.92578125" bestFit="1" customWidth="1"/>
    <col min="239" max="240" width="8.78515625"/>
    <col min="241" max="241" width="8.7109375" customWidth="1"/>
    <col min="244" max="245" width="8.78515625"/>
    <col min="246" max="246" width="9.92578125" bestFit="1" customWidth="1"/>
    <col min="250" max="250" width="8.78515625"/>
    <col min="251" max="251" width="9.92578125" bestFit="1" customWidth="1"/>
    <col min="255" max="255" width="8.78515625"/>
    <col min="256" max="256" width="9.92578125" bestFit="1" customWidth="1"/>
    <col min="260" max="260" width="8.78515625"/>
    <col min="261" max="261" width="9.92578125" bestFit="1" customWidth="1"/>
    <col min="264" max="266" width="8.78515625" customWidth="1"/>
    <col min="270" max="270" width="8.78515625"/>
    <col min="271" max="271" width="9.92578125" bestFit="1" customWidth="1"/>
    <col min="275" max="275" width="8.78515625"/>
    <col min="276" max="276" width="9.92578125" bestFit="1" customWidth="1"/>
    <col min="280" max="280" width="8.78515625"/>
    <col min="281" max="281" width="8.92578125" bestFit="1" customWidth="1"/>
    <col min="285" max="285" width="8.78515625"/>
    <col min="286" max="286" width="9.92578125" bestFit="1" customWidth="1"/>
    <col min="290" max="290" width="8.78515625"/>
    <col min="291" max="291" width="8.92578125" bestFit="1" customWidth="1"/>
    <col min="293" max="294" width="8.92578125" bestFit="1" customWidth="1"/>
    <col min="295" max="295" width="9.7109375" bestFit="1" customWidth="1"/>
    <col min="296" max="296" width="10" bestFit="1" customWidth="1"/>
    <col min="297" max="297" width="9.92578125" bestFit="1" customWidth="1"/>
    <col min="298" max="299" width="8.92578125" bestFit="1" customWidth="1"/>
    <col min="300" max="300" width="9.7109375" bestFit="1" customWidth="1"/>
    <col min="301" max="301" width="10" bestFit="1" customWidth="1"/>
    <col min="302" max="302" width="9.92578125" bestFit="1" customWidth="1"/>
    <col min="303" max="303" width="8.92578125" bestFit="1" customWidth="1"/>
    <col min="304" max="305" width="9.7109375" bestFit="1" customWidth="1"/>
    <col min="306" max="306" width="9" bestFit="1" customWidth="1"/>
    <col min="307" max="307" width="9.7109375" bestFit="1" customWidth="1"/>
    <col min="308" max="310" width="8.92578125" bestFit="1" customWidth="1"/>
    <col min="311" max="311" width="10" bestFit="1" customWidth="1"/>
    <col min="312" max="312" width="9.92578125" bestFit="1" customWidth="1"/>
    <col min="313" max="315" width="8.92578125" bestFit="1" customWidth="1"/>
    <col min="316" max="316" width="10" bestFit="1" customWidth="1"/>
    <col min="317" max="317" width="9.92578125" bestFit="1" customWidth="1"/>
    <col min="318" max="320" width="8.92578125" bestFit="1" customWidth="1"/>
    <col min="321" max="321" width="9" bestFit="1" customWidth="1"/>
    <col min="322" max="322" width="8.92578125" bestFit="1" customWidth="1"/>
    <col min="323" max="323" width="9.7109375" bestFit="1" customWidth="1"/>
    <col min="324" max="325" width="8.92578125" bestFit="1" customWidth="1"/>
    <col min="326" max="326" width="10" bestFit="1" customWidth="1"/>
    <col min="327" max="327" width="9.92578125" bestFit="1" customWidth="1"/>
    <col min="329" max="330" width="8.78515625"/>
    <col min="331" max="331" width="9.92578125" bestFit="1" customWidth="1"/>
    <col min="335" max="335" width="8.78515625"/>
    <col min="336" max="336" width="9.92578125" bestFit="1" customWidth="1"/>
    <col min="340" max="340" width="8.78515625"/>
    <col min="341" max="341" width="8.92578125" bestFit="1" customWidth="1"/>
    <col min="345" max="345" width="8.78515625"/>
    <col min="346" max="346" width="9.92578125" bestFit="1" customWidth="1"/>
    <col min="350" max="350" width="8.78515625"/>
    <col min="351" max="351" width="9.92578125" bestFit="1" customWidth="1"/>
    <col min="355" max="355" width="8.78515625"/>
    <col min="356" max="356" width="9.92578125" bestFit="1" customWidth="1"/>
    <col min="360" max="360" width="8.78515625"/>
    <col min="361" max="361" width="9.92578125" bestFit="1" customWidth="1"/>
    <col min="365" max="365" width="8.78515625"/>
    <col min="366" max="366" width="9.92578125" bestFit="1" customWidth="1"/>
    <col min="370" max="370" width="8.78515625"/>
    <col min="371" max="371" width="8.92578125" bestFit="1" customWidth="1"/>
    <col min="374" max="375" width="8.78515625"/>
    <col min="376" max="376" width="9.92578125" bestFit="1" customWidth="1"/>
    <col min="379" max="380" width="8.78515625"/>
    <col min="381" max="381" width="8.92578125" bestFit="1" customWidth="1"/>
    <col min="384" max="385" width="8.78515625"/>
    <col min="386" max="386" width="9.92578125" bestFit="1" customWidth="1"/>
    <col min="389" max="390" width="8.78515625"/>
    <col min="391" max="391" width="8.92578125" bestFit="1" customWidth="1"/>
    <col min="394" max="395" width="8.78515625"/>
    <col min="396" max="396" width="9.92578125" bestFit="1" customWidth="1"/>
    <col min="400" max="400" width="8.78515625"/>
    <col min="401" max="401" width="9.92578125" bestFit="1" customWidth="1"/>
    <col min="404" max="405" width="8.78515625"/>
    <col min="406" max="406" width="9.92578125" bestFit="1" customWidth="1"/>
    <col min="409" max="410" width="8.78515625"/>
    <col min="411" max="411" width="9.92578125" bestFit="1" customWidth="1"/>
    <col min="414" max="415" width="8.78515625"/>
    <col min="416" max="416" width="9.92578125" bestFit="1" customWidth="1"/>
    <col min="420" max="420" width="8.78515625"/>
    <col min="421" max="421" width="9.92578125" bestFit="1" customWidth="1"/>
    <col min="425" max="425" width="8.78515625"/>
    <col min="426" max="426" width="9.92578125" bestFit="1" customWidth="1"/>
    <col min="430" max="430" width="8.78515625"/>
    <col min="431" max="431" width="9.92578125" bestFit="1" customWidth="1"/>
    <col min="434" max="435" width="8.78515625"/>
    <col min="436" max="436" width="9.92578125" bestFit="1" customWidth="1"/>
    <col min="440" max="440" width="8.78515625"/>
    <col min="441" max="441" width="9.92578125" bestFit="1" customWidth="1"/>
    <col min="445" max="445" width="8.78515625"/>
    <col min="446" max="446" width="9.92578125" bestFit="1" customWidth="1"/>
    <col min="450" max="450" width="8.78515625"/>
    <col min="451" max="451" width="8.92578125" bestFit="1" customWidth="1"/>
    <col min="455" max="455" width="8.78515625"/>
    <col min="456" max="456" width="9.92578125" bestFit="1" customWidth="1"/>
    <col min="459" max="460" width="8.78515625"/>
    <col min="461" max="461" width="8.92578125" bestFit="1" customWidth="1"/>
    <col min="465" max="465" width="8.78515625"/>
    <col min="466" max="466" width="9.92578125" bestFit="1" customWidth="1"/>
    <col min="470" max="470" width="8.78515625"/>
    <col min="471" max="471" width="8.92578125" bestFit="1" customWidth="1"/>
    <col min="475" max="475" width="8.78515625"/>
    <col min="476" max="476" width="9.92578125" bestFit="1" customWidth="1"/>
    <col min="479" max="480" width="8.78515625"/>
    <col min="481" max="481" width="9.92578125" bestFit="1" customWidth="1"/>
    <col min="485" max="485" width="8.78515625"/>
    <col min="486" max="486" width="8.92578125" bestFit="1" customWidth="1"/>
    <col min="490" max="490" width="8.78515625"/>
    <col min="491" max="491" width="9.92578125" bestFit="1" customWidth="1"/>
    <col min="495" max="495" width="8.78515625"/>
    <col min="496" max="496" width="9.92578125" bestFit="1" customWidth="1"/>
    <col min="500" max="500" width="8.78515625"/>
    <col min="501" max="501" width="9.92578125" bestFit="1" customWidth="1"/>
    <col min="505" max="505" width="8.78515625"/>
    <col min="506" max="506" width="9.92578125" bestFit="1" customWidth="1"/>
    <col min="508" max="508" width="14.42578125" bestFit="1" customWidth="1"/>
    <col min="510" max="510" width="8.78515625"/>
    <col min="511" max="511" width="9.92578125" bestFit="1" customWidth="1"/>
    <col min="513" max="513" width="9.7109375" bestFit="1" customWidth="1"/>
    <col min="514" max="515" width="8.78515625"/>
    <col min="516" max="516" width="9.92578125" bestFit="1" customWidth="1"/>
    <col min="518" max="518" width="9.0703125" customWidth="1"/>
    <col min="520" max="520" width="8.78515625"/>
    <col min="521" max="521" width="8.92578125" bestFit="1" customWidth="1"/>
    <col min="523" max="523" width="9.7109375" bestFit="1" customWidth="1"/>
    <col min="526" max="526" width="9.92578125" bestFit="1" customWidth="1"/>
    <col min="528" max="529" width="12.42578125" bestFit="1" customWidth="1"/>
    <col min="530" max="531" width="8.78515625"/>
  </cols>
  <sheetData>
    <row r="1" spans="1:527" x14ac:dyDescent="0.25">
      <c r="DD1" t="s">
        <v>175</v>
      </c>
    </row>
    <row r="2" spans="1:527" x14ac:dyDescent="0.25">
      <c r="B2" s="138" t="s">
        <v>0</v>
      </c>
      <c r="C2" s="138" t="s">
        <v>319</v>
      </c>
      <c r="H2" t="s">
        <v>309</v>
      </c>
      <c r="M2" t="s">
        <v>299</v>
      </c>
      <c r="R2" t="s">
        <v>317</v>
      </c>
      <c r="W2" t="s">
        <v>266</v>
      </c>
      <c r="AB2" s="138" t="s">
        <v>295</v>
      </c>
      <c r="AG2" t="s">
        <v>316</v>
      </c>
      <c r="AL2" t="s">
        <v>305</v>
      </c>
      <c r="AQ2" t="s">
        <v>315</v>
      </c>
      <c r="AV2" t="s">
        <v>290</v>
      </c>
      <c r="BA2" s="138" t="s">
        <v>314</v>
      </c>
      <c r="BF2" t="s">
        <v>318</v>
      </c>
      <c r="BK2" t="s">
        <v>320</v>
      </c>
      <c r="BP2" t="s">
        <v>267</v>
      </c>
      <c r="BU2" t="s">
        <v>245</v>
      </c>
      <c r="BZ2" s="138" t="s">
        <v>223</v>
      </c>
      <c r="CE2" t="s">
        <v>311</v>
      </c>
      <c r="CJ2" t="s">
        <v>271</v>
      </c>
      <c r="CO2" t="s">
        <v>227</v>
      </c>
      <c r="CT2" t="s">
        <v>304</v>
      </c>
      <c r="CY2" t="s">
        <v>313</v>
      </c>
      <c r="DD2" t="s">
        <v>229</v>
      </c>
      <c r="DI2" t="s">
        <v>296</v>
      </c>
      <c r="DN2" t="s">
        <v>261</v>
      </c>
      <c r="DO2" s="138"/>
      <c r="DQ2" s="138"/>
      <c r="DS2" t="s">
        <v>256</v>
      </c>
      <c r="DT2" s="138"/>
      <c r="DU2" s="138"/>
      <c r="DX2" t="s">
        <v>228</v>
      </c>
      <c r="EC2" t="s">
        <v>238</v>
      </c>
      <c r="EH2" t="s">
        <v>300</v>
      </c>
      <c r="EI2" s="138"/>
      <c r="EJ2" s="138"/>
      <c r="EM2" t="s">
        <v>310</v>
      </c>
      <c r="ER2" t="s">
        <v>254</v>
      </c>
      <c r="EW2" t="s">
        <v>260</v>
      </c>
      <c r="EX2" s="138"/>
      <c r="EY2" s="138"/>
      <c r="FB2" t="s">
        <v>241</v>
      </c>
      <c r="FD2" s="138"/>
      <c r="FG2" t="s">
        <v>243</v>
      </c>
      <c r="FL2" t="s">
        <v>302</v>
      </c>
      <c r="FQ2" t="s">
        <v>273</v>
      </c>
      <c r="FV2" s="138" t="s">
        <v>240</v>
      </c>
      <c r="FW2" s="138"/>
      <c r="GA2" t="s">
        <v>321</v>
      </c>
      <c r="GB2" s="138"/>
      <c r="GC2" s="138"/>
      <c r="GF2" t="s">
        <v>307</v>
      </c>
      <c r="GH2" s="138"/>
      <c r="GK2" t="s">
        <v>272</v>
      </c>
      <c r="GL2" s="138"/>
      <c r="GP2" s="138" t="s">
        <v>270</v>
      </c>
      <c r="GU2" s="138" t="s">
        <v>289</v>
      </c>
      <c r="GW2" s="138"/>
      <c r="GZ2" t="s">
        <v>231</v>
      </c>
      <c r="HE2" t="s">
        <v>312</v>
      </c>
      <c r="HJ2" t="s">
        <v>263</v>
      </c>
      <c r="HO2" t="s">
        <v>308</v>
      </c>
      <c r="HP2" s="138"/>
      <c r="HT2" s="138" t="s">
        <v>258</v>
      </c>
      <c r="HY2" s="138" t="s">
        <v>236</v>
      </c>
      <c r="ID2" t="s">
        <v>276</v>
      </c>
      <c r="IE2" s="138"/>
      <c r="II2" t="s">
        <v>265</v>
      </c>
      <c r="IJ2" s="138"/>
      <c r="IK2" s="138"/>
      <c r="IN2" t="s">
        <v>294</v>
      </c>
      <c r="IS2" s="138" t="s">
        <v>293</v>
      </c>
      <c r="IX2" t="s">
        <v>283</v>
      </c>
      <c r="IY2" s="138"/>
      <c r="IZ2" s="138"/>
      <c r="JC2" s="138" t="s">
        <v>275</v>
      </c>
      <c r="JE2" s="138"/>
      <c r="JF2" s="138"/>
      <c r="JH2" t="s">
        <v>257</v>
      </c>
      <c r="JI2" s="138"/>
      <c r="JK2" s="138"/>
      <c r="JM2" t="s">
        <v>284</v>
      </c>
      <c r="JR2" s="138" t="s">
        <v>282</v>
      </c>
      <c r="JT2" s="138"/>
      <c r="JU2" s="138"/>
      <c r="JW2" t="s">
        <v>222</v>
      </c>
      <c r="JX2" s="138"/>
      <c r="JZ2" s="138"/>
      <c r="KB2" t="s">
        <v>224</v>
      </c>
      <c r="KC2" s="138"/>
      <c r="KD2" s="138"/>
      <c r="KG2" t="s">
        <v>278</v>
      </c>
      <c r="KL2" s="138" t="s">
        <v>280</v>
      </c>
      <c r="KM2" s="138"/>
      <c r="KO2" s="138"/>
      <c r="KQ2" s="138" t="s">
        <v>250</v>
      </c>
      <c r="KR2" s="138"/>
      <c r="KS2" s="138"/>
      <c r="KV2" t="s">
        <v>237</v>
      </c>
      <c r="KX2" s="138"/>
      <c r="KY2" s="138"/>
      <c r="LA2" s="138" t="s">
        <v>285</v>
      </c>
      <c r="LB2" s="138"/>
      <c r="LD2" s="138"/>
      <c r="LF2" t="s">
        <v>242</v>
      </c>
      <c r="LK2" s="138" t="s">
        <v>274</v>
      </c>
      <c r="LL2" s="138"/>
      <c r="LM2" s="138"/>
      <c r="LN2" s="138"/>
      <c r="LP2" s="138" t="s">
        <v>279</v>
      </c>
      <c r="LQ2" s="138"/>
      <c r="LR2" s="138"/>
      <c r="LS2" s="138"/>
      <c r="LU2" t="s">
        <v>288</v>
      </c>
      <c r="LZ2" s="138" t="s">
        <v>230</v>
      </c>
      <c r="MA2" s="138"/>
      <c r="MB2" s="138"/>
      <c r="MC2" s="138"/>
      <c r="ME2" t="s">
        <v>291</v>
      </c>
      <c r="MJ2" t="s">
        <v>268</v>
      </c>
      <c r="MO2" s="138" t="s">
        <v>251</v>
      </c>
      <c r="MP2" s="138"/>
      <c r="MQ2" s="138"/>
      <c r="MR2" s="138"/>
      <c r="MT2" t="s">
        <v>287</v>
      </c>
      <c r="MU2" s="138"/>
      <c r="MV2" s="138"/>
      <c r="MW2" s="138"/>
      <c r="MY2" t="s">
        <v>277</v>
      </c>
      <c r="ND2" t="s">
        <v>253</v>
      </c>
      <c r="NE2" s="138"/>
      <c r="NF2" s="138"/>
      <c r="NG2" s="138"/>
      <c r="NI2" s="138" t="s">
        <v>244</v>
      </c>
      <c r="NN2" s="138" t="s">
        <v>233</v>
      </c>
      <c r="NO2" s="138"/>
      <c r="NP2" s="138"/>
      <c r="NS2" t="s">
        <v>249</v>
      </c>
      <c r="NT2" s="138"/>
      <c r="NU2" s="138"/>
      <c r="NV2" s="138"/>
      <c r="NX2" t="s">
        <v>220</v>
      </c>
      <c r="NY2" s="138"/>
      <c r="NZ2" s="138"/>
      <c r="OA2" s="138"/>
      <c r="OC2" t="s">
        <v>246</v>
      </c>
      <c r="OD2" s="138"/>
      <c r="OE2" s="138"/>
      <c r="OH2" s="138" t="s">
        <v>286</v>
      </c>
      <c r="OM2" s="138" t="s">
        <v>218</v>
      </c>
      <c r="ON2" s="138"/>
      <c r="OO2" s="138"/>
      <c r="OR2" t="s">
        <v>225</v>
      </c>
      <c r="OW2" t="s">
        <v>259</v>
      </c>
      <c r="OX2" s="138"/>
      <c r="OY2" s="138"/>
      <c r="PB2" t="s">
        <v>255</v>
      </c>
      <c r="PG2" t="s">
        <v>262</v>
      </c>
      <c r="PL2" s="138" t="s">
        <v>239</v>
      </c>
      <c r="PQ2" s="138" t="s">
        <v>297</v>
      </c>
      <c r="PR2" s="138"/>
      <c r="PS2" s="138"/>
      <c r="PV2" s="138" t="s">
        <v>292</v>
      </c>
      <c r="QA2" t="s">
        <v>301</v>
      </c>
      <c r="QF2" s="138" t="s">
        <v>232</v>
      </c>
      <c r="QK2" s="138" t="s">
        <v>234</v>
      </c>
      <c r="QP2" t="s">
        <v>264</v>
      </c>
      <c r="QQ2" s="138"/>
      <c r="QR2" s="138"/>
      <c r="QU2" s="138" t="s">
        <v>248</v>
      </c>
      <c r="QZ2" t="s">
        <v>226</v>
      </c>
      <c r="RE2" s="138" t="s">
        <v>306</v>
      </c>
      <c r="RJ2" s="138" t="s">
        <v>298</v>
      </c>
      <c r="RK2" s="138"/>
      <c r="RL2" s="138"/>
      <c r="RO2" s="138" t="s">
        <v>235</v>
      </c>
      <c r="RT2" t="s">
        <v>217</v>
      </c>
      <c r="RU2" s="138"/>
      <c r="RV2" s="138"/>
      <c r="RW2" s="138"/>
      <c r="RY2" t="s">
        <v>303</v>
      </c>
      <c r="SD2" s="138" t="s">
        <v>247</v>
      </c>
      <c r="SE2" s="138"/>
      <c r="SF2" s="138"/>
      <c r="SG2" s="138"/>
      <c r="SI2" s="138" t="s">
        <v>252</v>
      </c>
      <c r="SJ2" s="138"/>
      <c r="SK2" s="138"/>
      <c r="SL2" s="138"/>
      <c r="SN2" s="138" t="s">
        <v>281</v>
      </c>
      <c r="SS2" s="138" t="s">
        <v>269</v>
      </c>
      <c r="SX2" t="s">
        <v>221</v>
      </c>
      <c r="SY2" s="138"/>
      <c r="SZ2" s="138"/>
      <c r="TA2" s="138"/>
      <c r="TC2" s="138" t="s">
        <v>219</v>
      </c>
      <c r="TD2" s="113"/>
      <c r="TE2" s="113"/>
      <c r="TF2" s="113"/>
      <c r="TG2" s="113"/>
    </row>
    <row r="3" spans="1:527" x14ac:dyDescent="0.25">
      <c r="B3" s="5" t="s">
        <v>1</v>
      </c>
      <c r="C3" s="4" t="s">
        <v>2</v>
      </c>
      <c r="H3" s="10" t="s">
        <v>2</v>
      </c>
      <c r="M3" s="4" t="s">
        <v>2</v>
      </c>
      <c r="R3" s="4" t="s">
        <v>2</v>
      </c>
      <c r="W3" s="4" t="s">
        <v>2</v>
      </c>
      <c r="AB3" s="4" t="s">
        <v>2</v>
      </c>
      <c r="AG3" s="4" t="s">
        <v>2</v>
      </c>
      <c r="AL3" s="4" t="s">
        <v>44</v>
      </c>
      <c r="AQ3" s="4" t="s">
        <v>44</v>
      </c>
      <c r="AV3" s="4" t="s">
        <v>44</v>
      </c>
      <c r="BA3" s="4" t="s">
        <v>44</v>
      </c>
      <c r="BF3" s="4" t="s">
        <v>44</v>
      </c>
      <c r="BK3" s="4" t="s">
        <v>44</v>
      </c>
      <c r="BP3" s="4" t="s">
        <v>44</v>
      </c>
      <c r="BU3" s="4" t="s">
        <v>98</v>
      </c>
      <c r="BZ3" s="4" t="s">
        <v>98</v>
      </c>
      <c r="CE3" s="4" t="s">
        <v>98</v>
      </c>
      <c r="CJ3" s="4" t="s">
        <v>98</v>
      </c>
      <c r="CO3" s="4" t="s">
        <v>98</v>
      </c>
      <c r="CT3" s="4" t="s">
        <v>98</v>
      </c>
      <c r="CY3" s="4" t="s">
        <v>98</v>
      </c>
      <c r="DD3" s="4" t="s">
        <v>44</v>
      </c>
      <c r="DI3" s="4" t="s">
        <v>44</v>
      </c>
      <c r="DN3" s="4" t="s">
        <v>44</v>
      </c>
      <c r="DO3" s="80"/>
      <c r="DP3" s="80"/>
      <c r="DQ3" s="80"/>
      <c r="DS3" s="4" t="s">
        <v>44</v>
      </c>
      <c r="DT3" s="80"/>
      <c r="DU3" s="80"/>
      <c r="DX3" s="4" t="s">
        <v>44</v>
      </c>
      <c r="EC3" s="4" t="s">
        <v>44</v>
      </c>
      <c r="EH3" s="4" t="s">
        <v>44</v>
      </c>
      <c r="EI3" s="80"/>
      <c r="EJ3" s="80"/>
      <c r="EK3" s="80"/>
      <c r="EM3" s="4" t="s">
        <v>44</v>
      </c>
      <c r="ER3" s="4" t="s">
        <v>44</v>
      </c>
      <c r="EW3" s="4" t="s">
        <v>44</v>
      </c>
      <c r="EX3" s="80"/>
      <c r="EY3" s="80"/>
      <c r="FB3" s="4" t="s">
        <v>44</v>
      </c>
      <c r="FC3" s="80"/>
      <c r="FD3" s="80"/>
      <c r="FG3" s="4" t="s">
        <v>44</v>
      </c>
      <c r="FL3" s="4" t="s">
        <v>44</v>
      </c>
      <c r="FQ3" s="4" t="s">
        <v>44</v>
      </c>
      <c r="FV3" s="4" t="s">
        <v>44</v>
      </c>
      <c r="FW3" s="80"/>
      <c r="FX3" s="80"/>
      <c r="GA3" s="4" t="s">
        <v>44</v>
      </c>
      <c r="GB3" s="80"/>
      <c r="GC3" s="80"/>
      <c r="GF3" s="4" t="s">
        <v>44</v>
      </c>
      <c r="GG3" s="80"/>
      <c r="GH3" s="80"/>
      <c r="GK3" s="4" t="s">
        <v>44</v>
      </c>
      <c r="GL3" s="80"/>
      <c r="GM3" s="80"/>
      <c r="GP3" s="4" t="s">
        <v>44</v>
      </c>
      <c r="GU3" s="4" t="s">
        <v>44</v>
      </c>
      <c r="GV3" s="80"/>
      <c r="GW3" s="80"/>
      <c r="GZ3" s="4" t="s">
        <v>44</v>
      </c>
      <c r="HE3" s="4" t="s">
        <v>44</v>
      </c>
      <c r="HJ3" s="4" t="s">
        <v>44</v>
      </c>
      <c r="HO3" s="4" t="s">
        <v>44</v>
      </c>
      <c r="HP3" s="80"/>
      <c r="HQ3" s="80"/>
      <c r="HT3" s="4" t="s">
        <v>44</v>
      </c>
      <c r="HY3" s="4" t="s">
        <v>44</v>
      </c>
      <c r="ID3" s="4" t="s">
        <v>44</v>
      </c>
      <c r="IE3" s="80"/>
      <c r="IF3" s="80"/>
      <c r="II3" s="4" t="s">
        <v>44</v>
      </c>
      <c r="IJ3" s="80"/>
      <c r="IK3" s="80"/>
      <c r="IN3" s="4" t="s">
        <v>44</v>
      </c>
      <c r="IS3" s="4" t="s">
        <v>44</v>
      </c>
      <c r="IX3" s="4" t="s">
        <v>44</v>
      </c>
      <c r="IY3" s="80"/>
      <c r="IZ3" s="80"/>
      <c r="JA3" s="80"/>
      <c r="JC3" s="4" t="s">
        <v>44</v>
      </c>
      <c r="JD3" s="80"/>
      <c r="JE3" s="80"/>
      <c r="JF3" s="80"/>
      <c r="JH3" s="4" t="s">
        <v>44</v>
      </c>
      <c r="JI3" s="80"/>
      <c r="JJ3" s="80"/>
      <c r="JK3" s="80"/>
      <c r="JM3" s="4" t="s">
        <v>44</v>
      </c>
      <c r="JR3" s="4" t="s">
        <v>44</v>
      </c>
      <c r="JS3" s="80"/>
      <c r="JT3" s="80"/>
      <c r="JU3" s="80"/>
      <c r="JW3" s="4" t="s">
        <v>44</v>
      </c>
      <c r="JX3" s="80"/>
      <c r="JY3" s="80"/>
      <c r="JZ3" s="80"/>
      <c r="KB3" s="4" t="s">
        <v>44</v>
      </c>
      <c r="KC3" s="80"/>
      <c r="KD3" s="80"/>
      <c r="KE3" s="80"/>
      <c r="KG3" s="4" t="s">
        <v>44</v>
      </c>
      <c r="KL3" s="4" t="s">
        <v>44</v>
      </c>
      <c r="KM3" s="80"/>
      <c r="KN3" s="80"/>
      <c r="KO3" s="80"/>
      <c r="KQ3" s="4" t="s">
        <v>44</v>
      </c>
      <c r="KR3" s="80"/>
      <c r="KS3" s="80"/>
      <c r="KT3" s="80"/>
      <c r="KV3" s="10" t="s">
        <v>44</v>
      </c>
      <c r="KW3" s="110"/>
      <c r="KX3" s="110"/>
      <c r="KY3" s="110"/>
      <c r="LA3" s="10" t="s">
        <v>44</v>
      </c>
      <c r="LB3" s="110"/>
      <c r="LC3" s="110"/>
      <c r="LD3" s="110"/>
      <c r="LF3" s="10" t="s">
        <v>44</v>
      </c>
      <c r="LK3" s="10" t="s">
        <v>44</v>
      </c>
      <c r="LL3" s="110"/>
      <c r="LM3" s="110"/>
      <c r="LN3" s="110"/>
      <c r="LP3" s="10" t="s">
        <v>44</v>
      </c>
      <c r="LQ3" s="110"/>
      <c r="LR3" s="110"/>
      <c r="LS3" s="110"/>
      <c r="LU3" s="10" t="s">
        <v>44</v>
      </c>
      <c r="LZ3" s="10" t="s">
        <v>44</v>
      </c>
      <c r="MA3" s="110"/>
      <c r="MB3" s="110"/>
      <c r="MC3" s="110"/>
      <c r="ME3" s="10" t="s">
        <v>44</v>
      </c>
      <c r="MF3" s="110"/>
      <c r="MG3" s="110"/>
      <c r="MH3" s="110"/>
      <c r="MJ3" s="10" t="s">
        <v>44</v>
      </c>
      <c r="MO3" s="10" t="s">
        <v>98</v>
      </c>
      <c r="MP3" s="110"/>
      <c r="MQ3" s="110"/>
      <c r="MR3" s="110"/>
      <c r="MT3" s="10" t="s">
        <v>98</v>
      </c>
      <c r="MU3" s="110"/>
      <c r="MV3" s="110"/>
      <c r="MW3" s="110"/>
      <c r="MY3" s="10" t="s">
        <v>98</v>
      </c>
      <c r="ND3" s="10" t="s">
        <v>98</v>
      </c>
      <c r="NE3" s="110"/>
      <c r="NF3" s="110"/>
      <c r="NG3" s="110"/>
      <c r="NI3" s="10" t="s">
        <v>98</v>
      </c>
      <c r="NJ3" s="110"/>
      <c r="NK3" s="110"/>
      <c r="NL3" s="110"/>
      <c r="NN3" s="10" t="s">
        <v>98</v>
      </c>
      <c r="NO3" s="110"/>
      <c r="NP3" s="110"/>
      <c r="NS3" s="10" t="s">
        <v>98</v>
      </c>
      <c r="NT3" s="110"/>
      <c r="NU3" s="110"/>
      <c r="NV3" s="110"/>
      <c r="NX3" s="10" t="s">
        <v>98</v>
      </c>
      <c r="NY3" s="110"/>
      <c r="NZ3" s="110"/>
      <c r="OA3" s="110"/>
      <c r="OC3" s="10" t="s">
        <v>98</v>
      </c>
      <c r="OD3" s="110"/>
      <c r="OE3" s="110"/>
      <c r="OH3" s="4" t="s">
        <v>98</v>
      </c>
      <c r="OM3" s="4" t="s">
        <v>98</v>
      </c>
      <c r="ON3" s="80"/>
      <c r="OO3" s="80"/>
      <c r="OR3" s="4" t="s">
        <v>98</v>
      </c>
      <c r="OS3" s="80"/>
      <c r="OT3" s="80"/>
      <c r="OW3" s="4" t="s">
        <v>98</v>
      </c>
      <c r="OX3" s="80"/>
      <c r="OY3" s="80"/>
      <c r="PB3" s="4" t="s">
        <v>98</v>
      </c>
      <c r="PG3" s="4" t="s">
        <v>98</v>
      </c>
      <c r="PL3" s="4" t="s">
        <v>98</v>
      </c>
      <c r="PQ3" s="4" t="s">
        <v>98</v>
      </c>
      <c r="PR3" s="80"/>
      <c r="PS3" s="80"/>
      <c r="PV3" s="4" t="s">
        <v>98</v>
      </c>
      <c r="QA3" s="4" t="s">
        <v>98</v>
      </c>
      <c r="QF3" s="4" t="s">
        <v>98</v>
      </c>
      <c r="QK3" s="4" t="s">
        <v>98</v>
      </c>
      <c r="QP3" s="4" t="s">
        <v>98</v>
      </c>
      <c r="QQ3" s="80"/>
      <c r="QR3" s="80"/>
      <c r="QU3" s="4" t="s">
        <v>98</v>
      </c>
      <c r="QZ3" s="4" t="s">
        <v>98</v>
      </c>
      <c r="RE3" s="4" t="s">
        <v>98</v>
      </c>
      <c r="RJ3" s="4" t="s">
        <v>98</v>
      </c>
      <c r="RK3" s="80"/>
      <c r="RL3" s="80"/>
      <c r="RO3" s="4" t="s">
        <v>98</v>
      </c>
      <c r="RP3" s="80"/>
      <c r="RQ3" s="80"/>
      <c r="RR3" s="80"/>
      <c r="RT3" s="4" t="s">
        <v>98</v>
      </c>
      <c r="RU3" s="80"/>
      <c r="RV3" s="80"/>
      <c r="RW3" s="80"/>
      <c r="RY3" s="4" t="s">
        <v>98</v>
      </c>
      <c r="SD3" s="4" t="s">
        <v>98</v>
      </c>
      <c r="SE3" s="80"/>
      <c r="SF3" s="80"/>
      <c r="SG3" s="80"/>
      <c r="SI3" s="4" t="s">
        <v>98</v>
      </c>
      <c r="SJ3" s="80"/>
      <c r="SK3" s="80"/>
      <c r="SL3" s="80"/>
      <c r="SN3" s="4" t="s">
        <v>98</v>
      </c>
      <c r="SS3" s="4" t="s">
        <v>98</v>
      </c>
      <c r="ST3" s="80"/>
      <c r="SU3" s="80"/>
      <c r="SV3" s="80"/>
      <c r="SX3" s="4" t="s">
        <v>98</v>
      </c>
      <c r="SY3" s="80"/>
      <c r="SZ3" s="80"/>
      <c r="TA3" s="80"/>
      <c r="TC3" s="4" t="s">
        <v>98</v>
      </c>
    </row>
    <row r="4" spans="1:527" x14ac:dyDescent="0.25">
      <c r="B4" s="1" t="s">
        <v>3</v>
      </c>
      <c r="C4" s="1">
        <v>228</v>
      </c>
      <c r="H4" s="1">
        <v>108</v>
      </c>
      <c r="M4" s="1">
        <v>95</v>
      </c>
      <c r="R4" s="1">
        <v>250</v>
      </c>
      <c r="W4" s="1">
        <v>15</v>
      </c>
      <c r="AB4" s="1">
        <v>58</v>
      </c>
      <c r="AG4" s="1">
        <v>165</v>
      </c>
      <c r="AL4" s="1">
        <v>77</v>
      </c>
      <c r="AQ4" s="1">
        <v>167</v>
      </c>
      <c r="AV4" s="1">
        <v>21</v>
      </c>
      <c r="BA4" s="1">
        <v>101</v>
      </c>
      <c r="BF4" s="1">
        <v>175</v>
      </c>
      <c r="BK4" s="1">
        <v>258</v>
      </c>
      <c r="BP4" s="1">
        <v>54</v>
      </c>
      <c r="BU4" s="1">
        <v>19</v>
      </c>
      <c r="BZ4" s="1">
        <v>115</v>
      </c>
      <c r="CE4" s="1">
        <v>34</v>
      </c>
      <c r="CJ4" s="1">
        <v>266</v>
      </c>
      <c r="CO4" s="1">
        <v>206</v>
      </c>
      <c r="CT4" s="1">
        <v>74</v>
      </c>
      <c r="CY4" s="1">
        <v>138</v>
      </c>
      <c r="DD4" s="1">
        <v>15</v>
      </c>
      <c r="DI4" s="1">
        <v>57</v>
      </c>
      <c r="DN4" s="1">
        <v>5</v>
      </c>
      <c r="DS4" s="1">
        <v>13</v>
      </c>
      <c r="DX4" s="1">
        <v>7</v>
      </c>
      <c r="EC4" s="1">
        <v>25</v>
      </c>
      <c r="EH4" s="1">
        <v>148</v>
      </c>
      <c r="EM4" s="1">
        <v>27</v>
      </c>
      <c r="ER4" s="1">
        <v>27</v>
      </c>
      <c r="EW4" s="1">
        <v>15</v>
      </c>
      <c r="FB4" s="1">
        <v>4</v>
      </c>
      <c r="FG4" s="1">
        <v>4</v>
      </c>
      <c r="FL4" s="1">
        <v>7</v>
      </c>
      <c r="FQ4" s="1">
        <v>19</v>
      </c>
      <c r="FV4" s="1">
        <v>7</v>
      </c>
      <c r="GA4" s="1">
        <v>250</v>
      </c>
      <c r="GF4" s="1">
        <v>100</v>
      </c>
      <c r="GK4" s="1">
        <v>35</v>
      </c>
      <c r="GP4" s="1">
        <v>35</v>
      </c>
      <c r="GU4" s="1">
        <v>36</v>
      </c>
      <c r="GZ4" s="1">
        <v>4</v>
      </c>
      <c r="HE4" s="1">
        <v>95</v>
      </c>
      <c r="HJ4" s="1">
        <v>22</v>
      </c>
      <c r="HO4" s="1">
        <v>20</v>
      </c>
      <c r="HT4" s="1">
        <v>22</v>
      </c>
      <c r="HY4" s="1">
        <v>5</v>
      </c>
      <c r="ID4" s="1">
        <v>14</v>
      </c>
      <c r="II4" s="1">
        <v>22</v>
      </c>
      <c r="IN4" s="1">
        <v>31</v>
      </c>
      <c r="IS4" s="1">
        <v>21</v>
      </c>
      <c r="IX4" s="1">
        <v>28</v>
      </c>
      <c r="JC4" s="1">
        <v>9</v>
      </c>
      <c r="JH4" s="1">
        <v>10</v>
      </c>
      <c r="JM4" s="1">
        <v>7</v>
      </c>
      <c r="JR4" s="1">
        <v>12</v>
      </c>
      <c r="JW4" s="1">
        <v>10</v>
      </c>
      <c r="KB4" s="1">
        <v>32</v>
      </c>
      <c r="KG4" s="1">
        <v>8</v>
      </c>
      <c r="KL4" s="1">
        <v>10</v>
      </c>
      <c r="KQ4" s="1">
        <v>16</v>
      </c>
      <c r="KV4" s="1">
        <v>10</v>
      </c>
      <c r="LA4" s="1">
        <v>16</v>
      </c>
      <c r="LF4" s="1">
        <v>5</v>
      </c>
      <c r="LK4" s="1">
        <v>25</v>
      </c>
      <c r="LP4" s="1">
        <v>23</v>
      </c>
      <c r="LU4" s="1">
        <v>32</v>
      </c>
      <c r="LZ4" s="1">
        <v>12</v>
      </c>
      <c r="ME4" s="1">
        <v>32</v>
      </c>
      <c r="MJ4" s="1">
        <v>34</v>
      </c>
      <c r="MO4" s="1">
        <v>18</v>
      </c>
      <c r="MT4" s="1">
        <v>50</v>
      </c>
      <c r="MY4" s="1">
        <v>14</v>
      </c>
      <c r="ND4" s="1">
        <v>36</v>
      </c>
      <c r="NI4" s="1">
        <v>11</v>
      </c>
      <c r="NN4" s="1">
        <v>23</v>
      </c>
      <c r="NS4" s="1">
        <v>26</v>
      </c>
      <c r="NX4" s="1">
        <v>11</v>
      </c>
      <c r="OC4" s="1">
        <v>40</v>
      </c>
      <c r="OH4" s="1">
        <v>24</v>
      </c>
      <c r="OM4" s="1">
        <v>25</v>
      </c>
      <c r="OR4" s="1">
        <v>24</v>
      </c>
      <c r="OW4" s="1">
        <v>32</v>
      </c>
      <c r="PB4" s="1">
        <v>36</v>
      </c>
      <c r="PG4" s="1">
        <v>34</v>
      </c>
      <c r="PL4" s="1">
        <v>18</v>
      </c>
      <c r="PQ4" s="1">
        <v>59</v>
      </c>
      <c r="PV4" s="1">
        <v>24</v>
      </c>
      <c r="QA4" s="1">
        <v>25</v>
      </c>
      <c r="QF4" s="1">
        <v>24</v>
      </c>
      <c r="QK4" s="1">
        <v>11</v>
      </c>
      <c r="QP4" s="1">
        <v>23</v>
      </c>
      <c r="QU4" s="1">
        <v>24</v>
      </c>
      <c r="QZ4" s="1">
        <v>11</v>
      </c>
      <c r="RE4" s="1">
        <v>40</v>
      </c>
      <c r="RJ4" s="1">
        <v>88</v>
      </c>
      <c r="RO4" s="1">
        <v>8</v>
      </c>
      <c r="RT4" s="1">
        <v>23</v>
      </c>
      <c r="RY4" s="1">
        <v>9</v>
      </c>
      <c r="SD4" s="1">
        <v>19</v>
      </c>
      <c r="SI4" s="1">
        <v>4</v>
      </c>
      <c r="SN4" s="1">
        <v>4</v>
      </c>
      <c r="SS4" s="1">
        <v>17</v>
      </c>
      <c r="SX4" s="1">
        <v>8</v>
      </c>
      <c r="TC4" s="1">
        <v>29</v>
      </c>
    </row>
    <row r="5" spans="1:527" x14ac:dyDescent="0.25">
      <c r="B5" s="1" t="s">
        <v>4</v>
      </c>
      <c r="C5" s="1">
        <v>2111</v>
      </c>
      <c r="H5" s="1">
        <v>684</v>
      </c>
      <c r="M5" s="1">
        <v>525</v>
      </c>
      <c r="R5" s="1">
        <v>1910</v>
      </c>
      <c r="W5" s="1">
        <v>217</v>
      </c>
      <c r="AB5" s="1">
        <v>443</v>
      </c>
      <c r="AG5" s="1">
        <v>1224</v>
      </c>
      <c r="AL5" s="1">
        <v>539</v>
      </c>
      <c r="AQ5" s="1">
        <v>1168</v>
      </c>
      <c r="AV5" s="1">
        <v>278</v>
      </c>
      <c r="BA5" s="1">
        <v>978</v>
      </c>
      <c r="BF5" s="1">
        <v>1132</v>
      </c>
      <c r="BK5" s="1">
        <v>2113</v>
      </c>
      <c r="BP5" s="1">
        <v>156</v>
      </c>
      <c r="BU5" s="1">
        <v>114</v>
      </c>
      <c r="BZ5" s="1">
        <v>626</v>
      </c>
      <c r="CE5" s="1">
        <v>162</v>
      </c>
      <c r="CJ5" s="1">
        <v>846</v>
      </c>
      <c r="CO5" s="1">
        <v>888</v>
      </c>
      <c r="CT5" s="1">
        <v>514</v>
      </c>
      <c r="CY5" s="1">
        <v>800</v>
      </c>
      <c r="DD5" s="1">
        <v>97.5</v>
      </c>
      <c r="DI5" s="1">
        <v>423</v>
      </c>
      <c r="DN5" s="1">
        <v>241</v>
      </c>
      <c r="DS5" s="1">
        <v>192</v>
      </c>
      <c r="DX5" s="1">
        <v>78</v>
      </c>
      <c r="EC5" s="1">
        <v>365</v>
      </c>
      <c r="EH5" s="1">
        <v>194</v>
      </c>
      <c r="EM5" s="1">
        <v>712</v>
      </c>
      <c r="ER5" s="1">
        <v>63</v>
      </c>
      <c r="EW5" s="1">
        <v>193</v>
      </c>
      <c r="FB5" s="1">
        <v>151</v>
      </c>
      <c r="FG5" s="1">
        <v>63</v>
      </c>
      <c r="FL5" s="1">
        <v>572</v>
      </c>
      <c r="FQ5" s="1">
        <v>228</v>
      </c>
      <c r="FV5" s="1">
        <v>73</v>
      </c>
      <c r="GA5" s="1">
        <v>2956</v>
      </c>
      <c r="GF5" s="1">
        <v>579</v>
      </c>
      <c r="GK5" s="1">
        <v>257</v>
      </c>
      <c r="GP5" s="1">
        <v>213</v>
      </c>
      <c r="GU5" s="1">
        <v>287</v>
      </c>
      <c r="GZ5" s="1">
        <v>107</v>
      </c>
      <c r="HE5" s="1">
        <v>802</v>
      </c>
      <c r="HJ5" s="1">
        <v>173</v>
      </c>
      <c r="HO5" s="1">
        <v>663</v>
      </c>
      <c r="HT5" s="1">
        <v>173</v>
      </c>
      <c r="HY5" s="1">
        <v>60</v>
      </c>
      <c r="ID5" s="1">
        <v>114</v>
      </c>
      <c r="IE5" s="102"/>
      <c r="IF5" s="102"/>
      <c r="II5" s="1">
        <v>134</v>
      </c>
      <c r="IN5" s="1">
        <v>171</v>
      </c>
      <c r="IS5" s="1">
        <v>278</v>
      </c>
      <c r="IX5" s="1">
        <v>306</v>
      </c>
      <c r="JC5" s="1">
        <v>114</v>
      </c>
      <c r="JH5" s="1">
        <v>224</v>
      </c>
      <c r="JM5" s="1">
        <v>312</v>
      </c>
      <c r="JR5" s="1">
        <v>90</v>
      </c>
      <c r="JW5" s="1">
        <v>145</v>
      </c>
      <c r="KB5" s="1">
        <v>27</v>
      </c>
      <c r="KG5" s="1">
        <v>149</v>
      </c>
      <c r="KL5" s="1">
        <v>139</v>
      </c>
      <c r="KQ5" s="1">
        <v>95</v>
      </c>
      <c r="KV5" s="1">
        <v>112</v>
      </c>
      <c r="LA5" s="1">
        <v>169</v>
      </c>
      <c r="LF5" s="1">
        <v>67</v>
      </c>
      <c r="LK5" s="1">
        <v>228</v>
      </c>
      <c r="LP5" s="1">
        <v>242</v>
      </c>
      <c r="LU5" s="1">
        <v>341</v>
      </c>
      <c r="LZ5" s="1">
        <v>26</v>
      </c>
      <c r="ME5" s="1">
        <v>341</v>
      </c>
      <c r="MJ5" s="1">
        <v>197</v>
      </c>
      <c r="MO5" s="1">
        <v>141</v>
      </c>
      <c r="MT5" s="1">
        <v>212</v>
      </c>
      <c r="MY5" s="1">
        <v>237</v>
      </c>
      <c r="ND5" s="1">
        <v>555</v>
      </c>
      <c r="NI5" s="1">
        <v>98</v>
      </c>
      <c r="NN5" s="1">
        <v>45</v>
      </c>
      <c r="NS5" s="1">
        <v>175</v>
      </c>
      <c r="NX5" s="1">
        <v>8</v>
      </c>
      <c r="OC5" s="1">
        <v>160</v>
      </c>
      <c r="OH5" s="1">
        <v>306</v>
      </c>
      <c r="OM5" s="1">
        <v>111</v>
      </c>
      <c r="OR5" s="1">
        <v>110</v>
      </c>
      <c r="OW5" s="1">
        <v>168</v>
      </c>
      <c r="PB5" s="1">
        <v>131</v>
      </c>
      <c r="PG5" s="1">
        <v>162</v>
      </c>
      <c r="PL5" s="1">
        <v>114</v>
      </c>
      <c r="PQ5" s="1">
        <v>399</v>
      </c>
      <c r="PV5" s="1">
        <v>306</v>
      </c>
      <c r="QA5" s="1">
        <v>251</v>
      </c>
      <c r="QF5" s="1"/>
      <c r="QK5" s="1">
        <v>89</v>
      </c>
      <c r="QP5" s="1">
        <v>45</v>
      </c>
      <c r="QU5" s="1">
        <v>173</v>
      </c>
      <c r="QZ5" s="1">
        <v>8</v>
      </c>
      <c r="RE5" s="1">
        <v>160</v>
      </c>
      <c r="RJ5" s="1">
        <v>448</v>
      </c>
      <c r="RO5" s="1">
        <v>70</v>
      </c>
      <c r="RT5" s="1">
        <v>277</v>
      </c>
      <c r="RY5" s="1">
        <v>636</v>
      </c>
      <c r="SD5" s="1">
        <v>129</v>
      </c>
      <c r="SI5" s="1">
        <v>129</v>
      </c>
      <c r="SN5" s="1">
        <v>202</v>
      </c>
      <c r="SS5" s="1">
        <v>252</v>
      </c>
      <c r="SX5" s="1">
        <v>31</v>
      </c>
      <c r="TC5" s="1">
        <v>162</v>
      </c>
    </row>
    <row r="6" spans="1:527" ht="14" thickBot="1" x14ac:dyDescent="0.3">
      <c r="B6" s="5" t="s">
        <v>5</v>
      </c>
      <c r="C6" s="4" t="s">
        <v>6</v>
      </c>
      <c r="H6" s="10" t="s">
        <v>6</v>
      </c>
      <c r="M6" s="4" t="s">
        <v>6</v>
      </c>
      <c r="R6" s="4" t="s">
        <v>6</v>
      </c>
      <c r="W6" s="4" t="s">
        <v>6</v>
      </c>
      <c r="AB6" s="4" t="s">
        <v>6</v>
      </c>
      <c r="AG6" s="4" t="s">
        <v>6</v>
      </c>
      <c r="AL6" s="4" t="s">
        <v>45</v>
      </c>
      <c r="AQ6" s="4"/>
      <c r="AV6" s="4"/>
      <c r="BA6" s="4" t="s">
        <v>6</v>
      </c>
      <c r="BF6" s="67" t="s">
        <v>96</v>
      </c>
      <c r="BK6" s="4" t="s">
        <v>45</v>
      </c>
      <c r="BP6" s="67" t="s">
        <v>97</v>
      </c>
      <c r="BU6" s="4" t="s">
        <v>6</v>
      </c>
      <c r="BZ6" s="67" t="s">
        <v>96</v>
      </c>
      <c r="CE6" s="67" t="s">
        <v>96</v>
      </c>
      <c r="CJ6" s="67" t="s">
        <v>96</v>
      </c>
      <c r="CO6" s="67" t="s">
        <v>96</v>
      </c>
      <c r="CT6" s="4" t="s">
        <v>6</v>
      </c>
      <c r="CY6" s="67" t="s">
        <v>96</v>
      </c>
      <c r="DD6" s="4" t="s">
        <v>6</v>
      </c>
      <c r="DI6" s="4" t="s">
        <v>6</v>
      </c>
      <c r="DN6" s="4" t="s">
        <v>6</v>
      </c>
      <c r="DO6" s="80"/>
      <c r="DP6" s="80"/>
      <c r="DQ6" s="80"/>
      <c r="DS6" s="4" t="s">
        <v>6</v>
      </c>
      <c r="DT6" s="80"/>
      <c r="DU6" s="80"/>
      <c r="DX6" s="4" t="s">
        <v>6</v>
      </c>
      <c r="EC6" s="4" t="s">
        <v>6</v>
      </c>
      <c r="EH6" s="4" t="s">
        <v>6</v>
      </c>
      <c r="EI6" s="80"/>
      <c r="EJ6" s="80"/>
      <c r="EK6" s="80"/>
      <c r="EM6" s="4" t="s">
        <v>6</v>
      </c>
      <c r="ER6" s="4" t="s">
        <v>6</v>
      </c>
      <c r="EW6" s="4" t="s">
        <v>6</v>
      </c>
      <c r="EX6" s="80"/>
      <c r="EY6" s="80"/>
      <c r="FB6" s="4" t="s">
        <v>6</v>
      </c>
      <c r="FC6" s="80"/>
      <c r="FD6" s="80"/>
      <c r="FG6" s="4" t="s">
        <v>6</v>
      </c>
      <c r="FL6" s="4" t="s">
        <v>6</v>
      </c>
      <c r="FQ6" s="4" t="s">
        <v>6</v>
      </c>
      <c r="FV6" s="4" t="s">
        <v>6</v>
      </c>
      <c r="FW6" s="80"/>
      <c r="FX6" s="80"/>
      <c r="GA6" s="4" t="s">
        <v>6</v>
      </c>
      <c r="GB6" s="80"/>
      <c r="GC6" s="80"/>
      <c r="GF6" s="4" t="s">
        <v>6</v>
      </c>
      <c r="GG6" s="80"/>
      <c r="GH6" s="80"/>
      <c r="GK6" s="4" t="s">
        <v>6</v>
      </c>
      <c r="GL6" s="80"/>
      <c r="GM6" s="80"/>
      <c r="GP6" s="4" t="s">
        <v>6</v>
      </c>
      <c r="GU6" s="4" t="s">
        <v>6</v>
      </c>
      <c r="GV6" s="80"/>
      <c r="GW6" s="80"/>
      <c r="GZ6" s="4" t="s">
        <v>6</v>
      </c>
      <c r="HE6" s="4" t="s">
        <v>6</v>
      </c>
      <c r="HJ6" s="4" t="s">
        <v>6</v>
      </c>
      <c r="HO6" s="4" t="s">
        <v>6</v>
      </c>
      <c r="HP6" s="80"/>
      <c r="HQ6" s="80"/>
      <c r="HT6" s="4" t="s">
        <v>6</v>
      </c>
      <c r="HY6" s="4" t="s">
        <v>6</v>
      </c>
      <c r="ID6" s="104" t="s">
        <v>96</v>
      </c>
      <c r="IE6" s="102"/>
      <c r="IF6" s="102"/>
      <c r="II6" s="4" t="s">
        <v>6</v>
      </c>
      <c r="IJ6" s="80"/>
      <c r="IK6" s="80"/>
      <c r="IN6" s="104" t="s">
        <v>96</v>
      </c>
      <c r="IS6" s="4" t="s">
        <v>6</v>
      </c>
      <c r="IX6" s="4" t="s">
        <v>6</v>
      </c>
      <c r="IY6" s="80"/>
      <c r="IZ6" s="80"/>
      <c r="JA6" s="80"/>
      <c r="JC6" s="104" t="s">
        <v>96</v>
      </c>
      <c r="JD6" s="80"/>
      <c r="JE6" s="80"/>
      <c r="JF6" s="80"/>
      <c r="JH6" s="104" t="s">
        <v>96</v>
      </c>
      <c r="JI6" s="80"/>
      <c r="JJ6" s="80"/>
      <c r="JK6" s="80"/>
      <c r="JM6" s="4" t="s">
        <v>6</v>
      </c>
      <c r="JR6" s="104" t="s">
        <v>96</v>
      </c>
      <c r="JS6" s="80"/>
      <c r="JT6" s="80"/>
      <c r="JU6" s="80"/>
      <c r="JW6" s="104" t="s">
        <v>96</v>
      </c>
      <c r="JX6" s="80"/>
      <c r="JY6" s="80"/>
      <c r="JZ6" s="80"/>
      <c r="KB6" s="4" t="s">
        <v>6</v>
      </c>
      <c r="KC6" s="80"/>
      <c r="KD6" s="80"/>
      <c r="KE6" s="80"/>
      <c r="KG6" s="4" t="s">
        <v>6</v>
      </c>
      <c r="KL6" s="4" t="s">
        <v>6</v>
      </c>
      <c r="KM6" s="80"/>
      <c r="KN6" s="80"/>
      <c r="KO6" s="80"/>
      <c r="KQ6" s="4" t="s">
        <v>6</v>
      </c>
      <c r="KR6" s="80"/>
      <c r="KS6" s="80"/>
      <c r="KT6" s="80"/>
      <c r="KV6" s="10" t="s">
        <v>6</v>
      </c>
      <c r="KW6" s="110"/>
      <c r="KX6" s="110"/>
      <c r="KY6" s="110"/>
      <c r="LA6" s="10" t="s">
        <v>6</v>
      </c>
      <c r="LB6" s="110"/>
      <c r="LC6" s="110"/>
      <c r="LD6" s="110"/>
      <c r="LF6" s="111" t="s">
        <v>96</v>
      </c>
      <c r="LK6" s="10" t="s">
        <v>6</v>
      </c>
      <c r="LL6" s="110"/>
      <c r="LM6" s="110"/>
      <c r="LN6" s="110"/>
      <c r="LP6" s="10" t="s">
        <v>6</v>
      </c>
      <c r="LQ6" s="110"/>
      <c r="LR6" s="110"/>
      <c r="LS6" s="110"/>
      <c r="LU6" s="10" t="s">
        <v>6</v>
      </c>
      <c r="LZ6" s="10" t="s">
        <v>6</v>
      </c>
      <c r="MA6" s="110"/>
      <c r="MB6" s="110"/>
      <c r="MC6" s="110"/>
      <c r="ME6" s="10" t="s">
        <v>6</v>
      </c>
      <c r="MF6" s="110"/>
      <c r="MG6" s="110"/>
      <c r="MH6" s="110"/>
      <c r="MJ6" s="10" t="s">
        <v>6</v>
      </c>
      <c r="MO6" s="10" t="s">
        <v>6</v>
      </c>
      <c r="MP6" s="110"/>
      <c r="MQ6" s="110"/>
      <c r="MR6" s="110"/>
      <c r="MT6" s="111" t="s">
        <v>184</v>
      </c>
      <c r="MU6" s="110"/>
      <c r="MV6" s="110"/>
      <c r="MW6" s="110"/>
      <c r="MY6" s="10" t="s">
        <v>6</v>
      </c>
      <c r="ND6" s="10" t="s">
        <v>6</v>
      </c>
      <c r="NE6" s="110"/>
      <c r="NF6" s="110"/>
      <c r="NG6" s="110"/>
      <c r="NI6" s="10" t="s">
        <v>6</v>
      </c>
      <c r="NJ6" s="110"/>
      <c r="NK6" s="110"/>
      <c r="NL6" s="110"/>
      <c r="NN6" s="111" t="s">
        <v>96</v>
      </c>
      <c r="NS6" s="10" t="s">
        <v>6</v>
      </c>
      <c r="NT6" s="110"/>
      <c r="NU6" s="110"/>
      <c r="NV6" s="110"/>
      <c r="NX6" s="10" t="s">
        <v>6</v>
      </c>
      <c r="NY6" s="110"/>
      <c r="NZ6" s="110"/>
      <c r="OA6" s="110"/>
      <c r="OC6" s="111" t="s">
        <v>96</v>
      </c>
      <c r="OH6" s="4" t="s">
        <v>6</v>
      </c>
      <c r="OM6" s="104" t="s">
        <v>184</v>
      </c>
      <c r="ON6" s="80"/>
      <c r="OO6" s="80"/>
      <c r="OR6" s="4" t="s">
        <v>6</v>
      </c>
      <c r="OS6" s="80"/>
      <c r="OT6" s="80"/>
      <c r="OW6" s="4" t="s">
        <v>6</v>
      </c>
      <c r="OX6" s="80"/>
      <c r="OY6" s="80"/>
      <c r="PB6" s="4" t="s">
        <v>6</v>
      </c>
      <c r="PG6" s="4" t="s">
        <v>6</v>
      </c>
      <c r="PL6" s="4" t="s">
        <v>6</v>
      </c>
      <c r="PQ6" s="4" t="s">
        <v>6</v>
      </c>
      <c r="PR6" s="80"/>
      <c r="PS6" s="80"/>
      <c r="PV6" s="4" t="s">
        <v>6</v>
      </c>
      <c r="QA6" s="104" t="s">
        <v>184</v>
      </c>
      <c r="QF6" s="4" t="s">
        <v>6</v>
      </c>
      <c r="QK6" s="4" t="s">
        <v>6</v>
      </c>
      <c r="QP6" s="4" t="s">
        <v>6</v>
      </c>
      <c r="QQ6" s="80"/>
      <c r="QR6" s="80"/>
      <c r="QU6" s="4" t="s">
        <v>6</v>
      </c>
      <c r="QZ6" s="4" t="s">
        <v>6</v>
      </c>
      <c r="RE6" s="4" t="s">
        <v>6</v>
      </c>
      <c r="RJ6" s="4" t="s">
        <v>6</v>
      </c>
      <c r="RK6" s="80"/>
      <c r="RL6" s="80"/>
      <c r="RO6" s="4" t="s">
        <v>6</v>
      </c>
      <c r="RP6" s="80"/>
      <c r="RQ6" s="80"/>
      <c r="RR6" s="80"/>
      <c r="RT6" s="104" t="s">
        <v>184</v>
      </c>
      <c r="RU6" s="80"/>
      <c r="RV6" s="80"/>
      <c r="RW6" s="80"/>
      <c r="RY6" s="4" t="s">
        <v>6</v>
      </c>
      <c r="SD6" s="4" t="s">
        <v>6</v>
      </c>
      <c r="SE6" s="80"/>
      <c r="SF6" s="80"/>
      <c r="SG6" s="80"/>
      <c r="SI6" s="4" t="s">
        <v>6</v>
      </c>
      <c r="SJ6" s="80"/>
      <c r="SK6" s="80"/>
      <c r="SL6" s="80"/>
      <c r="SN6" s="4" t="s">
        <v>6</v>
      </c>
      <c r="SS6" s="4" t="s">
        <v>6</v>
      </c>
      <c r="ST6" s="80"/>
      <c r="SU6" s="80"/>
      <c r="SV6" s="80"/>
      <c r="SX6" s="4" t="s">
        <v>6</v>
      </c>
      <c r="SY6" s="80"/>
      <c r="SZ6" s="80"/>
      <c r="TA6" s="80"/>
      <c r="TC6" s="104" t="s">
        <v>96</v>
      </c>
    </row>
    <row r="7" spans="1:527" ht="14" thickBot="1" x14ac:dyDescent="0.3">
      <c r="B7" s="36" t="s">
        <v>63</v>
      </c>
      <c r="C7" s="19" t="s">
        <v>64</v>
      </c>
      <c r="H7" s="36" t="s">
        <v>65</v>
      </c>
      <c r="M7" s="36" t="s">
        <v>66</v>
      </c>
      <c r="R7" s="36" t="s">
        <v>64</v>
      </c>
      <c r="W7" s="41" t="s">
        <v>70</v>
      </c>
      <c r="AB7" s="41" t="s">
        <v>70</v>
      </c>
      <c r="AG7" s="36" t="s">
        <v>64</v>
      </c>
      <c r="AL7" s="36" t="s">
        <v>70</v>
      </c>
      <c r="AQ7" s="36" t="s">
        <v>64</v>
      </c>
      <c r="AV7" s="36" t="s">
        <v>65</v>
      </c>
      <c r="BA7" s="36" t="s">
        <v>70</v>
      </c>
      <c r="BF7" s="36" t="s">
        <v>70</v>
      </c>
      <c r="BK7" s="36" t="s">
        <v>65</v>
      </c>
      <c r="BP7" s="36" t="s">
        <v>99</v>
      </c>
      <c r="BU7" s="36" t="s">
        <v>64</v>
      </c>
      <c r="BZ7" s="36" t="s">
        <v>70</v>
      </c>
      <c r="CE7" s="36" t="s">
        <v>65</v>
      </c>
      <c r="CJ7" s="36" t="s">
        <v>64</v>
      </c>
      <c r="CO7" s="36" t="s">
        <v>100</v>
      </c>
      <c r="CT7" s="36" t="s">
        <v>65</v>
      </c>
      <c r="CY7" s="36" t="s">
        <v>70</v>
      </c>
      <c r="DD7" s="19" t="s">
        <v>64</v>
      </c>
      <c r="DI7" s="19" t="s">
        <v>64</v>
      </c>
      <c r="DN7" s="19" t="s">
        <v>64</v>
      </c>
      <c r="DO7" s="35"/>
      <c r="DP7" s="35"/>
      <c r="DQ7" s="35"/>
      <c r="DS7" s="19" t="s">
        <v>64</v>
      </c>
      <c r="DT7" s="35"/>
      <c r="DU7" s="35"/>
      <c r="DX7" s="19" t="s">
        <v>64</v>
      </c>
      <c r="EC7" s="19" t="s">
        <v>64</v>
      </c>
      <c r="EH7" s="19" t="s">
        <v>64</v>
      </c>
      <c r="EI7" s="35"/>
      <c r="EJ7" s="35"/>
      <c r="EK7" s="35"/>
      <c r="EM7" s="19" t="s">
        <v>64</v>
      </c>
      <c r="ER7" s="19" t="s">
        <v>64</v>
      </c>
      <c r="EW7" s="19" t="s">
        <v>64</v>
      </c>
      <c r="EX7" s="35"/>
      <c r="EY7" s="35"/>
      <c r="FB7" s="19" t="s">
        <v>64</v>
      </c>
      <c r="FC7" s="35"/>
      <c r="FD7" s="35"/>
      <c r="FG7" s="19" t="s">
        <v>64</v>
      </c>
      <c r="FL7" s="19" t="s">
        <v>64</v>
      </c>
      <c r="FQ7" s="19" t="s">
        <v>64</v>
      </c>
      <c r="FV7" s="19" t="s">
        <v>64</v>
      </c>
      <c r="FW7" s="35"/>
      <c r="FX7" s="35"/>
      <c r="GA7" s="19" t="s">
        <v>64</v>
      </c>
      <c r="GB7" s="35"/>
      <c r="GC7" s="35"/>
      <c r="GF7" s="19" t="s">
        <v>64</v>
      </c>
      <c r="GG7" s="35"/>
      <c r="GH7" s="35"/>
      <c r="GK7" s="19" t="s">
        <v>64</v>
      </c>
      <c r="GL7" s="35"/>
      <c r="GM7" s="35"/>
      <c r="GP7" s="19" t="s">
        <v>64</v>
      </c>
      <c r="GU7" s="19" t="s">
        <v>64</v>
      </c>
      <c r="GV7" s="35"/>
      <c r="GW7" s="35"/>
      <c r="GZ7" s="19" t="s">
        <v>64</v>
      </c>
      <c r="HE7" s="19" t="s">
        <v>64</v>
      </c>
      <c r="HJ7" s="19" t="s">
        <v>64</v>
      </c>
      <c r="HO7" s="19" t="s">
        <v>64</v>
      </c>
      <c r="HP7" s="35"/>
      <c r="HQ7" s="35"/>
      <c r="HT7" s="19" t="s">
        <v>64</v>
      </c>
      <c r="HY7" s="19" t="s">
        <v>64</v>
      </c>
      <c r="ID7" s="19" t="s">
        <v>64</v>
      </c>
      <c r="IE7" s="35"/>
      <c r="IF7" s="35"/>
      <c r="II7" s="19" t="s">
        <v>64</v>
      </c>
      <c r="IJ7" s="35"/>
      <c r="IK7" s="35"/>
      <c r="IN7" s="19" t="s">
        <v>64</v>
      </c>
      <c r="IS7" s="19" t="s">
        <v>64</v>
      </c>
      <c r="IX7" s="19" t="s">
        <v>64</v>
      </c>
      <c r="IY7" s="35"/>
      <c r="IZ7" s="35"/>
      <c r="JA7" s="35"/>
      <c r="JC7" s="19" t="s">
        <v>64</v>
      </c>
      <c r="JD7" s="35"/>
      <c r="JE7" s="35"/>
      <c r="JF7" s="35"/>
      <c r="JH7" s="19" t="s">
        <v>64</v>
      </c>
      <c r="JI7" s="35"/>
      <c r="JJ7" s="35"/>
      <c r="JK7" s="35"/>
      <c r="JM7" s="19" t="s">
        <v>64</v>
      </c>
      <c r="JR7" s="19" t="s">
        <v>64</v>
      </c>
      <c r="JS7" s="35"/>
      <c r="JT7" s="35"/>
      <c r="JU7" s="35"/>
      <c r="JW7" s="19" t="s">
        <v>64</v>
      </c>
      <c r="JX7" s="35"/>
      <c r="JY7" s="35"/>
      <c r="JZ7" s="35"/>
      <c r="KB7" s="19" t="s">
        <v>64</v>
      </c>
      <c r="KC7" s="35"/>
      <c r="KD7" s="35"/>
      <c r="KE7" s="35"/>
      <c r="KG7" s="19" t="s">
        <v>64</v>
      </c>
      <c r="KH7" s="102"/>
      <c r="KI7" s="102"/>
      <c r="KJ7" s="102"/>
      <c r="KK7" s="102"/>
      <c r="KL7" s="19" t="s">
        <v>64</v>
      </c>
      <c r="KM7" s="35"/>
      <c r="KN7" s="35"/>
      <c r="KO7" s="35"/>
      <c r="KQ7" s="19" t="s">
        <v>64</v>
      </c>
      <c r="KR7" s="35"/>
      <c r="KS7" s="35"/>
      <c r="KT7" s="35"/>
      <c r="KV7" s="19" t="s">
        <v>64</v>
      </c>
      <c r="KW7" s="35"/>
      <c r="KX7" s="35"/>
      <c r="KY7" s="35"/>
      <c r="LA7" s="19" t="s">
        <v>64</v>
      </c>
      <c r="LB7" s="35"/>
      <c r="LC7" s="35"/>
      <c r="LD7" s="35"/>
      <c r="LF7" s="19" t="s">
        <v>64</v>
      </c>
      <c r="LK7" s="19" t="s">
        <v>64</v>
      </c>
      <c r="LL7" s="35"/>
      <c r="LM7" s="35"/>
      <c r="LN7" s="35"/>
      <c r="LP7" s="19" t="s">
        <v>64</v>
      </c>
      <c r="LQ7" s="35"/>
      <c r="LR7" s="35"/>
      <c r="LS7" s="35"/>
      <c r="LU7" s="19" t="s">
        <v>64</v>
      </c>
      <c r="LZ7" s="19" t="s">
        <v>64</v>
      </c>
      <c r="MA7" s="35"/>
      <c r="MB7" s="35"/>
      <c r="MC7" s="35"/>
      <c r="ME7" s="19" t="s">
        <v>64</v>
      </c>
      <c r="MF7" s="35"/>
      <c r="MG7" s="35"/>
      <c r="MH7" s="35"/>
      <c r="MJ7" s="19" t="s">
        <v>64</v>
      </c>
      <c r="MO7" s="19" t="s">
        <v>64</v>
      </c>
      <c r="MP7" s="35"/>
      <c r="MQ7" s="35"/>
      <c r="MR7" s="35"/>
      <c r="MT7" s="19" t="s">
        <v>64</v>
      </c>
      <c r="MU7" s="35"/>
      <c r="MV7" s="35"/>
      <c r="MW7" s="35"/>
      <c r="MY7" s="19" t="s">
        <v>64</v>
      </c>
      <c r="ND7" s="19" t="s">
        <v>64</v>
      </c>
      <c r="NE7" s="35"/>
      <c r="NF7" s="35"/>
      <c r="NG7" s="35"/>
      <c r="NI7" s="19" t="s">
        <v>64</v>
      </c>
      <c r="NJ7" s="35"/>
      <c r="NK7" s="35"/>
      <c r="NL7" s="35"/>
      <c r="NN7" s="19" t="s">
        <v>64</v>
      </c>
      <c r="NO7" s="35"/>
      <c r="NP7" s="35"/>
      <c r="NS7" s="19" t="s">
        <v>64</v>
      </c>
      <c r="NT7" s="35"/>
      <c r="NU7" s="35"/>
      <c r="NV7" s="35"/>
      <c r="NX7" s="19" t="s">
        <v>64</v>
      </c>
      <c r="NY7" s="35"/>
      <c r="NZ7" s="35"/>
      <c r="OA7" s="35"/>
      <c r="OC7" s="19" t="s">
        <v>64</v>
      </c>
      <c r="OD7" s="35"/>
      <c r="OE7" s="35"/>
      <c r="OH7" s="19" t="s">
        <v>64</v>
      </c>
      <c r="OM7" s="19" t="s">
        <v>64</v>
      </c>
      <c r="ON7" s="35"/>
      <c r="OO7" s="35"/>
      <c r="OR7" s="19" t="s">
        <v>64</v>
      </c>
      <c r="OS7" s="35"/>
      <c r="OT7" s="35"/>
      <c r="OW7" s="19" t="s">
        <v>64</v>
      </c>
      <c r="OX7" s="35"/>
      <c r="OY7" s="35"/>
      <c r="PB7" s="19" t="s">
        <v>64</v>
      </c>
      <c r="PG7" s="19" t="s">
        <v>64</v>
      </c>
      <c r="PL7" s="19" t="s">
        <v>64</v>
      </c>
      <c r="PQ7" s="19" t="s">
        <v>64</v>
      </c>
      <c r="PR7" s="35"/>
      <c r="PS7" s="35"/>
      <c r="PV7" s="19" t="s">
        <v>64</v>
      </c>
      <c r="QA7" s="19" t="s">
        <v>64</v>
      </c>
      <c r="QF7" s="19" t="s">
        <v>64</v>
      </c>
      <c r="QK7" s="19" t="s">
        <v>64</v>
      </c>
      <c r="QP7" s="19" t="s">
        <v>64</v>
      </c>
      <c r="QQ7" s="35"/>
      <c r="QR7" s="35"/>
      <c r="QU7" s="19" t="s">
        <v>64</v>
      </c>
      <c r="QZ7" s="19" t="s">
        <v>64</v>
      </c>
      <c r="RE7" s="19" t="s">
        <v>64</v>
      </c>
      <c r="RJ7" s="19" t="s">
        <v>64</v>
      </c>
      <c r="RK7" s="35"/>
      <c r="RL7" s="35"/>
      <c r="RO7" s="19" t="s">
        <v>64</v>
      </c>
      <c r="RP7" s="35"/>
      <c r="RQ7" s="35"/>
      <c r="RR7" s="35"/>
      <c r="RT7" s="19" t="s">
        <v>64</v>
      </c>
      <c r="RU7" s="35"/>
      <c r="RV7" s="35"/>
      <c r="RW7" s="35"/>
      <c r="RY7" s="19" t="s">
        <v>64</v>
      </c>
      <c r="SD7" s="19" t="s">
        <v>64</v>
      </c>
      <c r="SE7" s="35"/>
      <c r="SF7" s="35"/>
      <c r="SG7" s="35"/>
      <c r="SI7" s="19" t="s">
        <v>64</v>
      </c>
      <c r="SJ7" s="35"/>
      <c r="SK7" s="35"/>
      <c r="SL7" s="35"/>
      <c r="SN7" s="19" t="s">
        <v>64</v>
      </c>
      <c r="SS7" s="19" t="s">
        <v>64</v>
      </c>
      <c r="ST7" s="35"/>
      <c r="SU7" s="35"/>
      <c r="SV7" s="35"/>
      <c r="SX7" s="19" t="s">
        <v>64</v>
      </c>
      <c r="SY7" s="35"/>
      <c r="SZ7" s="35"/>
      <c r="TA7" s="35"/>
      <c r="TC7" s="19" t="s">
        <v>64</v>
      </c>
    </row>
    <row r="8" spans="1:527" ht="14" thickBot="1" x14ac:dyDescent="0.3">
      <c r="B8" s="34" t="s">
        <v>67</v>
      </c>
      <c r="C8" s="36" t="s">
        <v>68</v>
      </c>
      <c r="H8" s="34" t="s">
        <v>69</v>
      </c>
      <c r="M8" s="34" t="s">
        <v>68</v>
      </c>
      <c r="R8" s="34" t="s">
        <v>69</v>
      </c>
      <c r="W8" s="34" t="s">
        <v>69</v>
      </c>
      <c r="AB8" s="34" t="s">
        <v>69</v>
      </c>
      <c r="AG8" s="34" t="s">
        <v>69</v>
      </c>
      <c r="AL8" s="34" t="s">
        <v>69</v>
      </c>
      <c r="AQ8" s="34" t="s">
        <v>68</v>
      </c>
      <c r="AV8" s="34" t="s">
        <v>69</v>
      </c>
      <c r="BA8" s="36" t="s">
        <v>68</v>
      </c>
      <c r="BF8" s="36" t="s">
        <v>68</v>
      </c>
      <c r="BK8" s="36" t="s">
        <v>68</v>
      </c>
      <c r="BP8" s="36" t="s">
        <v>68</v>
      </c>
      <c r="BU8" s="36" t="s">
        <v>69</v>
      </c>
      <c r="BZ8" s="36" t="s">
        <v>69</v>
      </c>
      <c r="CE8" s="36" t="s">
        <v>69</v>
      </c>
      <c r="CJ8" s="36" t="s">
        <v>69</v>
      </c>
      <c r="CO8" s="36" t="s">
        <v>68</v>
      </c>
      <c r="CT8" s="36" t="s">
        <v>69</v>
      </c>
      <c r="CY8" s="36" t="s">
        <v>69</v>
      </c>
      <c r="DD8" s="36" t="s">
        <v>68</v>
      </c>
      <c r="DI8" s="36" t="s">
        <v>68</v>
      </c>
      <c r="DN8" s="36" t="s">
        <v>68</v>
      </c>
      <c r="DO8" s="35"/>
      <c r="DP8" s="35"/>
      <c r="DQ8" s="35"/>
      <c r="DS8" s="36" t="s">
        <v>68</v>
      </c>
      <c r="DT8" s="35"/>
      <c r="DU8" s="35"/>
      <c r="DX8" s="36" t="s">
        <v>68</v>
      </c>
      <c r="EC8" s="36" t="s">
        <v>68</v>
      </c>
      <c r="EH8" s="36" t="s">
        <v>68</v>
      </c>
      <c r="EI8" s="35"/>
      <c r="EJ8" s="35"/>
      <c r="EK8" s="35"/>
      <c r="EM8" s="36" t="s">
        <v>68</v>
      </c>
      <c r="ER8" s="36" t="s">
        <v>68</v>
      </c>
      <c r="EW8" s="36" t="s">
        <v>68</v>
      </c>
      <c r="EX8" s="35"/>
      <c r="EY8" s="35"/>
      <c r="FB8" s="36" t="s">
        <v>68</v>
      </c>
      <c r="FC8" s="35"/>
      <c r="FD8" s="35"/>
      <c r="FG8" s="36" t="s">
        <v>68</v>
      </c>
      <c r="FL8" s="36" t="s">
        <v>68</v>
      </c>
      <c r="FQ8" s="36" t="s">
        <v>68</v>
      </c>
      <c r="FV8" s="36" t="s">
        <v>68</v>
      </c>
      <c r="FW8" s="35"/>
      <c r="FX8" s="35"/>
      <c r="GA8" s="36" t="s">
        <v>68</v>
      </c>
      <c r="GB8" s="35"/>
      <c r="GC8" s="35"/>
      <c r="GF8" s="36" t="s">
        <v>68</v>
      </c>
      <c r="GG8" s="35"/>
      <c r="GH8" s="35"/>
      <c r="GK8" s="36" t="s">
        <v>68</v>
      </c>
      <c r="GL8" s="35"/>
      <c r="GM8" s="35"/>
      <c r="GP8" s="36" t="s">
        <v>68</v>
      </c>
      <c r="GU8" s="36" t="s">
        <v>68</v>
      </c>
      <c r="GV8" s="35"/>
      <c r="GW8" s="35"/>
      <c r="GZ8" s="36" t="s">
        <v>68</v>
      </c>
      <c r="HE8" s="36" t="s">
        <v>68</v>
      </c>
      <c r="HJ8" s="36" t="s">
        <v>68</v>
      </c>
      <c r="HO8" s="36" t="s">
        <v>68</v>
      </c>
      <c r="HP8" s="35"/>
      <c r="HQ8" s="35"/>
      <c r="HT8" s="36" t="s">
        <v>68</v>
      </c>
      <c r="HY8" s="36" t="s">
        <v>68</v>
      </c>
      <c r="ID8" s="36" t="s">
        <v>68</v>
      </c>
      <c r="IE8" s="35"/>
      <c r="IF8" s="35"/>
      <c r="II8" s="36" t="s">
        <v>68</v>
      </c>
      <c r="IJ8" s="35"/>
      <c r="IK8" s="35"/>
      <c r="IN8" s="36" t="s">
        <v>68</v>
      </c>
      <c r="IS8" s="36" t="s">
        <v>68</v>
      </c>
      <c r="IX8" s="36" t="s">
        <v>68</v>
      </c>
      <c r="IY8" s="35"/>
      <c r="IZ8" s="35"/>
      <c r="JA8" s="35"/>
      <c r="JC8" s="36" t="s">
        <v>68</v>
      </c>
      <c r="JD8" s="35"/>
      <c r="JE8" s="35"/>
      <c r="JF8" s="35"/>
      <c r="JH8" s="36" t="s">
        <v>68</v>
      </c>
      <c r="JI8" s="35"/>
      <c r="JJ8" s="35"/>
      <c r="JK8" s="35"/>
      <c r="JM8" s="36" t="s">
        <v>68</v>
      </c>
      <c r="JR8" s="36" t="s">
        <v>68</v>
      </c>
      <c r="JS8" s="35"/>
      <c r="JT8" s="35"/>
      <c r="JU8" s="35"/>
      <c r="JW8" s="36" t="s">
        <v>68</v>
      </c>
      <c r="JX8" s="35"/>
      <c r="JY8" s="35"/>
      <c r="JZ8" s="35"/>
      <c r="KB8" s="36" t="s">
        <v>68</v>
      </c>
      <c r="KG8" s="36" t="s">
        <v>68</v>
      </c>
      <c r="KH8" s="102"/>
      <c r="KI8" s="102"/>
      <c r="KJ8" s="102"/>
      <c r="KK8" s="102"/>
      <c r="KL8" s="36" t="s">
        <v>68</v>
      </c>
      <c r="KM8" s="35"/>
      <c r="KN8" s="35"/>
      <c r="KO8" s="35"/>
      <c r="KQ8" s="36" t="s">
        <v>68</v>
      </c>
      <c r="KR8" s="35"/>
      <c r="KS8" s="35"/>
      <c r="KT8" s="35"/>
      <c r="KV8" s="36" t="s">
        <v>68</v>
      </c>
      <c r="KW8" s="35"/>
      <c r="KX8" s="35"/>
      <c r="KY8" s="35"/>
      <c r="LA8" s="36" t="s">
        <v>68</v>
      </c>
      <c r="LB8" s="35"/>
      <c r="LC8" s="35"/>
      <c r="LD8" s="35"/>
      <c r="LF8" s="36" t="s">
        <v>68</v>
      </c>
      <c r="LK8" s="36" t="s">
        <v>68</v>
      </c>
      <c r="LL8" s="35"/>
      <c r="LM8" s="35"/>
      <c r="LN8" s="35"/>
      <c r="LP8" s="36" t="s">
        <v>68</v>
      </c>
      <c r="LQ8" s="35"/>
      <c r="LR8" s="35"/>
      <c r="LS8" s="35"/>
      <c r="LU8" s="36" t="s">
        <v>68</v>
      </c>
      <c r="LZ8" s="36" t="s">
        <v>68</v>
      </c>
      <c r="MA8" s="35"/>
      <c r="MB8" s="35"/>
      <c r="MC8" s="35"/>
      <c r="ME8" s="36" t="s">
        <v>68</v>
      </c>
      <c r="MF8" s="35"/>
      <c r="MG8" s="35"/>
      <c r="MH8" s="35"/>
      <c r="MJ8" s="36" t="s">
        <v>68</v>
      </c>
      <c r="MO8" s="36" t="s">
        <v>68</v>
      </c>
      <c r="MP8" s="35"/>
      <c r="MQ8" s="35"/>
      <c r="MR8" s="35"/>
      <c r="MT8" s="36" t="s">
        <v>68</v>
      </c>
      <c r="MU8" s="35"/>
      <c r="MV8" s="35"/>
      <c r="MW8" s="35"/>
      <c r="MY8" s="36" t="s">
        <v>68</v>
      </c>
      <c r="ND8" s="36" t="s">
        <v>68</v>
      </c>
      <c r="NE8" s="35"/>
      <c r="NF8" s="35"/>
      <c r="NG8" s="35"/>
      <c r="NI8" s="36" t="s">
        <v>68</v>
      </c>
      <c r="NJ8" s="35"/>
      <c r="NK8" s="35"/>
      <c r="NL8" s="35"/>
      <c r="NN8" s="36" t="s">
        <v>68</v>
      </c>
      <c r="NO8" s="35"/>
      <c r="NP8" s="35"/>
      <c r="NS8" s="36" t="s">
        <v>68</v>
      </c>
      <c r="NT8" s="35"/>
      <c r="NU8" s="35"/>
      <c r="NV8" s="35"/>
      <c r="NX8" s="36" t="s">
        <v>68</v>
      </c>
      <c r="NY8" s="35"/>
      <c r="NZ8" s="35"/>
      <c r="OA8" s="35"/>
      <c r="OC8" s="36" t="s">
        <v>68</v>
      </c>
      <c r="OD8" s="35"/>
      <c r="OE8" s="35"/>
      <c r="OH8" s="36" t="s">
        <v>68</v>
      </c>
      <c r="OM8" s="36" t="s">
        <v>68</v>
      </c>
      <c r="ON8" s="35"/>
      <c r="OO8" s="35"/>
      <c r="OR8" s="36" t="s">
        <v>68</v>
      </c>
      <c r="OS8" s="35"/>
      <c r="OT8" s="35"/>
      <c r="OW8" s="36" t="s">
        <v>68</v>
      </c>
      <c r="OX8" s="35"/>
      <c r="OY8" s="35"/>
      <c r="PB8" s="36" t="s">
        <v>68</v>
      </c>
      <c r="PG8" s="36" t="s">
        <v>68</v>
      </c>
      <c r="PL8" s="36" t="s">
        <v>68</v>
      </c>
      <c r="PQ8" s="36" t="s">
        <v>68</v>
      </c>
      <c r="PR8" s="35"/>
      <c r="PS8" s="35"/>
      <c r="PV8" s="36" t="s">
        <v>68</v>
      </c>
      <c r="QA8" s="36" t="s">
        <v>68</v>
      </c>
      <c r="QF8" s="36" t="s">
        <v>68</v>
      </c>
      <c r="QK8" s="36" t="s">
        <v>68</v>
      </c>
      <c r="QP8" s="36" t="s">
        <v>68</v>
      </c>
      <c r="QQ8" s="35"/>
      <c r="QR8" s="35"/>
      <c r="QU8" s="36" t="s">
        <v>68</v>
      </c>
      <c r="QZ8" s="36" t="s">
        <v>68</v>
      </c>
      <c r="RE8" s="36" t="s">
        <v>68</v>
      </c>
      <c r="RJ8" s="36" t="s">
        <v>68</v>
      </c>
      <c r="RK8" s="35"/>
      <c r="RL8" s="35"/>
      <c r="RO8" s="36" t="s">
        <v>68</v>
      </c>
      <c r="RP8" s="35"/>
      <c r="RQ8" s="35"/>
      <c r="RR8" s="35"/>
      <c r="RT8" s="36" t="s">
        <v>68</v>
      </c>
      <c r="RU8" s="35"/>
      <c r="RV8" s="35"/>
      <c r="RW8" s="35"/>
      <c r="RY8" s="36" t="s">
        <v>68</v>
      </c>
      <c r="SD8" s="36" t="s">
        <v>68</v>
      </c>
      <c r="SE8" s="35"/>
      <c r="SF8" s="35"/>
      <c r="SG8" s="35"/>
      <c r="SI8" s="36" t="s">
        <v>68</v>
      </c>
      <c r="SJ8" s="35"/>
      <c r="SK8" s="35"/>
      <c r="SL8" s="35"/>
      <c r="SN8" s="36" t="s">
        <v>68</v>
      </c>
      <c r="SS8" s="36" t="s">
        <v>68</v>
      </c>
      <c r="ST8" s="35"/>
      <c r="SU8" s="35"/>
      <c r="SV8" s="35"/>
      <c r="SX8" s="36" t="s">
        <v>68</v>
      </c>
      <c r="SY8" s="35"/>
      <c r="SZ8" s="35"/>
      <c r="TA8" s="35"/>
      <c r="TC8" s="36" t="s">
        <v>68</v>
      </c>
    </row>
    <row r="9" spans="1:527" ht="14" thickBot="1" x14ac:dyDescent="0.3">
      <c r="A9" s="28" t="s">
        <v>39</v>
      </c>
      <c r="B9" s="38" t="s">
        <v>7</v>
      </c>
      <c r="C9" s="57" t="s">
        <v>37</v>
      </c>
      <c r="D9" s="40" t="s">
        <v>77</v>
      </c>
      <c r="E9" s="40" t="s">
        <v>78</v>
      </c>
      <c r="F9" s="51" t="s">
        <v>79</v>
      </c>
      <c r="G9" s="40" t="s">
        <v>80</v>
      </c>
      <c r="H9" s="40" t="s">
        <v>37</v>
      </c>
      <c r="I9" s="40" t="s">
        <v>77</v>
      </c>
      <c r="J9" s="40" t="s">
        <v>78</v>
      </c>
      <c r="K9" s="51" t="s">
        <v>79</v>
      </c>
      <c r="L9" s="40" t="s">
        <v>80</v>
      </c>
      <c r="M9" s="51" t="s">
        <v>37</v>
      </c>
      <c r="N9" s="40" t="s">
        <v>77</v>
      </c>
      <c r="O9" s="40" t="s">
        <v>78</v>
      </c>
      <c r="P9" s="51" t="s">
        <v>79</v>
      </c>
      <c r="Q9" s="40" t="s">
        <v>80</v>
      </c>
      <c r="R9" s="51" t="s">
        <v>37</v>
      </c>
      <c r="S9" s="40" t="s">
        <v>77</v>
      </c>
      <c r="T9" s="40" t="s">
        <v>78</v>
      </c>
      <c r="U9" s="51" t="s">
        <v>79</v>
      </c>
      <c r="V9" s="40" t="s">
        <v>80</v>
      </c>
      <c r="W9" s="51" t="s">
        <v>37</v>
      </c>
      <c r="X9" s="40" t="s">
        <v>77</v>
      </c>
      <c r="Y9" s="40" t="s">
        <v>78</v>
      </c>
      <c r="Z9" s="51" t="s">
        <v>79</v>
      </c>
      <c r="AA9" s="40" t="s">
        <v>80</v>
      </c>
      <c r="AB9" s="51" t="s">
        <v>37</v>
      </c>
      <c r="AC9" s="40" t="s">
        <v>77</v>
      </c>
      <c r="AD9" s="40" t="s">
        <v>78</v>
      </c>
      <c r="AE9" s="51" t="s">
        <v>79</v>
      </c>
      <c r="AF9" s="40" t="s">
        <v>80</v>
      </c>
      <c r="AG9" s="51" t="s">
        <v>37</v>
      </c>
      <c r="AH9" s="40" t="s">
        <v>77</v>
      </c>
      <c r="AI9" s="40" t="s">
        <v>78</v>
      </c>
      <c r="AJ9" s="51" t="s">
        <v>79</v>
      </c>
      <c r="AK9" s="40" t="s">
        <v>80</v>
      </c>
      <c r="AL9" s="51" t="s">
        <v>37</v>
      </c>
      <c r="AM9" s="40" t="s">
        <v>77</v>
      </c>
      <c r="AN9" s="40" t="s">
        <v>78</v>
      </c>
      <c r="AO9" s="51" t="s">
        <v>79</v>
      </c>
      <c r="AP9" s="40" t="s">
        <v>80</v>
      </c>
      <c r="AQ9" s="51" t="s">
        <v>37</v>
      </c>
      <c r="AR9" s="40" t="s">
        <v>77</v>
      </c>
      <c r="AS9" s="40" t="s">
        <v>78</v>
      </c>
      <c r="AT9" s="51" t="s">
        <v>79</v>
      </c>
      <c r="AU9" s="40" t="s">
        <v>80</v>
      </c>
      <c r="AV9" s="51" t="s">
        <v>37</v>
      </c>
      <c r="AW9" s="40" t="s">
        <v>77</v>
      </c>
      <c r="AX9" s="40" t="s">
        <v>78</v>
      </c>
      <c r="AY9" s="57" t="s">
        <v>79</v>
      </c>
      <c r="AZ9" s="40" t="s">
        <v>80</v>
      </c>
      <c r="BA9" s="40" t="s">
        <v>37</v>
      </c>
      <c r="BB9" s="40" t="s">
        <v>77</v>
      </c>
      <c r="BC9" s="40" t="s">
        <v>78</v>
      </c>
      <c r="BD9" s="57" t="s">
        <v>79</v>
      </c>
      <c r="BE9" s="40" t="s">
        <v>80</v>
      </c>
      <c r="BF9" s="40" t="s">
        <v>37</v>
      </c>
      <c r="BG9" s="40" t="s">
        <v>77</v>
      </c>
      <c r="BH9" s="40" t="s">
        <v>78</v>
      </c>
      <c r="BI9" s="57" t="s">
        <v>79</v>
      </c>
      <c r="BJ9" s="40" t="s">
        <v>80</v>
      </c>
      <c r="BK9" s="40" t="s">
        <v>37</v>
      </c>
      <c r="BL9" s="40" t="s">
        <v>77</v>
      </c>
      <c r="BM9" s="40" t="s">
        <v>78</v>
      </c>
      <c r="BN9" s="57" t="s">
        <v>79</v>
      </c>
      <c r="BO9" s="40" t="s">
        <v>80</v>
      </c>
      <c r="BP9" s="40" t="s">
        <v>37</v>
      </c>
      <c r="BQ9" s="40" t="s">
        <v>77</v>
      </c>
      <c r="BR9" s="40" t="s">
        <v>78</v>
      </c>
      <c r="BS9" s="57" t="s">
        <v>79</v>
      </c>
      <c r="BT9" s="40" t="s">
        <v>80</v>
      </c>
      <c r="BU9" s="40" t="s">
        <v>37</v>
      </c>
      <c r="BV9" s="40" t="s">
        <v>77</v>
      </c>
      <c r="BW9" s="40" t="s">
        <v>78</v>
      </c>
      <c r="BX9" s="57" t="s">
        <v>79</v>
      </c>
      <c r="BY9" s="40" t="s">
        <v>80</v>
      </c>
      <c r="BZ9" s="40" t="s">
        <v>37</v>
      </c>
      <c r="CA9" s="40" t="s">
        <v>77</v>
      </c>
      <c r="CB9" s="40" t="s">
        <v>78</v>
      </c>
      <c r="CC9" s="57" t="s">
        <v>79</v>
      </c>
      <c r="CD9" s="40" t="s">
        <v>80</v>
      </c>
      <c r="CE9" s="40" t="s">
        <v>37</v>
      </c>
      <c r="CF9" s="40" t="s">
        <v>77</v>
      </c>
      <c r="CG9" s="40" t="s">
        <v>78</v>
      </c>
      <c r="CH9" s="57" t="s">
        <v>79</v>
      </c>
      <c r="CI9" s="40" t="s">
        <v>80</v>
      </c>
      <c r="CJ9" s="40" t="s">
        <v>37</v>
      </c>
      <c r="CK9" s="40" t="s">
        <v>77</v>
      </c>
      <c r="CL9" s="40" t="s">
        <v>78</v>
      </c>
      <c r="CM9" s="57" t="s">
        <v>79</v>
      </c>
      <c r="CN9" s="40" t="s">
        <v>80</v>
      </c>
      <c r="CO9" s="40" t="s">
        <v>37</v>
      </c>
      <c r="CP9" s="40" t="s">
        <v>77</v>
      </c>
      <c r="CQ9" s="40" t="s">
        <v>78</v>
      </c>
      <c r="CR9" s="57" t="s">
        <v>79</v>
      </c>
      <c r="CS9" s="40" t="s">
        <v>80</v>
      </c>
      <c r="CT9" s="40" t="s">
        <v>37</v>
      </c>
      <c r="CU9" s="40" t="s">
        <v>77</v>
      </c>
      <c r="CV9" s="40" t="s">
        <v>78</v>
      </c>
      <c r="CW9" s="57" t="s">
        <v>79</v>
      </c>
      <c r="CX9" s="40" t="s">
        <v>80</v>
      </c>
      <c r="CY9" s="40" t="s">
        <v>37</v>
      </c>
      <c r="CZ9" s="40" t="s">
        <v>77</v>
      </c>
      <c r="DA9" s="40" t="s">
        <v>78</v>
      </c>
      <c r="DB9" s="57" t="s">
        <v>79</v>
      </c>
      <c r="DC9" s="40" t="s">
        <v>80</v>
      </c>
      <c r="DD9" s="12" t="s">
        <v>37</v>
      </c>
      <c r="DE9" s="40" t="s">
        <v>77</v>
      </c>
      <c r="DF9" s="40" t="s">
        <v>78</v>
      </c>
      <c r="DG9" s="57" t="s">
        <v>79</v>
      </c>
      <c r="DH9" s="40" t="s">
        <v>80</v>
      </c>
      <c r="DI9" s="12" t="s">
        <v>37</v>
      </c>
      <c r="DJ9" s="40" t="s">
        <v>77</v>
      </c>
      <c r="DK9" s="40" t="s">
        <v>78</v>
      </c>
      <c r="DL9" s="57" t="s">
        <v>79</v>
      </c>
      <c r="DM9" s="40" t="s">
        <v>80</v>
      </c>
      <c r="DN9" s="12" t="s">
        <v>37</v>
      </c>
      <c r="DO9" s="40" t="s">
        <v>77</v>
      </c>
      <c r="DP9" s="40" t="s">
        <v>78</v>
      </c>
      <c r="DQ9" s="57" t="s">
        <v>79</v>
      </c>
      <c r="DR9" s="40" t="s">
        <v>80</v>
      </c>
      <c r="DS9" s="12" t="s">
        <v>37</v>
      </c>
      <c r="DT9" s="40" t="s">
        <v>77</v>
      </c>
      <c r="DU9" s="40" t="s">
        <v>78</v>
      </c>
      <c r="DV9" s="57" t="s">
        <v>79</v>
      </c>
      <c r="DW9" s="40" t="s">
        <v>80</v>
      </c>
      <c r="DX9" s="12" t="s">
        <v>37</v>
      </c>
      <c r="DY9" s="40" t="s">
        <v>77</v>
      </c>
      <c r="DZ9" s="40" t="s">
        <v>78</v>
      </c>
      <c r="EA9" s="57" t="s">
        <v>79</v>
      </c>
      <c r="EB9" s="40" t="s">
        <v>80</v>
      </c>
      <c r="EC9" s="12" t="s">
        <v>37</v>
      </c>
      <c r="ED9" s="40" t="s">
        <v>77</v>
      </c>
      <c r="EE9" s="40" t="s">
        <v>78</v>
      </c>
      <c r="EF9" s="57" t="s">
        <v>79</v>
      </c>
      <c r="EG9" s="40" t="s">
        <v>80</v>
      </c>
      <c r="EH9" s="12" t="s">
        <v>37</v>
      </c>
      <c r="EI9" s="40" t="s">
        <v>77</v>
      </c>
      <c r="EJ9" s="40" t="s">
        <v>78</v>
      </c>
      <c r="EK9" s="57" t="s">
        <v>79</v>
      </c>
      <c r="EL9" s="40" t="s">
        <v>80</v>
      </c>
      <c r="EM9" s="12" t="s">
        <v>37</v>
      </c>
      <c r="EN9" s="40" t="s">
        <v>77</v>
      </c>
      <c r="EO9" s="40" t="s">
        <v>78</v>
      </c>
      <c r="EP9" s="57" t="s">
        <v>79</v>
      </c>
      <c r="EQ9" s="40" t="s">
        <v>80</v>
      </c>
      <c r="ER9" s="12" t="s">
        <v>37</v>
      </c>
      <c r="ES9" s="40" t="s">
        <v>77</v>
      </c>
      <c r="ET9" s="40" t="s">
        <v>78</v>
      </c>
      <c r="EU9" s="57" t="s">
        <v>79</v>
      </c>
      <c r="EV9" s="40" t="s">
        <v>80</v>
      </c>
      <c r="EW9" s="12" t="s">
        <v>37</v>
      </c>
      <c r="EX9" s="40" t="s">
        <v>77</v>
      </c>
      <c r="EY9" s="40" t="s">
        <v>78</v>
      </c>
      <c r="EZ9" s="57" t="s">
        <v>79</v>
      </c>
      <c r="FA9" s="40" t="s">
        <v>80</v>
      </c>
      <c r="FB9" s="12" t="s">
        <v>37</v>
      </c>
      <c r="FC9" s="40" t="s">
        <v>77</v>
      </c>
      <c r="FD9" s="40" t="s">
        <v>78</v>
      </c>
      <c r="FE9" s="57" t="s">
        <v>79</v>
      </c>
      <c r="FF9" s="40" t="s">
        <v>80</v>
      </c>
      <c r="FG9" s="12" t="s">
        <v>37</v>
      </c>
      <c r="FH9" s="40" t="s">
        <v>77</v>
      </c>
      <c r="FI9" s="40" t="s">
        <v>78</v>
      </c>
      <c r="FJ9" s="57" t="s">
        <v>79</v>
      </c>
      <c r="FK9" s="40" t="s">
        <v>80</v>
      </c>
      <c r="FL9" s="12" t="s">
        <v>37</v>
      </c>
      <c r="FM9" s="40" t="s">
        <v>77</v>
      </c>
      <c r="FN9" s="40" t="s">
        <v>78</v>
      </c>
      <c r="FO9" s="57" t="s">
        <v>79</v>
      </c>
      <c r="FP9" s="40" t="s">
        <v>80</v>
      </c>
      <c r="FQ9" s="12" t="s">
        <v>37</v>
      </c>
      <c r="FR9" s="40" t="s">
        <v>77</v>
      </c>
      <c r="FS9" s="40" t="s">
        <v>78</v>
      </c>
      <c r="FT9" s="57" t="s">
        <v>79</v>
      </c>
      <c r="FU9" s="40" t="s">
        <v>80</v>
      </c>
      <c r="FV9" s="12" t="s">
        <v>37</v>
      </c>
      <c r="FW9" s="40" t="s">
        <v>77</v>
      </c>
      <c r="FX9" s="40" t="s">
        <v>78</v>
      </c>
      <c r="FY9" s="57" t="s">
        <v>79</v>
      </c>
      <c r="FZ9" s="40" t="s">
        <v>80</v>
      </c>
      <c r="GA9" s="12" t="s">
        <v>37</v>
      </c>
      <c r="GB9" s="40" t="s">
        <v>77</v>
      </c>
      <c r="GC9" s="40" t="s">
        <v>78</v>
      </c>
      <c r="GD9" s="57" t="s">
        <v>79</v>
      </c>
      <c r="GE9" s="40" t="s">
        <v>80</v>
      </c>
      <c r="GF9" s="12" t="s">
        <v>37</v>
      </c>
      <c r="GG9" s="40" t="s">
        <v>77</v>
      </c>
      <c r="GH9" s="40" t="s">
        <v>78</v>
      </c>
      <c r="GI9" s="57" t="s">
        <v>79</v>
      </c>
      <c r="GJ9" s="40" t="s">
        <v>80</v>
      </c>
      <c r="GK9" s="12" t="s">
        <v>37</v>
      </c>
      <c r="GL9" s="40" t="s">
        <v>77</v>
      </c>
      <c r="GM9" s="40" t="s">
        <v>78</v>
      </c>
      <c r="GN9" s="57" t="s">
        <v>79</v>
      </c>
      <c r="GO9" s="40" t="s">
        <v>80</v>
      </c>
      <c r="GP9" s="12" t="s">
        <v>37</v>
      </c>
      <c r="GQ9" s="40" t="s">
        <v>77</v>
      </c>
      <c r="GR9" s="40" t="s">
        <v>78</v>
      </c>
      <c r="GS9" s="57" t="s">
        <v>79</v>
      </c>
      <c r="GT9" s="40" t="s">
        <v>80</v>
      </c>
      <c r="GU9" s="12" t="s">
        <v>37</v>
      </c>
      <c r="GV9" s="40" t="s">
        <v>77</v>
      </c>
      <c r="GW9" s="40" t="s">
        <v>78</v>
      </c>
      <c r="GX9" s="57" t="s">
        <v>79</v>
      </c>
      <c r="GY9" s="40" t="s">
        <v>80</v>
      </c>
      <c r="GZ9" s="12" t="s">
        <v>37</v>
      </c>
      <c r="HA9" s="40" t="s">
        <v>77</v>
      </c>
      <c r="HB9" s="40" t="s">
        <v>78</v>
      </c>
      <c r="HC9" s="57" t="s">
        <v>79</v>
      </c>
      <c r="HD9" s="40" t="s">
        <v>80</v>
      </c>
      <c r="HE9" s="12" t="s">
        <v>37</v>
      </c>
      <c r="HF9" s="40" t="s">
        <v>77</v>
      </c>
      <c r="HG9" s="40" t="s">
        <v>78</v>
      </c>
      <c r="HH9" s="57" t="s">
        <v>79</v>
      </c>
      <c r="HI9" s="40" t="s">
        <v>80</v>
      </c>
      <c r="HJ9" s="12" t="s">
        <v>37</v>
      </c>
      <c r="HK9" s="40" t="s">
        <v>77</v>
      </c>
      <c r="HL9" s="40" t="s">
        <v>78</v>
      </c>
      <c r="HM9" s="57" t="s">
        <v>79</v>
      </c>
      <c r="HN9" s="40" t="s">
        <v>80</v>
      </c>
      <c r="HO9" s="12" t="s">
        <v>37</v>
      </c>
      <c r="HP9" s="40" t="s">
        <v>77</v>
      </c>
      <c r="HQ9" s="40" t="s">
        <v>78</v>
      </c>
      <c r="HR9" s="57" t="s">
        <v>79</v>
      </c>
      <c r="HS9" s="40" t="s">
        <v>80</v>
      </c>
      <c r="HT9" s="12" t="s">
        <v>37</v>
      </c>
      <c r="HU9" s="40" t="s">
        <v>77</v>
      </c>
      <c r="HV9" s="40" t="s">
        <v>78</v>
      </c>
      <c r="HW9" s="57" t="s">
        <v>79</v>
      </c>
      <c r="HX9" s="40" t="s">
        <v>80</v>
      </c>
      <c r="HY9" s="12" t="s">
        <v>37</v>
      </c>
      <c r="HZ9" s="40" t="s">
        <v>77</v>
      </c>
      <c r="IA9" s="40" t="s">
        <v>78</v>
      </c>
      <c r="IB9" s="57" t="s">
        <v>79</v>
      </c>
      <c r="IC9" s="40" t="s">
        <v>80</v>
      </c>
      <c r="ID9" s="12" t="s">
        <v>37</v>
      </c>
      <c r="IE9" s="40" t="s">
        <v>77</v>
      </c>
      <c r="IF9" s="40" t="s">
        <v>78</v>
      </c>
      <c r="IG9" s="57" t="s">
        <v>79</v>
      </c>
      <c r="IH9" s="40" t="s">
        <v>80</v>
      </c>
      <c r="II9" s="12" t="s">
        <v>37</v>
      </c>
      <c r="IJ9" s="40" t="s">
        <v>77</v>
      </c>
      <c r="IK9" s="40" t="s">
        <v>78</v>
      </c>
      <c r="IL9" s="57" t="s">
        <v>79</v>
      </c>
      <c r="IM9" s="40" t="s">
        <v>80</v>
      </c>
      <c r="IN9" s="12" t="s">
        <v>37</v>
      </c>
      <c r="IO9" s="40" t="s">
        <v>77</v>
      </c>
      <c r="IP9" s="40" t="s">
        <v>78</v>
      </c>
      <c r="IQ9" s="57" t="s">
        <v>79</v>
      </c>
      <c r="IR9" s="40" t="s">
        <v>80</v>
      </c>
      <c r="IS9" s="12" t="s">
        <v>37</v>
      </c>
      <c r="IT9" s="40" t="s">
        <v>77</v>
      </c>
      <c r="IU9" s="40" t="s">
        <v>78</v>
      </c>
      <c r="IV9" s="57" t="s">
        <v>79</v>
      </c>
      <c r="IW9" s="40" t="s">
        <v>80</v>
      </c>
      <c r="IX9" s="12" t="s">
        <v>37</v>
      </c>
      <c r="IY9" s="40" t="s">
        <v>77</v>
      </c>
      <c r="IZ9" s="40" t="s">
        <v>78</v>
      </c>
      <c r="JA9" s="57" t="s">
        <v>79</v>
      </c>
      <c r="JB9" s="40" t="s">
        <v>80</v>
      </c>
      <c r="JC9" s="12" t="s">
        <v>37</v>
      </c>
      <c r="JD9" s="106" t="s">
        <v>77</v>
      </c>
      <c r="JE9" s="106" t="s">
        <v>78</v>
      </c>
      <c r="JF9" s="107" t="s">
        <v>79</v>
      </c>
      <c r="JG9" s="106" t="s">
        <v>80</v>
      </c>
      <c r="JH9" s="12" t="s">
        <v>37</v>
      </c>
      <c r="JI9" s="106" t="s">
        <v>77</v>
      </c>
      <c r="JJ9" s="106" t="s">
        <v>78</v>
      </c>
      <c r="JK9" s="107" t="s">
        <v>79</v>
      </c>
      <c r="JL9" s="106" t="s">
        <v>80</v>
      </c>
      <c r="JM9" s="12" t="s">
        <v>37</v>
      </c>
      <c r="JN9" s="40" t="s">
        <v>77</v>
      </c>
      <c r="JO9" s="40" t="s">
        <v>78</v>
      </c>
      <c r="JP9" s="57" t="s">
        <v>79</v>
      </c>
      <c r="JQ9" s="40" t="s">
        <v>80</v>
      </c>
      <c r="JR9" s="12" t="s">
        <v>37</v>
      </c>
      <c r="JS9" s="106" t="s">
        <v>77</v>
      </c>
      <c r="JT9" s="106" t="s">
        <v>78</v>
      </c>
      <c r="JU9" s="107" t="s">
        <v>79</v>
      </c>
      <c r="JV9" s="106" t="s">
        <v>80</v>
      </c>
      <c r="JW9" s="12" t="s">
        <v>37</v>
      </c>
      <c r="JX9" s="106" t="s">
        <v>77</v>
      </c>
      <c r="JY9" s="106" t="s">
        <v>78</v>
      </c>
      <c r="JZ9" s="107" t="s">
        <v>79</v>
      </c>
      <c r="KA9" s="106" t="s">
        <v>80</v>
      </c>
      <c r="KB9" s="12" t="s">
        <v>37</v>
      </c>
      <c r="KC9" s="40" t="s">
        <v>77</v>
      </c>
      <c r="KD9" s="40" t="s">
        <v>78</v>
      </c>
      <c r="KE9" s="57" t="s">
        <v>79</v>
      </c>
      <c r="KF9" s="40" t="s">
        <v>80</v>
      </c>
      <c r="KG9" s="12" t="s">
        <v>37</v>
      </c>
      <c r="KH9" s="40" t="s">
        <v>77</v>
      </c>
      <c r="KI9" s="40" t="s">
        <v>78</v>
      </c>
      <c r="KJ9" s="57" t="s">
        <v>79</v>
      </c>
      <c r="KK9" s="40" t="s">
        <v>80</v>
      </c>
      <c r="KL9" s="12" t="s">
        <v>37</v>
      </c>
      <c r="KM9" s="40" t="s">
        <v>77</v>
      </c>
      <c r="KN9" s="40" t="s">
        <v>78</v>
      </c>
      <c r="KO9" s="57" t="s">
        <v>79</v>
      </c>
      <c r="KP9" s="40" t="s">
        <v>80</v>
      </c>
      <c r="KQ9" s="12" t="s">
        <v>37</v>
      </c>
      <c r="KR9" s="40" t="s">
        <v>77</v>
      </c>
      <c r="KS9" s="40" t="s">
        <v>78</v>
      </c>
      <c r="KT9" s="57" t="s">
        <v>79</v>
      </c>
      <c r="KU9" s="40" t="s">
        <v>80</v>
      </c>
      <c r="KV9" s="24" t="s">
        <v>37</v>
      </c>
      <c r="KW9" s="106" t="s">
        <v>77</v>
      </c>
      <c r="KX9" s="106" t="s">
        <v>78</v>
      </c>
      <c r="KY9" s="107" t="s">
        <v>79</v>
      </c>
      <c r="KZ9" s="106" t="s">
        <v>80</v>
      </c>
      <c r="LA9" s="24" t="s">
        <v>37</v>
      </c>
      <c r="LB9" s="106" t="s">
        <v>77</v>
      </c>
      <c r="LC9" s="106" t="s">
        <v>78</v>
      </c>
      <c r="LD9" s="107" t="s">
        <v>79</v>
      </c>
      <c r="LE9" s="106" t="s">
        <v>80</v>
      </c>
      <c r="LF9" s="24" t="s">
        <v>37</v>
      </c>
      <c r="LG9" s="106" t="s">
        <v>77</v>
      </c>
      <c r="LH9" s="106" t="s">
        <v>78</v>
      </c>
      <c r="LI9" s="107" t="s">
        <v>79</v>
      </c>
      <c r="LJ9" s="106" t="s">
        <v>80</v>
      </c>
      <c r="LK9" s="24" t="s">
        <v>37</v>
      </c>
      <c r="LL9" s="106" t="s">
        <v>77</v>
      </c>
      <c r="LM9" s="106" t="s">
        <v>78</v>
      </c>
      <c r="LN9" s="107" t="s">
        <v>79</v>
      </c>
      <c r="LO9" s="106" t="s">
        <v>80</v>
      </c>
      <c r="LP9" s="24" t="s">
        <v>37</v>
      </c>
      <c r="LQ9" s="106" t="s">
        <v>77</v>
      </c>
      <c r="LR9" s="106" t="s">
        <v>78</v>
      </c>
      <c r="LS9" s="107" t="s">
        <v>79</v>
      </c>
      <c r="LT9" s="106" t="s">
        <v>80</v>
      </c>
      <c r="LU9" s="24" t="s">
        <v>37</v>
      </c>
      <c r="LV9" s="106" t="s">
        <v>77</v>
      </c>
      <c r="LW9" s="106" t="s">
        <v>78</v>
      </c>
      <c r="LX9" s="107" t="s">
        <v>79</v>
      </c>
      <c r="LY9" s="106" t="s">
        <v>80</v>
      </c>
      <c r="LZ9" s="24" t="s">
        <v>37</v>
      </c>
      <c r="MA9" s="106" t="s">
        <v>77</v>
      </c>
      <c r="MB9" s="106" t="s">
        <v>78</v>
      </c>
      <c r="MC9" s="107" t="s">
        <v>79</v>
      </c>
      <c r="MD9" s="106" t="s">
        <v>80</v>
      </c>
      <c r="ME9" s="24" t="s">
        <v>37</v>
      </c>
      <c r="MF9" s="106" t="s">
        <v>77</v>
      </c>
      <c r="MG9" s="106" t="s">
        <v>78</v>
      </c>
      <c r="MH9" s="107" t="s">
        <v>79</v>
      </c>
      <c r="MI9" s="106" t="s">
        <v>80</v>
      </c>
      <c r="MJ9" s="24" t="s">
        <v>37</v>
      </c>
      <c r="MK9" s="106" t="s">
        <v>77</v>
      </c>
      <c r="ML9" s="106" t="s">
        <v>78</v>
      </c>
      <c r="MM9" s="107" t="s">
        <v>79</v>
      </c>
      <c r="MN9" s="106" t="s">
        <v>80</v>
      </c>
      <c r="MO9" s="24" t="s">
        <v>37</v>
      </c>
      <c r="MP9" s="106" t="s">
        <v>77</v>
      </c>
      <c r="MQ9" s="106" t="s">
        <v>78</v>
      </c>
      <c r="MR9" s="107" t="s">
        <v>79</v>
      </c>
      <c r="MS9" s="106" t="s">
        <v>80</v>
      </c>
      <c r="MT9" s="24" t="s">
        <v>37</v>
      </c>
      <c r="MU9" s="106" t="s">
        <v>77</v>
      </c>
      <c r="MV9" s="106" t="s">
        <v>78</v>
      </c>
      <c r="MW9" s="107" t="s">
        <v>79</v>
      </c>
      <c r="MX9" s="106" t="s">
        <v>80</v>
      </c>
      <c r="MY9" s="24" t="s">
        <v>37</v>
      </c>
      <c r="MZ9" s="106" t="s">
        <v>77</v>
      </c>
      <c r="NA9" s="106" t="s">
        <v>78</v>
      </c>
      <c r="NB9" s="107" t="s">
        <v>79</v>
      </c>
      <c r="NC9" s="106" t="s">
        <v>80</v>
      </c>
      <c r="ND9" s="24" t="s">
        <v>37</v>
      </c>
      <c r="NE9" s="106" t="s">
        <v>77</v>
      </c>
      <c r="NF9" s="106" t="s">
        <v>78</v>
      </c>
      <c r="NG9" s="107" t="s">
        <v>79</v>
      </c>
      <c r="NH9" s="106" t="s">
        <v>80</v>
      </c>
      <c r="NI9" s="24" t="s">
        <v>37</v>
      </c>
      <c r="NJ9" s="106" t="s">
        <v>77</v>
      </c>
      <c r="NK9" s="106" t="s">
        <v>78</v>
      </c>
      <c r="NL9" s="107" t="s">
        <v>79</v>
      </c>
      <c r="NM9" s="106" t="s">
        <v>80</v>
      </c>
      <c r="NN9" s="24" t="s">
        <v>37</v>
      </c>
      <c r="NO9" s="106" t="s">
        <v>77</v>
      </c>
      <c r="NP9" s="106" t="s">
        <v>78</v>
      </c>
      <c r="NQ9" s="107" t="s">
        <v>79</v>
      </c>
      <c r="NR9" s="106" t="s">
        <v>80</v>
      </c>
      <c r="NS9" s="24" t="s">
        <v>37</v>
      </c>
      <c r="NT9" s="106" t="s">
        <v>77</v>
      </c>
      <c r="NU9" s="106" t="s">
        <v>78</v>
      </c>
      <c r="NV9" s="107" t="s">
        <v>79</v>
      </c>
      <c r="NW9" s="106" t="s">
        <v>80</v>
      </c>
      <c r="NX9" s="24" t="s">
        <v>37</v>
      </c>
      <c r="NY9" s="106" t="s">
        <v>77</v>
      </c>
      <c r="NZ9" s="106" t="s">
        <v>78</v>
      </c>
      <c r="OA9" s="107" t="s">
        <v>79</v>
      </c>
      <c r="OB9" s="106" t="s">
        <v>80</v>
      </c>
      <c r="OC9" s="24" t="s">
        <v>37</v>
      </c>
      <c r="OD9" s="106" t="s">
        <v>77</v>
      </c>
      <c r="OE9" s="106" t="s">
        <v>78</v>
      </c>
      <c r="OF9" s="107" t="s">
        <v>79</v>
      </c>
      <c r="OG9" s="106" t="s">
        <v>80</v>
      </c>
      <c r="OH9" s="12" t="s">
        <v>37</v>
      </c>
      <c r="OI9" s="106" t="s">
        <v>77</v>
      </c>
      <c r="OJ9" s="106" t="s">
        <v>78</v>
      </c>
      <c r="OK9" s="107" t="s">
        <v>79</v>
      </c>
      <c r="OL9" s="106" t="s">
        <v>80</v>
      </c>
      <c r="OM9" s="12" t="s">
        <v>37</v>
      </c>
      <c r="ON9" s="106" t="s">
        <v>77</v>
      </c>
      <c r="OO9" s="106" t="s">
        <v>78</v>
      </c>
      <c r="OP9" s="107" t="s">
        <v>79</v>
      </c>
      <c r="OQ9" s="106" t="s">
        <v>80</v>
      </c>
      <c r="OR9" s="12" t="s">
        <v>37</v>
      </c>
      <c r="OS9" s="106" t="s">
        <v>77</v>
      </c>
      <c r="OT9" s="106" t="s">
        <v>78</v>
      </c>
      <c r="OU9" s="107" t="s">
        <v>79</v>
      </c>
      <c r="OV9" s="106" t="s">
        <v>80</v>
      </c>
      <c r="OW9" s="12" t="s">
        <v>37</v>
      </c>
      <c r="OX9" s="106" t="s">
        <v>77</v>
      </c>
      <c r="OY9" s="106" t="s">
        <v>78</v>
      </c>
      <c r="OZ9" s="107" t="s">
        <v>79</v>
      </c>
      <c r="PA9" s="106" t="s">
        <v>80</v>
      </c>
      <c r="PB9" s="12" t="s">
        <v>37</v>
      </c>
      <c r="PC9" s="106" t="s">
        <v>77</v>
      </c>
      <c r="PD9" s="106" t="s">
        <v>78</v>
      </c>
      <c r="PE9" s="107" t="s">
        <v>79</v>
      </c>
      <c r="PF9" s="106" t="s">
        <v>80</v>
      </c>
      <c r="PG9" s="12" t="s">
        <v>37</v>
      </c>
      <c r="PH9" s="106" t="s">
        <v>77</v>
      </c>
      <c r="PI9" s="106" t="s">
        <v>78</v>
      </c>
      <c r="PJ9" s="107" t="s">
        <v>79</v>
      </c>
      <c r="PK9" s="106" t="s">
        <v>80</v>
      </c>
      <c r="PL9" s="12" t="s">
        <v>37</v>
      </c>
      <c r="PM9" s="106" t="s">
        <v>77</v>
      </c>
      <c r="PN9" s="106" t="s">
        <v>78</v>
      </c>
      <c r="PO9" s="107" t="s">
        <v>79</v>
      </c>
      <c r="PP9" s="106" t="s">
        <v>80</v>
      </c>
      <c r="PQ9" s="12" t="s">
        <v>37</v>
      </c>
      <c r="PR9" s="106" t="s">
        <v>77</v>
      </c>
      <c r="PS9" s="106" t="s">
        <v>78</v>
      </c>
      <c r="PT9" s="107" t="s">
        <v>79</v>
      </c>
      <c r="PU9" s="106" t="s">
        <v>80</v>
      </c>
      <c r="PV9" s="12" t="s">
        <v>37</v>
      </c>
      <c r="PW9" s="106" t="s">
        <v>77</v>
      </c>
      <c r="PX9" s="106" t="s">
        <v>78</v>
      </c>
      <c r="PY9" s="107" t="s">
        <v>79</v>
      </c>
      <c r="PZ9" s="106" t="s">
        <v>80</v>
      </c>
      <c r="QA9" s="12" t="s">
        <v>37</v>
      </c>
      <c r="QB9" s="106" t="s">
        <v>77</v>
      </c>
      <c r="QC9" s="106" t="s">
        <v>78</v>
      </c>
      <c r="QD9" s="107" t="s">
        <v>79</v>
      </c>
      <c r="QE9" s="106" t="s">
        <v>80</v>
      </c>
      <c r="QF9" s="12" t="s">
        <v>37</v>
      </c>
      <c r="QG9" s="106" t="s">
        <v>77</v>
      </c>
      <c r="QH9" s="106" t="s">
        <v>78</v>
      </c>
      <c r="QI9" s="107" t="s">
        <v>79</v>
      </c>
      <c r="QJ9" s="106" t="s">
        <v>80</v>
      </c>
      <c r="QK9" s="12" t="s">
        <v>37</v>
      </c>
      <c r="QL9" s="106" t="s">
        <v>77</v>
      </c>
      <c r="QM9" s="106" t="s">
        <v>78</v>
      </c>
      <c r="QN9" s="107" t="s">
        <v>79</v>
      </c>
      <c r="QO9" s="106" t="s">
        <v>80</v>
      </c>
      <c r="QP9" s="12" t="s">
        <v>37</v>
      </c>
      <c r="QQ9" s="106" t="s">
        <v>77</v>
      </c>
      <c r="QR9" s="106" t="s">
        <v>78</v>
      </c>
      <c r="QS9" s="107" t="s">
        <v>79</v>
      </c>
      <c r="QT9" s="106" t="s">
        <v>80</v>
      </c>
      <c r="QU9" s="12" t="s">
        <v>37</v>
      </c>
      <c r="QV9" s="106" t="s">
        <v>77</v>
      </c>
      <c r="QW9" s="106" t="s">
        <v>78</v>
      </c>
      <c r="QX9" s="107" t="s">
        <v>79</v>
      </c>
      <c r="QY9" s="106" t="s">
        <v>80</v>
      </c>
      <c r="QZ9" s="12" t="s">
        <v>37</v>
      </c>
      <c r="RA9" s="106" t="s">
        <v>77</v>
      </c>
      <c r="RB9" s="106" t="s">
        <v>78</v>
      </c>
      <c r="RC9" s="107" t="s">
        <v>79</v>
      </c>
      <c r="RD9" s="106" t="s">
        <v>80</v>
      </c>
      <c r="RE9" s="12" t="s">
        <v>37</v>
      </c>
      <c r="RF9" s="106" t="s">
        <v>77</v>
      </c>
      <c r="RG9" s="106" t="s">
        <v>78</v>
      </c>
      <c r="RH9" s="107" t="s">
        <v>79</v>
      </c>
      <c r="RI9" s="106" t="s">
        <v>80</v>
      </c>
      <c r="RJ9" s="12" t="s">
        <v>37</v>
      </c>
      <c r="RK9" s="106" t="s">
        <v>77</v>
      </c>
      <c r="RL9" s="106" t="s">
        <v>78</v>
      </c>
      <c r="RM9" s="107" t="s">
        <v>79</v>
      </c>
      <c r="RN9" s="106" t="s">
        <v>80</v>
      </c>
      <c r="RO9" s="12" t="s">
        <v>37</v>
      </c>
      <c r="RP9" s="106" t="s">
        <v>77</v>
      </c>
      <c r="RQ9" s="106" t="s">
        <v>78</v>
      </c>
      <c r="RR9" s="107" t="s">
        <v>79</v>
      </c>
      <c r="RS9" s="106" t="s">
        <v>80</v>
      </c>
      <c r="RT9" s="12" t="s">
        <v>37</v>
      </c>
      <c r="RU9" s="106" t="s">
        <v>77</v>
      </c>
      <c r="RV9" s="106" t="s">
        <v>78</v>
      </c>
      <c r="RW9" s="107" t="s">
        <v>79</v>
      </c>
      <c r="RX9" s="106" t="s">
        <v>80</v>
      </c>
      <c r="RY9" s="12" t="s">
        <v>37</v>
      </c>
      <c r="RZ9" s="106" t="s">
        <v>77</v>
      </c>
      <c r="SA9" s="106" t="s">
        <v>78</v>
      </c>
      <c r="SB9" s="107" t="s">
        <v>79</v>
      </c>
      <c r="SC9" s="106" t="s">
        <v>80</v>
      </c>
      <c r="SD9" s="12" t="s">
        <v>37</v>
      </c>
      <c r="SE9" s="106" t="s">
        <v>77</v>
      </c>
      <c r="SF9" s="106" t="s">
        <v>78</v>
      </c>
      <c r="SG9" s="107" t="s">
        <v>79</v>
      </c>
      <c r="SH9" s="106" t="s">
        <v>80</v>
      </c>
      <c r="SI9" s="12" t="s">
        <v>37</v>
      </c>
      <c r="SJ9" s="106" t="s">
        <v>77</v>
      </c>
      <c r="SK9" s="106" t="s">
        <v>78</v>
      </c>
      <c r="SL9" s="107" t="s">
        <v>79</v>
      </c>
      <c r="SM9" s="106" t="s">
        <v>80</v>
      </c>
      <c r="SN9" s="12" t="s">
        <v>37</v>
      </c>
      <c r="SO9" s="106" t="s">
        <v>77</v>
      </c>
      <c r="SP9" s="106" t="s">
        <v>78</v>
      </c>
      <c r="SQ9" s="107" t="s">
        <v>79</v>
      </c>
      <c r="SR9" s="106" t="s">
        <v>80</v>
      </c>
      <c r="SS9" s="12" t="s">
        <v>37</v>
      </c>
      <c r="ST9" s="106" t="s">
        <v>77</v>
      </c>
      <c r="SU9" s="106" t="s">
        <v>78</v>
      </c>
      <c r="SV9" s="107" t="s">
        <v>79</v>
      </c>
      <c r="SW9" s="106" t="s">
        <v>80</v>
      </c>
      <c r="SX9" s="12" t="s">
        <v>37</v>
      </c>
      <c r="SY9" s="106" t="s">
        <v>77</v>
      </c>
      <c r="SZ9" s="106" t="s">
        <v>78</v>
      </c>
      <c r="TA9" s="107" t="s">
        <v>79</v>
      </c>
      <c r="TB9" s="106" t="s">
        <v>80</v>
      </c>
      <c r="TC9" s="12" t="s">
        <v>37</v>
      </c>
      <c r="TD9" s="106" t="s">
        <v>77</v>
      </c>
      <c r="TE9" s="106" t="s">
        <v>78</v>
      </c>
      <c r="TF9" s="107" t="s">
        <v>79</v>
      </c>
      <c r="TG9" s="106" t="s">
        <v>80</v>
      </c>
    </row>
    <row r="10" spans="1:527" x14ac:dyDescent="0.25">
      <c r="A10" t="s">
        <v>322</v>
      </c>
      <c r="B10" s="37" t="s">
        <v>8</v>
      </c>
      <c r="C10" s="56"/>
      <c r="D10" s="46">
        <v>1096</v>
      </c>
      <c r="E10" s="45">
        <v>1501</v>
      </c>
      <c r="F10" s="45">
        <f>C10*D10</f>
        <v>0</v>
      </c>
      <c r="G10" s="46">
        <f>C10*E10</f>
        <v>0</v>
      </c>
      <c r="H10" s="37"/>
      <c r="I10" s="46">
        <v>1360</v>
      </c>
      <c r="J10" s="45">
        <v>1864</v>
      </c>
      <c r="K10" s="45">
        <f>H10*I10</f>
        <v>0</v>
      </c>
      <c r="L10" s="46">
        <f>H10*J10</f>
        <v>0</v>
      </c>
      <c r="M10" s="52">
        <v>1</v>
      </c>
      <c r="N10" s="46">
        <v>1096</v>
      </c>
      <c r="O10" s="45">
        <v>1501</v>
      </c>
      <c r="P10" s="45">
        <f>M10*N10</f>
        <v>1096</v>
      </c>
      <c r="Q10" s="46">
        <f>M10*O10</f>
        <v>1501</v>
      </c>
      <c r="R10" s="52">
        <v>1</v>
      </c>
      <c r="S10" s="46">
        <v>1360</v>
      </c>
      <c r="T10" s="45">
        <v>1864</v>
      </c>
      <c r="U10" s="45">
        <f>R10*S10</f>
        <v>1360</v>
      </c>
      <c r="V10" s="46">
        <f>R10*T10</f>
        <v>1864</v>
      </c>
      <c r="W10" s="52"/>
      <c r="X10" s="46">
        <v>1360</v>
      </c>
      <c r="Y10" s="45">
        <v>1864</v>
      </c>
      <c r="Z10" s="45">
        <f>W10*X10</f>
        <v>0</v>
      </c>
      <c r="AA10" s="46">
        <f>W10*Y10</f>
        <v>0</v>
      </c>
      <c r="AB10" s="52"/>
      <c r="AC10" s="46">
        <v>1360</v>
      </c>
      <c r="AD10" s="45">
        <v>1864</v>
      </c>
      <c r="AE10" s="45">
        <f t="shared" ref="AE10:AE37" si="0">AB10*AC10</f>
        <v>0</v>
      </c>
      <c r="AF10" s="46">
        <f>AB10*AD10</f>
        <v>0</v>
      </c>
      <c r="AG10" s="52">
        <v>1</v>
      </c>
      <c r="AH10" s="46">
        <v>1360</v>
      </c>
      <c r="AI10" s="45">
        <v>1864</v>
      </c>
      <c r="AJ10" s="45">
        <f>AG10*AH10</f>
        <v>1360</v>
      </c>
      <c r="AK10" s="46">
        <f>AG10*AI10</f>
        <v>1864</v>
      </c>
      <c r="AL10" s="52"/>
      <c r="AM10" s="46">
        <v>1360</v>
      </c>
      <c r="AN10" s="45">
        <v>1864</v>
      </c>
      <c r="AO10" s="45">
        <f>AL10*AM10</f>
        <v>0</v>
      </c>
      <c r="AP10" s="46">
        <f>AL10*AN10</f>
        <v>0</v>
      </c>
      <c r="AQ10" s="52"/>
      <c r="AR10" s="46">
        <v>1096</v>
      </c>
      <c r="AS10" s="45">
        <v>1501</v>
      </c>
      <c r="AT10" s="45">
        <f>AQ10*AR10</f>
        <v>0</v>
      </c>
      <c r="AU10" s="46">
        <f>AQ10*AS10</f>
        <v>0</v>
      </c>
      <c r="AV10" s="52">
        <v>2</v>
      </c>
      <c r="AW10" s="46">
        <v>1360</v>
      </c>
      <c r="AX10" s="45">
        <v>1864</v>
      </c>
      <c r="AY10" s="47">
        <f>AV10*AW10</f>
        <v>2720</v>
      </c>
      <c r="AZ10" s="46">
        <f>AV10*AX10</f>
        <v>3728</v>
      </c>
      <c r="BA10" s="39"/>
      <c r="BB10" s="46">
        <v>1096</v>
      </c>
      <c r="BC10" s="45">
        <v>1501</v>
      </c>
      <c r="BD10" s="47">
        <f>BA10*BB10</f>
        <v>0</v>
      </c>
      <c r="BE10" s="46">
        <f>BA10*BC10</f>
        <v>0</v>
      </c>
      <c r="BF10" s="39"/>
      <c r="BG10" s="46">
        <v>1181</v>
      </c>
      <c r="BH10" s="45">
        <v>1618</v>
      </c>
      <c r="BI10" s="47">
        <f>BF10*BG10</f>
        <v>0</v>
      </c>
      <c r="BJ10" s="46">
        <f>BF10*BH10</f>
        <v>0</v>
      </c>
      <c r="BK10" s="39">
        <v>1</v>
      </c>
      <c r="BL10" s="46">
        <v>1096</v>
      </c>
      <c r="BM10" s="45">
        <v>1501</v>
      </c>
      <c r="BN10" s="47">
        <f>BK10*BL10</f>
        <v>1096</v>
      </c>
      <c r="BO10" s="46">
        <f>BK10*BM10</f>
        <v>1501</v>
      </c>
      <c r="BP10" s="39">
        <v>1</v>
      </c>
      <c r="BQ10" s="46">
        <v>1181</v>
      </c>
      <c r="BR10" s="45">
        <v>1618</v>
      </c>
      <c r="BS10" s="47">
        <f>BP10*BQ10</f>
        <v>1181</v>
      </c>
      <c r="BT10" s="46">
        <f>BP10*BR10</f>
        <v>1618</v>
      </c>
      <c r="BU10" s="39">
        <v>1</v>
      </c>
      <c r="BV10" s="46">
        <v>1360</v>
      </c>
      <c r="BW10" s="45">
        <v>1864</v>
      </c>
      <c r="BX10" s="47">
        <f>BU10*BV10</f>
        <v>1360</v>
      </c>
      <c r="BY10" s="46">
        <f>BU10*BW10</f>
        <v>1864</v>
      </c>
      <c r="BZ10" s="39"/>
      <c r="CA10" s="46">
        <v>1446</v>
      </c>
      <c r="CB10" s="45">
        <v>1980</v>
      </c>
      <c r="CC10" s="47">
        <f>BZ10*CA10</f>
        <v>0</v>
      </c>
      <c r="CD10" s="46">
        <f>BZ10*CB10</f>
        <v>0</v>
      </c>
      <c r="CE10" s="39"/>
      <c r="CF10" s="46">
        <v>1446</v>
      </c>
      <c r="CG10" s="45">
        <v>1980</v>
      </c>
      <c r="CH10" s="47">
        <f>CE10*CF10</f>
        <v>0</v>
      </c>
      <c r="CI10" s="46">
        <f>CE10*CG10</f>
        <v>0</v>
      </c>
      <c r="CJ10" s="39">
        <v>1</v>
      </c>
      <c r="CK10" s="46">
        <v>1446</v>
      </c>
      <c r="CL10" s="45">
        <v>1980</v>
      </c>
      <c r="CM10" s="47">
        <f>CJ10*CK10</f>
        <v>1446</v>
      </c>
      <c r="CN10" s="46">
        <f>CJ10*CL10</f>
        <v>1980</v>
      </c>
      <c r="CO10" s="39"/>
      <c r="CP10" s="46">
        <v>1181</v>
      </c>
      <c r="CQ10" s="45">
        <v>1618</v>
      </c>
      <c r="CR10" s="47">
        <f>CO10*CP10</f>
        <v>0</v>
      </c>
      <c r="CS10" s="46">
        <f>CO10*CQ10</f>
        <v>0</v>
      </c>
      <c r="CT10" s="39">
        <v>1</v>
      </c>
      <c r="CU10" s="46">
        <v>1360</v>
      </c>
      <c r="CV10" s="45">
        <v>1864</v>
      </c>
      <c r="CW10" s="47">
        <f>CT10*CU10</f>
        <v>1360</v>
      </c>
      <c r="CX10" s="46">
        <f>CT10*CV10</f>
        <v>1864</v>
      </c>
      <c r="CY10" s="39">
        <v>1</v>
      </c>
      <c r="CZ10" s="46">
        <v>1446</v>
      </c>
      <c r="DA10" s="45">
        <v>1980</v>
      </c>
      <c r="DB10" s="47">
        <f>CY10*CZ10</f>
        <v>1446</v>
      </c>
      <c r="DC10" s="46">
        <f>CY10*DA10</f>
        <v>1980</v>
      </c>
      <c r="DD10" s="1"/>
      <c r="DE10" s="46">
        <v>1360</v>
      </c>
      <c r="DF10" s="45">
        <v>1864</v>
      </c>
      <c r="DG10" s="45">
        <f>DD10*DE10</f>
        <v>0</v>
      </c>
      <c r="DH10" s="46">
        <f>DD10*DF10</f>
        <v>0</v>
      </c>
      <c r="DI10" s="1"/>
      <c r="DJ10" s="46">
        <v>1360</v>
      </c>
      <c r="DK10" s="45">
        <v>1864</v>
      </c>
      <c r="DL10" s="45">
        <f>DI10*DJ10</f>
        <v>0</v>
      </c>
      <c r="DM10" s="46">
        <f>DI10*DK10</f>
        <v>0</v>
      </c>
      <c r="DN10" s="1"/>
      <c r="DO10" s="46">
        <v>1360</v>
      </c>
      <c r="DP10" s="45">
        <v>1864</v>
      </c>
      <c r="DQ10" s="45">
        <f>DN10*DO10</f>
        <v>0</v>
      </c>
      <c r="DR10" s="46">
        <f>DN10*DP10</f>
        <v>0</v>
      </c>
      <c r="DS10" s="1"/>
      <c r="DT10" s="46">
        <v>1360</v>
      </c>
      <c r="DU10" s="45">
        <v>1864</v>
      </c>
      <c r="DV10" s="45">
        <f>DS10*DT10</f>
        <v>0</v>
      </c>
      <c r="DW10" s="46">
        <f>DS10*DU10</f>
        <v>0</v>
      </c>
      <c r="DX10" s="1"/>
      <c r="DY10" s="46">
        <v>1360</v>
      </c>
      <c r="DZ10" s="45">
        <v>1864</v>
      </c>
      <c r="EA10" s="45">
        <f>DX10*DY10</f>
        <v>0</v>
      </c>
      <c r="EB10" s="46">
        <f>DX10*DZ10</f>
        <v>0</v>
      </c>
      <c r="EC10" s="1"/>
      <c r="ED10" s="46">
        <v>1360</v>
      </c>
      <c r="EE10" s="45">
        <v>1864</v>
      </c>
      <c r="EF10" s="45">
        <f>EC10*ED10</f>
        <v>0</v>
      </c>
      <c r="EG10" s="46">
        <f>EC10*EE10</f>
        <v>0</v>
      </c>
      <c r="EH10" s="1"/>
      <c r="EI10" s="46">
        <v>1360</v>
      </c>
      <c r="EJ10" s="45">
        <v>1864</v>
      </c>
      <c r="EK10" s="45">
        <f>EH10*EI10</f>
        <v>0</v>
      </c>
      <c r="EL10" s="46">
        <f>EH10*EJ10</f>
        <v>0</v>
      </c>
      <c r="EM10" s="1"/>
      <c r="EN10" s="46">
        <v>1360</v>
      </c>
      <c r="EO10" s="45">
        <v>1864</v>
      </c>
      <c r="EP10" s="45">
        <f>EM10*EN10</f>
        <v>0</v>
      </c>
      <c r="EQ10" s="46">
        <f>EM10*EO10</f>
        <v>0</v>
      </c>
      <c r="ER10" s="1"/>
      <c r="ES10" s="46">
        <v>1360</v>
      </c>
      <c r="ET10" s="45">
        <v>1864</v>
      </c>
      <c r="EU10" s="45">
        <f>ER10*ES10</f>
        <v>0</v>
      </c>
      <c r="EV10" s="46">
        <f>ER10*ET10</f>
        <v>0</v>
      </c>
      <c r="EW10" s="1"/>
      <c r="EX10" s="46">
        <v>1360</v>
      </c>
      <c r="EY10" s="45">
        <v>1864</v>
      </c>
      <c r="EZ10" s="45">
        <f>EW10*EX10</f>
        <v>0</v>
      </c>
      <c r="FA10" s="46">
        <f>EW10*EY10</f>
        <v>0</v>
      </c>
      <c r="FB10" s="1"/>
      <c r="FC10" s="46">
        <v>1360</v>
      </c>
      <c r="FD10" s="45">
        <v>1864</v>
      </c>
      <c r="FE10" s="45">
        <f>FB10*FC10</f>
        <v>0</v>
      </c>
      <c r="FF10" s="46">
        <f>FB10*FD10</f>
        <v>0</v>
      </c>
      <c r="FG10" s="1"/>
      <c r="FH10" s="46">
        <v>1360</v>
      </c>
      <c r="FI10" s="45">
        <v>1864</v>
      </c>
      <c r="FJ10" s="45">
        <f>FG10*FH10</f>
        <v>0</v>
      </c>
      <c r="FK10" s="46">
        <f>FG10*FI10</f>
        <v>0</v>
      </c>
      <c r="FL10" s="1"/>
      <c r="FM10" s="46">
        <v>1360</v>
      </c>
      <c r="FN10" s="45">
        <v>1864</v>
      </c>
      <c r="FO10" s="45">
        <f>FL10*FM10</f>
        <v>0</v>
      </c>
      <c r="FP10" s="46">
        <f>FL10*FN10</f>
        <v>0</v>
      </c>
      <c r="FQ10" s="1"/>
      <c r="FR10" s="46">
        <v>1360</v>
      </c>
      <c r="FS10" s="45">
        <v>1864</v>
      </c>
      <c r="FT10" s="45">
        <f>FQ10*FR10</f>
        <v>0</v>
      </c>
      <c r="FU10" s="46">
        <f>FQ10*FS10</f>
        <v>0</v>
      </c>
      <c r="FV10" s="1"/>
      <c r="FW10" s="46">
        <v>1360</v>
      </c>
      <c r="FX10" s="45">
        <v>1864</v>
      </c>
      <c r="FY10" s="45">
        <f>FV10*FW10</f>
        <v>0</v>
      </c>
      <c r="FZ10" s="46">
        <f>FV10*FX10</f>
        <v>0</v>
      </c>
      <c r="GA10" s="1"/>
      <c r="GB10" s="46">
        <v>1360</v>
      </c>
      <c r="GC10" s="45">
        <v>1864</v>
      </c>
      <c r="GD10" s="45">
        <f>GA10*GB10</f>
        <v>0</v>
      </c>
      <c r="GE10" s="46">
        <f>GA10*GC10</f>
        <v>0</v>
      </c>
      <c r="GF10" s="1"/>
      <c r="GG10" s="46">
        <v>1360</v>
      </c>
      <c r="GH10" s="45">
        <v>1864</v>
      </c>
      <c r="GI10" s="45">
        <f>GF10*GG10</f>
        <v>0</v>
      </c>
      <c r="GJ10" s="46">
        <f>GF10*GH10</f>
        <v>0</v>
      </c>
      <c r="GK10" s="1"/>
      <c r="GL10" s="46">
        <v>1360</v>
      </c>
      <c r="GM10" s="45">
        <v>1864</v>
      </c>
      <c r="GN10" s="45">
        <f>GK10*GL10</f>
        <v>0</v>
      </c>
      <c r="GO10" s="46">
        <f>GK10*GM10</f>
        <v>0</v>
      </c>
      <c r="GP10" s="1"/>
      <c r="GQ10" s="46">
        <v>1360</v>
      </c>
      <c r="GR10" s="45">
        <v>1864</v>
      </c>
      <c r="GS10" s="45">
        <f>GP10*GQ10</f>
        <v>0</v>
      </c>
      <c r="GT10" s="46">
        <f>GP10*GR10</f>
        <v>0</v>
      </c>
      <c r="GU10" s="1"/>
      <c r="GV10" s="46">
        <v>1360</v>
      </c>
      <c r="GW10" s="45">
        <v>1864</v>
      </c>
      <c r="GX10" s="45">
        <f>GU10*GV10</f>
        <v>0</v>
      </c>
      <c r="GY10" s="46">
        <f>GU10*GW10</f>
        <v>0</v>
      </c>
      <c r="GZ10" s="1"/>
      <c r="HA10" s="46">
        <v>1360</v>
      </c>
      <c r="HB10" s="45">
        <v>1864</v>
      </c>
      <c r="HC10" s="45">
        <f>GZ10*HA10</f>
        <v>0</v>
      </c>
      <c r="HD10" s="46">
        <f>GZ10*HB10</f>
        <v>0</v>
      </c>
      <c r="HE10" s="1"/>
      <c r="HF10" s="46">
        <v>1360</v>
      </c>
      <c r="HG10" s="45">
        <v>1864</v>
      </c>
      <c r="HH10" s="45">
        <f>HE10*HF10</f>
        <v>0</v>
      </c>
      <c r="HI10" s="46">
        <f>HE10*HG10</f>
        <v>0</v>
      </c>
      <c r="HJ10" s="1"/>
      <c r="HK10" s="46">
        <v>1360</v>
      </c>
      <c r="HL10" s="45">
        <v>1864</v>
      </c>
      <c r="HM10" s="45">
        <f>HJ10*HK10</f>
        <v>0</v>
      </c>
      <c r="HN10" s="46">
        <f>HJ10*HL10</f>
        <v>0</v>
      </c>
      <c r="HO10" s="1"/>
      <c r="HP10" s="46">
        <v>1360</v>
      </c>
      <c r="HQ10" s="45">
        <v>1864</v>
      </c>
      <c r="HR10" s="45">
        <f>HO10*HP10</f>
        <v>0</v>
      </c>
      <c r="HS10" s="46">
        <f>HO10*HQ10</f>
        <v>0</v>
      </c>
      <c r="HT10" s="1"/>
      <c r="HU10" s="46">
        <v>1360</v>
      </c>
      <c r="HV10" s="45">
        <v>1864</v>
      </c>
      <c r="HW10" s="45">
        <f>HT10*HU10</f>
        <v>0</v>
      </c>
      <c r="HX10" s="46">
        <f>HT10*HV10</f>
        <v>0</v>
      </c>
      <c r="HY10" s="1"/>
      <c r="HZ10" s="46">
        <v>1360</v>
      </c>
      <c r="IA10" s="45">
        <v>1864</v>
      </c>
      <c r="IB10" s="45">
        <f>HY10*HZ10</f>
        <v>0</v>
      </c>
      <c r="IC10" s="46">
        <f>HY10*IA10</f>
        <v>0</v>
      </c>
      <c r="ID10" s="1"/>
      <c r="IE10" s="46">
        <v>1181</v>
      </c>
      <c r="IF10" s="45">
        <v>1618</v>
      </c>
      <c r="IG10" s="45">
        <f>ID10*IE10</f>
        <v>0</v>
      </c>
      <c r="IH10" s="46">
        <f>ID10*IF10</f>
        <v>0</v>
      </c>
      <c r="II10" s="1"/>
      <c r="IJ10" s="46">
        <v>1360</v>
      </c>
      <c r="IK10" s="45">
        <v>1864</v>
      </c>
      <c r="IL10" s="45">
        <f>II10*IJ10</f>
        <v>0</v>
      </c>
      <c r="IM10" s="46">
        <f>II10*IK10</f>
        <v>0</v>
      </c>
      <c r="IN10" s="1"/>
      <c r="IO10" s="46">
        <v>1181</v>
      </c>
      <c r="IP10" s="45">
        <v>1618</v>
      </c>
      <c r="IQ10" s="45">
        <f t="shared" ref="IQ10:IQ37" si="1">IN10*IO10</f>
        <v>0</v>
      </c>
      <c r="IR10" s="46">
        <f t="shared" ref="IR10:IR37" si="2">IN10*IP10</f>
        <v>0</v>
      </c>
      <c r="IS10" s="1"/>
      <c r="IT10" s="46">
        <v>1360</v>
      </c>
      <c r="IU10" s="45">
        <v>1864</v>
      </c>
      <c r="IV10" s="45">
        <f>IS10*IT10</f>
        <v>0</v>
      </c>
      <c r="IW10" s="46">
        <f>IS10*IU10</f>
        <v>0</v>
      </c>
      <c r="IX10" s="1"/>
      <c r="IY10" s="46">
        <v>1360</v>
      </c>
      <c r="IZ10" s="45">
        <v>1864</v>
      </c>
      <c r="JA10" s="45">
        <f>IX10*IY10</f>
        <v>0</v>
      </c>
      <c r="JB10" s="46">
        <f>IX10*IZ10</f>
        <v>0</v>
      </c>
      <c r="JC10" s="1"/>
      <c r="JD10" s="46">
        <v>1181</v>
      </c>
      <c r="JE10" s="45">
        <v>1618</v>
      </c>
      <c r="JF10" s="45">
        <f t="shared" ref="JF10:JF37" si="3">JC10*JD10</f>
        <v>0</v>
      </c>
      <c r="JG10" s="46">
        <f t="shared" ref="JG10:JG37" si="4">JC10*JE10</f>
        <v>0</v>
      </c>
      <c r="JH10" s="1"/>
      <c r="JI10" s="46">
        <v>1181</v>
      </c>
      <c r="JJ10" s="45">
        <v>1618</v>
      </c>
      <c r="JK10" s="45">
        <f t="shared" ref="JK10:JK37" si="5">JH10*JI10</f>
        <v>0</v>
      </c>
      <c r="JL10" s="46">
        <f t="shared" ref="JL10:JL37" si="6">JH10*JJ10</f>
        <v>0</v>
      </c>
      <c r="JM10" s="1"/>
      <c r="JN10" s="46">
        <v>1360</v>
      </c>
      <c r="JO10" s="45">
        <v>1864</v>
      </c>
      <c r="JP10" s="45">
        <f>JM10*JN10</f>
        <v>0</v>
      </c>
      <c r="JQ10" s="46">
        <f>JM10*JO10</f>
        <v>0</v>
      </c>
      <c r="JR10" s="1"/>
      <c r="JS10" s="46">
        <v>1181</v>
      </c>
      <c r="JT10" s="45">
        <v>1618</v>
      </c>
      <c r="JU10" s="45">
        <f t="shared" ref="JU10:JU37" si="7">JR10*JS10</f>
        <v>0</v>
      </c>
      <c r="JV10" s="46">
        <f t="shared" ref="JV10:JV37" si="8">JR10*JT10</f>
        <v>0</v>
      </c>
      <c r="JW10" s="1"/>
      <c r="JX10" s="46">
        <v>1181</v>
      </c>
      <c r="JY10" s="45">
        <v>1618</v>
      </c>
      <c r="JZ10" s="45">
        <f t="shared" ref="JZ10:JZ37" si="9">JW10*JX10</f>
        <v>0</v>
      </c>
      <c r="KA10" s="46">
        <f t="shared" ref="KA10:KA37" si="10">JW10*JY10</f>
        <v>0</v>
      </c>
      <c r="KB10" s="1"/>
      <c r="KC10" s="46">
        <v>1360</v>
      </c>
      <c r="KD10" s="45">
        <v>1864</v>
      </c>
      <c r="KE10" s="45">
        <f>KB10*KC10</f>
        <v>0</v>
      </c>
      <c r="KF10" s="46">
        <f>KB10*KD10</f>
        <v>0</v>
      </c>
      <c r="KG10" s="1"/>
      <c r="KH10" s="46">
        <v>1360</v>
      </c>
      <c r="KI10" s="45">
        <v>1864</v>
      </c>
      <c r="KJ10" s="45">
        <f>KG10*KH10</f>
        <v>0</v>
      </c>
      <c r="KK10" s="46">
        <f>KG10*KI10</f>
        <v>0</v>
      </c>
      <c r="KL10" s="1"/>
      <c r="KM10" s="46">
        <v>1360</v>
      </c>
      <c r="KN10" s="45">
        <v>1864</v>
      </c>
      <c r="KO10" s="45">
        <f>KL10*KM10</f>
        <v>0</v>
      </c>
      <c r="KP10" s="46">
        <f>KL10*KN10</f>
        <v>0</v>
      </c>
      <c r="KQ10" s="1"/>
      <c r="KR10" s="46">
        <v>1360</v>
      </c>
      <c r="KS10" s="45">
        <v>1864</v>
      </c>
      <c r="KT10" s="45">
        <f>KQ10*KR10</f>
        <v>0</v>
      </c>
      <c r="KU10" s="46">
        <f>KQ10*KS10</f>
        <v>0</v>
      </c>
      <c r="KV10" s="1"/>
      <c r="KW10" s="46">
        <v>1360</v>
      </c>
      <c r="KX10" s="45">
        <v>1864</v>
      </c>
      <c r="KY10" s="45">
        <f t="shared" ref="KY10:KY37" si="11">KV10*KW10</f>
        <v>0</v>
      </c>
      <c r="KZ10" s="46">
        <f t="shared" ref="KZ10:KZ37" si="12">KV10*KX10</f>
        <v>0</v>
      </c>
      <c r="LA10" s="1"/>
      <c r="LB10" s="46">
        <v>1360</v>
      </c>
      <c r="LC10" s="45">
        <v>1864</v>
      </c>
      <c r="LD10" s="45">
        <f t="shared" ref="LD10:LD37" si="13">LA10*LB10</f>
        <v>0</v>
      </c>
      <c r="LE10" s="46">
        <f t="shared" ref="LE10:LE37" si="14">LA10*LC10</f>
        <v>0</v>
      </c>
      <c r="LF10" s="1"/>
      <c r="LG10" s="46">
        <v>1181</v>
      </c>
      <c r="LH10" s="45">
        <v>1618</v>
      </c>
      <c r="LI10" s="45">
        <f t="shared" ref="LI10:LI37" si="15">LF10*LG10</f>
        <v>0</v>
      </c>
      <c r="LJ10" s="46">
        <f t="shared" ref="LJ10:LJ37" si="16">LF10*LH10</f>
        <v>0</v>
      </c>
      <c r="LK10" s="1"/>
      <c r="LL10" s="46">
        <v>1360</v>
      </c>
      <c r="LM10" s="45">
        <v>1864</v>
      </c>
      <c r="LN10" s="45">
        <f t="shared" ref="LN10:LN37" si="17">LK10*LL10</f>
        <v>0</v>
      </c>
      <c r="LO10" s="46">
        <f t="shared" ref="LO10:LO37" si="18">LK10*LM10</f>
        <v>0</v>
      </c>
      <c r="LP10" s="1"/>
      <c r="LQ10" s="46">
        <v>1360</v>
      </c>
      <c r="LR10" s="45">
        <v>1864</v>
      </c>
      <c r="LS10" s="45">
        <f t="shared" ref="LS10:LS37" si="19">LP10*LQ10</f>
        <v>0</v>
      </c>
      <c r="LT10" s="46">
        <f t="shared" ref="LT10:LT37" si="20">LP10*LR10</f>
        <v>0</v>
      </c>
      <c r="LU10" s="1"/>
      <c r="LV10" s="46">
        <v>1360</v>
      </c>
      <c r="LW10" s="45">
        <v>1864</v>
      </c>
      <c r="LX10" s="45">
        <f t="shared" ref="LX10:LX37" si="21">LU10*LV10</f>
        <v>0</v>
      </c>
      <c r="LY10" s="46">
        <f t="shared" ref="LY10:LY37" si="22">LU10*LW10</f>
        <v>0</v>
      </c>
      <c r="LZ10" s="1"/>
      <c r="MA10" s="46">
        <v>1360</v>
      </c>
      <c r="MB10" s="45">
        <v>1864</v>
      </c>
      <c r="MC10" s="45">
        <f t="shared" ref="MC10:MC37" si="23">LZ10*MA10</f>
        <v>0</v>
      </c>
      <c r="MD10" s="46">
        <f t="shared" ref="MD10:MD37" si="24">LZ10*MB10</f>
        <v>0</v>
      </c>
      <c r="ME10" s="1"/>
      <c r="MF10" s="46">
        <v>1360</v>
      </c>
      <c r="MG10" s="45">
        <v>1864</v>
      </c>
      <c r="MH10" s="45">
        <f t="shared" ref="MH10:MH37" si="25">ME10*MF10</f>
        <v>0</v>
      </c>
      <c r="MI10" s="46">
        <f t="shared" ref="MI10:MI37" si="26">ME10*MG10</f>
        <v>0</v>
      </c>
      <c r="MJ10" s="1"/>
      <c r="MK10" s="46">
        <v>1360</v>
      </c>
      <c r="ML10" s="45">
        <v>1864</v>
      </c>
      <c r="MM10" s="45">
        <f t="shared" ref="MM10:MM37" si="27">MJ10*MK10</f>
        <v>0</v>
      </c>
      <c r="MN10" s="46">
        <f t="shared" ref="MN10:MN37" si="28">MJ10*ML10</f>
        <v>0</v>
      </c>
      <c r="MO10" s="1"/>
      <c r="MP10" s="46">
        <v>1360</v>
      </c>
      <c r="MQ10" s="45">
        <v>1864</v>
      </c>
      <c r="MR10" s="45">
        <f t="shared" ref="MR10:MR37" si="29">MO10*MP10</f>
        <v>0</v>
      </c>
      <c r="MS10" s="46">
        <f t="shared" ref="MS10:MS37" si="30">MO10*MQ10</f>
        <v>0</v>
      </c>
      <c r="MT10" s="1"/>
      <c r="MU10" s="46">
        <v>1181</v>
      </c>
      <c r="MV10" s="45">
        <v>1618</v>
      </c>
      <c r="MW10" s="45">
        <f t="shared" ref="MW10:MW37" si="31">MT10*MU10</f>
        <v>0</v>
      </c>
      <c r="MX10" s="46">
        <f t="shared" ref="MX10:MX37" si="32">MT10*MV10</f>
        <v>0</v>
      </c>
      <c r="MY10" s="1"/>
      <c r="MZ10" s="46">
        <v>1360</v>
      </c>
      <c r="NA10" s="45">
        <v>1864</v>
      </c>
      <c r="NB10" s="45">
        <f t="shared" ref="NB10:NB37" si="33">MY10*MZ10</f>
        <v>0</v>
      </c>
      <c r="NC10" s="46">
        <f t="shared" ref="NC10:NC37" si="34">MY10*NA10</f>
        <v>0</v>
      </c>
      <c r="ND10" s="1"/>
      <c r="NE10" s="46">
        <v>1360</v>
      </c>
      <c r="NF10" s="45">
        <v>1864</v>
      </c>
      <c r="NG10" s="45">
        <f t="shared" ref="NG10:NG37" si="35">ND10*NE10</f>
        <v>0</v>
      </c>
      <c r="NH10" s="46">
        <f t="shared" ref="NH10:NH37" si="36">ND10*NF10</f>
        <v>0</v>
      </c>
      <c r="NI10" s="1"/>
      <c r="NJ10" s="46">
        <v>1360</v>
      </c>
      <c r="NK10" s="45">
        <v>1864</v>
      </c>
      <c r="NL10" s="45">
        <f t="shared" ref="NL10:NL37" si="37">NI10*NJ10</f>
        <v>0</v>
      </c>
      <c r="NM10" s="46">
        <f t="shared" ref="NM10:NM37" si="38">NI10*NK10</f>
        <v>0</v>
      </c>
      <c r="NN10" s="1">
        <v>1</v>
      </c>
      <c r="NO10" s="46">
        <v>1181</v>
      </c>
      <c r="NP10" s="45">
        <v>1618</v>
      </c>
      <c r="NQ10" s="45">
        <f t="shared" ref="NQ10:NQ37" si="39">NN10*NO10</f>
        <v>1181</v>
      </c>
      <c r="NR10" s="46">
        <f t="shared" ref="NR10:NR37" si="40">NN10*NP10</f>
        <v>1618</v>
      </c>
      <c r="NS10" s="1"/>
      <c r="NT10" s="46">
        <v>1360</v>
      </c>
      <c r="NU10" s="45">
        <v>1864</v>
      </c>
      <c r="NV10" s="45">
        <f t="shared" ref="NV10:NV37" si="41">NS10*NT10</f>
        <v>0</v>
      </c>
      <c r="NW10" s="46">
        <f t="shared" ref="NW10:NW37" si="42">NS10*NU10</f>
        <v>0</v>
      </c>
      <c r="NX10" s="1">
        <v>1</v>
      </c>
      <c r="NY10" s="46">
        <v>1360</v>
      </c>
      <c r="NZ10" s="45">
        <v>1864</v>
      </c>
      <c r="OA10" s="45">
        <f t="shared" ref="OA10:OA37" si="43">NX10*NY10</f>
        <v>1360</v>
      </c>
      <c r="OB10" s="46">
        <f t="shared" ref="OB10:OB37" si="44">NX10*NZ10</f>
        <v>1864</v>
      </c>
      <c r="OC10" s="1"/>
      <c r="OD10" s="46">
        <v>1181</v>
      </c>
      <c r="OE10" s="45">
        <v>1618</v>
      </c>
      <c r="OF10" s="45">
        <f t="shared" ref="OF10:OF37" si="45">OC10*OD10</f>
        <v>0</v>
      </c>
      <c r="OG10" s="46">
        <f t="shared" ref="OG10:OG37" si="46">OC10*OE10</f>
        <v>0</v>
      </c>
      <c r="OH10" s="1">
        <v>1</v>
      </c>
      <c r="OI10" s="46">
        <v>1181</v>
      </c>
      <c r="OJ10" s="45">
        <v>1618</v>
      </c>
      <c r="OK10" s="45">
        <f t="shared" ref="OK10:OK37" si="47">OH10*OI10</f>
        <v>1181</v>
      </c>
      <c r="OL10" s="46">
        <f t="shared" ref="OL10:OL37" si="48">OH10*OJ10</f>
        <v>1618</v>
      </c>
      <c r="OM10" s="1"/>
      <c r="ON10" s="46">
        <v>1181</v>
      </c>
      <c r="OO10" s="45">
        <v>1618</v>
      </c>
      <c r="OP10" s="45">
        <f t="shared" ref="OP10:OP37" si="49">OM10*ON10</f>
        <v>0</v>
      </c>
      <c r="OQ10" s="46">
        <f t="shared" ref="OQ10:OQ37" si="50">OM10*OO10</f>
        <v>0</v>
      </c>
      <c r="OR10" s="1"/>
      <c r="OS10" s="46">
        <v>1181</v>
      </c>
      <c r="OT10" s="45">
        <v>1618</v>
      </c>
      <c r="OU10" s="45">
        <f t="shared" ref="OU10:OU37" si="51">OR10*OS10</f>
        <v>0</v>
      </c>
      <c r="OV10" s="46">
        <f t="shared" ref="OV10:OV37" si="52">OR10*OT10</f>
        <v>0</v>
      </c>
      <c r="OW10" s="1">
        <v>1</v>
      </c>
      <c r="OX10" s="46">
        <v>1181</v>
      </c>
      <c r="OY10" s="45">
        <v>1618</v>
      </c>
      <c r="OZ10" s="45">
        <f t="shared" ref="OZ10:OZ37" si="53">OW10*OX10</f>
        <v>1181</v>
      </c>
      <c r="PA10" s="46">
        <f t="shared" ref="PA10:PA37" si="54">OW10*OY10</f>
        <v>1618</v>
      </c>
      <c r="PB10" s="1"/>
      <c r="PC10" s="46">
        <v>1181</v>
      </c>
      <c r="PD10" s="45">
        <v>1618</v>
      </c>
      <c r="PE10" s="45">
        <f t="shared" ref="PE10:PE37" si="55">PB10*PC10</f>
        <v>0</v>
      </c>
      <c r="PF10" s="46">
        <f t="shared" ref="PF10:PF37" si="56">PB10*PD10</f>
        <v>0</v>
      </c>
      <c r="PG10" s="1"/>
      <c r="PH10" s="46">
        <v>1181</v>
      </c>
      <c r="PI10" s="45">
        <v>1618</v>
      </c>
      <c r="PJ10" s="45">
        <f t="shared" ref="PJ10:PJ37" si="57">PG10*PH10</f>
        <v>0</v>
      </c>
      <c r="PK10" s="46">
        <f t="shared" ref="PK10:PK37" si="58">PG10*PI10</f>
        <v>0</v>
      </c>
      <c r="PL10" s="1"/>
      <c r="PM10" s="46">
        <v>1181</v>
      </c>
      <c r="PN10" s="45">
        <v>1618</v>
      </c>
      <c r="PO10" s="45">
        <f t="shared" ref="PO10:PO37" si="59">PL10*PM10</f>
        <v>0</v>
      </c>
      <c r="PP10" s="46">
        <f t="shared" ref="PP10:PP37" si="60">PL10*PN10</f>
        <v>0</v>
      </c>
      <c r="PQ10" s="1"/>
      <c r="PR10" s="46">
        <v>1181</v>
      </c>
      <c r="PS10" s="45">
        <v>1618</v>
      </c>
      <c r="PT10" s="45">
        <f t="shared" ref="PT10:PT37" si="61">PQ10*PR10</f>
        <v>0</v>
      </c>
      <c r="PU10" s="46">
        <f t="shared" ref="PU10:PU37" si="62">PQ10*PS10</f>
        <v>0</v>
      </c>
      <c r="PV10" s="1">
        <v>1</v>
      </c>
      <c r="PW10" s="46">
        <v>1181</v>
      </c>
      <c r="PX10" s="45">
        <v>1618</v>
      </c>
      <c r="PY10" s="45">
        <f t="shared" ref="PY10:PY37" si="63">PV10*PW10</f>
        <v>1181</v>
      </c>
      <c r="PZ10" s="46">
        <f t="shared" ref="PZ10:PZ37" si="64">PV10*PX10</f>
        <v>1618</v>
      </c>
      <c r="QA10" s="1"/>
      <c r="QB10" s="46">
        <v>1181</v>
      </c>
      <c r="QC10" s="45">
        <v>1618</v>
      </c>
      <c r="QD10" s="45">
        <f t="shared" ref="QD10:QD37" si="65">QA10*QB10</f>
        <v>0</v>
      </c>
      <c r="QE10" s="46">
        <f t="shared" ref="QE10:QE37" si="66">QA10*QC10</f>
        <v>0</v>
      </c>
      <c r="QF10" s="1"/>
      <c r="QG10" s="46">
        <v>1181</v>
      </c>
      <c r="QH10" s="45">
        <v>1618</v>
      </c>
      <c r="QI10" s="45">
        <f t="shared" ref="QI10:QI37" si="67">QF10*QG10</f>
        <v>0</v>
      </c>
      <c r="QJ10" s="46">
        <f t="shared" ref="QJ10:QJ37" si="68">QF10*QH10</f>
        <v>0</v>
      </c>
      <c r="QK10" s="1"/>
      <c r="QL10" s="46">
        <v>1181</v>
      </c>
      <c r="QM10" s="45">
        <v>1618</v>
      </c>
      <c r="QN10" s="45">
        <f t="shared" ref="QN10:QN37" si="69">QK10*QL10</f>
        <v>0</v>
      </c>
      <c r="QO10" s="46">
        <f t="shared" ref="QO10:QO37" si="70">QK10*QM10</f>
        <v>0</v>
      </c>
      <c r="QP10" s="1">
        <v>1</v>
      </c>
      <c r="QQ10" s="46">
        <v>1181</v>
      </c>
      <c r="QR10" s="45">
        <v>1618</v>
      </c>
      <c r="QS10" s="45">
        <f t="shared" ref="QS10:QS37" si="71">QP10*QQ10</f>
        <v>1181</v>
      </c>
      <c r="QT10" s="46">
        <f t="shared" ref="QT10:QT37" si="72">QP10*QR10</f>
        <v>1618</v>
      </c>
      <c r="QU10" s="1"/>
      <c r="QV10" s="46">
        <v>1181</v>
      </c>
      <c r="QW10" s="45">
        <v>1618</v>
      </c>
      <c r="QX10" s="45">
        <f t="shared" ref="QX10:QX37" si="73">QU10*QV10</f>
        <v>0</v>
      </c>
      <c r="QY10" s="46">
        <f t="shared" ref="QY10:QY37" si="74">QU10*QW10</f>
        <v>0</v>
      </c>
      <c r="QZ10" s="1">
        <v>1</v>
      </c>
      <c r="RA10" s="46">
        <v>1181</v>
      </c>
      <c r="RB10" s="45">
        <v>1618</v>
      </c>
      <c r="RC10" s="45">
        <f t="shared" ref="RC10:RC37" si="75">QZ10*RA10</f>
        <v>1181</v>
      </c>
      <c r="RD10" s="46">
        <f t="shared" ref="RD10:RD37" si="76">QZ10*RB10</f>
        <v>1618</v>
      </c>
      <c r="RE10" s="1"/>
      <c r="RF10" s="46">
        <v>1181</v>
      </c>
      <c r="RG10" s="45">
        <v>1618</v>
      </c>
      <c r="RH10" s="45">
        <f t="shared" ref="RH10:RH37" si="77">RE10*RF10</f>
        <v>0</v>
      </c>
      <c r="RI10" s="46">
        <f t="shared" ref="RI10:RI37" si="78">RE10*RG10</f>
        <v>0</v>
      </c>
      <c r="RJ10" s="1">
        <v>1</v>
      </c>
      <c r="RK10" s="46">
        <v>1181</v>
      </c>
      <c r="RL10" s="45">
        <v>1618</v>
      </c>
      <c r="RM10" s="45">
        <f t="shared" ref="RM10:RM37" si="79">RJ10*RK10</f>
        <v>1181</v>
      </c>
      <c r="RN10" s="46">
        <f t="shared" ref="RN10:RN37" si="80">RJ10*RL10</f>
        <v>1618</v>
      </c>
      <c r="RO10" s="1"/>
      <c r="RP10" s="46">
        <v>1181</v>
      </c>
      <c r="RQ10" s="45">
        <v>1618</v>
      </c>
      <c r="RR10" s="45">
        <f t="shared" ref="RR10:RR37" si="81">RO10*RP10</f>
        <v>0</v>
      </c>
      <c r="RS10" s="46">
        <f t="shared" ref="RS10:RS37" si="82">RO10*RQ10</f>
        <v>0</v>
      </c>
      <c r="RT10" s="1">
        <v>2</v>
      </c>
      <c r="RU10" s="46">
        <v>1181</v>
      </c>
      <c r="RV10" s="45">
        <v>1618</v>
      </c>
      <c r="RW10" s="45">
        <f t="shared" ref="RW10:RW37" si="83">RT10*RU10</f>
        <v>2362</v>
      </c>
      <c r="RX10" s="46">
        <f t="shared" ref="RX10:RX37" si="84">RT10*RV10</f>
        <v>3236</v>
      </c>
      <c r="RY10" s="1">
        <v>1</v>
      </c>
      <c r="RZ10" s="46">
        <v>1181</v>
      </c>
      <c r="SA10" s="45">
        <v>1618</v>
      </c>
      <c r="SB10" s="45">
        <f t="shared" ref="SB10:SB37" si="85">RY10*RZ10</f>
        <v>1181</v>
      </c>
      <c r="SC10" s="46">
        <f t="shared" ref="SC10:SC37" si="86">RY10*SA10</f>
        <v>1618</v>
      </c>
      <c r="SD10" s="1"/>
      <c r="SE10" s="46">
        <v>1181</v>
      </c>
      <c r="SF10" s="45">
        <v>1618</v>
      </c>
      <c r="SG10" s="45">
        <f t="shared" ref="SG10:SG37" si="87">SD10*SE10</f>
        <v>0</v>
      </c>
      <c r="SH10" s="46">
        <f t="shared" ref="SH10:SH37" si="88">SD10*SF10</f>
        <v>0</v>
      </c>
      <c r="SI10" s="1">
        <v>1</v>
      </c>
      <c r="SJ10" s="46">
        <v>1181</v>
      </c>
      <c r="SK10" s="45">
        <v>1618</v>
      </c>
      <c r="SL10" s="45">
        <f t="shared" ref="SL10:SL37" si="89">SI10*SJ10</f>
        <v>1181</v>
      </c>
      <c r="SM10" s="46">
        <f t="shared" ref="SM10:SM37" si="90">SI10*SK10</f>
        <v>1618</v>
      </c>
      <c r="SN10" s="1">
        <v>2</v>
      </c>
      <c r="SO10" s="46">
        <v>1181</v>
      </c>
      <c r="SP10" s="45">
        <v>1618</v>
      </c>
      <c r="SQ10" s="45">
        <f t="shared" ref="SQ10:SQ37" si="91">SN10*SO10</f>
        <v>2362</v>
      </c>
      <c r="SR10" s="46">
        <f t="shared" ref="SR10:SR37" si="92">SN10*SP10</f>
        <v>3236</v>
      </c>
      <c r="SS10" s="1"/>
      <c r="ST10" s="46">
        <v>1181</v>
      </c>
      <c r="SU10" s="45">
        <v>1618</v>
      </c>
      <c r="SV10" s="45">
        <f t="shared" ref="SV10:SV37" si="93">SS10*ST10</f>
        <v>0</v>
      </c>
      <c r="SW10" s="46">
        <f t="shared" ref="SW10:SW37" si="94">SS10*SU10</f>
        <v>0</v>
      </c>
      <c r="SX10" s="1"/>
      <c r="SY10" s="46">
        <v>1181</v>
      </c>
      <c r="SZ10" s="45">
        <v>1618</v>
      </c>
      <c r="TA10" s="45">
        <f t="shared" ref="TA10:TA37" si="95">SX10*SY10</f>
        <v>0</v>
      </c>
      <c r="TB10" s="46">
        <f t="shared" ref="TB10:TB37" si="96">SX10*SZ10</f>
        <v>0</v>
      </c>
      <c r="TC10" s="1"/>
      <c r="TD10" s="46">
        <v>1181</v>
      </c>
      <c r="TE10" s="45">
        <v>1618</v>
      </c>
      <c r="TF10" s="45">
        <f t="shared" ref="TF10:TF37" si="97">TC10*TD10</f>
        <v>0</v>
      </c>
      <c r="TG10" s="46">
        <f t="shared" ref="TG10:TG37" si="98">TC10*TE10</f>
        <v>0</v>
      </c>
    </row>
    <row r="11" spans="1:527" x14ac:dyDescent="0.25">
      <c r="A11" t="s">
        <v>322</v>
      </c>
      <c r="B11" s="1" t="s">
        <v>38</v>
      </c>
      <c r="C11" s="6"/>
      <c r="D11" s="15">
        <v>1096</v>
      </c>
      <c r="E11" s="18">
        <v>1501</v>
      </c>
      <c r="F11" s="18">
        <f t="shared" ref="F11:F37" si="99">C11*D11</f>
        <v>0</v>
      </c>
      <c r="G11" s="46">
        <f t="shared" ref="G11:G37" si="100">C11*E11</f>
        <v>0</v>
      </c>
      <c r="H11" s="1">
        <v>1</v>
      </c>
      <c r="I11" s="15">
        <v>1360</v>
      </c>
      <c r="J11" s="18">
        <v>1864</v>
      </c>
      <c r="K11" s="18">
        <f t="shared" ref="K11:K37" si="101">H11*I11</f>
        <v>1360</v>
      </c>
      <c r="L11" s="46">
        <f t="shared" ref="L11:L37" si="102">H11*J11</f>
        <v>1864</v>
      </c>
      <c r="M11" s="53"/>
      <c r="N11" s="15">
        <v>1096</v>
      </c>
      <c r="O11" s="18">
        <v>1501</v>
      </c>
      <c r="P11" s="18">
        <f t="shared" ref="P11:P37" si="103">M11*N11</f>
        <v>0</v>
      </c>
      <c r="Q11" s="46">
        <f t="shared" ref="Q11:Q37" si="104">M11*O11</f>
        <v>0</v>
      </c>
      <c r="R11" s="53"/>
      <c r="S11" s="15">
        <v>1360</v>
      </c>
      <c r="T11" s="18">
        <v>1864</v>
      </c>
      <c r="U11" s="18">
        <f t="shared" ref="U11:U37" si="105">R11*S11</f>
        <v>0</v>
      </c>
      <c r="V11" s="46">
        <f t="shared" ref="V11:V37" si="106">R11*T11</f>
        <v>0</v>
      </c>
      <c r="W11" s="53">
        <v>1</v>
      </c>
      <c r="X11" s="15">
        <v>1360</v>
      </c>
      <c r="Y11" s="18">
        <v>1864</v>
      </c>
      <c r="Z11" s="18">
        <f t="shared" ref="Z11:Z37" si="107">W11*X11</f>
        <v>1360</v>
      </c>
      <c r="AA11" s="46">
        <f t="shared" ref="AA11:AA37" si="108">W11*Y11</f>
        <v>1864</v>
      </c>
      <c r="AB11" s="53">
        <v>1</v>
      </c>
      <c r="AC11" s="15">
        <v>1360</v>
      </c>
      <c r="AD11" s="18">
        <v>1864</v>
      </c>
      <c r="AE11" s="18">
        <f t="shared" si="0"/>
        <v>1360</v>
      </c>
      <c r="AF11" s="46">
        <f t="shared" ref="AF11:AF37" si="109">AB11*AD11</f>
        <v>1864</v>
      </c>
      <c r="AG11" s="53"/>
      <c r="AH11" s="15">
        <v>1360</v>
      </c>
      <c r="AI11" s="18">
        <v>1864</v>
      </c>
      <c r="AJ11" s="18">
        <f t="shared" ref="AJ11:AJ37" si="110">AG11*AH11</f>
        <v>0</v>
      </c>
      <c r="AK11" s="46">
        <f t="shared" ref="AK11:AK37" si="111">AG11*AI11</f>
        <v>0</v>
      </c>
      <c r="AL11" s="53">
        <v>2</v>
      </c>
      <c r="AM11" s="15">
        <v>1360</v>
      </c>
      <c r="AN11" s="18">
        <v>1864</v>
      </c>
      <c r="AO11" s="18">
        <f t="shared" ref="AO11:AO37" si="112">AL11*AM11</f>
        <v>2720</v>
      </c>
      <c r="AP11" s="46">
        <f t="shared" ref="AP11:AP37" si="113">AL11*AN11</f>
        <v>3728</v>
      </c>
      <c r="AQ11" s="53"/>
      <c r="AR11" s="15">
        <v>1096</v>
      </c>
      <c r="AS11" s="18">
        <v>1501</v>
      </c>
      <c r="AT11" s="18">
        <f t="shared" ref="AT11:AT37" si="114">AQ11*AR11</f>
        <v>0</v>
      </c>
      <c r="AU11" s="46">
        <f t="shared" ref="AU11:AU37" si="115">AQ11*AS11</f>
        <v>0</v>
      </c>
      <c r="AV11" s="53"/>
      <c r="AW11" s="15">
        <v>1360</v>
      </c>
      <c r="AX11" s="18">
        <v>1864</v>
      </c>
      <c r="AY11" s="27">
        <f t="shared" ref="AY11:AY37" si="116">AV11*AW11</f>
        <v>0</v>
      </c>
      <c r="AZ11" s="46">
        <f t="shared" ref="AZ11:AZ37" si="117">AV11*AX11</f>
        <v>0</v>
      </c>
      <c r="BA11" s="23"/>
      <c r="BB11" s="15">
        <v>1096</v>
      </c>
      <c r="BC11" s="18">
        <v>1501</v>
      </c>
      <c r="BD11" s="27">
        <f t="shared" ref="BD11:BD37" si="118">BA11*BB11</f>
        <v>0</v>
      </c>
      <c r="BE11" s="46">
        <f t="shared" ref="BE11:BE37" si="119">BA11*BC11</f>
        <v>0</v>
      </c>
      <c r="BF11" s="23">
        <v>2</v>
      </c>
      <c r="BG11" s="15">
        <v>1181</v>
      </c>
      <c r="BH11" s="18">
        <v>1618</v>
      </c>
      <c r="BI11" s="27">
        <f t="shared" ref="BI11:BI37" si="120">BF11*BG11</f>
        <v>2362</v>
      </c>
      <c r="BJ11" s="46">
        <f t="shared" ref="BJ11:BJ37" si="121">BF11*BH11</f>
        <v>3236</v>
      </c>
      <c r="BK11" s="23">
        <v>1</v>
      </c>
      <c r="BL11" s="15">
        <v>1096</v>
      </c>
      <c r="BM11" s="18">
        <v>1501</v>
      </c>
      <c r="BN11" s="27">
        <f t="shared" ref="BN11:BN37" si="122">BK11*BL11</f>
        <v>1096</v>
      </c>
      <c r="BO11" s="46">
        <f t="shared" ref="BO11:BO37" si="123">BK11*BM11</f>
        <v>1501</v>
      </c>
      <c r="BP11" s="23"/>
      <c r="BQ11" s="15">
        <v>1181</v>
      </c>
      <c r="BR11" s="18">
        <v>1618</v>
      </c>
      <c r="BS11" s="27">
        <f t="shared" ref="BS11:BS37" si="124">BP11*BQ11</f>
        <v>0</v>
      </c>
      <c r="BT11" s="46">
        <f t="shared" ref="BT11:BT37" si="125">BP11*BR11</f>
        <v>0</v>
      </c>
      <c r="BU11" s="23"/>
      <c r="BV11" s="15">
        <v>1360</v>
      </c>
      <c r="BW11" s="18">
        <v>1864</v>
      </c>
      <c r="BX11" s="27">
        <f t="shared" ref="BX11:BX37" si="126">BU11*BV11</f>
        <v>0</v>
      </c>
      <c r="BY11" s="46">
        <f t="shared" ref="BY11:BY37" si="127">BU11*BW11</f>
        <v>0</v>
      </c>
      <c r="BZ11" s="23"/>
      <c r="CA11" s="15">
        <v>1446</v>
      </c>
      <c r="CB11" s="18">
        <v>1980</v>
      </c>
      <c r="CC11" s="27">
        <f t="shared" ref="CC11:CC37" si="128">BZ11*CA11</f>
        <v>0</v>
      </c>
      <c r="CD11" s="46">
        <f t="shared" ref="CD11:CD37" si="129">BZ11*CB11</f>
        <v>0</v>
      </c>
      <c r="CE11" s="23">
        <v>1</v>
      </c>
      <c r="CF11" s="15">
        <v>1446</v>
      </c>
      <c r="CG11" s="18">
        <v>1980</v>
      </c>
      <c r="CH11" s="27">
        <f t="shared" ref="CH11:CH37" si="130">CE11*CF11</f>
        <v>1446</v>
      </c>
      <c r="CI11" s="46">
        <f t="shared" ref="CI11:CI37" si="131">CE11*CG11</f>
        <v>1980</v>
      </c>
      <c r="CJ11" s="23"/>
      <c r="CK11" s="15">
        <v>1446</v>
      </c>
      <c r="CL11" s="18">
        <v>1980</v>
      </c>
      <c r="CM11" s="27">
        <f t="shared" ref="CM11:CM37" si="132">CJ11*CK11</f>
        <v>0</v>
      </c>
      <c r="CN11" s="46">
        <f t="shared" ref="CN11:CN37" si="133">CJ11*CL11</f>
        <v>0</v>
      </c>
      <c r="CO11" s="23"/>
      <c r="CP11" s="15">
        <v>1181</v>
      </c>
      <c r="CQ11" s="18">
        <v>1618</v>
      </c>
      <c r="CR11" s="27">
        <f t="shared" ref="CR11:CR37" si="134">CO11*CP11</f>
        <v>0</v>
      </c>
      <c r="CS11" s="46">
        <f t="shared" ref="CS11:CS37" si="135">CO11*CQ11</f>
        <v>0</v>
      </c>
      <c r="CT11" s="23"/>
      <c r="CU11" s="15">
        <v>1360</v>
      </c>
      <c r="CV11" s="18">
        <v>1864</v>
      </c>
      <c r="CW11" s="27">
        <f t="shared" ref="CW11:CW37" si="136">CT11*CU11</f>
        <v>0</v>
      </c>
      <c r="CX11" s="46">
        <f t="shared" ref="CX11:CX37" si="137">CT11*CV11</f>
        <v>0</v>
      </c>
      <c r="CY11" s="23"/>
      <c r="CZ11" s="15">
        <v>1446</v>
      </c>
      <c r="DA11" s="18">
        <v>1980</v>
      </c>
      <c r="DB11" s="27">
        <f t="shared" ref="DB11:DB37" si="138">CY11*CZ11</f>
        <v>0</v>
      </c>
      <c r="DC11" s="46">
        <f t="shared" ref="DC11:DC37" si="139">CY11*DA11</f>
        <v>0</v>
      </c>
      <c r="DD11" s="1"/>
      <c r="DE11" s="15">
        <v>1360</v>
      </c>
      <c r="DF11" s="18">
        <v>1864</v>
      </c>
      <c r="DG11" s="18">
        <f t="shared" ref="DG11:DG37" si="140">DD11*DE11</f>
        <v>0</v>
      </c>
      <c r="DH11" s="46">
        <f t="shared" ref="DH11:DH37" si="141">DD11*DF11</f>
        <v>0</v>
      </c>
      <c r="DI11" s="1"/>
      <c r="DJ11" s="15">
        <v>1360</v>
      </c>
      <c r="DK11" s="18">
        <v>1864</v>
      </c>
      <c r="DL11" s="18">
        <f t="shared" ref="DL11:DL37" si="142">DI11*DJ11</f>
        <v>0</v>
      </c>
      <c r="DM11" s="46">
        <f t="shared" ref="DM11:DM37" si="143">DI11*DK11</f>
        <v>0</v>
      </c>
      <c r="DN11" s="1"/>
      <c r="DO11" s="15">
        <v>1360</v>
      </c>
      <c r="DP11" s="18">
        <v>1864</v>
      </c>
      <c r="DQ11" s="18">
        <f t="shared" ref="DQ11:DQ37" si="144">DN11*DO11</f>
        <v>0</v>
      </c>
      <c r="DR11" s="46">
        <f t="shared" ref="DR11:DR37" si="145">DN11*DP11</f>
        <v>0</v>
      </c>
      <c r="DS11" s="1"/>
      <c r="DT11" s="15">
        <v>1360</v>
      </c>
      <c r="DU11" s="18">
        <v>1864</v>
      </c>
      <c r="DV11" s="18">
        <f t="shared" ref="DV11:DV37" si="146">DS11*DT11</f>
        <v>0</v>
      </c>
      <c r="DW11" s="46">
        <f t="shared" ref="DW11:DW37" si="147">DS11*DU11</f>
        <v>0</v>
      </c>
      <c r="DX11" s="1"/>
      <c r="DY11" s="15">
        <v>1360</v>
      </c>
      <c r="DZ11" s="18">
        <v>1864</v>
      </c>
      <c r="EA11" s="18">
        <f t="shared" ref="EA11:EA37" si="148">DX11*DY11</f>
        <v>0</v>
      </c>
      <c r="EB11" s="46">
        <f t="shared" ref="EB11:EB37" si="149">DX11*DZ11</f>
        <v>0</v>
      </c>
      <c r="EC11" s="1"/>
      <c r="ED11" s="15">
        <v>1360</v>
      </c>
      <c r="EE11" s="18">
        <v>1864</v>
      </c>
      <c r="EF11" s="18">
        <f t="shared" ref="EF11:EF37" si="150">EC11*ED11</f>
        <v>0</v>
      </c>
      <c r="EG11" s="46">
        <f t="shared" ref="EG11:EG37" si="151">EC11*EE11</f>
        <v>0</v>
      </c>
      <c r="EH11" s="1"/>
      <c r="EI11" s="15">
        <v>1360</v>
      </c>
      <c r="EJ11" s="18">
        <v>1864</v>
      </c>
      <c r="EK11" s="18">
        <f t="shared" ref="EK11:EK37" si="152">EH11*EI11</f>
        <v>0</v>
      </c>
      <c r="EL11" s="46">
        <f t="shared" ref="EL11:EL37" si="153">EH11*EJ11</f>
        <v>0</v>
      </c>
      <c r="EM11" s="1"/>
      <c r="EN11" s="15">
        <v>1360</v>
      </c>
      <c r="EO11" s="18">
        <v>1864</v>
      </c>
      <c r="EP11" s="18">
        <f t="shared" ref="EP11:EP37" si="154">EM11*EN11</f>
        <v>0</v>
      </c>
      <c r="EQ11" s="46">
        <f t="shared" ref="EQ11:EQ37" si="155">EM11*EO11</f>
        <v>0</v>
      </c>
      <c r="ER11" s="1"/>
      <c r="ES11" s="15">
        <v>1360</v>
      </c>
      <c r="ET11" s="18">
        <v>1864</v>
      </c>
      <c r="EU11" s="18">
        <f t="shared" ref="EU11:EU37" si="156">ER11*ES11</f>
        <v>0</v>
      </c>
      <c r="EV11" s="46">
        <f t="shared" ref="EV11:EV37" si="157">ER11*ET11</f>
        <v>0</v>
      </c>
      <c r="EW11" s="1"/>
      <c r="EX11" s="15">
        <v>1360</v>
      </c>
      <c r="EY11" s="18">
        <v>1864</v>
      </c>
      <c r="EZ11" s="18">
        <f t="shared" ref="EZ11:EZ37" si="158">EW11*EX11</f>
        <v>0</v>
      </c>
      <c r="FA11" s="46">
        <f t="shared" ref="FA11:FA37" si="159">EW11*EY11</f>
        <v>0</v>
      </c>
      <c r="FB11" s="1"/>
      <c r="FC11" s="15">
        <v>1360</v>
      </c>
      <c r="FD11" s="18">
        <v>1864</v>
      </c>
      <c r="FE11" s="18">
        <f t="shared" ref="FE11:FE37" si="160">FB11*FC11</f>
        <v>0</v>
      </c>
      <c r="FF11" s="46">
        <f t="shared" ref="FF11:FF37" si="161">FB11*FD11</f>
        <v>0</v>
      </c>
      <c r="FG11" s="1"/>
      <c r="FH11" s="15">
        <v>1360</v>
      </c>
      <c r="FI11" s="18">
        <v>1864</v>
      </c>
      <c r="FJ11" s="18">
        <f t="shared" ref="FJ11:FJ37" si="162">FG11*FH11</f>
        <v>0</v>
      </c>
      <c r="FK11" s="46">
        <f t="shared" ref="FK11:FK37" si="163">FG11*FI11</f>
        <v>0</v>
      </c>
      <c r="FL11" s="1"/>
      <c r="FM11" s="15">
        <v>1360</v>
      </c>
      <c r="FN11" s="18">
        <v>1864</v>
      </c>
      <c r="FO11" s="18">
        <f t="shared" ref="FO11:FO37" si="164">FL11*FM11</f>
        <v>0</v>
      </c>
      <c r="FP11" s="46">
        <f t="shared" ref="FP11:FP37" si="165">FL11*FN11</f>
        <v>0</v>
      </c>
      <c r="FQ11" s="1"/>
      <c r="FR11" s="15">
        <v>1360</v>
      </c>
      <c r="FS11" s="18">
        <v>1864</v>
      </c>
      <c r="FT11" s="18">
        <f t="shared" ref="FT11:FT37" si="166">FQ11*FR11</f>
        <v>0</v>
      </c>
      <c r="FU11" s="46">
        <f t="shared" ref="FU11:FU37" si="167">FQ11*FS11</f>
        <v>0</v>
      </c>
      <c r="FV11" s="1"/>
      <c r="FW11" s="15">
        <v>1360</v>
      </c>
      <c r="FX11" s="18">
        <v>1864</v>
      </c>
      <c r="FY11" s="18">
        <f t="shared" ref="FY11:FY37" si="168">FV11*FW11</f>
        <v>0</v>
      </c>
      <c r="FZ11" s="46">
        <f t="shared" ref="FZ11:FZ37" si="169">FV11*FX11</f>
        <v>0</v>
      </c>
      <c r="GA11" s="1"/>
      <c r="GB11" s="15">
        <v>1360</v>
      </c>
      <c r="GC11" s="18">
        <v>1864</v>
      </c>
      <c r="GD11" s="18">
        <f t="shared" ref="GD11:GD37" si="170">GA11*GB11</f>
        <v>0</v>
      </c>
      <c r="GE11" s="46">
        <f t="shared" ref="GE11:GE37" si="171">GA11*GC11</f>
        <v>0</v>
      </c>
      <c r="GF11" s="1"/>
      <c r="GG11" s="15">
        <v>1360</v>
      </c>
      <c r="GH11" s="18">
        <v>1864</v>
      </c>
      <c r="GI11" s="18">
        <f t="shared" ref="GI11:GI37" si="172">GF11*GG11</f>
        <v>0</v>
      </c>
      <c r="GJ11" s="46">
        <f t="shared" ref="GJ11:GJ37" si="173">GF11*GH11</f>
        <v>0</v>
      </c>
      <c r="GK11" s="1"/>
      <c r="GL11" s="15">
        <v>1360</v>
      </c>
      <c r="GM11" s="18">
        <v>1864</v>
      </c>
      <c r="GN11" s="18">
        <f t="shared" ref="GN11:GN37" si="174">GK11*GL11</f>
        <v>0</v>
      </c>
      <c r="GO11" s="46">
        <f t="shared" ref="GO11:GO37" si="175">GK11*GM11</f>
        <v>0</v>
      </c>
      <c r="GP11" s="1"/>
      <c r="GQ11" s="15">
        <v>1360</v>
      </c>
      <c r="GR11" s="18">
        <v>1864</v>
      </c>
      <c r="GS11" s="18">
        <f t="shared" ref="GS11:GS37" si="176">GP11*GQ11</f>
        <v>0</v>
      </c>
      <c r="GT11" s="46">
        <f t="shared" ref="GT11:GT37" si="177">GP11*GR11</f>
        <v>0</v>
      </c>
      <c r="GU11" s="1"/>
      <c r="GV11" s="15">
        <v>1360</v>
      </c>
      <c r="GW11" s="18">
        <v>1864</v>
      </c>
      <c r="GX11" s="18">
        <f t="shared" ref="GX11:GX37" si="178">GU11*GV11</f>
        <v>0</v>
      </c>
      <c r="GY11" s="46">
        <f t="shared" ref="GY11:GY37" si="179">GU11*GW11</f>
        <v>0</v>
      </c>
      <c r="GZ11" s="1"/>
      <c r="HA11" s="15">
        <v>1360</v>
      </c>
      <c r="HB11" s="18">
        <v>1864</v>
      </c>
      <c r="HC11" s="18">
        <f t="shared" ref="HC11:HC37" si="180">GZ11*HA11</f>
        <v>0</v>
      </c>
      <c r="HD11" s="46">
        <f t="shared" ref="HD11:HD37" si="181">GZ11*HB11</f>
        <v>0</v>
      </c>
      <c r="HE11" s="1"/>
      <c r="HF11" s="15">
        <v>1360</v>
      </c>
      <c r="HG11" s="18">
        <v>1864</v>
      </c>
      <c r="HH11" s="18">
        <f t="shared" ref="HH11:HH37" si="182">HE11*HF11</f>
        <v>0</v>
      </c>
      <c r="HI11" s="46">
        <f t="shared" ref="HI11:HI37" si="183">HE11*HG11</f>
        <v>0</v>
      </c>
      <c r="HJ11" s="1"/>
      <c r="HK11" s="15">
        <v>1360</v>
      </c>
      <c r="HL11" s="18">
        <v>1864</v>
      </c>
      <c r="HM11" s="18">
        <f t="shared" ref="HM11:HM37" si="184">HJ11*HK11</f>
        <v>0</v>
      </c>
      <c r="HN11" s="46">
        <f t="shared" ref="HN11:HN37" si="185">HJ11*HL11</f>
        <v>0</v>
      </c>
      <c r="HO11" s="1"/>
      <c r="HP11" s="15">
        <v>1360</v>
      </c>
      <c r="HQ11" s="18">
        <v>1864</v>
      </c>
      <c r="HR11" s="18">
        <f t="shared" ref="HR11:HR37" si="186">HO11*HP11</f>
        <v>0</v>
      </c>
      <c r="HS11" s="46">
        <f t="shared" ref="HS11:HS37" si="187">HO11*HQ11</f>
        <v>0</v>
      </c>
      <c r="HT11" s="1"/>
      <c r="HU11" s="15">
        <v>1360</v>
      </c>
      <c r="HV11" s="18">
        <v>1864</v>
      </c>
      <c r="HW11" s="18">
        <f t="shared" ref="HW11:HW37" si="188">HT11*HU11</f>
        <v>0</v>
      </c>
      <c r="HX11" s="46">
        <f t="shared" ref="HX11:HX37" si="189">HT11*HV11</f>
        <v>0</v>
      </c>
      <c r="HY11" s="1"/>
      <c r="HZ11" s="15">
        <v>1360</v>
      </c>
      <c r="IA11" s="18">
        <v>1864</v>
      </c>
      <c r="IB11" s="18">
        <f t="shared" ref="IB11:IB37" si="190">HY11*HZ11</f>
        <v>0</v>
      </c>
      <c r="IC11" s="46">
        <f t="shared" ref="IC11:IC37" si="191">HY11*IA11</f>
        <v>0</v>
      </c>
      <c r="ID11" s="1"/>
      <c r="IE11" s="15">
        <v>1181</v>
      </c>
      <c r="IF11" s="18">
        <v>1618</v>
      </c>
      <c r="IG11" s="18">
        <f t="shared" ref="IG11:IG37" si="192">ID11*IE11</f>
        <v>0</v>
      </c>
      <c r="IH11" s="46">
        <f t="shared" ref="IH11:IH37" si="193">ID11*IF11</f>
        <v>0</v>
      </c>
      <c r="II11" s="1"/>
      <c r="IJ11" s="15">
        <v>1360</v>
      </c>
      <c r="IK11" s="18">
        <v>1864</v>
      </c>
      <c r="IL11" s="18">
        <f t="shared" ref="IL11:IL37" si="194">II11*IJ11</f>
        <v>0</v>
      </c>
      <c r="IM11" s="46">
        <f t="shared" ref="IM11:IM37" si="195">II11*IK11</f>
        <v>0</v>
      </c>
      <c r="IN11" s="1"/>
      <c r="IO11" s="15">
        <v>1181</v>
      </c>
      <c r="IP11" s="18">
        <v>1618</v>
      </c>
      <c r="IQ11" s="18">
        <f t="shared" si="1"/>
        <v>0</v>
      </c>
      <c r="IR11" s="46">
        <f t="shared" si="2"/>
        <v>0</v>
      </c>
      <c r="IS11" s="1"/>
      <c r="IT11" s="15">
        <v>1360</v>
      </c>
      <c r="IU11" s="18">
        <v>1864</v>
      </c>
      <c r="IV11" s="18">
        <f t="shared" ref="IV11:IV37" si="196">IS11*IT11</f>
        <v>0</v>
      </c>
      <c r="IW11" s="46">
        <f t="shared" ref="IW11:IW37" si="197">IS11*IU11</f>
        <v>0</v>
      </c>
      <c r="IX11" s="1"/>
      <c r="IY11" s="15">
        <v>1360</v>
      </c>
      <c r="IZ11" s="18">
        <v>1864</v>
      </c>
      <c r="JA11" s="18">
        <f t="shared" ref="JA11:JA37" si="198">IX11*IY11</f>
        <v>0</v>
      </c>
      <c r="JB11" s="46">
        <f t="shared" ref="JB11:JB37" si="199">IX11*IZ11</f>
        <v>0</v>
      </c>
      <c r="JC11" s="1"/>
      <c r="JD11" s="15">
        <v>1181</v>
      </c>
      <c r="JE11" s="18">
        <v>1618</v>
      </c>
      <c r="JF11" s="18">
        <f t="shared" si="3"/>
        <v>0</v>
      </c>
      <c r="JG11" s="46">
        <f t="shared" si="4"/>
        <v>0</v>
      </c>
      <c r="JH11" s="1"/>
      <c r="JI11" s="15">
        <v>1181</v>
      </c>
      <c r="JJ11" s="18">
        <v>1618</v>
      </c>
      <c r="JK11" s="18">
        <f t="shared" si="5"/>
        <v>0</v>
      </c>
      <c r="JL11" s="46">
        <f t="shared" si="6"/>
        <v>0</v>
      </c>
      <c r="JM11" s="1"/>
      <c r="JN11" s="15">
        <v>1360</v>
      </c>
      <c r="JO11" s="18">
        <v>1864</v>
      </c>
      <c r="JP11" s="18">
        <f t="shared" ref="JP11:JP37" si="200">JM11*JN11</f>
        <v>0</v>
      </c>
      <c r="JQ11" s="46">
        <f t="shared" ref="JQ11:JQ37" si="201">JM11*JO11</f>
        <v>0</v>
      </c>
      <c r="JR11" s="1"/>
      <c r="JS11" s="15">
        <v>1181</v>
      </c>
      <c r="JT11" s="18">
        <v>1618</v>
      </c>
      <c r="JU11" s="18">
        <f t="shared" si="7"/>
        <v>0</v>
      </c>
      <c r="JV11" s="46">
        <f t="shared" si="8"/>
        <v>0</v>
      </c>
      <c r="JW11" s="1"/>
      <c r="JX11" s="15">
        <v>1181</v>
      </c>
      <c r="JY11" s="18">
        <v>1618</v>
      </c>
      <c r="JZ11" s="18">
        <f t="shared" si="9"/>
        <v>0</v>
      </c>
      <c r="KA11" s="46">
        <f t="shared" si="10"/>
        <v>0</v>
      </c>
      <c r="KB11" s="1"/>
      <c r="KC11" s="15">
        <v>1360</v>
      </c>
      <c r="KD11" s="18">
        <v>1864</v>
      </c>
      <c r="KE11" s="18">
        <f t="shared" ref="KE11:KE37" si="202">KB11*KC11</f>
        <v>0</v>
      </c>
      <c r="KF11" s="46">
        <f t="shared" ref="KF11:KF37" si="203">KB11*KD11</f>
        <v>0</v>
      </c>
      <c r="KG11" s="1"/>
      <c r="KH11" s="15">
        <v>1360</v>
      </c>
      <c r="KI11" s="18">
        <v>1864</v>
      </c>
      <c r="KJ11" s="18">
        <f t="shared" ref="KJ11:KJ37" si="204">KG11*KH11</f>
        <v>0</v>
      </c>
      <c r="KK11" s="46">
        <f t="shared" ref="KK11:KK37" si="205">KG11*KI11</f>
        <v>0</v>
      </c>
      <c r="KL11" s="1"/>
      <c r="KM11" s="15">
        <v>1360</v>
      </c>
      <c r="KN11" s="18">
        <v>1864</v>
      </c>
      <c r="KO11" s="18">
        <f t="shared" ref="KO11:KO37" si="206">KL11*KM11</f>
        <v>0</v>
      </c>
      <c r="KP11" s="46">
        <f t="shared" ref="KP11:KP37" si="207">KL11*KN11</f>
        <v>0</v>
      </c>
      <c r="KQ11" s="1"/>
      <c r="KR11" s="15">
        <v>1360</v>
      </c>
      <c r="KS11" s="18">
        <v>1864</v>
      </c>
      <c r="KT11" s="18">
        <f t="shared" ref="KT11:KT37" si="208">KQ11*KR11</f>
        <v>0</v>
      </c>
      <c r="KU11" s="46">
        <f t="shared" ref="KU11:KU37" si="209">KQ11*KS11</f>
        <v>0</v>
      </c>
      <c r="KV11" s="1"/>
      <c r="KW11" s="15">
        <v>1360</v>
      </c>
      <c r="KX11" s="18">
        <v>1864</v>
      </c>
      <c r="KY11" s="18">
        <f t="shared" si="11"/>
        <v>0</v>
      </c>
      <c r="KZ11" s="46">
        <f t="shared" si="12"/>
        <v>0</v>
      </c>
      <c r="LA11" s="1"/>
      <c r="LB11" s="15">
        <v>1360</v>
      </c>
      <c r="LC11" s="18">
        <v>1864</v>
      </c>
      <c r="LD11" s="18">
        <f t="shared" si="13"/>
        <v>0</v>
      </c>
      <c r="LE11" s="46">
        <f t="shared" si="14"/>
        <v>0</v>
      </c>
      <c r="LF11" s="1"/>
      <c r="LG11" s="15">
        <v>1181</v>
      </c>
      <c r="LH11" s="18">
        <v>1618</v>
      </c>
      <c r="LI11" s="18">
        <f t="shared" si="15"/>
        <v>0</v>
      </c>
      <c r="LJ11" s="46">
        <f t="shared" si="16"/>
        <v>0</v>
      </c>
      <c r="LK11" s="1"/>
      <c r="LL11" s="15">
        <v>1360</v>
      </c>
      <c r="LM11" s="18">
        <v>1864</v>
      </c>
      <c r="LN11" s="18">
        <f t="shared" si="17"/>
        <v>0</v>
      </c>
      <c r="LO11" s="46">
        <f t="shared" si="18"/>
        <v>0</v>
      </c>
      <c r="LP11" s="1"/>
      <c r="LQ11" s="15">
        <v>1360</v>
      </c>
      <c r="LR11" s="18">
        <v>1864</v>
      </c>
      <c r="LS11" s="18">
        <f t="shared" si="19"/>
        <v>0</v>
      </c>
      <c r="LT11" s="46">
        <f t="shared" si="20"/>
        <v>0</v>
      </c>
      <c r="LU11" s="1"/>
      <c r="LV11" s="15">
        <v>1360</v>
      </c>
      <c r="LW11" s="18">
        <v>1864</v>
      </c>
      <c r="LX11" s="18">
        <f t="shared" si="21"/>
        <v>0</v>
      </c>
      <c r="LY11" s="46">
        <f t="shared" si="22"/>
        <v>0</v>
      </c>
      <c r="LZ11" s="1"/>
      <c r="MA11" s="15">
        <v>1360</v>
      </c>
      <c r="MB11" s="18">
        <v>1864</v>
      </c>
      <c r="MC11" s="18">
        <f t="shared" si="23"/>
        <v>0</v>
      </c>
      <c r="MD11" s="46">
        <f t="shared" si="24"/>
        <v>0</v>
      </c>
      <c r="ME11" s="1"/>
      <c r="MF11" s="15">
        <v>1360</v>
      </c>
      <c r="MG11" s="18">
        <v>1864</v>
      </c>
      <c r="MH11" s="18">
        <f t="shared" si="25"/>
        <v>0</v>
      </c>
      <c r="MI11" s="46">
        <f t="shared" si="26"/>
        <v>0</v>
      </c>
      <c r="MJ11" s="1"/>
      <c r="MK11" s="15">
        <v>1360</v>
      </c>
      <c r="ML11" s="18">
        <v>1864</v>
      </c>
      <c r="MM11" s="18">
        <f t="shared" si="27"/>
        <v>0</v>
      </c>
      <c r="MN11" s="46">
        <f t="shared" si="28"/>
        <v>0</v>
      </c>
      <c r="MO11" s="1"/>
      <c r="MP11" s="15">
        <v>1360</v>
      </c>
      <c r="MQ11" s="18">
        <v>1864</v>
      </c>
      <c r="MR11" s="18">
        <f t="shared" si="29"/>
        <v>0</v>
      </c>
      <c r="MS11" s="46">
        <f t="shared" si="30"/>
        <v>0</v>
      </c>
      <c r="MT11" s="1"/>
      <c r="MU11" s="15">
        <v>1181</v>
      </c>
      <c r="MV11" s="18">
        <v>1618</v>
      </c>
      <c r="MW11" s="18">
        <f t="shared" si="31"/>
        <v>0</v>
      </c>
      <c r="MX11" s="46">
        <f t="shared" si="32"/>
        <v>0</v>
      </c>
      <c r="MY11" s="1">
        <v>1</v>
      </c>
      <c r="MZ11" s="15">
        <v>1360</v>
      </c>
      <c r="NA11" s="18">
        <v>1864</v>
      </c>
      <c r="NB11" s="18">
        <f t="shared" si="33"/>
        <v>1360</v>
      </c>
      <c r="NC11" s="46">
        <f t="shared" si="34"/>
        <v>1864</v>
      </c>
      <c r="ND11" s="1"/>
      <c r="NE11" s="15">
        <v>1360</v>
      </c>
      <c r="NF11" s="18">
        <v>1864</v>
      </c>
      <c r="NG11" s="18">
        <f t="shared" si="35"/>
        <v>0</v>
      </c>
      <c r="NH11" s="46">
        <f t="shared" si="36"/>
        <v>0</v>
      </c>
      <c r="NI11" s="1"/>
      <c r="NJ11" s="15">
        <v>1360</v>
      </c>
      <c r="NK11" s="18">
        <v>1864</v>
      </c>
      <c r="NL11" s="18">
        <f t="shared" si="37"/>
        <v>0</v>
      </c>
      <c r="NM11" s="46">
        <f t="shared" si="38"/>
        <v>0</v>
      </c>
      <c r="NN11" s="1"/>
      <c r="NO11" s="15">
        <v>1181</v>
      </c>
      <c r="NP11" s="18">
        <v>1618</v>
      </c>
      <c r="NQ11" s="18">
        <f t="shared" si="39"/>
        <v>0</v>
      </c>
      <c r="NR11" s="46">
        <f t="shared" si="40"/>
        <v>0</v>
      </c>
      <c r="NS11" s="1"/>
      <c r="NT11" s="15">
        <v>1360</v>
      </c>
      <c r="NU11" s="18">
        <v>1864</v>
      </c>
      <c r="NV11" s="18">
        <f t="shared" si="41"/>
        <v>0</v>
      </c>
      <c r="NW11" s="46">
        <f t="shared" si="42"/>
        <v>0</v>
      </c>
      <c r="NX11" s="1"/>
      <c r="NY11" s="15">
        <v>1360</v>
      </c>
      <c r="NZ11" s="18">
        <v>1864</v>
      </c>
      <c r="OA11" s="18">
        <f t="shared" si="43"/>
        <v>0</v>
      </c>
      <c r="OB11" s="46">
        <f t="shared" si="44"/>
        <v>0</v>
      </c>
      <c r="OC11" s="1"/>
      <c r="OD11" s="15">
        <v>1181</v>
      </c>
      <c r="OE11" s="18">
        <v>1618</v>
      </c>
      <c r="OF11" s="18">
        <f t="shared" si="45"/>
        <v>0</v>
      </c>
      <c r="OG11" s="46">
        <f t="shared" si="46"/>
        <v>0</v>
      </c>
      <c r="OH11" s="1"/>
      <c r="OI11" s="15">
        <v>1181</v>
      </c>
      <c r="OJ11" s="18">
        <v>1618</v>
      </c>
      <c r="OK11" s="18">
        <f t="shared" si="47"/>
        <v>0</v>
      </c>
      <c r="OL11" s="46">
        <f t="shared" si="48"/>
        <v>0</v>
      </c>
      <c r="OM11" s="1"/>
      <c r="ON11" s="15">
        <v>1181</v>
      </c>
      <c r="OO11" s="18">
        <v>1618</v>
      </c>
      <c r="OP11" s="18">
        <f t="shared" si="49"/>
        <v>0</v>
      </c>
      <c r="OQ11" s="46">
        <f t="shared" si="50"/>
        <v>0</v>
      </c>
      <c r="OR11" s="1"/>
      <c r="OS11" s="15">
        <v>1181</v>
      </c>
      <c r="OT11" s="18">
        <v>1618</v>
      </c>
      <c r="OU11" s="18">
        <f t="shared" si="51"/>
        <v>0</v>
      </c>
      <c r="OV11" s="46">
        <f t="shared" si="52"/>
        <v>0</v>
      </c>
      <c r="OW11" s="1"/>
      <c r="OX11" s="15">
        <v>1181</v>
      </c>
      <c r="OY11" s="18">
        <v>1618</v>
      </c>
      <c r="OZ11" s="18">
        <f t="shared" si="53"/>
        <v>0</v>
      </c>
      <c r="PA11" s="46">
        <f t="shared" si="54"/>
        <v>0</v>
      </c>
      <c r="PB11" s="1">
        <v>1</v>
      </c>
      <c r="PC11" s="15">
        <v>1181</v>
      </c>
      <c r="PD11" s="18">
        <v>1618</v>
      </c>
      <c r="PE11" s="18">
        <f t="shared" si="55"/>
        <v>1181</v>
      </c>
      <c r="PF11" s="46">
        <f t="shared" si="56"/>
        <v>1618</v>
      </c>
      <c r="PG11" s="1">
        <v>1</v>
      </c>
      <c r="PH11" s="15">
        <v>1181</v>
      </c>
      <c r="PI11" s="18">
        <v>1618</v>
      </c>
      <c r="PJ11" s="18">
        <f t="shared" si="57"/>
        <v>1181</v>
      </c>
      <c r="PK11" s="46">
        <f t="shared" si="58"/>
        <v>1618</v>
      </c>
      <c r="PL11" s="1">
        <v>1</v>
      </c>
      <c r="PM11" s="15">
        <v>1181</v>
      </c>
      <c r="PN11" s="18">
        <v>1618</v>
      </c>
      <c r="PO11" s="18">
        <f t="shared" si="59"/>
        <v>1181</v>
      </c>
      <c r="PP11" s="46">
        <f t="shared" si="60"/>
        <v>1618</v>
      </c>
      <c r="PQ11" s="1"/>
      <c r="PR11" s="15">
        <v>1181</v>
      </c>
      <c r="PS11" s="18">
        <v>1618</v>
      </c>
      <c r="PT11" s="18">
        <f t="shared" si="61"/>
        <v>0</v>
      </c>
      <c r="PU11" s="46">
        <f t="shared" si="62"/>
        <v>0</v>
      </c>
      <c r="PV11" s="1"/>
      <c r="PW11" s="15">
        <v>1181</v>
      </c>
      <c r="PX11" s="18">
        <v>1618</v>
      </c>
      <c r="PY11" s="18">
        <f t="shared" si="63"/>
        <v>0</v>
      </c>
      <c r="PZ11" s="46">
        <f t="shared" si="64"/>
        <v>0</v>
      </c>
      <c r="QA11" s="1"/>
      <c r="QB11" s="15">
        <v>1181</v>
      </c>
      <c r="QC11" s="18">
        <v>1618</v>
      </c>
      <c r="QD11" s="18">
        <f t="shared" si="65"/>
        <v>0</v>
      </c>
      <c r="QE11" s="46">
        <f t="shared" si="66"/>
        <v>0</v>
      </c>
      <c r="QF11" s="1"/>
      <c r="QG11" s="15">
        <v>1181</v>
      </c>
      <c r="QH11" s="18">
        <v>1618</v>
      </c>
      <c r="QI11" s="18">
        <f t="shared" si="67"/>
        <v>0</v>
      </c>
      <c r="QJ11" s="46">
        <f t="shared" si="68"/>
        <v>0</v>
      </c>
      <c r="QK11" s="1">
        <v>1</v>
      </c>
      <c r="QL11" s="15">
        <v>1181</v>
      </c>
      <c r="QM11" s="18">
        <v>1618</v>
      </c>
      <c r="QN11" s="18">
        <f t="shared" si="69"/>
        <v>1181</v>
      </c>
      <c r="QO11" s="46">
        <f t="shared" si="70"/>
        <v>1618</v>
      </c>
      <c r="QP11" s="1"/>
      <c r="QQ11" s="15">
        <v>1181</v>
      </c>
      <c r="QR11" s="18">
        <v>1618</v>
      </c>
      <c r="QS11" s="18">
        <f t="shared" si="71"/>
        <v>0</v>
      </c>
      <c r="QT11" s="46">
        <f t="shared" si="72"/>
        <v>0</v>
      </c>
      <c r="QU11" s="1"/>
      <c r="QV11" s="15">
        <v>1181</v>
      </c>
      <c r="QW11" s="18">
        <v>1618</v>
      </c>
      <c r="QX11" s="18">
        <f t="shared" si="73"/>
        <v>0</v>
      </c>
      <c r="QY11" s="46">
        <f t="shared" si="74"/>
        <v>0</v>
      </c>
      <c r="QZ11" s="1"/>
      <c r="RA11" s="15">
        <v>1181</v>
      </c>
      <c r="RB11" s="18">
        <v>1618</v>
      </c>
      <c r="RC11" s="18">
        <f t="shared" si="75"/>
        <v>0</v>
      </c>
      <c r="RD11" s="46">
        <f t="shared" si="76"/>
        <v>0</v>
      </c>
      <c r="RE11" s="1"/>
      <c r="RF11" s="15">
        <v>1181</v>
      </c>
      <c r="RG11" s="18">
        <v>1618</v>
      </c>
      <c r="RH11" s="18">
        <f t="shared" si="77"/>
        <v>0</v>
      </c>
      <c r="RI11" s="46">
        <f t="shared" si="78"/>
        <v>0</v>
      </c>
      <c r="RJ11" s="1"/>
      <c r="RK11" s="15">
        <v>1181</v>
      </c>
      <c r="RL11" s="18">
        <v>1618</v>
      </c>
      <c r="RM11" s="18">
        <f t="shared" si="79"/>
        <v>0</v>
      </c>
      <c r="RN11" s="46">
        <f t="shared" si="80"/>
        <v>0</v>
      </c>
      <c r="RO11" s="1"/>
      <c r="RP11" s="15">
        <v>1181</v>
      </c>
      <c r="RQ11" s="18">
        <v>1618</v>
      </c>
      <c r="RR11" s="18">
        <f t="shared" si="81"/>
        <v>0</v>
      </c>
      <c r="RS11" s="46">
        <f t="shared" si="82"/>
        <v>0</v>
      </c>
      <c r="RT11" s="1"/>
      <c r="RU11" s="15">
        <v>1181</v>
      </c>
      <c r="RV11" s="18">
        <v>1618</v>
      </c>
      <c r="RW11" s="18">
        <f t="shared" si="83"/>
        <v>0</v>
      </c>
      <c r="RX11" s="46">
        <f t="shared" si="84"/>
        <v>0</v>
      </c>
      <c r="RY11" s="1"/>
      <c r="RZ11" s="15">
        <v>1181</v>
      </c>
      <c r="SA11" s="18">
        <v>1618</v>
      </c>
      <c r="SB11" s="18">
        <f t="shared" si="85"/>
        <v>0</v>
      </c>
      <c r="SC11" s="46">
        <f t="shared" si="86"/>
        <v>0</v>
      </c>
      <c r="SD11" s="1"/>
      <c r="SE11" s="15">
        <v>1181</v>
      </c>
      <c r="SF11" s="18">
        <v>1618</v>
      </c>
      <c r="SG11" s="18">
        <f t="shared" si="87"/>
        <v>0</v>
      </c>
      <c r="SH11" s="46">
        <f t="shared" si="88"/>
        <v>0</v>
      </c>
      <c r="SI11" s="1"/>
      <c r="SJ11" s="15">
        <v>1181</v>
      </c>
      <c r="SK11" s="18">
        <v>1618</v>
      </c>
      <c r="SL11" s="18">
        <f t="shared" si="89"/>
        <v>0</v>
      </c>
      <c r="SM11" s="46">
        <f t="shared" si="90"/>
        <v>0</v>
      </c>
      <c r="SN11" s="1"/>
      <c r="SO11" s="15">
        <v>1181</v>
      </c>
      <c r="SP11" s="18">
        <v>1618</v>
      </c>
      <c r="SQ11" s="18">
        <f t="shared" si="91"/>
        <v>0</v>
      </c>
      <c r="SR11" s="46">
        <f t="shared" si="92"/>
        <v>0</v>
      </c>
      <c r="SS11" s="1">
        <v>1</v>
      </c>
      <c r="ST11" s="15">
        <v>1181</v>
      </c>
      <c r="SU11" s="18">
        <v>1618</v>
      </c>
      <c r="SV11" s="18">
        <f t="shared" si="93"/>
        <v>1181</v>
      </c>
      <c r="SW11" s="46">
        <f t="shared" si="94"/>
        <v>1618</v>
      </c>
      <c r="SX11" s="1"/>
      <c r="SY11" s="15">
        <v>1181</v>
      </c>
      <c r="SZ11" s="18">
        <v>1618</v>
      </c>
      <c r="TA11" s="18">
        <f t="shared" si="95"/>
        <v>0</v>
      </c>
      <c r="TB11" s="46">
        <f t="shared" si="96"/>
        <v>0</v>
      </c>
      <c r="TC11" s="1">
        <v>1</v>
      </c>
      <c r="TD11" s="15">
        <v>1181</v>
      </c>
      <c r="TE11" s="18">
        <v>1618</v>
      </c>
      <c r="TF11" s="18">
        <f t="shared" si="97"/>
        <v>1181</v>
      </c>
      <c r="TG11" s="46">
        <f t="shared" si="98"/>
        <v>1618</v>
      </c>
    </row>
    <row r="12" spans="1:527" x14ac:dyDescent="0.25">
      <c r="A12" t="s">
        <v>322</v>
      </c>
      <c r="B12" s="1" t="s">
        <v>9</v>
      </c>
      <c r="C12" s="6">
        <v>2</v>
      </c>
      <c r="D12" s="15">
        <v>1096</v>
      </c>
      <c r="E12" s="18">
        <v>1501</v>
      </c>
      <c r="F12" s="18">
        <f t="shared" si="99"/>
        <v>2192</v>
      </c>
      <c r="G12" s="46">
        <f t="shared" si="100"/>
        <v>3002</v>
      </c>
      <c r="H12" s="1">
        <v>1</v>
      </c>
      <c r="I12" s="15">
        <v>1360</v>
      </c>
      <c r="J12" s="18">
        <v>1864</v>
      </c>
      <c r="K12" s="18">
        <f t="shared" si="101"/>
        <v>1360</v>
      </c>
      <c r="L12" s="46">
        <f t="shared" si="102"/>
        <v>1864</v>
      </c>
      <c r="M12" s="53"/>
      <c r="N12" s="15">
        <v>1096</v>
      </c>
      <c r="O12" s="18">
        <v>1501</v>
      </c>
      <c r="P12" s="18">
        <f t="shared" si="103"/>
        <v>0</v>
      </c>
      <c r="Q12" s="46">
        <f t="shared" si="104"/>
        <v>0</v>
      </c>
      <c r="R12" s="53"/>
      <c r="S12" s="15">
        <v>1360</v>
      </c>
      <c r="T12" s="18">
        <v>1864</v>
      </c>
      <c r="U12" s="18">
        <f t="shared" si="105"/>
        <v>0</v>
      </c>
      <c r="V12" s="46">
        <f t="shared" si="106"/>
        <v>0</v>
      </c>
      <c r="W12" s="53">
        <v>1</v>
      </c>
      <c r="X12" s="15">
        <v>1360</v>
      </c>
      <c r="Y12" s="18">
        <v>1864</v>
      </c>
      <c r="Z12" s="18">
        <f t="shared" si="107"/>
        <v>1360</v>
      </c>
      <c r="AA12" s="46">
        <f t="shared" si="108"/>
        <v>1864</v>
      </c>
      <c r="AB12" s="53">
        <v>1</v>
      </c>
      <c r="AC12" s="15">
        <v>1360</v>
      </c>
      <c r="AD12" s="18">
        <v>1864</v>
      </c>
      <c r="AE12" s="18">
        <f t="shared" si="0"/>
        <v>1360</v>
      </c>
      <c r="AF12" s="46">
        <f t="shared" si="109"/>
        <v>1864</v>
      </c>
      <c r="AG12" s="53">
        <v>1</v>
      </c>
      <c r="AH12" s="15">
        <v>1360</v>
      </c>
      <c r="AI12" s="18">
        <v>1864</v>
      </c>
      <c r="AJ12" s="18">
        <f t="shared" si="110"/>
        <v>1360</v>
      </c>
      <c r="AK12" s="46">
        <f t="shared" si="111"/>
        <v>1864</v>
      </c>
      <c r="AL12" s="53"/>
      <c r="AM12" s="15">
        <v>1360</v>
      </c>
      <c r="AN12" s="18">
        <v>1864</v>
      </c>
      <c r="AO12" s="18">
        <f t="shared" si="112"/>
        <v>0</v>
      </c>
      <c r="AP12" s="46">
        <f t="shared" si="113"/>
        <v>0</v>
      </c>
      <c r="AQ12" s="53">
        <v>2</v>
      </c>
      <c r="AR12" s="15">
        <v>1096</v>
      </c>
      <c r="AS12" s="18">
        <v>1501</v>
      </c>
      <c r="AT12" s="18">
        <f t="shared" si="114"/>
        <v>2192</v>
      </c>
      <c r="AU12" s="46">
        <f t="shared" si="115"/>
        <v>3002</v>
      </c>
      <c r="AV12" s="53">
        <v>2</v>
      </c>
      <c r="AW12" s="15">
        <v>1360</v>
      </c>
      <c r="AX12" s="18">
        <v>1864</v>
      </c>
      <c r="AY12" s="27">
        <f t="shared" si="116"/>
        <v>2720</v>
      </c>
      <c r="AZ12" s="46">
        <f t="shared" si="117"/>
        <v>3728</v>
      </c>
      <c r="BA12" s="23">
        <v>1</v>
      </c>
      <c r="BB12" s="15">
        <v>1096</v>
      </c>
      <c r="BC12" s="18">
        <v>1501</v>
      </c>
      <c r="BD12" s="27">
        <f t="shared" si="118"/>
        <v>1096</v>
      </c>
      <c r="BE12" s="46">
        <f t="shared" si="119"/>
        <v>1501</v>
      </c>
      <c r="BF12" s="23">
        <v>6</v>
      </c>
      <c r="BG12" s="15">
        <v>1181</v>
      </c>
      <c r="BH12" s="18">
        <v>1618</v>
      </c>
      <c r="BI12" s="27">
        <f t="shared" si="120"/>
        <v>7086</v>
      </c>
      <c r="BJ12" s="46">
        <f t="shared" si="121"/>
        <v>9708</v>
      </c>
      <c r="BK12" s="23">
        <v>4</v>
      </c>
      <c r="BL12" s="15">
        <v>1096</v>
      </c>
      <c r="BM12" s="18">
        <v>1501</v>
      </c>
      <c r="BN12" s="27">
        <f t="shared" si="122"/>
        <v>4384</v>
      </c>
      <c r="BO12" s="46">
        <f t="shared" si="123"/>
        <v>6004</v>
      </c>
      <c r="BP12" s="23">
        <v>1</v>
      </c>
      <c r="BQ12" s="15">
        <v>1181</v>
      </c>
      <c r="BR12" s="18">
        <v>1618</v>
      </c>
      <c r="BS12" s="27">
        <f t="shared" si="124"/>
        <v>1181</v>
      </c>
      <c r="BT12" s="46">
        <f t="shared" si="125"/>
        <v>1618</v>
      </c>
      <c r="BU12" s="23">
        <v>1</v>
      </c>
      <c r="BV12" s="15">
        <v>1360</v>
      </c>
      <c r="BW12" s="18">
        <v>1864</v>
      </c>
      <c r="BX12" s="27">
        <f t="shared" si="126"/>
        <v>1360</v>
      </c>
      <c r="BY12" s="46">
        <f t="shared" si="127"/>
        <v>1864</v>
      </c>
      <c r="BZ12" s="23">
        <v>1</v>
      </c>
      <c r="CA12" s="15">
        <v>1446</v>
      </c>
      <c r="CB12" s="18">
        <v>1980</v>
      </c>
      <c r="CC12" s="27">
        <f t="shared" si="128"/>
        <v>1446</v>
      </c>
      <c r="CD12" s="46">
        <f t="shared" si="129"/>
        <v>1980</v>
      </c>
      <c r="CE12" s="23">
        <v>1</v>
      </c>
      <c r="CF12" s="15">
        <v>1446</v>
      </c>
      <c r="CG12" s="18">
        <v>1980</v>
      </c>
      <c r="CH12" s="27">
        <f t="shared" si="130"/>
        <v>1446</v>
      </c>
      <c r="CI12" s="46">
        <f t="shared" si="131"/>
        <v>1980</v>
      </c>
      <c r="CJ12" s="23">
        <v>1</v>
      </c>
      <c r="CK12" s="15">
        <v>1446</v>
      </c>
      <c r="CL12" s="18">
        <v>1980</v>
      </c>
      <c r="CM12" s="27">
        <f t="shared" si="132"/>
        <v>1446</v>
      </c>
      <c r="CN12" s="46">
        <f t="shared" si="133"/>
        <v>1980</v>
      </c>
      <c r="CO12" s="23">
        <v>2</v>
      </c>
      <c r="CP12" s="15">
        <v>1181</v>
      </c>
      <c r="CQ12" s="18">
        <v>1618</v>
      </c>
      <c r="CR12" s="27">
        <f t="shared" si="134"/>
        <v>2362</v>
      </c>
      <c r="CS12" s="46">
        <f t="shared" si="135"/>
        <v>3236</v>
      </c>
      <c r="CT12" s="23">
        <v>1</v>
      </c>
      <c r="CU12" s="15">
        <v>1360</v>
      </c>
      <c r="CV12" s="18">
        <v>1864</v>
      </c>
      <c r="CW12" s="27">
        <f t="shared" si="136"/>
        <v>1360</v>
      </c>
      <c r="CX12" s="46">
        <f t="shared" si="137"/>
        <v>1864</v>
      </c>
      <c r="CY12" s="23">
        <v>1</v>
      </c>
      <c r="CZ12" s="15">
        <v>1446</v>
      </c>
      <c r="DA12" s="18">
        <v>1980</v>
      </c>
      <c r="DB12" s="27">
        <f t="shared" si="138"/>
        <v>1446</v>
      </c>
      <c r="DC12" s="46">
        <f t="shared" si="139"/>
        <v>1980</v>
      </c>
      <c r="DD12" s="1">
        <v>1</v>
      </c>
      <c r="DE12" s="15">
        <v>1360</v>
      </c>
      <c r="DF12" s="18">
        <v>1864</v>
      </c>
      <c r="DG12" s="18">
        <f t="shared" si="140"/>
        <v>1360</v>
      </c>
      <c r="DH12" s="46">
        <f t="shared" si="141"/>
        <v>1864</v>
      </c>
      <c r="DI12" s="1">
        <v>2</v>
      </c>
      <c r="DJ12" s="15">
        <v>1360</v>
      </c>
      <c r="DK12" s="18">
        <v>1864</v>
      </c>
      <c r="DL12" s="18">
        <f t="shared" si="142"/>
        <v>2720</v>
      </c>
      <c r="DM12" s="46">
        <f t="shared" si="143"/>
        <v>3728</v>
      </c>
      <c r="DN12" s="1">
        <v>1</v>
      </c>
      <c r="DO12" s="15">
        <v>1360</v>
      </c>
      <c r="DP12" s="18">
        <v>1864</v>
      </c>
      <c r="DQ12" s="18">
        <f t="shared" si="144"/>
        <v>1360</v>
      </c>
      <c r="DR12" s="46">
        <f t="shared" si="145"/>
        <v>1864</v>
      </c>
      <c r="DS12" s="1">
        <v>1</v>
      </c>
      <c r="DT12" s="15">
        <v>1360</v>
      </c>
      <c r="DU12" s="18">
        <v>1864</v>
      </c>
      <c r="DV12" s="18">
        <f t="shared" si="146"/>
        <v>1360</v>
      </c>
      <c r="DW12" s="46">
        <f t="shared" si="147"/>
        <v>1864</v>
      </c>
      <c r="DX12" s="1">
        <v>1</v>
      </c>
      <c r="DY12" s="15">
        <v>1360</v>
      </c>
      <c r="DZ12" s="18">
        <v>1864</v>
      </c>
      <c r="EA12" s="18">
        <f t="shared" si="148"/>
        <v>1360</v>
      </c>
      <c r="EB12" s="46">
        <f t="shared" si="149"/>
        <v>1864</v>
      </c>
      <c r="EC12" s="1">
        <v>1</v>
      </c>
      <c r="ED12" s="15">
        <v>1360</v>
      </c>
      <c r="EE12" s="18">
        <v>1864</v>
      </c>
      <c r="EF12" s="18">
        <f t="shared" si="150"/>
        <v>1360</v>
      </c>
      <c r="EG12" s="46">
        <f t="shared" si="151"/>
        <v>1864</v>
      </c>
      <c r="EH12" s="1">
        <v>7</v>
      </c>
      <c r="EI12" s="15">
        <v>1360</v>
      </c>
      <c r="EJ12" s="18">
        <v>1864</v>
      </c>
      <c r="EK12" s="18">
        <f t="shared" si="152"/>
        <v>9520</v>
      </c>
      <c r="EL12" s="46">
        <f t="shared" si="153"/>
        <v>13048</v>
      </c>
      <c r="EM12" s="1">
        <v>1</v>
      </c>
      <c r="EN12" s="15">
        <v>1360</v>
      </c>
      <c r="EO12" s="18">
        <v>1864</v>
      </c>
      <c r="EP12" s="18">
        <f t="shared" si="154"/>
        <v>1360</v>
      </c>
      <c r="EQ12" s="46">
        <f t="shared" si="155"/>
        <v>1864</v>
      </c>
      <c r="ER12" s="1">
        <v>1</v>
      </c>
      <c r="ES12" s="15">
        <v>1360</v>
      </c>
      <c r="ET12" s="18">
        <v>1864</v>
      </c>
      <c r="EU12" s="18">
        <f t="shared" si="156"/>
        <v>1360</v>
      </c>
      <c r="EV12" s="46">
        <f t="shared" si="157"/>
        <v>1864</v>
      </c>
      <c r="EW12" s="1">
        <v>1</v>
      </c>
      <c r="EX12" s="15">
        <v>1360</v>
      </c>
      <c r="EY12" s="18">
        <v>1864</v>
      </c>
      <c r="EZ12" s="18">
        <f t="shared" si="158"/>
        <v>1360</v>
      </c>
      <c r="FA12" s="46">
        <f t="shared" si="159"/>
        <v>1864</v>
      </c>
      <c r="FB12" s="1">
        <v>1</v>
      </c>
      <c r="FC12" s="15">
        <v>1360</v>
      </c>
      <c r="FD12" s="18">
        <v>1864</v>
      </c>
      <c r="FE12" s="18">
        <f t="shared" si="160"/>
        <v>1360</v>
      </c>
      <c r="FF12" s="46">
        <f t="shared" si="161"/>
        <v>1864</v>
      </c>
      <c r="FG12" s="1">
        <v>1</v>
      </c>
      <c r="FH12" s="15">
        <v>1360</v>
      </c>
      <c r="FI12" s="18">
        <v>1864</v>
      </c>
      <c r="FJ12" s="18">
        <f t="shared" si="162"/>
        <v>1360</v>
      </c>
      <c r="FK12" s="46">
        <f t="shared" si="163"/>
        <v>1864</v>
      </c>
      <c r="FL12" s="1">
        <v>1</v>
      </c>
      <c r="FM12" s="15">
        <v>1360</v>
      </c>
      <c r="FN12" s="18">
        <v>1864</v>
      </c>
      <c r="FO12" s="18">
        <f t="shared" si="164"/>
        <v>1360</v>
      </c>
      <c r="FP12" s="46">
        <f t="shared" si="165"/>
        <v>1864</v>
      </c>
      <c r="FQ12" s="1">
        <v>2</v>
      </c>
      <c r="FR12" s="15">
        <v>1360</v>
      </c>
      <c r="FS12" s="18">
        <v>1864</v>
      </c>
      <c r="FT12" s="18">
        <f t="shared" si="166"/>
        <v>2720</v>
      </c>
      <c r="FU12" s="46">
        <f t="shared" si="167"/>
        <v>3728</v>
      </c>
      <c r="FV12" s="1">
        <v>1</v>
      </c>
      <c r="FW12" s="15">
        <v>1360</v>
      </c>
      <c r="FX12" s="18">
        <v>1864</v>
      </c>
      <c r="FY12" s="18">
        <f t="shared" si="168"/>
        <v>1360</v>
      </c>
      <c r="FZ12" s="46">
        <f t="shared" si="169"/>
        <v>1864</v>
      </c>
      <c r="GA12" s="1">
        <v>2</v>
      </c>
      <c r="GB12" s="15">
        <v>1360</v>
      </c>
      <c r="GC12" s="18">
        <v>1864</v>
      </c>
      <c r="GD12" s="18">
        <f t="shared" si="170"/>
        <v>2720</v>
      </c>
      <c r="GE12" s="46">
        <f t="shared" si="171"/>
        <v>3728</v>
      </c>
      <c r="GF12" s="1">
        <v>4</v>
      </c>
      <c r="GG12" s="15">
        <v>1360</v>
      </c>
      <c r="GH12" s="18">
        <v>1864</v>
      </c>
      <c r="GI12" s="18">
        <f t="shared" si="172"/>
        <v>5440</v>
      </c>
      <c r="GJ12" s="46">
        <f t="shared" si="173"/>
        <v>7456</v>
      </c>
      <c r="GK12" s="1">
        <v>1</v>
      </c>
      <c r="GL12" s="15">
        <v>1360</v>
      </c>
      <c r="GM12" s="18">
        <v>1864</v>
      </c>
      <c r="GN12" s="18">
        <f t="shared" si="174"/>
        <v>1360</v>
      </c>
      <c r="GO12" s="46">
        <f t="shared" si="175"/>
        <v>1864</v>
      </c>
      <c r="GP12" s="1">
        <v>1</v>
      </c>
      <c r="GQ12" s="15">
        <v>1360</v>
      </c>
      <c r="GR12" s="18">
        <v>1864</v>
      </c>
      <c r="GS12" s="18">
        <f t="shared" si="176"/>
        <v>1360</v>
      </c>
      <c r="GT12" s="46">
        <f t="shared" si="177"/>
        <v>1864</v>
      </c>
      <c r="GU12" s="1">
        <v>1</v>
      </c>
      <c r="GV12" s="15">
        <v>1360</v>
      </c>
      <c r="GW12" s="18">
        <v>1864</v>
      </c>
      <c r="GX12" s="18">
        <f t="shared" si="178"/>
        <v>1360</v>
      </c>
      <c r="GY12" s="46">
        <f t="shared" si="179"/>
        <v>1864</v>
      </c>
      <c r="GZ12" s="1">
        <v>1</v>
      </c>
      <c r="HA12" s="15">
        <v>1360</v>
      </c>
      <c r="HB12" s="18">
        <v>1864</v>
      </c>
      <c r="HC12" s="18">
        <f t="shared" si="180"/>
        <v>1360</v>
      </c>
      <c r="HD12" s="46">
        <f t="shared" si="181"/>
        <v>1864</v>
      </c>
      <c r="HE12" s="1">
        <v>1</v>
      </c>
      <c r="HF12" s="15">
        <v>1360</v>
      </c>
      <c r="HG12" s="18">
        <v>1864</v>
      </c>
      <c r="HH12" s="18">
        <f t="shared" si="182"/>
        <v>1360</v>
      </c>
      <c r="HI12" s="46">
        <f t="shared" si="183"/>
        <v>1864</v>
      </c>
      <c r="HJ12" s="1">
        <v>1</v>
      </c>
      <c r="HK12" s="15">
        <v>1360</v>
      </c>
      <c r="HL12" s="18">
        <v>1864</v>
      </c>
      <c r="HM12" s="18">
        <f t="shared" si="184"/>
        <v>1360</v>
      </c>
      <c r="HN12" s="46">
        <f t="shared" si="185"/>
        <v>1864</v>
      </c>
      <c r="HO12" s="1">
        <v>1</v>
      </c>
      <c r="HP12" s="15">
        <v>1360</v>
      </c>
      <c r="HQ12" s="18">
        <v>1864</v>
      </c>
      <c r="HR12" s="18">
        <f t="shared" si="186"/>
        <v>1360</v>
      </c>
      <c r="HS12" s="46">
        <f t="shared" si="187"/>
        <v>1864</v>
      </c>
      <c r="HT12" s="1">
        <v>1</v>
      </c>
      <c r="HU12" s="15">
        <v>1360</v>
      </c>
      <c r="HV12" s="18">
        <v>1864</v>
      </c>
      <c r="HW12" s="18">
        <f t="shared" si="188"/>
        <v>1360</v>
      </c>
      <c r="HX12" s="46">
        <f t="shared" si="189"/>
        <v>1864</v>
      </c>
      <c r="HY12" s="1">
        <v>1</v>
      </c>
      <c r="HZ12" s="15">
        <v>1360</v>
      </c>
      <c r="IA12" s="18">
        <v>1864</v>
      </c>
      <c r="IB12" s="18">
        <f t="shared" si="190"/>
        <v>1360</v>
      </c>
      <c r="IC12" s="46">
        <f t="shared" si="191"/>
        <v>1864</v>
      </c>
      <c r="ID12" s="1">
        <v>1</v>
      </c>
      <c r="IE12" s="15">
        <v>1181</v>
      </c>
      <c r="IF12" s="18">
        <v>1618</v>
      </c>
      <c r="IG12" s="18">
        <f t="shared" si="192"/>
        <v>1181</v>
      </c>
      <c r="IH12" s="46">
        <f t="shared" si="193"/>
        <v>1618</v>
      </c>
      <c r="II12" s="1">
        <v>2</v>
      </c>
      <c r="IJ12" s="15">
        <v>1360</v>
      </c>
      <c r="IK12" s="18">
        <v>1864</v>
      </c>
      <c r="IL12" s="18">
        <f t="shared" si="194"/>
        <v>2720</v>
      </c>
      <c r="IM12" s="46">
        <f t="shared" si="195"/>
        <v>3728</v>
      </c>
      <c r="IN12" s="1">
        <v>2</v>
      </c>
      <c r="IO12" s="15">
        <v>1181</v>
      </c>
      <c r="IP12" s="18">
        <v>1618</v>
      </c>
      <c r="IQ12" s="18">
        <f t="shared" si="1"/>
        <v>2362</v>
      </c>
      <c r="IR12" s="46">
        <f t="shared" si="2"/>
        <v>3236</v>
      </c>
      <c r="IS12" s="1">
        <v>2</v>
      </c>
      <c r="IT12" s="15">
        <v>1360</v>
      </c>
      <c r="IU12" s="18">
        <v>1864</v>
      </c>
      <c r="IV12" s="18">
        <f t="shared" si="196"/>
        <v>2720</v>
      </c>
      <c r="IW12" s="46">
        <f t="shared" si="197"/>
        <v>3728</v>
      </c>
      <c r="IX12" s="1">
        <v>1</v>
      </c>
      <c r="IY12" s="15">
        <v>1360</v>
      </c>
      <c r="IZ12" s="18">
        <v>1864</v>
      </c>
      <c r="JA12" s="18">
        <f t="shared" si="198"/>
        <v>1360</v>
      </c>
      <c r="JB12" s="46">
        <f t="shared" si="199"/>
        <v>1864</v>
      </c>
      <c r="JC12" s="1">
        <v>1</v>
      </c>
      <c r="JD12" s="15">
        <v>1181</v>
      </c>
      <c r="JE12" s="18">
        <v>1618</v>
      </c>
      <c r="JF12" s="18">
        <f t="shared" si="3"/>
        <v>1181</v>
      </c>
      <c r="JG12" s="46">
        <f t="shared" si="4"/>
        <v>1618</v>
      </c>
      <c r="JH12" s="1">
        <v>1</v>
      </c>
      <c r="JI12" s="15">
        <v>1181</v>
      </c>
      <c r="JJ12" s="18">
        <v>1618</v>
      </c>
      <c r="JK12" s="18">
        <f t="shared" si="5"/>
        <v>1181</v>
      </c>
      <c r="JL12" s="46">
        <f t="shared" si="6"/>
        <v>1618</v>
      </c>
      <c r="JM12" s="1">
        <v>1</v>
      </c>
      <c r="JN12" s="15">
        <v>1360</v>
      </c>
      <c r="JO12" s="18">
        <v>1864</v>
      </c>
      <c r="JP12" s="18">
        <f t="shared" si="200"/>
        <v>1360</v>
      </c>
      <c r="JQ12" s="46">
        <f t="shared" si="201"/>
        <v>1864</v>
      </c>
      <c r="JR12" s="1">
        <v>1</v>
      </c>
      <c r="JS12" s="15">
        <v>1181</v>
      </c>
      <c r="JT12" s="18">
        <v>1618</v>
      </c>
      <c r="JU12" s="18">
        <f t="shared" si="7"/>
        <v>1181</v>
      </c>
      <c r="JV12" s="46">
        <f t="shared" si="8"/>
        <v>1618</v>
      </c>
      <c r="JW12" s="1">
        <v>1</v>
      </c>
      <c r="JX12" s="15">
        <v>1181</v>
      </c>
      <c r="JY12" s="18">
        <v>1618</v>
      </c>
      <c r="JZ12" s="18">
        <f t="shared" si="9"/>
        <v>1181</v>
      </c>
      <c r="KA12" s="46">
        <f t="shared" si="10"/>
        <v>1618</v>
      </c>
      <c r="KB12" s="1">
        <v>1</v>
      </c>
      <c r="KC12" s="15">
        <v>1360</v>
      </c>
      <c r="KD12" s="18">
        <v>1864</v>
      </c>
      <c r="KE12" s="18">
        <f t="shared" si="202"/>
        <v>1360</v>
      </c>
      <c r="KF12" s="46">
        <f t="shared" si="203"/>
        <v>1864</v>
      </c>
      <c r="KG12" s="1">
        <v>1</v>
      </c>
      <c r="KH12" s="15">
        <v>1360</v>
      </c>
      <c r="KI12" s="18">
        <v>1864</v>
      </c>
      <c r="KJ12" s="18">
        <f t="shared" si="204"/>
        <v>1360</v>
      </c>
      <c r="KK12" s="46">
        <f t="shared" si="205"/>
        <v>1864</v>
      </c>
      <c r="KL12" s="1">
        <v>1</v>
      </c>
      <c r="KM12" s="15">
        <v>1360</v>
      </c>
      <c r="KN12" s="18">
        <v>1864</v>
      </c>
      <c r="KO12" s="18">
        <f t="shared" si="206"/>
        <v>1360</v>
      </c>
      <c r="KP12" s="46">
        <f t="shared" si="207"/>
        <v>1864</v>
      </c>
      <c r="KQ12" s="1">
        <v>1</v>
      </c>
      <c r="KR12" s="15">
        <v>1360</v>
      </c>
      <c r="KS12" s="18">
        <v>1864</v>
      </c>
      <c r="KT12" s="18">
        <f t="shared" si="208"/>
        <v>1360</v>
      </c>
      <c r="KU12" s="46">
        <f t="shared" si="209"/>
        <v>1864</v>
      </c>
      <c r="KV12" s="1">
        <v>1</v>
      </c>
      <c r="KW12" s="15">
        <v>1360</v>
      </c>
      <c r="KX12" s="18">
        <v>1864</v>
      </c>
      <c r="KY12" s="18">
        <f t="shared" si="11"/>
        <v>1360</v>
      </c>
      <c r="KZ12" s="46">
        <f t="shared" si="12"/>
        <v>1864</v>
      </c>
      <c r="LA12" s="1">
        <v>1</v>
      </c>
      <c r="LB12" s="15">
        <v>1360</v>
      </c>
      <c r="LC12" s="18">
        <v>1864</v>
      </c>
      <c r="LD12" s="18">
        <f t="shared" si="13"/>
        <v>1360</v>
      </c>
      <c r="LE12" s="46">
        <f t="shared" si="14"/>
        <v>1864</v>
      </c>
      <c r="LF12" s="1">
        <v>1</v>
      </c>
      <c r="LG12" s="15">
        <v>1181</v>
      </c>
      <c r="LH12" s="18">
        <v>1618</v>
      </c>
      <c r="LI12" s="18">
        <f t="shared" si="15"/>
        <v>1181</v>
      </c>
      <c r="LJ12" s="46">
        <f t="shared" si="16"/>
        <v>1618</v>
      </c>
      <c r="LK12" s="1">
        <v>1</v>
      </c>
      <c r="LL12" s="15">
        <v>1360</v>
      </c>
      <c r="LM12" s="18">
        <v>1864</v>
      </c>
      <c r="LN12" s="18">
        <f t="shared" si="17"/>
        <v>1360</v>
      </c>
      <c r="LO12" s="46">
        <f t="shared" si="18"/>
        <v>1864</v>
      </c>
      <c r="LP12" s="1">
        <v>1</v>
      </c>
      <c r="LQ12" s="15">
        <v>1360</v>
      </c>
      <c r="LR12" s="18">
        <v>1864</v>
      </c>
      <c r="LS12" s="18">
        <f t="shared" si="19"/>
        <v>1360</v>
      </c>
      <c r="LT12" s="46">
        <f t="shared" si="20"/>
        <v>1864</v>
      </c>
      <c r="LU12" s="1">
        <v>1</v>
      </c>
      <c r="LV12" s="15">
        <v>1360</v>
      </c>
      <c r="LW12" s="18">
        <v>1864</v>
      </c>
      <c r="LX12" s="18">
        <f t="shared" si="21"/>
        <v>1360</v>
      </c>
      <c r="LY12" s="46">
        <f t="shared" si="22"/>
        <v>1864</v>
      </c>
      <c r="LZ12" s="1">
        <v>1</v>
      </c>
      <c r="MA12" s="15">
        <v>1360</v>
      </c>
      <c r="MB12" s="18">
        <v>1864</v>
      </c>
      <c r="MC12" s="18">
        <f t="shared" si="23"/>
        <v>1360</v>
      </c>
      <c r="MD12" s="46">
        <f t="shared" si="24"/>
        <v>1864</v>
      </c>
      <c r="ME12" s="1">
        <v>1</v>
      </c>
      <c r="MF12" s="15">
        <v>1360</v>
      </c>
      <c r="MG12" s="18">
        <v>1864</v>
      </c>
      <c r="MH12" s="18">
        <f t="shared" si="25"/>
        <v>1360</v>
      </c>
      <c r="MI12" s="46">
        <f t="shared" si="26"/>
        <v>1864</v>
      </c>
      <c r="MJ12" s="1">
        <v>3</v>
      </c>
      <c r="MK12" s="15">
        <v>1360</v>
      </c>
      <c r="ML12" s="18">
        <v>1864</v>
      </c>
      <c r="MM12" s="18">
        <f t="shared" si="27"/>
        <v>4080</v>
      </c>
      <c r="MN12" s="46">
        <f t="shared" si="28"/>
        <v>5592</v>
      </c>
      <c r="MO12" s="1">
        <v>2</v>
      </c>
      <c r="MP12" s="15">
        <v>1360</v>
      </c>
      <c r="MQ12" s="18">
        <v>1864</v>
      </c>
      <c r="MR12" s="18">
        <f t="shared" si="29"/>
        <v>2720</v>
      </c>
      <c r="MS12" s="46">
        <f t="shared" si="30"/>
        <v>3728</v>
      </c>
      <c r="MT12" s="1">
        <v>2</v>
      </c>
      <c r="MU12" s="15">
        <v>1181</v>
      </c>
      <c r="MV12" s="18">
        <v>1618</v>
      </c>
      <c r="MW12" s="18">
        <f t="shared" si="31"/>
        <v>2362</v>
      </c>
      <c r="MX12" s="46">
        <f t="shared" si="32"/>
        <v>3236</v>
      </c>
      <c r="MY12" s="1">
        <v>1</v>
      </c>
      <c r="MZ12" s="15">
        <v>1360</v>
      </c>
      <c r="NA12" s="18">
        <v>1864</v>
      </c>
      <c r="NB12" s="18">
        <f t="shared" si="33"/>
        <v>1360</v>
      </c>
      <c r="NC12" s="46">
        <f t="shared" si="34"/>
        <v>1864</v>
      </c>
      <c r="ND12" s="1">
        <v>1</v>
      </c>
      <c r="NE12" s="15">
        <v>1360</v>
      </c>
      <c r="NF12" s="18">
        <v>1864</v>
      </c>
      <c r="NG12" s="18">
        <f t="shared" si="35"/>
        <v>1360</v>
      </c>
      <c r="NH12" s="46">
        <f t="shared" si="36"/>
        <v>1864</v>
      </c>
      <c r="NI12" s="1">
        <v>2</v>
      </c>
      <c r="NJ12" s="15">
        <v>1360</v>
      </c>
      <c r="NK12" s="18">
        <v>1864</v>
      </c>
      <c r="NL12" s="18">
        <f t="shared" si="37"/>
        <v>2720</v>
      </c>
      <c r="NM12" s="46">
        <f t="shared" si="38"/>
        <v>3728</v>
      </c>
      <c r="NN12" s="1">
        <v>1</v>
      </c>
      <c r="NO12" s="15">
        <v>1181</v>
      </c>
      <c r="NP12" s="18">
        <v>1618</v>
      </c>
      <c r="NQ12" s="18">
        <f t="shared" si="39"/>
        <v>1181</v>
      </c>
      <c r="NR12" s="46">
        <f t="shared" si="40"/>
        <v>1618</v>
      </c>
      <c r="NS12" s="1">
        <v>1</v>
      </c>
      <c r="NT12" s="15">
        <v>1360</v>
      </c>
      <c r="NU12" s="18">
        <v>1864</v>
      </c>
      <c r="NV12" s="18">
        <f t="shared" si="41"/>
        <v>1360</v>
      </c>
      <c r="NW12" s="46">
        <f t="shared" si="42"/>
        <v>1864</v>
      </c>
      <c r="NX12" s="1">
        <v>1</v>
      </c>
      <c r="NY12" s="15">
        <v>1360</v>
      </c>
      <c r="NZ12" s="18">
        <v>1864</v>
      </c>
      <c r="OA12" s="18">
        <f t="shared" si="43"/>
        <v>1360</v>
      </c>
      <c r="OB12" s="46">
        <f t="shared" si="44"/>
        <v>1864</v>
      </c>
      <c r="OC12" s="1">
        <v>1</v>
      </c>
      <c r="OD12" s="15">
        <v>1181</v>
      </c>
      <c r="OE12" s="18">
        <v>1618</v>
      </c>
      <c r="OF12" s="18">
        <f t="shared" si="45"/>
        <v>1181</v>
      </c>
      <c r="OG12" s="46">
        <f t="shared" si="46"/>
        <v>1618</v>
      </c>
      <c r="OH12" s="1">
        <v>1</v>
      </c>
      <c r="OI12" s="15">
        <v>1181</v>
      </c>
      <c r="OJ12" s="18">
        <v>1618</v>
      </c>
      <c r="OK12" s="18">
        <f t="shared" si="47"/>
        <v>1181</v>
      </c>
      <c r="OL12" s="46">
        <f t="shared" si="48"/>
        <v>1618</v>
      </c>
      <c r="OM12" s="1">
        <v>1</v>
      </c>
      <c r="ON12" s="15">
        <v>1181</v>
      </c>
      <c r="OO12" s="18">
        <v>1618</v>
      </c>
      <c r="OP12" s="18">
        <f t="shared" si="49"/>
        <v>1181</v>
      </c>
      <c r="OQ12" s="46">
        <f t="shared" si="50"/>
        <v>1618</v>
      </c>
      <c r="OR12" s="1">
        <v>1</v>
      </c>
      <c r="OS12" s="15">
        <v>1181</v>
      </c>
      <c r="OT12" s="18">
        <v>1618</v>
      </c>
      <c r="OU12" s="18">
        <f t="shared" si="51"/>
        <v>1181</v>
      </c>
      <c r="OV12" s="46">
        <f t="shared" si="52"/>
        <v>1618</v>
      </c>
      <c r="OW12" s="1">
        <v>1</v>
      </c>
      <c r="OX12" s="15">
        <v>1181</v>
      </c>
      <c r="OY12" s="18">
        <v>1618</v>
      </c>
      <c r="OZ12" s="18">
        <f t="shared" si="53"/>
        <v>1181</v>
      </c>
      <c r="PA12" s="46">
        <f t="shared" si="54"/>
        <v>1618</v>
      </c>
      <c r="PB12" s="1">
        <v>1</v>
      </c>
      <c r="PC12" s="15">
        <v>1181</v>
      </c>
      <c r="PD12" s="18">
        <v>1618</v>
      </c>
      <c r="PE12" s="18">
        <f t="shared" si="55"/>
        <v>1181</v>
      </c>
      <c r="PF12" s="46">
        <f t="shared" si="56"/>
        <v>1618</v>
      </c>
      <c r="PG12" s="1">
        <v>1</v>
      </c>
      <c r="PH12" s="15">
        <v>1181</v>
      </c>
      <c r="PI12" s="18">
        <v>1618</v>
      </c>
      <c r="PJ12" s="18">
        <f t="shared" si="57"/>
        <v>1181</v>
      </c>
      <c r="PK12" s="46">
        <f t="shared" si="58"/>
        <v>1618</v>
      </c>
      <c r="PL12" s="1">
        <v>1</v>
      </c>
      <c r="PM12" s="15">
        <v>1181</v>
      </c>
      <c r="PN12" s="18">
        <v>1618</v>
      </c>
      <c r="PO12" s="18">
        <f t="shared" si="59"/>
        <v>1181</v>
      </c>
      <c r="PP12" s="46">
        <f t="shared" si="60"/>
        <v>1618</v>
      </c>
      <c r="PQ12" s="1">
        <v>1</v>
      </c>
      <c r="PR12" s="15">
        <v>1181</v>
      </c>
      <c r="PS12" s="18">
        <v>1618</v>
      </c>
      <c r="PT12" s="18">
        <f t="shared" si="61"/>
        <v>1181</v>
      </c>
      <c r="PU12" s="46">
        <f t="shared" si="62"/>
        <v>1618</v>
      </c>
      <c r="PV12" s="1">
        <v>1</v>
      </c>
      <c r="PW12" s="15">
        <v>1181</v>
      </c>
      <c r="PX12" s="18">
        <v>1618</v>
      </c>
      <c r="PY12" s="18">
        <f t="shared" si="63"/>
        <v>1181</v>
      </c>
      <c r="PZ12" s="46">
        <f t="shared" si="64"/>
        <v>1618</v>
      </c>
      <c r="QA12" s="1">
        <v>1</v>
      </c>
      <c r="QB12" s="15">
        <v>1181</v>
      </c>
      <c r="QC12" s="18">
        <v>1618</v>
      </c>
      <c r="QD12" s="18">
        <f t="shared" si="65"/>
        <v>1181</v>
      </c>
      <c r="QE12" s="46">
        <f t="shared" si="66"/>
        <v>1618</v>
      </c>
      <c r="QF12" s="1">
        <v>1</v>
      </c>
      <c r="QG12" s="15">
        <v>1181</v>
      </c>
      <c r="QH12" s="18">
        <v>1618</v>
      </c>
      <c r="QI12" s="18">
        <f t="shared" si="67"/>
        <v>1181</v>
      </c>
      <c r="QJ12" s="46">
        <f t="shared" si="68"/>
        <v>1618</v>
      </c>
      <c r="QK12" s="1">
        <v>1</v>
      </c>
      <c r="QL12" s="15">
        <v>1181</v>
      </c>
      <c r="QM12" s="18">
        <v>1618</v>
      </c>
      <c r="QN12" s="18">
        <f t="shared" si="69"/>
        <v>1181</v>
      </c>
      <c r="QO12" s="46">
        <f t="shared" si="70"/>
        <v>1618</v>
      </c>
      <c r="QP12" s="1">
        <v>1</v>
      </c>
      <c r="QQ12" s="15">
        <v>1181</v>
      </c>
      <c r="QR12" s="18">
        <v>1618</v>
      </c>
      <c r="QS12" s="18">
        <f t="shared" si="71"/>
        <v>1181</v>
      </c>
      <c r="QT12" s="46">
        <f t="shared" si="72"/>
        <v>1618</v>
      </c>
      <c r="QU12" s="1">
        <v>1</v>
      </c>
      <c r="QV12" s="15">
        <v>1181</v>
      </c>
      <c r="QW12" s="18">
        <v>1618</v>
      </c>
      <c r="QX12" s="18">
        <f t="shared" si="73"/>
        <v>1181</v>
      </c>
      <c r="QY12" s="46">
        <f t="shared" si="74"/>
        <v>1618</v>
      </c>
      <c r="QZ12" s="1">
        <v>1</v>
      </c>
      <c r="RA12" s="15">
        <v>1181</v>
      </c>
      <c r="RB12" s="18">
        <v>1618</v>
      </c>
      <c r="RC12" s="18">
        <f t="shared" si="75"/>
        <v>1181</v>
      </c>
      <c r="RD12" s="46">
        <f t="shared" si="76"/>
        <v>1618</v>
      </c>
      <c r="RE12" s="1">
        <v>1</v>
      </c>
      <c r="RF12" s="15">
        <v>1181</v>
      </c>
      <c r="RG12" s="18">
        <v>1618</v>
      </c>
      <c r="RH12" s="18">
        <f t="shared" si="77"/>
        <v>1181</v>
      </c>
      <c r="RI12" s="46">
        <f t="shared" si="78"/>
        <v>1618</v>
      </c>
      <c r="RJ12" s="1"/>
      <c r="RK12" s="15">
        <v>1181</v>
      </c>
      <c r="RL12" s="18">
        <v>1618</v>
      </c>
      <c r="RM12" s="18">
        <f t="shared" si="79"/>
        <v>0</v>
      </c>
      <c r="RN12" s="46">
        <f t="shared" si="80"/>
        <v>0</v>
      </c>
      <c r="RO12" s="1">
        <v>1</v>
      </c>
      <c r="RP12" s="15">
        <v>1181</v>
      </c>
      <c r="RQ12" s="18">
        <v>1618</v>
      </c>
      <c r="RR12" s="18">
        <f t="shared" si="81"/>
        <v>1181</v>
      </c>
      <c r="RS12" s="46">
        <f t="shared" si="82"/>
        <v>1618</v>
      </c>
      <c r="RT12" s="1">
        <v>2</v>
      </c>
      <c r="RU12" s="15">
        <v>1181</v>
      </c>
      <c r="RV12" s="18">
        <v>1618</v>
      </c>
      <c r="RW12" s="18">
        <f t="shared" si="83"/>
        <v>2362</v>
      </c>
      <c r="RX12" s="46">
        <f t="shared" si="84"/>
        <v>3236</v>
      </c>
      <c r="RY12" s="1">
        <v>1</v>
      </c>
      <c r="RZ12" s="15">
        <v>1181</v>
      </c>
      <c r="SA12" s="18">
        <v>1618</v>
      </c>
      <c r="SB12" s="18">
        <f t="shared" si="85"/>
        <v>1181</v>
      </c>
      <c r="SC12" s="46">
        <f t="shared" si="86"/>
        <v>1618</v>
      </c>
      <c r="SD12" s="1">
        <v>1</v>
      </c>
      <c r="SE12" s="15">
        <v>1181</v>
      </c>
      <c r="SF12" s="18">
        <v>1618</v>
      </c>
      <c r="SG12" s="18">
        <f t="shared" si="87"/>
        <v>1181</v>
      </c>
      <c r="SH12" s="46">
        <f t="shared" si="88"/>
        <v>1618</v>
      </c>
      <c r="SI12" s="1">
        <v>1</v>
      </c>
      <c r="SJ12" s="15">
        <v>1181</v>
      </c>
      <c r="SK12" s="18">
        <v>1618</v>
      </c>
      <c r="SL12" s="18">
        <f t="shared" si="89"/>
        <v>1181</v>
      </c>
      <c r="SM12" s="46">
        <f t="shared" si="90"/>
        <v>1618</v>
      </c>
      <c r="SN12" s="1">
        <v>2</v>
      </c>
      <c r="SO12" s="15">
        <v>1181</v>
      </c>
      <c r="SP12" s="18">
        <v>1618</v>
      </c>
      <c r="SQ12" s="18">
        <f t="shared" si="91"/>
        <v>2362</v>
      </c>
      <c r="SR12" s="46">
        <f t="shared" si="92"/>
        <v>3236</v>
      </c>
      <c r="SS12" s="1">
        <v>1</v>
      </c>
      <c r="ST12" s="15">
        <v>1181</v>
      </c>
      <c r="SU12" s="18">
        <v>1618</v>
      </c>
      <c r="SV12" s="18">
        <f t="shared" si="93"/>
        <v>1181</v>
      </c>
      <c r="SW12" s="46">
        <f t="shared" si="94"/>
        <v>1618</v>
      </c>
      <c r="SX12" s="1">
        <v>1</v>
      </c>
      <c r="SY12" s="15">
        <v>1181</v>
      </c>
      <c r="SZ12" s="18">
        <v>1618</v>
      </c>
      <c r="TA12" s="18">
        <f t="shared" si="95"/>
        <v>1181</v>
      </c>
      <c r="TB12" s="46">
        <f t="shared" si="96"/>
        <v>1618</v>
      </c>
      <c r="TC12" s="1">
        <v>1</v>
      </c>
      <c r="TD12" s="15">
        <v>1181</v>
      </c>
      <c r="TE12" s="18">
        <v>1618</v>
      </c>
      <c r="TF12" s="18">
        <f t="shared" si="97"/>
        <v>1181</v>
      </c>
      <c r="TG12" s="46">
        <f t="shared" si="98"/>
        <v>1618</v>
      </c>
    </row>
    <row r="13" spans="1:527" x14ac:dyDescent="0.25">
      <c r="A13" t="s">
        <v>90</v>
      </c>
      <c r="B13" s="1" t="s">
        <v>10</v>
      </c>
      <c r="C13" s="6">
        <v>18</v>
      </c>
      <c r="D13" s="15"/>
      <c r="E13" s="18"/>
      <c r="F13" s="18">
        <f t="shared" si="99"/>
        <v>0</v>
      </c>
      <c r="G13" s="46">
        <f t="shared" si="100"/>
        <v>0</v>
      </c>
      <c r="H13" s="1">
        <v>13</v>
      </c>
      <c r="I13" s="15"/>
      <c r="J13" s="18"/>
      <c r="K13" s="18">
        <f t="shared" si="101"/>
        <v>0</v>
      </c>
      <c r="L13" s="46">
        <f t="shared" si="102"/>
        <v>0</v>
      </c>
      <c r="M13" s="53">
        <v>2</v>
      </c>
      <c r="N13" s="15"/>
      <c r="O13" s="18"/>
      <c r="P13" s="18">
        <f t="shared" si="103"/>
        <v>0</v>
      </c>
      <c r="Q13" s="46">
        <f t="shared" si="104"/>
        <v>0</v>
      </c>
      <c r="R13" s="53">
        <v>14</v>
      </c>
      <c r="S13" s="15"/>
      <c r="T13" s="18"/>
      <c r="U13" s="18">
        <f t="shared" si="105"/>
        <v>0</v>
      </c>
      <c r="V13" s="46">
        <f t="shared" si="106"/>
        <v>0</v>
      </c>
      <c r="W13" s="53">
        <v>2</v>
      </c>
      <c r="X13" s="15"/>
      <c r="Y13" s="18"/>
      <c r="Z13" s="18">
        <f t="shared" si="107"/>
        <v>0</v>
      </c>
      <c r="AA13" s="46">
        <f t="shared" si="108"/>
        <v>0</v>
      </c>
      <c r="AB13" s="53">
        <v>2</v>
      </c>
      <c r="AC13" s="15"/>
      <c r="AD13" s="18"/>
      <c r="AE13" s="18">
        <f t="shared" si="0"/>
        <v>0</v>
      </c>
      <c r="AF13" s="46">
        <f t="shared" si="109"/>
        <v>0</v>
      </c>
      <c r="AG13" s="53">
        <v>18</v>
      </c>
      <c r="AH13" s="15"/>
      <c r="AI13" s="18"/>
      <c r="AJ13" s="18">
        <f t="shared" si="110"/>
        <v>0</v>
      </c>
      <c r="AK13" s="46">
        <f t="shared" si="111"/>
        <v>0</v>
      </c>
      <c r="AL13" s="53">
        <v>6</v>
      </c>
      <c r="AM13" s="15"/>
      <c r="AN13" s="18"/>
      <c r="AO13" s="18">
        <f t="shared" si="112"/>
        <v>0</v>
      </c>
      <c r="AP13" s="46">
        <f t="shared" si="113"/>
        <v>0</v>
      </c>
      <c r="AQ13" s="53">
        <v>13</v>
      </c>
      <c r="AR13" s="15"/>
      <c r="AS13" s="18"/>
      <c r="AT13" s="18">
        <f t="shared" si="114"/>
        <v>0</v>
      </c>
      <c r="AU13" s="46">
        <f t="shared" si="115"/>
        <v>0</v>
      </c>
      <c r="AV13" s="53">
        <v>2</v>
      </c>
      <c r="AW13" s="15"/>
      <c r="AX13" s="18"/>
      <c r="AY13" s="27">
        <f t="shared" si="116"/>
        <v>0</v>
      </c>
      <c r="AZ13" s="46">
        <f t="shared" si="117"/>
        <v>0</v>
      </c>
      <c r="BA13" s="23">
        <v>16</v>
      </c>
      <c r="BB13" s="15"/>
      <c r="BC13" s="18"/>
      <c r="BD13" s="27">
        <f t="shared" si="118"/>
        <v>0</v>
      </c>
      <c r="BE13" s="46">
        <f t="shared" si="119"/>
        <v>0</v>
      </c>
      <c r="BF13" s="23">
        <v>23</v>
      </c>
      <c r="BG13" s="15"/>
      <c r="BH13" s="18"/>
      <c r="BI13" s="27">
        <f t="shared" si="120"/>
        <v>0</v>
      </c>
      <c r="BJ13" s="46">
        <f t="shared" si="121"/>
        <v>0</v>
      </c>
      <c r="BK13" s="23">
        <v>34</v>
      </c>
      <c r="BL13" s="15"/>
      <c r="BM13" s="18"/>
      <c r="BN13" s="27">
        <f t="shared" si="122"/>
        <v>0</v>
      </c>
      <c r="BO13" s="46">
        <f t="shared" si="123"/>
        <v>0</v>
      </c>
      <c r="BP13" s="23">
        <v>6</v>
      </c>
      <c r="BQ13" s="15"/>
      <c r="BR13" s="18"/>
      <c r="BS13" s="27">
        <f t="shared" si="124"/>
        <v>0</v>
      </c>
      <c r="BT13" s="46">
        <f t="shared" si="125"/>
        <v>0</v>
      </c>
      <c r="BU13" s="23">
        <v>1</v>
      </c>
      <c r="BV13" s="15"/>
      <c r="BW13" s="18"/>
      <c r="BX13" s="27">
        <f t="shared" si="126"/>
        <v>0</v>
      </c>
      <c r="BY13" s="46">
        <f t="shared" si="127"/>
        <v>0</v>
      </c>
      <c r="BZ13" s="23">
        <v>8</v>
      </c>
      <c r="CA13" s="15"/>
      <c r="CB13" s="18"/>
      <c r="CC13" s="27">
        <f t="shared" si="128"/>
        <v>0</v>
      </c>
      <c r="CD13" s="46">
        <f t="shared" si="129"/>
        <v>0</v>
      </c>
      <c r="CE13" s="23">
        <v>4</v>
      </c>
      <c r="CF13" s="15"/>
      <c r="CG13" s="18"/>
      <c r="CH13" s="27">
        <f t="shared" si="130"/>
        <v>0</v>
      </c>
      <c r="CI13" s="46">
        <f t="shared" si="131"/>
        <v>0</v>
      </c>
      <c r="CJ13" s="23">
        <v>17</v>
      </c>
      <c r="CK13" s="15"/>
      <c r="CL13" s="18"/>
      <c r="CM13" s="27">
        <f t="shared" si="132"/>
        <v>0</v>
      </c>
      <c r="CN13" s="46">
        <f t="shared" si="133"/>
        <v>0</v>
      </c>
      <c r="CO13" s="23">
        <v>12</v>
      </c>
      <c r="CP13" s="15"/>
      <c r="CQ13" s="18"/>
      <c r="CR13" s="27">
        <f t="shared" si="134"/>
        <v>0</v>
      </c>
      <c r="CS13" s="46">
        <f t="shared" si="135"/>
        <v>0</v>
      </c>
      <c r="CT13" s="23">
        <v>10</v>
      </c>
      <c r="CU13" s="15"/>
      <c r="CV13" s="18"/>
      <c r="CW13" s="27">
        <f t="shared" si="136"/>
        <v>0</v>
      </c>
      <c r="CX13" s="46">
        <f t="shared" si="137"/>
        <v>0</v>
      </c>
      <c r="CY13" s="23">
        <v>10</v>
      </c>
      <c r="CZ13" s="15"/>
      <c r="DA13" s="18"/>
      <c r="DB13" s="27">
        <f t="shared" si="138"/>
        <v>0</v>
      </c>
      <c r="DC13" s="46">
        <f t="shared" si="139"/>
        <v>0</v>
      </c>
      <c r="DD13" s="1">
        <v>2</v>
      </c>
      <c r="DE13" s="15"/>
      <c r="DF13" s="18"/>
      <c r="DG13" s="18">
        <f t="shared" si="140"/>
        <v>0</v>
      </c>
      <c r="DH13" s="46">
        <f t="shared" si="141"/>
        <v>0</v>
      </c>
      <c r="DI13" s="1">
        <v>6</v>
      </c>
      <c r="DJ13" s="15"/>
      <c r="DK13" s="18"/>
      <c r="DL13" s="18">
        <f t="shared" si="142"/>
        <v>0</v>
      </c>
      <c r="DM13" s="46">
        <f t="shared" si="143"/>
        <v>0</v>
      </c>
      <c r="DN13" s="1">
        <v>2</v>
      </c>
      <c r="DO13" s="15"/>
      <c r="DP13" s="18"/>
      <c r="DQ13" s="18">
        <f t="shared" si="144"/>
        <v>0</v>
      </c>
      <c r="DR13" s="46">
        <f t="shared" si="145"/>
        <v>0</v>
      </c>
      <c r="DS13" s="1">
        <v>3</v>
      </c>
      <c r="DT13" s="15"/>
      <c r="DU13" s="18"/>
      <c r="DV13" s="18">
        <f t="shared" si="146"/>
        <v>0</v>
      </c>
      <c r="DW13" s="46">
        <f t="shared" si="147"/>
        <v>0</v>
      </c>
      <c r="DX13" s="1">
        <v>2</v>
      </c>
      <c r="DY13" s="15"/>
      <c r="DZ13" s="18"/>
      <c r="EA13" s="18">
        <f t="shared" si="148"/>
        <v>0</v>
      </c>
      <c r="EB13" s="46">
        <f t="shared" si="149"/>
        <v>0</v>
      </c>
      <c r="EC13" s="1">
        <v>10</v>
      </c>
      <c r="ED13" s="15"/>
      <c r="EE13" s="18"/>
      <c r="EF13" s="18">
        <f t="shared" si="150"/>
        <v>0</v>
      </c>
      <c r="EG13" s="46">
        <f t="shared" si="151"/>
        <v>0</v>
      </c>
      <c r="EH13" s="1">
        <v>16</v>
      </c>
      <c r="EI13" s="15"/>
      <c r="EJ13" s="18"/>
      <c r="EK13" s="18">
        <f t="shared" si="152"/>
        <v>0</v>
      </c>
      <c r="EL13" s="46">
        <f t="shared" si="153"/>
        <v>0</v>
      </c>
      <c r="EM13" s="1">
        <v>13</v>
      </c>
      <c r="EN13" s="15"/>
      <c r="EO13" s="18"/>
      <c r="EP13" s="18">
        <f t="shared" si="154"/>
        <v>0</v>
      </c>
      <c r="EQ13" s="46">
        <f t="shared" si="155"/>
        <v>0</v>
      </c>
      <c r="ER13" s="1">
        <v>9</v>
      </c>
      <c r="ES13" s="15"/>
      <c r="ET13" s="18"/>
      <c r="EU13" s="18">
        <f t="shared" si="156"/>
        <v>0</v>
      </c>
      <c r="EV13" s="46">
        <f t="shared" si="157"/>
        <v>0</v>
      </c>
      <c r="EW13" s="1">
        <v>4</v>
      </c>
      <c r="EX13" s="15"/>
      <c r="EY13" s="18"/>
      <c r="EZ13" s="18">
        <f t="shared" si="158"/>
        <v>0</v>
      </c>
      <c r="FA13" s="46">
        <f t="shared" si="159"/>
        <v>0</v>
      </c>
      <c r="FB13" s="1">
        <v>2</v>
      </c>
      <c r="FC13" s="15"/>
      <c r="FD13" s="18"/>
      <c r="FE13" s="18">
        <f t="shared" si="160"/>
        <v>0</v>
      </c>
      <c r="FF13" s="46">
        <f t="shared" si="161"/>
        <v>0</v>
      </c>
      <c r="FG13" s="1">
        <v>3</v>
      </c>
      <c r="FH13" s="15"/>
      <c r="FI13" s="18"/>
      <c r="FJ13" s="18">
        <f t="shared" si="162"/>
        <v>0</v>
      </c>
      <c r="FK13" s="46">
        <f t="shared" si="163"/>
        <v>0</v>
      </c>
      <c r="FL13" s="1">
        <v>3</v>
      </c>
      <c r="FM13" s="15"/>
      <c r="FN13" s="18"/>
      <c r="FO13" s="18">
        <f t="shared" si="164"/>
        <v>0</v>
      </c>
      <c r="FP13" s="46">
        <f t="shared" si="165"/>
        <v>0</v>
      </c>
      <c r="FQ13" s="1">
        <v>7</v>
      </c>
      <c r="FR13" s="15"/>
      <c r="FS13" s="18"/>
      <c r="FT13" s="18">
        <f t="shared" si="166"/>
        <v>0</v>
      </c>
      <c r="FU13" s="46">
        <f t="shared" si="167"/>
        <v>0</v>
      </c>
      <c r="FV13" s="1">
        <v>6</v>
      </c>
      <c r="FW13" s="15"/>
      <c r="FX13" s="18"/>
      <c r="FY13" s="18">
        <f t="shared" si="168"/>
        <v>0</v>
      </c>
      <c r="FZ13" s="46">
        <f t="shared" si="169"/>
        <v>0</v>
      </c>
      <c r="GA13" s="1">
        <v>33</v>
      </c>
      <c r="GB13" s="15"/>
      <c r="GC13" s="18"/>
      <c r="GD13" s="18">
        <f t="shared" si="170"/>
        <v>0</v>
      </c>
      <c r="GE13" s="46">
        <f t="shared" si="171"/>
        <v>0</v>
      </c>
      <c r="GF13" s="1">
        <v>14</v>
      </c>
      <c r="GG13" s="15"/>
      <c r="GH13" s="18"/>
      <c r="GI13" s="18">
        <f t="shared" si="172"/>
        <v>0</v>
      </c>
      <c r="GJ13" s="46">
        <f t="shared" si="173"/>
        <v>0</v>
      </c>
      <c r="GK13" s="1">
        <v>4</v>
      </c>
      <c r="GL13" s="15"/>
      <c r="GM13" s="18"/>
      <c r="GN13" s="18">
        <f t="shared" si="174"/>
        <v>0</v>
      </c>
      <c r="GO13" s="46">
        <f t="shared" si="175"/>
        <v>0</v>
      </c>
      <c r="GP13" s="1">
        <v>6</v>
      </c>
      <c r="GQ13" s="15"/>
      <c r="GR13" s="18"/>
      <c r="GS13" s="18">
        <f t="shared" si="176"/>
        <v>0</v>
      </c>
      <c r="GT13" s="46">
        <f t="shared" si="177"/>
        <v>0</v>
      </c>
      <c r="GU13" s="1">
        <v>11</v>
      </c>
      <c r="GV13" s="15"/>
      <c r="GW13" s="18"/>
      <c r="GX13" s="18">
        <f t="shared" si="178"/>
        <v>0</v>
      </c>
      <c r="GY13" s="46">
        <f t="shared" si="179"/>
        <v>0</v>
      </c>
      <c r="GZ13" s="1">
        <v>2</v>
      </c>
      <c r="HA13" s="15"/>
      <c r="HB13" s="18"/>
      <c r="HC13" s="18">
        <f t="shared" si="180"/>
        <v>0</v>
      </c>
      <c r="HD13" s="46">
        <f t="shared" si="181"/>
        <v>0</v>
      </c>
      <c r="HE13" s="1">
        <v>12</v>
      </c>
      <c r="HF13" s="15"/>
      <c r="HG13" s="18"/>
      <c r="HH13" s="18">
        <f t="shared" si="182"/>
        <v>0</v>
      </c>
      <c r="HI13" s="46">
        <f t="shared" si="183"/>
        <v>0</v>
      </c>
      <c r="HJ13" s="1">
        <v>7</v>
      </c>
      <c r="HK13" s="15"/>
      <c r="HL13" s="18"/>
      <c r="HM13" s="18">
        <f t="shared" si="184"/>
        <v>0</v>
      </c>
      <c r="HN13" s="46">
        <f t="shared" si="185"/>
        <v>0</v>
      </c>
      <c r="HO13" s="1">
        <v>13</v>
      </c>
      <c r="HP13" s="15"/>
      <c r="HQ13" s="18"/>
      <c r="HR13" s="18">
        <f t="shared" si="186"/>
        <v>0</v>
      </c>
      <c r="HS13" s="46">
        <f t="shared" si="187"/>
        <v>0</v>
      </c>
      <c r="HT13" s="1">
        <v>5</v>
      </c>
      <c r="HU13" s="15"/>
      <c r="HV13" s="18"/>
      <c r="HW13" s="18">
        <f t="shared" si="188"/>
        <v>0</v>
      </c>
      <c r="HX13" s="46">
        <f t="shared" si="189"/>
        <v>0</v>
      </c>
      <c r="HY13" s="1">
        <v>6</v>
      </c>
      <c r="HZ13" s="15"/>
      <c r="IA13" s="18"/>
      <c r="IB13" s="18">
        <f t="shared" si="190"/>
        <v>0</v>
      </c>
      <c r="IC13" s="46">
        <f t="shared" si="191"/>
        <v>0</v>
      </c>
      <c r="ID13" s="1">
        <v>3</v>
      </c>
      <c r="IE13" s="15"/>
      <c r="IF13" s="18"/>
      <c r="IG13" s="18">
        <f t="shared" si="192"/>
        <v>0</v>
      </c>
      <c r="IH13" s="46">
        <f t="shared" si="193"/>
        <v>0</v>
      </c>
      <c r="II13" s="1">
        <v>10</v>
      </c>
      <c r="IJ13" s="15"/>
      <c r="IK13" s="18"/>
      <c r="IL13" s="18">
        <f t="shared" si="194"/>
        <v>0</v>
      </c>
      <c r="IM13" s="46">
        <f t="shared" si="195"/>
        <v>0</v>
      </c>
      <c r="IN13" s="1">
        <v>22</v>
      </c>
      <c r="IO13" s="15"/>
      <c r="IP13" s="18"/>
      <c r="IQ13" s="18">
        <f t="shared" si="1"/>
        <v>0</v>
      </c>
      <c r="IR13" s="46">
        <f t="shared" si="2"/>
        <v>0</v>
      </c>
      <c r="IS13" s="1">
        <v>12</v>
      </c>
      <c r="IT13" s="15"/>
      <c r="IU13" s="18"/>
      <c r="IV13" s="18">
        <f t="shared" si="196"/>
        <v>0</v>
      </c>
      <c r="IW13" s="46">
        <f t="shared" si="197"/>
        <v>0</v>
      </c>
      <c r="IX13" s="1">
        <v>6</v>
      </c>
      <c r="IY13" s="15"/>
      <c r="IZ13" s="18"/>
      <c r="JA13" s="18">
        <f t="shared" si="198"/>
        <v>0</v>
      </c>
      <c r="JB13" s="46">
        <f t="shared" si="199"/>
        <v>0</v>
      </c>
      <c r="JC13" s="1">
        <v>3</v>
      </c>
      <c r="JD13" s="15"/>
      <c r="JE13" s="18"/>
      <c r="JF13" s="18">
        <f t="shared" si="3"/>
        <v>0</v>
      </c>
      <c r="JG13" s="46">
        <f t="shared" si="4"/>
        <v>0</v>
      </c>
      <c r="JH13" s="1">
        <v>5</v>
      </c>
      <c r="JI13" s="15"/>
      <c r="JJ13" s="18"/>
      <c r="JK13" s="18">
        <f t="shared" si="5"/>
        <v>0</v>
      </c>
      <c r="JL13" s="46">
        <f t="shared" si="6"/>
        <v>0</v>
      </c>
      <c r="JM13" s="1">
        <v>6</v>
      </c>
      <c r="JN13" s="15"/>
      <c r="JO13" s="18"/>
      <c r="JP13" s="18">
        <f t="shared" si="200"/>
        <v>0</v>
      </c>
      <c r="JQ13" s="46">
        <f t="shared" si="201"/>
        <v>0</v>
      </c>
      <c r="JR13" s="1">
        <v>10</v>
      </c>
      <c r="JS13" s="15"/>
      <c r="JT13" s="18"/>
      <c r="JU13" s="18">
        <f t="shared" si="7"/>
        <v>0</v>
      </c>
      <c r="JV13" s="46">
        <f t="shared" si="8"/>
        <v>0</v>
      </c>
      <c r="JW13" s="1">
        <v>3</v>
      </c>
      <c r="JX13" s="15"/>
      <c r="JY13" s="18"/>
      <c r="JZ13" s="18">
        <f t="shared" si="9"/>
        <v>0</v>
      </c>
      <c r="KA13" s="46">
        <f t="shared" si="10"/>
        <v>0</v>
      </c>
      <c r="KB13" s="1">
        <v>4</v>
      </c>
      <c r="KC13" s="15"/>
      <c r="KD13" s="18"/>
      <c r="KE13" s="18">
        <f t="shared" si="202"/>
        <v>0</v>
      </c>
      <c r="KF13" s="46">
        <f t="shared" si="203"/>
        <v>0</v>
      </c>
      <c r="KG13" s="1">
        <v>13</v>
      </c>
      <c r="KH13" s="15"/>
      <c r="KI13" s="18"/>
      <c r="KJ13" s="18">
        <f t="shared" si="204"/>
        <v>0</v>
      </c>
      <c r="KK13" s="46">
        <f t="shared" si="205"/>
        <v>0</v>
      </c>
      <c r="KL13" s="1">
        <v>15</v>
      </c>
      <c r="KM13" s="15"/>
      <c r="KN13" s="18"/>
      <c r="KO13" s="18">
        <f t="shared" si="206"/>
        <v>0</v>
      </c>
      <c r="KP13" s="46">
        <f t="shared" si="207"/>
        <v>0</v>
      </c>
      <c r="KQ13" s="1">
        <v>7</v>
      </c>
      <c r="KR13" s="15"/>
      <c r="KS13" s="18"/>
      <c r="KT13" s="18">
        <f t="shared" si="208"/>
        <v>0</v>
      </c>
      <c r="KU13" s="46">
        <f t="shared" si="209"/>
        <v>0</v>
      </c>
      <c r="KV13" s="1">
        <v>3</v>
      </c>
      <c r="KW13" s="15"/>
      <c r="KX13" s="18"/>
      <c r="KY13" s="18">
        <f t="shared" si="11"/>
        <v>0</v>
      </c>
      <c r="KZ13" s="46">
        <f t="shared" si="12"/>
        <v>0</v>
      </c>
      <c r="LA13" s="1">
        <v>16</v>
      </c>
      <c r="LB13" s="15"/>
      <c r="LC13" s="18"/>
      <c r="LD13" s="18">
        <f t="shared" si="13"/>
        <v>0</v>
      </c>
      <c r="LE13" s="46">
        <f t="shared" si="14"/>
        <v>0</v>
      </c>
      <c r="LF13" s="1">
        <v>7</v>
      </c>
      <c r="LG13" s="15"/>
      <c r="LH13" s="18"/>
      <c r="LI13" s="18">
        <f t="shared" si="15"/>
        <v>0</v>
      </c>
      <c r="LJ13" s="46">
        <f t="shared" si="16"/>
        <v>0</v>
      </c>
      <c r="LK13" s="1">
        <v>6</v>
      </c>
      <c r="LL13" s="15"/>
      <c r="LM13" s="18"/>
      <c r="LN13" s="18">
        <f t="shared" si="17"/>
        <v>0</v>
      </c>
      <c r="LO13" s="46">
        <f t="shared" si="18"/>
        <v>0</v>
      </c>
      <c r="LP13" s="1">
        <v>8</v>
      </c>
      <c r="LQ13" s="15"/>
      <c r="LR13" s="18"/>
      <c r="LS13" s="18">
        <f t="shared" si="19"/>
        <v>0</v>
      </c>
      <c r="LT13" s="46">
        <f t="shared" si="20"/>
        <v>0</v>
      </c>
      <c r="LU13" s="1">
        <v>8</v>
      </c>
      <c r="LV13" s="15"/>
      <c r="LW13" s="18"/>
      <c r="LX13" s="18">
        <f t="shared" si="21"/>
        <v>0</v>
      </c>
      <c r="LY13" s="46">
        <f t="shared" si="22"/>
        <v>0</v>
      </c>
      <c r="LZ13" s="1">
        <v>7</v>
      </c>
      <c r="MA13" s="15"/>
      <c r="MB13" s="18"/>
      <c r="MC13" s="18">
        <f t="shared" si="23"/>
        <v>0</v>
      </c>
      <c r="MD13" s="46">
        <f t="shared" si="24"/>
        <v>0</v>
      </c>
      <c r="ME13" s="1">
        <v>9</v>
      </c>
      <c r="MF13" s="15"/>
      <c r="MG13" s="18"/>
      <c r="MH13" s="18">
        <f t="shared" si="25"/>
        <v>0</v>
      </c>
      <c r="MI13" s="46">
        <f t="shared" si="26"/>
        <v>0</v>
      </c>
      <c r="MJ13" s="1">
        <v>5</v>
      </c>
      <c r="MK13" s="15"/>
      <c r="ML13" s="18"/>
      <c r="MM13" s="18">
        <f t="shared" si="27"/>
        <v>0</v>
      </c>
      <c r="MN13" s="46">
        <f t="shared" si="28"/>
        <v>0</v>
      </c>
      <c r="MO13" s="1">
        <v>3</v>
      </c>
      <c r="MP13" s="15"/>
      <c r="MQ13" s="18"/>
      <c r="MR13" s="18">
        <f t="shared" si="29"/>
        <v>0</v>
      </c>
      <c r="MS13" s="46">
        <f t="shared" si="30"/>
        <v>0</v>
      </c>
      <c r="MT13" s="1">
        <v>8</v>
      </c>
      <c r="MU13" s="15"/>
      <c r="MV13" s="18"/>
      <c r="MW13" s="18">
        <f t="shared" si="31"/>
        <v>0</v>
      </c>
      <c r="MX13" s="46">
        <f t="shared" si="32"/>
        <v>0</v>
      </c>
      <c r="MY13" s="1">
        <v>7</v>
      </c>
      <c r="MZ13" s="15"/>
      <c r="NA13" s="18"/>
      <c r="NB13" s="18">
        <f t="shared" si="33"/>
        <v>0</v>
      </c>
      <c r="NC13" s="46">
        <f t="shared" si="34"/>
        <v>0</v>
      </c>
      <c r="ND13" s="1">
        <v>10</v>
      </c>
      <c r="NE13" s="15"/>
      <c r="NF13" s="18"/>
      <c r="NG13" s="18">
        <f t="shared" si="35"/>
        <v>0</v>
      </c>
      <c r="NH13" s="46">
        <f t="shared" si="36"/>
        <v>0</v>
      </c>
      <c r="NI13" s="1">
        <v>4</v>
      </c>
      <c r="NJ13" s="15"/>
      <c r="NK13" s="18"/>
      <c r="NL13" s="18">
        <f t="shared" si="37"/>
        <v>0</v>
      </c>
      <c r="NM13" s="46">
        <f t="shared" si="38"/>
        <v>0</v>
      </c>
      <c r="NN13" s="1">
        <v>6</v>
      </c>
      <c r="NO13" s="15"/>
      <c r="NP13" s="18"/>
      <c r="NQ13" s="18">
        <f t="shared" si="39"/>
        <v>0</v>
      </c>
      <c r="NR13" s="46">
        <f t="shared" si="40"/>
        <v>0</v>
      </c>
      <c r="NS13" s="1">
        <v>2</v>
      </c>
      <c r="NT13" s="15"/>
      <c r="NU13" s="18"/>
      <c r="NV13" s="18">
        <f t="shared" si="41"/>
        <v>0</v>
      </c>
      <c r="NW13" s="46">
        <f t="shared" si="42"/>
        <v>0</v>
      </c>
      <c r="NX13" s="1">
        <v>4</v>
      </c>
      <c r="NY13" s="15"/>
      <c r="NZ13" s="18"/>
      <c r="OA13" s="18">
        <f t="shared" si="43"/>
        <v>0</v>
      </c>
      <c r="OB13" s="46">
        <f t="shared" si="44"/>
        <v>0</v>
      </c>
      <c r="OC13" s="1">
        <v>3</v>
      </c>
      <c r="OD13" s="15"/>
      <c r="OE13" s="18"/>
      <c r="OF13" s="18">
        <f t="shared" si="45"/>
        <v>0</v>
      </c>
      <c r="OG13" s="46">
        <f t="shared" si="46"/>
        <v>0</v>
      </c>
      <c r="OH13" s="1">
        <v>10</v>
      </c>
      <c r="OI13" s="15"/>
      <c r="OJ13" s="18"/>
      <c r="OK13" s="18">
        <f t="shared" si="47"/>
        <v>0</v>
      </c>
      <c r="OL13" s="46">
        <f t="shared" si="48"/>
        <v>0</v>
      </c>
      <c r="OM13" s="1">
        <v>4</v>
      </c>
      <c r="ON13" s="15"/>
      <c r="OO13" s="18"/>
      <c r="OP13" s="18">
        <f t="shared" si="49"/>
        <v>0</v>
      </c>
      <c r="OQ13" s="46">
        <f t="shared" si="50"/>
        <v>0</v>
      </c>
      <c r="OR13" s="1">
        <v>2</v>
      </c>
      <c r="OS13" s="15"/>
      <c r="OT13" s="18"/>
      <c r="OU13" s="18">
        <f t="shared" si="51"/>
        <v>0</v>
      </c>
      <c r="OV13" s="46">
        <f t="shared" si="52"/>
        <v>0</v>
      </c>
      <c r="OW13" s="1">
        <v>4</v>
      </c>
      <c r="OX13" s="15"/>
      <c r="OY13" s="18"/>
      <c r="OZ13" s="18">
        <f t="shared" si="53"/>
        <v>0</v>
      </c>
      <c r="PA13" s="46">
        <f t="shared" si="54"/>
        <v>0</v>
      </c>
      <c r="PB13" s="1">
        <v>7</v>
      </c>
      <c r="PC13" s="15"/>
      <c r="PD13" s="18"/>
      <c r="PE13" s="18">
        <f t="shared" si="55"/>
        <v>0</v>
      </c>
      <c r="PF13" s="46">
        <f t="shared" si="56"/>
        <v>0</v>
      </c>
      <c r="PG13" s="1">
        <v>7</v>
      </c>
      <c r="PH13" s="15"/>
      <c r="PI13" s="18"/>
      <c r="PJ13" s="18">
        <f t="shared" si="57"/>
        <v>0</v>
      </c>
      <c r="PK13" s="46">
        <f t="shared" si="58"/>
        <v>0</v>
      </c>
      <c r="PL13" s="1">
        <v>3</v>
      </c>
      <c r="PM13" s="15"/>
      <c r="PN13" s="18"/>
      <c r="PO13" s="18">
        <f t="shared" si="59"/>
        <v>0</v>
      </c>
      <c r="PP13" s="46">
        <f t="shared" si="60"/>
        <v>0</v>
      </c>
      <c r="PQ13" s="1">
        <v>9</v>
      </c>
      <c r="PR13" s="15"/>
      <c r="PS13" s="18"/>
      <c r="PT13" s="18">
        <f t="shared" si="61"/>
        <v>0</v>
      </c>
      <c r="PU13" s="46">
        <f t="shared" si="62"/>
        <v>0</v>
      </c>
      <c r="PV13" s="1">
        <v>7</v>
      </c>
      <c r="PW13" s="15"/>
      <c r="PX13" s="18"/>
      <c r="PY13" s="18">
        <f t="shared" si="63"/>
        <v>0</v>
      </c>
      <c r="PZ13" s="46">
        <f t="shared" si="64"/>
        <v>0</v>
      </c>
      <c r="QA13" s="1">
        <v>6</v>
      </c>
      <c r="QB13" s="15"/>
      <c r="QC13" s="18"/>
      <c r="QD13" s="18">
        <f t="shared" si="65"/>
        <v>0</v>
      </c>
      <c r="QE13" s="46">
        <f t="shared" si="66"/>
        <v>0</v>
      </c>
      <c r="QF13" s="1">
        <v>4</v>
      </c>
      <c r="QG13" s="15"/>
      <c r="QH13" s="18"/>
      <c r="QI13" s="18">
        <f t="shared" si="67"/>
        <v>0</v>
      </c>
      <c r="QJ13" s="46">
        <f t="shared" si="68"/>
        <v>0</v>
      </c>
      <c r="QK13" s="1">
        <v>4</v>
      </c>
      <c r="QL13" s="15"/>
      <c r="QM13" s="18"/>
      <c r="QN13" s="18">
        <f t="shared" si="69"/>
        <v>0</v>
      </c>
      <c r="QO13" s="46">
        <f t="shared" si="70"/>
        <v>0</v>
      </c>
      <c r="QP13" s="1">
        <v>5</v>
      </c>
      <c r="QQ13" s="15"/>
      <c r="QR13" s="18"/>
      <c r="QS13" s="18">
        <f t="shared" si="71"/>
        <v>0</v>
      </c>
      <c r="QT13" s="46">
        <f t="shared" si="72"/>
        <v>0</v>
      </c>
      <c r="QU13" s="1">
        <v>2</v>
      </c>
      <c r="QV13" s="15"/>
      <c r="QW13" s="18"/>
      <c r="QX13" s="18">
        <f t="shared" si="73"/>
        <v>0</v>
      </c>
      <c r="QY13" s="46">
        <f t="shared" si="74"/>
        <v>0</v>
      </c>
      <c r="QZ13" s="1"/>
      <c r="RA13" s="15"/>
      <c r="RB13" s="18"/>
      <c r="RC13" s="18">
        <f t="shared" si="75"/>
        <v>0</v>
      </c>
      <c r="RD13" s="46">
        <f t="shared" si="76"/>
        <v>0</v>
      </c>
      <c r="RE13" s="1">
        <v>2</v>
      </c>
      <c r="RF13" s="15"/>
      <c r="RG13" s="18"/>
      <c r="RH13" s="18">
        <f t="shared" si="77"/>
        <v>0</v>
      </c>
      <c r="RI13" s="46">
        <f t="shared" si="78"/>
        <v>0</v>
      </c>
      <c r="RJ13" s="1">
        <v>7</v>
      </c>
      <c r="RK13" s="15"/>
      <c r="RL13" s="18"/>
      <c r="RM13" s="18">
        <f t="shared" si="79"/>
        <v>0</v>
      </c>
      <c r="RN13" s="46">
        <f t="shared" si="80"/>
        <v>0</v>
      </c>
      <c r="RO13" s="1">
        <v>5</v>
      </c>
      <c r="RP13" s="15"/>
      <c r="RQ13" s="18"/>
      <c r="RR13" s="18">
        <f t="shared" si="81"/>
        <v>0</v>
      </c>
      <c r="RS13" s="46">
        <f t="shared" si="82"/>
        <v>0</v>
      </c>
      <c r="RT13" s="1">
        <v>7</v>
      </c>
      <c r="RU13" s="15"/>
      <c r="RV13" s="18"/>
      <c r="RW13" s="18">
        <f t="shared" si="83"/>
        <v>0</v>
      </c>
      <c r="RX13" s="46">
        <f t="shared" si="84"/>
        <v>0</v>
      </c>
      <c r="RY13" s="1">
        <v>3</v>
      </c>
      <c r="RZ13" s="15"/>
      <c r="SA13" s="18"/>
      <c r="SB13" s="18">
        <f t="shared" si="85"/>
        <v>0</v>
      </c>
      <c r="SC13" s="46">
        <f t="shared" si="86"/>
        <v>0</v>
      </c>
      <c r="SD13" s="1">
        <v>4</v>
      </c>
      <c r="SE13" s="15"/>
      <c r="SF13" s="18"/>
      <c r="SG13" s="18">
        <f t="shared" si="87"/>
        <v>0</v>
      </c>
      <c r="SH13" s="46">
        <f t="shared" si="88"/>
        <v>0</v>
      </c>
      <c r="SI13" s="1">
        <v>4</v>
      </c>
      <c r="SJ13" s="15"/>
      <c r="SK13" s="18"/>
      <c r="SL13" s="18">
        <f t="shared" si="89"/>
        <v>0</v>
      </c>
      <c r="SM13" s="46">
        <f t="shared" si="90"/>
        <v>0</v>
      </c>
      <c r="SN13" s="1">
        <v>8</v>
      </c>
      <c r="SO13" s="15"/>
      <c r="SP13" s="18"/>
      <c r="SQ13" s="18">
        <f t="shared" si="91"/>
        <v>0</v>
      </c>
      <c r="SR13" s="46">
        <f t="shared" si="92"/>
        <v>0</v>
      </c>
      <c r="SS13" s="1">
        <v>4</v>
      </c>
      <c r="ST13" s="15"/>
      <c r="SU13" s="18"/>
      <c r="SV13" s="18">
        <f t="shared" si="93"/>
        <v>0</v>
      </c>
      <c r="SW13" s="46">
        <f t="shared" si="94"/>
        <v>0</v>
      </c>
      <c r="SX13" s="1"/>
      <c r="SY13" s="15"/>
      <c r="SZ13" s="18"/>
      <c r="TA13" s="18">
        <f t="shared" si="95"/>
        <v>0</v>
      </c>
      <c r="TB13" s="46">
        <f t="shared" si="96"/>
        <v>0</v>
      </c>
      <c r="TC13" s="1"/>
      <c r="TD13" s="15"/>
      <c r="TE13" s="18"/>
      <c r="TF13" s="18">
        <f t="shared" si="97"/>
        <v>0</v>
      </c>
      <c r="TG13" s="46">
        <f t="shared" si="98"/>
        <v>0</v>
      </c>
    </row>
    <row r="14" spans="1:527" x14ac:dyDescent="0.25">
      <c r="B14" s="1" t="s">
        <v>11</v>
      </c>
      <c r="C14" s="6">
        <v>287</v>
      </c>
      <c r="D14" s="15">
        <v>53</v>
      </c>
      <c r="E14" s="18">
        <v>73</v>
      </c>
      <c r="F14" s="18">
        <f t="shared" si="99"/>
        <v>15211</v>
      </c>
      <c r="G14" s="46">
        <f t="shared" si="100"/>
        <v>20951</v>
      </c>
      <c r="H14" s="1">
        <v>279</v>
      </c>
      <c r="I14" s="15">
        <v>53</v>
      </c>
      <c r="J14" s="18">
        <v>73</v>
      </c>
      <c r="K14" s="18">
        <f t="shared" si="101"/>
        <v>14787</v>
      </c>
      <c r="L14" s="46">
        <f t="shared" si="102"/>
        <v>20367</v>
      </c>
      <c r="M14" s="53"/>
      <c r="N14" s="15">
        <v>53</v>
      </c>
      <c r="O14" s="18">
        <v>73</v>
      </c>
      <c r="P14" s="18">
        <f t="shared" si="103"/>
        <v>0</v>
      </c>
      <c r="Q14" s="46">
        <f t="shared" si="104"/>
        <v>0</v>
      </c>
      <c r="R14" s="53">
        <v>141</v>
      </c>
      <c r="S14" s="15">
        <v>53</v>
      </c>
      <c r="T14" s="18">
        <v>73</v>
      </c>
      <c r="U14" s="18">
        <f t="shared" si="105"/>
        <v>7473</v>
      </c>
      <c r="V14" s="46">
        <f t="shared" si="106"/>
        <v>10293</v>
      </c>
      <c r="W14" s="53"/>
      <c r="X14" s="15">
        <v>53</v>
      </c>
      <c r="Y14" s="18">
        <v>73</v>
      </c>
      <c r="Z14" s="18">
        <f t="shared" si="107"/>
        <v>0</v>
      </c>
      <c r="AA14" s="46">
        <f t="shared" si="108"/>
        <v>0</v>
      </c>
      <c r="AB14" s="53"/>
      <c r="AC14" s="15">
        <v>53</v>
      </c>
      <c r="AD14" s="18">
        <v>73</v>
      </c>
      <c r="AE14" s="18">
        <f t="shared" si="0"/>
        <v>0</v>
      </c>
      <c r="AF14" s="46">
        <f t="shared" si="109"/>
        <v>0</v>
      </c>
      <c r="AG14" s="53">
        <v>251</v>
      </c>
      <c r="AH14" s="15">
        <v>53</v>
      </c>
      <c r="AI14" s="18">
        <v>73</v>
      </c>
      <c r="AJ14" s="18">
        <f t="shared" si="110"/>
        <v>13303</v>
      </c>
      <c r="AK14" s="46">
        <f t="shared" si="111"/>
        <v>18323</v>
      </c>
      <c r="AL14" s="53"/>
      <c r="AM14" s="15">
        <v>53</v>
      </c>
      <c r="AN14" s="18">
        <v>73</v>
      </c>
      <c r="AO14" s="18">
        <f t="shared" si="112"/>
        <v>0</v>
      </c>
      <c r="AP14" s="46">
        <f t="shared" si="113"/>
        <v>0</v>
      </c>
      <c r="AQ14" s="53">
        <v>200</v>
      </c>
      <c r="AR14" s="15">
        <v>53</v>
      </c>
      <c r="AS14" s="18">
        <v>73</v>
      </c>
      <c r="AT14" s="18">
        <f t="shared" si="114"/>
        <v>10600</v>
      </c>
      <c r="AU14" s="46">
        <f t="shared" si="115"/>
        <v>14600</v>
      </c>
      <c r="AV14" s="53"/>
      <c r="AW14" s="15">
        <v>53</v>
      </c>
      <c r="AX14" s="18">
        <v>73</v>
      </c>
      <c r="AY14" s="27">
        <f t="shared" si="116"/>
        <v>0</v>
      </c>
      <c r="AZ14" s="46">
        <f t="shared" si="117"/>
        <v>0</v>
      </c>
      <c r="BA14" s="23">
        <v>264</v>
      </c>
      <c r="BB14" s="15">
        <v>53</v>
      </c>
      <c r="BC14" s="18">
        <v>73</v>
      </c>
      <c r="BD14" s="27">
        <f t="shared" si="118"/>
        <v>13992</v>
      </c>
      <c r="BE14" s="46">
        <f t="shared" si="119"/>
        <v>19272</v>
      </c>
      <c r="BF14" s="23">
        <v>85</v>
      </c>
      <c r="BG14" s="15">
        <v>60</v>
      </c>
      <c r="BH14" s="18">
        <v>81</v>
      </c>
      <c r="BI14" s="27">
        <f t="shared" si="120"/>
        <v>5100</v>
      </c>
      <c r="BJ14" s="46">
        <f t="shared" si="121"/>
        <v>6885</v>
      </c>
      <c r="BK14" s="23">
        <v>356</v>
      </c>
      <c r="BL14" s="15">
        <v>53</v>
      </c>
      <c r="BM14" s="18">
        <v>73</v>
      </c>
      <c r="BN14" s="27">
        <f t="shared" si="122"/>
        <v>18868</v>
      </c>
      <c r="BO14" s="46">
        <f t="shared" si="123"/>
        <v>25988</v>
      </c>
      <c r="BP14" s="23">
        <v>63</v>
      </c>
      <c r="BQ14" s="15">
        <v>60</v>
      </c>
      <c r="BR14" s="18">
        <v>81</v>
      </c>
      <c r="BS14" s="27">
        <f t="shared" si="124"/>
        <v>3780</v>
      </c>
      <c r="BT14" s="46">
        <f t="shared" si="125"/>
        <v>5103</v>
      </c>
      <c r="BU14" s="23"/>
      <c r="BV14" s="15">
        <v>53</v>
      </c>
      <c r="BW14" s="18">
        <v>73</v>
      </c>
      <c r="BX14" s="27">
        <f t="shared" si="126"/>
        <v>0</v>
      </c>
      <c r="BY14" s="46">
        <f t="shared" si="127"/>
        <v>0</v>
      </c>
      <c r="BZ14" s="23"/>
      <c r="CA14" s="15">
        <v>60</v>
      </c>
      <c r="CB14" s="18">
        <v>81</v>
      </c>
      <c r="CC14" s="27">
        <f t="shared" si="128"/>
        <v>0</v>
      </c>
      <c r="CD14" s="46">
        <f t="shared" si="129"/>
        <v>0</v>
      </c>
      <c r="CE14" s="23"/>
      <c r="CF14" s="15">
        <v>60</v>
      </c>
      <c r="CG14" s="18">
        <v>81</v>
      </c>
      <c r="CH14" s="27">
        <f t="shared" si="130"/>
        <v>0</v>
      </c>
      <c r="CI14" s="46">
        <f t="shared" si="131"/>
        <v>0</v>
      </c>
      <c r="CJ14" s="23"/>
      <c r="CK14" s="15">
        <v>60</v>
      </c>
      <c r="CL14" s="18">
        <v>81</v>
      </c>
      <c r="CM14" s="27">
        <f t="shared" si="132"/>
        <v>0</v>
      </c>
      <c r="CN14" s="46">
        <f t="shared" si="133"/>
        <v>0</v>
      </c>
      <c r="CO14" s="23"/>
      <c r="CP14" s="15">
        <v>60</v>
      </c>
      <c r="CQ14" s="18">
        <v>81</v>
      </c>
      <c r="CR14" s="27">
        <f t="shared" si="134"/>
        <v>0</v>
      </c>
      <c r="CS14" s="46">
        <f t="shared" si="135"/>
        <v>0</v>
      </c>
      <c r="CT14" s="23">
        <v>40</v>
      </c>
      <c r="CU14" s="15">
        <v>53</v>
      </c>
      <c r="CV14" s="18">
        <v>73</v>
      </c>
      <c r="CW14" s="27">
        <f t="shared" si="136"/>
        <v>2120</v>
      </c>
      <c r="CX14" s="46">
        <f t="shared" si="137"/>
        <v>2920</v>
      </c>
      <c r="CY14" s="23"/>
      <c r="CZ14" s="15">
        <v>60</v>
      </c>
      <c r="DA14" s="18">
        <v>81</v>
      </c>
      <c r="DB14" s="27">
        <f t="shared" si="138"/>
        <v>0</v>
      </c>
      <c r="DC14" s="46">
        <f t="shared" si="139"/>
        <v>0</v>
      </c>
      <c r="DD14" s="1"/>
      <c r="DE14" s="15">
        <v>53</v>
      </c>
      <c r="DF14" s="18">
        <v>73</v>
      </c>
      <c r="DG14" s="18">
        <f t="shared" si="140"/>
        <v>0</v>
      </c>
      <c r="DH14" s="46">
        <f t="shared" si="141"/>
        <v>0</v>
      </c>
      <c r="DI14" s="1"/>
      <c r="DJ14" s="15">
        <v>53</v>
      </c>
      <c r="DK14" s="18">
        <v>73</v>
      </c>
      <c r="DL14" s="18">
        <f t="shared" si="142"/>
        <v>0</v>
      </c>
      <c r="DM14" s="46">
        <f t="shared" si="143"/>
        <v>0</v>
      </c>
      <c r="DN14" s="1"/>
      <c r="DO14" s="15">
        <v>53</v>
      </c>
      <c r="DP14" s="18">
        <v>73</v>
      </c>
      <c r="DQ14" s="18">
        <f t="shared" si="144"/>
        <v>0</v>
      </c>
      <c r="DR14" s="46">
        <f t="shared" si="145"/>
        <v>0</v>
      </c>
      <c r="DS14" s="1">
        <v>60</v>
      </c>
      <c r="DT14" s="15">
        <v>53</v>
      </c>
      <c r="DU14" s="18">
        <v>73</v>
      </c>
      <c r="DV14" s="18">
        <f t="shared" si="146"/>
        <v>3180</v>
      </c>
      <c r="DW14" s="46">
        <f t="shared" si="147"/>
        <v>4380</v>
      </c>
      <c r="DX14" s="1">
        <v>78</v>
      </c>
      <c r="DY14" s="15">
        <v>53</v>
      </c>
      <c r="DZ14" s="18">
        <v>73</v>
      </c>
      <c r="EA14" s="18">
        <f t="shared" si="148"/>
        <v>4134</v>
      </c>
      <c r="EB14" s="46">
        <f t="shared" si="149"/>
        <v>5694</v>
      </c>
      <c r="EC14" s="1"/>
      <c r="ED14" s="15">
        <v>53</v>
      </c>
      <c r="EE14" s="18">
        <v>73</v>
      </c>
      <c r="EF14" s="18">
        <f t="shared" si="150"/>
        <v>0</v>
      </c>
      <c r="EG14" s="46">
        <f t="shared" si="151"/>
        <v>0</v>
      </c>
      <c r="EH14" s="1"/>
      <c r="EI14" s="15">
        <v>53</v>
      </c>
      <c r="EJ14" s="18">
        <v>73</v>
      </c>
      <c r="EK14" s="18">
        <f t="shared" si="152"/>
        <v>0</v>
      </c>
      <c r="EL14" s="46">
        <f t="shared" si="153"/>
        <v>0</v>
      </c>
      <c r="EM14" s="1"/>
      <c r="EN14" s="15">
        <v>53</v>
      </c>
      <c r="EO14" s="18">
        <v>73</v>
      </c>
      <c r="EP14" s="18">
        <f t="shared" si="154"/>
        <v>0</v>
      </c>
      <c r="EQ14" s="46">
        <f t="shared" si="155"/>
        <v>0</v>
      </c>
      <c r="ER14" s="1">
        <v>90</v>
      </c>
      <c r="ES14" s="15">
        <v>53</v>
      </c>
      <c r="ET14" s="18">
        <v>73</v>
      </c>
      <c r="EU14" s="18">
        <f t="shared" si="156"/>
        <v>4770</v>
      </c>
      <c r="EV14" s="46">
        <f t="shared" si="157"/>
        <v>6570</v>
      </c>
      <c r="EW14" s="1"/>
      <c r="EX14" s="15">
        <v>53</v>
      </c>
      <c r="EY14" s="18">
        <v>73</v>
      </c>
      <c r="EZ14" s="18">
        <f t="shared" si="158"/>
        <v>0</v>
      </c>
      <c r="FA14" s="46">
        <f t="shared" si="159"/>
        <v>0</v>
      </c>
      <c r="FB14" s="1">
        <v>151</v>
      </c>
      <c r="FC14" s="15">
        <v>53</v>
      </c>
      <c r="FD14" s="18">
        <v>73</v>
      </c>
      <c r="FE14" s="18">
        <f t="shared" si="160"/>
        <v>8003</v>
      </c>
      <c r="FF14" s="46">
        <f t="shared" si="161"/>
        <v>11023</v>
      </c>
      <c r="FG14" s="1">
        <v>59</v>
      </c>
      <c r="FH14" s="15">
        <v>53</v>
      </c>
      <c r="FI14" s="18">
        <v>73</v>
      </c>
      <c r="FJ14" s="18">
        <f t="shared" si="162"/>
        <v>3127</v>
      </c>
      <c r="FK14" s="46">
        <f t="shared" si="163"/>
        <v>4307</v>
      </c>
      <c r="FL14" s="1"/>
      <c r="FM14" s="15">
        <v>53</v>
      </c>
      <c r="FN14" s="18">
        <v>73</v>
      </c>
      <c r="FO14" s="18">
        <f t="shared" si="164"/>
        <v>0</v>
      </c>
      <c r="FP14" s="46">
        <f t="shared" si="165"/>
        <v>0</v>
      </c>
      <c r="FQ14" s="1">
        <v>40</v>
      </c>
      <c r="FR14" s="15">
        <v>53</v>
      </c>
      <c r="FS14" s="18">
        <v>73</v>
      </c>
      <c r="FT14" s="18">
        <f t="shared" si="166"/>
        <v>2120</v>
      </c>
      <c r="FU14" s="46">
        <f t="shared" si="167"/>
        <v>2920</v>
      </c>
      <c r="FV14" s="1">
        <v>73</v>
      </c>
      <c r="FW14" s="15">
        <v>53</v>
      </c>
      <c r="FX14" s="18">
        <v>73</v>
      </c>
      <c r="FY14" s="18">
        <f t="shared" si="168"/>
        <v>3869</v>
      </c>
      <c r="FZ14" s="46">
        <f t="shared" si="169"/>
        <v>5329</v>
      </c>
      <c r="GA14" s="1">
        <v>302</v>
      </c>
      <c r="GB14" s="15">
        <v>53</v>
      </c>
      <c r="GC14" s="18">
        <v>73</v>
      </c>
      <c r="GD14" s="18">
        <f t="shared" si="170"/>
        <v>16006</v>
      </c>
      <c r="GE14" s="46">
        <f t="shared" si="171"/>
        <v>22046</v>
      </c>
      <c r="GF14" s="1">
        <v>188</v>
      </c>
      <c r="GG14" s="15">
        <v>53</v>
      </c>
      <c r="GH14" s="18">
        <v>73</v>
      </c>
      <c r="GI14" s="18">
        <f t="shared" si="172"/>
        <v>9964</v>
      </c>
      <c r="GJ14" s="46">
        <f t="shared" si="173"/>
        <v>13724</v>
      </c>
      <c r="GK14" s="1"/>
      <c r="GL14" s="15">
        <v>53</v>
      </c>
      <c r="GM14" s="18">
        <v>73</v>
      </c>
      <c r="GN14" s="18">
        <f t="shared" si="174"/>
        <v>0</v>
      </c>
      <c r="GO14" s="46">
        <f t="shared" si="175"/>
        <v>0</v>
      </c>
      <c r="GP14" s="1">
        <v>50</v>
      </c>
      <c r="GQ14" s="15">
        <v>53</v>
      </c>
      <c r="GR14" s="18">
        <v>73</v>
      </c>
      <c r="GS14" s="18">
        <f t="shared" si="176"/>
        <v>2650</v>
      </c>
      <c r="GT14" s="46">
        <f t="shared" si="177"/>
        <v>3650</v>
      </c>
      <c r="GU14" s="1">
        <v>93</v>
      </c>
      <c r="GV14" s="15">
        <v>53</v>
      </c>
      <c r="GW14" s="18">
        <v>73</v>
      </c>
      <c r="GX14" s="18">
        <f t="shared" si="178"/>
        <v>4929</v>
      </c>
      <c r="GY14" s="46">
        <f t="shared" si="179"/>
        <v>6789</v>
      </c>
      <c r="GZ14" s="1">
        <v>107</v>
      </c>
      <c r="HA14" s="15">
        <v>53</v>
      </c>
      <c r="HB14" s="18">
        <v>73</v>
      </c>
      <c r="HC14" s="18">
        <f t="shared" si="180"/>
        <v>5671</v>
      </c>
      <c r="HD14" s="46">
        <f t="shared" si="181"/>
        <v>7811</v>
      </c>
      <c r="HE14" s="1">
        <v>99</v>
      </c>
      <c r="HF14" s="15">
        <v>53</v>
      </c>
      <c r="HG14" s="18">
        <v>73</v>
      </c>
      <c r="HH14" s="18">
        <f t="shared" si="182"/>
        <v>5247</v>
      </c>
      <c r="HI14" s="46">
        <f t="shared" si="183"/>
        <v>7227</v>
      </c>
      <c r="HJ14" s="1">
        <v>53</v>
      </c>
      <c r="HK14" s="15">
        <v>53</v>
      </c>
      <c r="HL14" s="18">
        <v>73</v>
      </c>
      <c r="HM14" s="18">
        <f t="shared" si="184"/>
        <v>2809</v>
      </c>
      <c r="HN14" s="46">
        <f t="shared" si="185"/>
        <v>3869</v>
      </c>
      <c r="HO14" s="1">
        <v>36</v>
      </c>
      <c r="HP14" s="15">
        <v>53</v>
      </c>
      <c r="HQ14" s="18">
        <v>73</v>
      </c>
      <c r="HR14" s="18">
        <f t="shared" si="186"/>
        <v>1908</v>
      </c>
      <c r="HS14" s="46">
        <f t="shared" si="187"/>
        <v>2628</v>
      </c>
      <c r="HT14" s="1"/>
      <c r="HU14" s="15">
        <v>53</v>
      </c>
      <c r="HV14" s="18">
        <v>73</v>
      </c>
      <c r="HW14" s="18">
        <f t="shared" si="188"/>
        <v>0</v>
      </c>
      <c r="HX14" s="46">
        <f t="shared" si="189"/>
        <v>0</v>
      </c>
      <c r="HY14" s="1"/>
      <c r="HZ14" s="15">
        <v>53</v>
      </c>
      <c r="IA14" s="18">
        <v>73</v>
      </c>
      <c r="IB14" s="18">
        <f t="shared" si="190"/>
        <v>0</v>
      </c>
      <c r="IC14" s="46">
        <f t="shared" si="191"/>
        <v>0</v>
      </c>
      <c r="ID14" s="1"/>
      <c r="IE14" s="15">
        <v>60</v>
      </c>
      <c r="IF14" s="18">
        <v>81</v>
      </c>
      <c r="IG14" s="18">
        <f t="shared" si="192"/>
        <v>0</v>
      </c>
      <c r="IH14" s="46">
        <f t="shared" si="193"/>
        <v>0</v>
      </c>
      <c r="II14" s="1">
        <v>44</v>
      </c>
      <c r="IJ14" s="15">
        <v>53</v>
      </c>
      <c r="IK14" s="18">
        <v>73</v>
      </c>
      <c r="IL14" s="18">
        <f t="shared" si="194"/>
        <v>2332</v>
      </c>
      <c r="IM14" s="46">
        <f t="shared" si="195"/>
        <v>3212</v>
      </c>
      <c r="IN14" s="1">
        <v>171</v>
      </c>
      <c r="IO14" s="15">
        <v>60</v>
      </c>
      <c r="IP14" s="18">
        <v>81</v>
      </c>
      <c r="IQ14" s="18">
        <f t="shared" si="1"/>
        <v>10260</v>
      </c>
      <c r="IR14" s="46">
        <f t="shared" si="2"/>
        <v>13851</v>
      </c>
      <c r="IS14" s="1">
        <v>76</v>
      </c>
      <c r="IT14" s="15">
        <v>53</v>
      </c>
      <c r="IU14" s="18">
        <v>73</v>
      </c>
      <c r="IV14" s="18">
        <f t="shared" si="196"/>
        <v>4028</v>
      </c>
      <c r="IW14" s="46">
        <f t="shared" si="197"/>
        <v>5548</v>
      </c>
      <c r="IX14" s="1">
        <v>69</v>
      </c>
      <c r="IY14" s="15">
        <v>53</v>
      </c>
      <c r="IZ14" s="18">
        <v>73</v>
      </c>
      <c r="JA14" s="18">
        <f t="shared" si="198"/>
        <v>3657</v>
      </c>
      <c r="JB14" s="46">
        <f t="shared" si="199"/>
        <v>5037</v>
      </c>
      <c r="JC14" s="1">
        <v>114</v>
      </c>
      <c r="JD14" s="15">
        <v>60</v>
      </c>
      <c r="JE14" s="18">
        <v>81</v>
      </c>
      <c r="JF14" s="18">
        <f t="shared" si="3"/>
        <v>6840</v>
      </c>
      <c r="JG14" s="46">
        <f t="shared" si="4"/>
        <v>9234</v>
      </c>
      <c r="JH14" s="1"/>
      <c r="JI14" s="15">
        <v>60</v>
      </c>
      <c r="JJ14" s="18">
        <v>81</v>
      </c>
      <c r="JK14" s="18">
        <f t="shared" si="5"/>
        <v>0</v>
      </c>
      <c r="JL14" s="46">
        <f t="shared" si="6"/>
        <v>0</v>
      </c>
      <c r="JM14" s="1">
        <v>73</v>
      </c>
      <c r="JN14" s="15">
        <v>53</v>
      </c>
      <c r="JO14" s="18">
        <v>73</v>
      </c>
      <c r="JP14" s="18">
        <f t="shared" si="200"/>
        <v>3869</v>
      </c>
      <c r="JQ14" s="46">
        <f t="shared" si="201"/>
        <v>5329</v>
      </c>
      <c r="JR14" s="1"/>
      <c r="JS14" s="15">
        <v>60</v>
      </c>
      <c r="JT14" s="18">
        <v>81</v>
      </c>
      <c r="JU14" s="18">
        <f t="shared" si="7"/>
        <v>0</v>
      </c>
      <c r="JV14" s="46">
        <f t="shared" si="8"/>
        <v>0</v>
      </c>
      <c r="JW14" s="1"/>
      <c r="JX14" s="15">
        <v>60</v>
      </c>
      <c r="JY14" s="18">
        <v>81</v>
      </c>
      <c r="JZ14" s="18">
        <f t="shared" si="9"/>
        <v>0</v>
      </c>
      <c r="KA14" s="46">
        <f t="shared" si="10"/>
        <v>0</v>
      </c>
      <c r="KB14" s="1"/>
      <c r="KC14" s="15">
        <v>53</v>
      </c>
      <c r="KD14" s="18">
        <v>73</v>
      </c>
      <c r="KE14" s="18">
        <f t="shared" si="202"/>
        <v>0</v>
      </c>
      <c r="KF14" s="46">
        <f t="shared" si="203"/>
        <v>0</v>
      </c>
      <c r="KG14" s="1"/>
      <c r="KH14" s="15">
        <v>53</v>
      </c>
      <c r="KI14" s="18">
        <v>73</v>
      </c>
      <c r="KJ14" s="18">
        <f t="shared" si="204"/>
        <v>0</v>
      </c>
      <c r="KK14" s="46">
        <f t="shared" si="205"/>
        <v>0</v>
      </c>
      <c r="KL14" s="1"/>
      <c r="KM14" s="15">
        <v>53</v>
      </c>
      <c r="KN14" s="18">
        <v>73</v>
      </c>
      <c r="KO14" s="18">
        <f t="shared" si="206"/>
        <v>0</v>
      </c>
      <c r="KP14" s="46">
        <f t="shared" si="207"/>
        <v>0</v>
      </c>
      <c r="KQ14" s="1"/>
      <c r="KR14" s="15">
        <v>53</v>
      </c>
      <c r="KS14" s="18">
        <v>73</v>
      </c>
      <c r="KT14" s="18">
        <f t="shared" si="208"/>
        <v>0</v>
      </c>
      <c r="KU14" s="46">
        <f t="shared" si="209"/>
        <v>0</v>
      </c>
      <c r="KV14" s="1"/>
      <c r="KW14" s="15">
        <v>53</v>
      </c>
      <c r="KX14" s="18">
        <v>73</v>
      </c>
      <c r="KY14" s="18">
        <f t="shared" si="11"/>
        <v>0</v>
      </c>
      <c r="KZ14" s="46">
        <f t="shared" si="12"/>
        <v>0</v>
      </c>
      <c r="LA14" s="1"/>
      <c r="LB14" s="15">
        <v>53</v>
      </c>
      <c r="LC14" s="18">
        <v>73</v>
      </c>
      <c r="LD14" s="18">
        <f t="shared" si="13"/>
        <v>0</v>
      </c>
      <c r="LE14" s="46">
        <f t="shared" si="14"/>
        <v>0</v>
      </c>
      <c r="LF14" s="1">
        <v>67</v>
      </c>
      <c r="LG14" s="15">
        <v>60</v>
      </c>
      <c r="LH14" s="18">
        <v>81</v>
      </c>
      <c r="LI14" s="18">
        <f t="shared" si="15"/>
        <v>4020</v>
      </c>
      <c r="LJ14" s="46">
        <f t="shared" si="16"/>
        <v>5427</v>
      </c>
      <c r="LK14" s="1">
        <v>36</v>
      </c>
      <c r="LL14" s="15">
        <v>53</v>
      </c>
      <c r="LM14" s="18">
        <v>73</v>
      </c>
      <c r="LN14" s="18">
        <f t="shared" si="17"/>
        <v>1908</v>
      </c>
      <c r="LO14" s="46">
        <f t="shared" si="18"/>
        <v>2628</v>
      </c>
      <c r="LP14" s="1">
        <v>52</v>
      </c>
      <c r="LQ14" s="15">
        <v>53</v>
      </c>
      <c r="LR14" s="18">
        <v>73</v>
      </c>
      <c r="LS14" s="18">
        <f t="shared" si="19"/>
        <v>2756</v>
      </c>
      <c r="LT14" s="46">
        <f t="shared" si="20"/>
        <v>3796</v>
      </c>
      <c r="LU14" s="1">
        <v>145</v>
      </c>
      <c r="LV14" s="15">
        <v>53</v>
      </c>
      <c r="LW14" s="18">
        <v>73</v>
      </c>
      <c r="LX14" s="18">
        <f t="shared" si="21"/>
        <v>7685</v>
      </c>
      <c r="LY14" s="46">
        <f t="shared" si="22"/>
        <v>10585</v>
      </c>
      <c r="LZ14" s="1"/>
      <c r="MA14" s="15">
        <v>53</v>
      </c>
      <c r="MB14" s="18">
        <v>73</v>
      </c>
      <c r="MC14" s="18">
        <f t="shared" si="23"/>
        <v>0</v>
      </c>
      <c r="MD14" s="46">
        <f t="shared" si="24"/>
        <v>0</v>
      </c>
      <c r="ME14" s="1">
        <v>145</v>
      </c>
      <c r="MF14" s="15">
        <v>53</v>
      </c>
      <c r="MG14" s="18">
        <v>73</v>
      </c>
      <c r="MH14" s="18">
        <f t="shared" si="25"/>
        <v>7685</v>
      </c>
      <c r="MI14" s="46">
        <f t="shared" si="26"/>
        <v>10585</v>
      </c>
      <c r="MJ14" s="1">
        <v>142</v>
      </c>
      <c r="MK14" s="15">
        <v>53</v>
      </c>
      <c r="ML14" s="18">
        <v>73</v>
      </c>
      <c r="MM14" s="18">
        <f t="shared" si="27"/>
        <v>7526</v>
      </c>
      <c r="MN14" s="46">
        <f t="shared" si="28"/>
        <v>10366</v>
      </c>
      <c r="MO14" s="1"/>
      <c r="MP14" s="15">
        <v>53</v>
      </c>
      <c r="MQ14" s="18">
        <v>73</v>
      </c>
      <c r="MR14" s="18">
        <f t="shared" si="29"/>
        <v>0</v>
      </c>
      <c r="MS14" s="46">
        <f t="shared" si="30"/>
        <v>0</v>
      </c>
      <c r="MT14" s="1"/>
      <c r="MU14" s="15">
        <v>60</v>
      </c>
      <c r="MV14" s="18">
        <v>81</v>
      </c>
      <c r="MW14" s="18">
        <f t="shared" si="31"/>
        <v>0</v>
      </c>
      <c r="MX14" s="46">
        <f t="shared" si="32"/>
        <v>0</v>
      </c>
      <c r="MY14" s="1"/>
      <c r="MZ14" s="15">
        <v>53</v>
      </c>
      <c r="NA14" s="18">
        <v>73</v>
      </c>
      <c r="NB14" s="18">
        <f t="shared" si="33"/>
        <v>0</v>
      </c>
      <c r="NC14" s="46">
        <f t="shared" si="34"/>
        <v>0</v>
      </c>
      <c r="ND14" s="1"/>
      <c r="NE14" s="15">
        <v>53</v>
      </c>
      <c r="NF14" s="18">
        <v>73</v>
      </c>
      <c r="NG14" s="18">
        <f t="shared" si="35"/>
        <v>0</v>
      </c>
      <c r="NH14" s="46">
        <f t="shared" si="36"/>
        <v>0</v>
      </c>
      <c r="NI14" s="1"/>
      <c r="NJ14" s="15">
        <v>53</v>
      </c>
      <c r="NK14" s="18">
        <v>73</v>
      </c>
      <c r="NL14" s="18">
        <f t="shared" si="37"/>
        <v>0</v>
      </c>
      <c r="NM14" s="46">
        <f t="shared" si="38"/>
        <v>0</v>
      </c>
      <c r="NN14" s="1"/>
      <c r="NO14" s="15">
        <v>60</v>
      </c>
      <c r="NP14" s="18">
        <v>81</v>
      </c>
      <c r="NQ14" s="18">
        <f t="shared" si="39"/>
        <v>0</v>
      </c>
      <c r="NR14" s="46">
        <f t="shared" si="40"/>
        <v>0</v>
      </c>
      <c r="NS14" s="1"/>
      <c r="NT14" s="15">
        <v>53</v>
      </c>
      <c r="NU14" s="18">
        <v>73</v>
      </c>
      <c r="NV14" s="18">
        <f t="shared" si="41"/>
        <v>0</v>
      </c>
      <c r="NW14" s="46">
        <f t="shared" si="42"/>
        <v>0</v>
      </c>
      <c r="NX14" s="1"/>
      <c r="NY14" s="15">
        <v>53</v>
      </c>
      <c r="NZ14" s="18">
        <v>73</v>
      </c>
      <c r="OA14" s="18">
        <f t="shared" si="43"/>
        <v>0</v>
      </c>
      <c r="OB14" s="46">
        <f t="shared" si="44"/>
        <v>0</v>
      </c>
      <c r="OC14" s="1"/>
      <c r="OD14" s="15">
        <v>60</v>
      </c>
      <c r="OE14" s="18">
        <v>81</v>
      </c>
      <c r="OF14" s="18">
        <f t="shared" si="45"/>
        <v>0</v>
      </c>
      <c r="OG14" s="46">
        <f t="shared" si="46"/>
        <v>0</v>
      </c>
      <c r="OH14" s="1"/>
      <c r="OI14" s="15">
        <v>60</v>
      </c>
      <c r="OJ14" s="18">
        <v>81</v>
      </c>
      <c r="OK14" s="18">
        <f t="shared" si="47"/>
        <v>0</v>
      </c>
      <c r="OL14" s="46">
        <f t="shared" si="48"/>
        <v>0</v>
      </c>
      <c r="OM14" s="1"/>
      <c r="ON14" s="15">
        <v>60</v>
      </c>
      <c r="OO14" s="18">
        <v>81</v>
      </c>
      <c r="OP14" s="18">
        <f t="shared" si="49"/>
        <v>0</v>
      </c>
      <c r="OQ14" s="46">
        <f t="shared" si="50"/>
        <v>0</v>
      </c>
      <c r="OR14" s="1"/>
      <c r="OS14" s="15">
        <v>60</v>
      </c>
      <c r="OT14" s="18">
        <v>81</v>
      </c>
      <c r="OU14" s="18">
        <f t="shared" si="51"/>
        <v>0</v>
      </c>
      <c r="OV14" s="46">
        <f t="shared" si="52"/>
        <v>0</v>
      </c>
      <c r="OW14" s="1"/>
      <c r="OX14" s="15">
        <v>60</v>
      </c>
      <c r="OY14" s="18">
        <v>81</v>
      </c>
      <c r="OZ14" s="18">
        <f t="shared" si="53"/>
        <v>0</v>
      </c>
      <c r="PA14" s="46">
        <f t="shared" si="54"/>
        <v>0</v>
      </c>
      <c r="PB14" s="1"/>
      <c r="PC14" s="15">
        <v>60</v>
      </c>
      <c r="PD14" s="18">
        <v>81</v>
      </c>
      <c r="PE14" s="18">
        <f t="shared" si="55"/>
        <v>0</v>
      </c>
      <c r="PF14" s="46">
        <f t="shared" si="56"/>
        <v>0</v>
      </c>
      <c r="PG14" s="1"/>
      <c r="PH14" s="15">
        <v>60</v>
      </c>
      <c r="PI14" s="18">
        <v>81</v>
      </c>
      <c r="PJ14" s="18">
        <f t="shared" si="57"/>
        <v>0</v>
      </c>
      <c r="PK14" s="46">
        <f t="shared" si="58"/>
        <v>0</v>
      </c>
      <c r="PL14" s="1"/>
      <c r="PM14" s="15">
        <v>60</v>
      </c>
      <c r="PN14" s="18">
        <v>81</v>
      </c>
      <c r="PO14" s="18">
        <f t="shared" si="59"/>
        <v>0</v>
      </c>
      <c r="PP14" s="46">
        <f t="shared" si="60"/>
        <v>0</v>
      </c>
      <c r="PQ14" s="1"/>
      <c r="PR14" s="15">
        <v>60</v>
      </c>
      <c r="PS14" s="18">
        <v>81</v>
      </c>
      <c r="PT14" s="18">
        <f t="shared" si="61"/>
        <v>0</v>
      </c>
      <c r="PU14" s="46">
        <f t="shared" si="62"/>
        <v>0</v>
      </c>
      <c r="PV14" s="1"/>
      <c r="PW14" s="15">
        <v>60</v>
      </c>
      <c r="PX14" s="18">
        <v>81</v>
      </c>
      <c r="PY14" s="18">
        <f t="shared" si="63"/>
        <v>0</v>
      </c>
      <c r="PZ14" s="46">
        <f t="shared" si="64"/>
        <v>0</v>
      </c>
      <c r="QA14" s="1"/>
      <c r="QB14" s="15">
        <v>60</v>
      </c>
      <c r="QC14" s="18">
        <v>81</v>
      </c>
      <c r="QD14" s="18">
        <f t="shared" si="65"/>
        <v>0</v>
      </c>
      <c r="QE14" s="46">
        <f t="shared" si="66"/>
        <v>0</v>
      </c>
      <c r="QF14" s="1"/>
      <c r="QG14" s="15">
        <v>60</v>
      </c>
      <c r="QH14" s="18">
        <v>81</v>
      </c>
      <c r="QI14" s="18">
        <f t="shared" si="67"/>
        <v>0</v>
      </c>
      <c r="QJ14" s="46">
        <f t="shared" si="68"/>
        <v>0</v>
      </c>
      <c r="QK14" s="1"/>
      <c r="QL14" s="15">
        <v>60</v>
      </c>
      <c r="QM14" s="18">
        <v>81</v>
      </c>
      <c r="QN14" s="18">
        <f t="shared" si="69"/>
        <v>0</v>
      </c>
      <c r="QO14" s="46">
        <f t="shared" si="70"/>
        <v>0</v>
      </c>
      <c r="QP14" s="1"/>
      <c r="QQ14" s="15">
        <v>60</v>
      </c>
      <c r="QR14" s="18">
        <v>81</v>
      </c>
      <c r="QS14" s="18">
        <f t="shared" si="71"/>
        <v>0</v>
      </c>
      <c r="QT14" s="46">
        <f t="shared" si="72"/>
        <v>0</v>
      </c>
      <c r="QU14" s="1"/>
      <c r="QV14" s="15">
        <v>60</v>
      </c>
      <c r="QW14" s="18">
        <v>81</v>
      </c>
      <c r="QX14" s="18">
        <f t="shared" si="73"/>
        <v>0</v>
      </c>
      <c r="QY14" s="46">
        <f t="shared" si="74"/>
        <v>0</v>
      </c>
      <c r="QZ14" s="1"/>
      <c r="RA14" s="15">
        <v>60</v>
      </c>
      <c r="RB14" s="18">
        <v>81</v>
      </c>
      <c r="RC14" s="18">
        <f t="shared" si="75"/>
        <v>0</v>
      </c>
      <c r="RD14" s="46">
        <f t="shared" si="76"/>
        <v>0</v>
      </c>
      <c r="RE14" s="1"/>
      <c r="RF14" s="15">
        <v>60</v>
      </c>
      <c r="RG14" s="18">
        <v>81</v>
      </c>
      <c r="RH14" s="18">
        <f t="shared" si="77"/>
        <v>0</v>
      </c>
      <c r="RI14" s="46">
        <f t="shared" si="78"/>
        <v>0</v>
      </c>
      <c r="RJ14" s="1"/>
      <c r="RK14" s="15">
        <v>60</v>
      </c>
      <c r="RL14" s="18">
        <v>81</v>
      </c>
      <c r="RM14" s="18">
        <f t="shared" si="79"/>
        <v>0</v>
      </c>
      <c r="RN14" s="46">
        <f t="shared" si="80"/>
        <v>0</v>
      </c>
      <c r="RO14" s="1">
        <v>70</v>
      </c>
      <c r="RP14" s="15">
        <v>60</v>
      </c>
      <c r="RQ14" s="18">
        <v>81</v>
      </c>
      <c r="RR14" s="18">
        <f t="shared" si="81"/>
        <v>4200</v>
      </c>
      <c r="RS14" s="46">
        <f t="shared" si="82"/>
        <v>5670</v>
      </c>
      <c r="RT14" s="1"/>
      <c r="RU14" s="15">
        <v>60</v>
      </c>
      <c r="RV14" s="18">
        <v>81</v>
      </c>
      <c r="RW14" s="18">
        <f t="shared" si="83"/>
        <v>0</v>
      </c>
      <c r="RX14" s="46">
        <f t="shared" si="84"/>
        <v>0</v>
      </c>
      <c r="RY14" s="1"/>
      <c r="RZ14" s="15">
        <v>60</v>
      </c>
      <c r="SA14" s="18">
        <v>81</v>
      </c>
      <c r="SB14" s="18">
        <f t="shared" si="85"/>
        <v>0</v>
      </c>
      <c r="SC14" s="46">
        <f t="shared" si="86"/>
        <v>0</v>
      </c>
      <c r="SD14" s="1"/>
      <c r="SE14" s="15">
        <v>60</v>
      </c>
      <c r="SF14" s="18">
        <v>81</v>
      </c>
      <c r="SG14" s="18">
        <f t="shared" si="87"/>
        <v>0</v>
      </c>
      <c r="SH14" s="46">
        <f t="shared" si="88"/>
        <v>0</v>
      </c>
      <c r="SI14" s="1"/>
      <c r="SJ14" s="15">
        <v>60</v>
      </c>
      <c r="SK14" s="18">
        <v>81</v>
      </c>
      <c r="SL14" s="18">
        <f t="shared" si="89"/>
        <v>0</v>
      </c>
      <c r="SM14" s="46">
        <f t="shared" si="90"/>
        <v>0</v>
      </c>
      <c r="SN14" s="1">
        <v>36</v>
      </c>
      <c r="SO14" s="15">
        <v>60</v>
      </c>
      <c r="SP14" s="18">
        <v>81</v>
      </c>
      <c r="SQ14" s="18">
        <f t="shared" si="91"/>
        <v>2160</v>
      </c>
      <c r="SR14" s="46">
        <f t="shared" si="92"/>
        <v>2916</v>
      </c>
      <c r="SS14" s="1"/>
      <c r="ST14" s="15">
        <v>60</v>
      </c>
      <c r="SU14" s="18">
        <v>81</v>
      </c>
      <c r="SV14" s="18">
        <f t="shared" si="93"/>
        <v>0</v>
      </c>
      <c r="SW14" s="46">
        <f t="shared" si="94"/>
        <v>0</v>
      </c>
      <c r="SX14" s="1"/>
      <c r="SY14" s="15">
        <v>60</v>
      </c>
      <c r="SZ14" s="18">
        <v>81</v>
      </c>
      <c r="TA14" s="18">
        <f t="shared" si="95"/>
        <v>0</v>
      </c>
      <c r="TB14" s="46">
        <f t="shared" si="96"/>
        <v>0</v>
      </c>
      <c r="TC14" s="1"/>
      <c r="TD14" s="15">
        <v>60</v>
      </c>
      <c r="TE14" s="18">
        <v>81</v>
      </c>
      <c r="TF14" s="18">
        <f t="shared" si="97"/>
        <v>0</v>
      </c>
      <c r="TG14" s="46">
        <f t="shared" si="98"/>
        <v>0</v>
      </c>
    </row>
    <row r="15" spans="1:527" x14ac:dyDescent="0.25">
      <c r="B15" s="1" t="s">
        <v>12</v>
      </c>
      <c r="C15" s="6">
        <v>1248</v>
      </c>
      <c r="D15" s="15">
        <v>61</v>
      </c>
      <c r="E15" s="18">
        <v>74</v>
      </c>
      <c r="F15" s="18">
        <f t="shared" si="99"/>
        <v>76128</v>
      </c>
      <c r="G15" s="46">
        <f t="shared" si="100"/>
        <v>92352</v>
      </c>
      <c r="H15" s="1">
        <v>315</v>
      </c>
      <c r="I15" s="15">
        <v>61</v>
      </c>
      <c r="J15" s="18">
        <v>74</v>
      </c>
      <c r="K15" s="18">
        <f t="shared" si="101"/>
        <v>19215</v>
      </c>
      <c r="L15" s="46">
        <f t="shared" si="102"/>
        <v>23310</v>
      </c>
      <c r="M15" s="53">
        <v>525</v>
      </c>
      <c r="N15" s="15">
        <v>61</v>
      </c>
      <c r="O15" s="18">
        <v>74</v>
      </c>
      <c r="P15" s="18">
        <f t="shared" si="103"/>
        <v>32025</v>
      </c>
      <c r="Q15" s="46">
        <f t="shared" si="104"/>
        <v>38850</v>
      </c>
      <c r="R15" s="53">
        <v>575</v>
      </c>
      <c r="S15" s="15">
        <v>61</v>
      </c>
      <c r="T15" s="18">
        <v>74</v>
      </c>
      <c r="U15" s="18">
        <f t="shared" si="105"/>
        <v>35075</v>
      </c>
      <c r="V15" s="46">
        <f t="shared" si="106"/>
        <v>42550</v>
      </c>
      <c r="W15" s="53">
        <v>205</v>
      </c>
      <c r="X15" s="15">
        <v>61</v>
      </c>
      <c r="Y15" s="18">
        <v>74</v>
      </c>
      <c r="Z15" s="18">
        <f t="shared" si="107"/>
        <v>12505</v>
      </c>
      <c r="AA15" s="46">
        <f t="shared" si="108"/>
        <v>15170</v>
      </c>
      <c r="AB15" s="53">
        <v>437</v>
      </c>
      <c r="AC15" s="15">
        <v>61</v>
      </c>
      <c r="AD15" s="18">
        <v>74</v>
      </c>
      <c r="AE15" s="18">
        <f t="shared" si="0"/>
        <v>26657</v>
      </c>
      <c r="AF15" s="46">
        <f t="shared" si="109"/>
        <v>32338</v>
      </c>
      <c r="AG15" s="53">
        <v>399</v>
      </c>
      <c r="AH15" s="15">
        <v>61</v>
      </c>
      <c r="AI15" s="18">
        <v>74</v>
      </c>
      <c r="AJ15" s="18">
        <f t="shared" si="110"/>
        <v>24339</v>
      </c>
      <c r="AK15" s="46">
        <f t="shared" si="111"/>
        <v>29526</v>
      </c>
      <c r="AL15" s="53">
        <v>500</v>
      </c>
      <c r="AM15" s="15">
        <v>61</v>
      </c>
      <c r="AN15" s="18">
        <v>74</v>
      </c>
      <c r="AO15" s="18">
        <f t="shared" si="112"/>
        <v>30500</v>
      </c>
      <c r="AP15" s="46">
        <f t="shared" si="113"/>
        <v>37000</v>
      </c>
      <c r="AQ15" s="53">
        <v>254</v>
      </c>
      <c r="AR15" s="15">
        <v>61</v>
      </c>
      <c r="AS15" s="18">
        <v>74</v>
      </c>
      <c r="AT15" s="18">
        <f t="shared" si="114"/>
        <v>15494</v>
      </c>
      <c r="AU15" s="46">
        <f t="shared" si="115"/>
        <v>18796</v>
      </c>
      <c r="AV15" s="53">
        <v>246</v>
      </c>
      <c r="AW15" s="15">
        <v>61</v>
      </c>
      <c r="AX15" s="18">
        <v>74</v>
      </c>
      <c r="AY15" s="27">
        <f t="shared" si="116"/>
        <v>15006</v>
      </c>
      <c r="AZ15" s="46">
        <f t="shared" si="117"/>
        <v>18204</v>
      </c>
      <c r="BA15" s="23">
        <v>188</v>
      </c>
      <c r="BB15" s="15">
        <v>61</v>
      </c>
      <c r="BC15" s="18">
        <v>74</v>
      </c>
      <c r="BD15" s="27">
        <f t="shared" si="118"/>
        <v>11468</v>
      </c>
      <c r="BE15" s="46">
        <f t="shared" si="119"/>
        <v>13912</v>
      </c>
      <c r="BF15" s="23">
        <v>353</v>
      </c>
      <c r="BG15" s="15">
        <v>69</v>
      </c>
      <c r="BH15" s="18">
        <v>85</v>
      </c>
      <c r="BI15" s="27">
        <f t="shared" si="120"/>
        <v>24357</v>
      </c>
      <c r="BJ15" s="46">
        <f t="shared" si="121"/>
        <v>30005</v>
      </c>
      <c r="BK15" s="23">
        <v>912</v>
      </c>
      <c r="BL15" s="15">
        <v>61</v>
      </c>
      <c r="BM15" s="18">
        <v>74</v>
      </c>
      <c r="BN15" s="27">
        <f t="shared" si="122"/>
        <v>55632</v>
      </c>
      <c r="BO15" s="46">
        <f t="shared" si="123"/>
        <v>67488</v>
      </c>
      <c r="BP15" s="23"/>
      <c r="BQ15" s="15">
        <v>69</v>
      </c>
      <c r="BR15" s="18">
        <v>85</v>
      </c>
      <c r="BS15" s="27">
        <f t="shared" si="124"/>
        <v>0</v>
      </c>
      <c r="BT15" s="46">
        <f t="shared" si="125"/>
        <v>0</v>
      </c>
      <c r="BU15" s="23">
        <v>106</v>
      </c>
      <c r="BV15" s="15">
        <v>61</v>
      </c>
      <c r="BW15" s="18">
        <v>74</v>
      </c>
      <c r="BX15" s="27">
        <f t="shared" si="126"/>
        <v>6466</v>
      </c>
      <c r="BY15" s="46">
        <f t="shared" si="127"/>
        <v>7844</v>
      </c>
      <c r="BZ15" s="23">
        <v>309</v>
      </c>
      <c r="CA15" s="15">
        <v>69</v>
      </c>
      <c r="CB15" s="18">
        <v>85</v>
      </c>
      <c r="CC15" s="27">
        <f t="shared" si="128"/>
        <v>21321</v>
      </c>
      <c r="CD15" s="46">
        <f t="shared" si="129"/>
        <v>26265</v>
      </c>
      <c r="CE15" s="23">
        <v>144</v>
      </c>
      <c r="CF15" s="15">
        <v>69</v>
      </c>
      <c r="CG15" s="18">
        <v>85</v>
      </c>
      <c r="CH15" s="27">
        <f t="shared" si="130"/>
        <v>9936</v>
      </c>
      <c r="CI15" s="46">
        <f t="shared" si="131"/>
        <v>12240</v>
      </c>
      <c r="CJ15" s="23">
        <v>427</v>
      </c>
      <c r="CK15" s="15">
        <v>69</v>
      </c>
      <c r="CL15" s="18">
        <v>85</v>
      </c>
      <c r="CM15" s="27">
        <f t="shared" si="132"/>
        <v>29463</v>
      </c>
      <c r="CN15" s="46">
        <f t="shared" si="133"/>
        <v>36295</v>
      </c>
      <c r="CO15" s="23">
        <v>469</v>
      </c>
      <c r="CP15" s="15">
        <v>69</v>
      </c>
      <c r="CQ15" s="18">
        <v>85</v>
      </c>
      <c r="CR15" s="27">
        <f t="shared" si="134"/>
        <v>32361</v>
      </c>
      <c r="CS15" s="46">
        <f t="shared" si="135"/>
        <v>39865</v>
      </c>
      <c r="CT15" s="23">
        <v>469</v>
      </c>
      <c r="CU15" s="15">
        <v>61</v>
      </c>
      <c r="CV15" s="18">
        <v>74</v>
      </c>
      <c r="CW15" s="27">
        <f t="shared" si="136"/>
        <v>28609</v>
      </c>
      <c r="CX15" s="46">
        <f t="shared" si="137"/>
        <v>34706</v>
      </c>
      <c r="CY15" s="23">
        <v>379</v>
      </c>
      <c r="CZ15" s="15">
        <v>69</v>
      </c>
      <c r="DA15" s="18">
        <v>85</v>
      </c>
      <c r="DB15" s="27">
        <f t="shared" si="138"/>
        <v>26151</v>
      </c>
      <c r="DC15" s="46">
        <f t="shared" si="139"/>
        <v>32215</v>
      </c>
      <c r="DD15" s="1">
        <v>97.5</v>
      </c>
      <c r="DE15" s="15">
        <v>61</v>
      </c>
      <c r="DF15" s="18">
        <v>74</v>
      </c>
      <c r="DG15" s="18">
        <f t="shared" si="140"/>
        <v>5947.5</v>
      </c>
      <c r="DH15" s="46">
        <f t="shared" si="141"/>
        <v>7215</v>
      </c>
      <c r="DI15" s="1">
        <v>261</v>
      </c>
      <c r="DJ15" s="15">
        <v>61</v>
      </c>
      <c r="DK15" s="18">
        <v>74</v>
      </c>
      <c r="DL15" s="18">
        <f t="shared" si="142"/>
        <v>15921</v>
      </c>
      <c r="DM15" s="46">
        <f t="shared" si="143"/>
        <v>19314</v>
      </c>
      <c r="DN15" s="1">
        <v>241</v>
      </c>
      <c r="DO15" s="15">
        <v>61</v>
      </c>
      <c r="DP15" s="18">
        <v>74</v>
      </c>
      <c r="DQ15" s="18">
        <f t="shared" si="144"/>
        <v>14701</v>
      </c>
      <c r="DR15" s="46">
        <f t="shared" si="145"/>
        <v>17834</v>
      </c>
      <c r="DS15" s="1">
        <v>129</v>
      </c>
      <c r="DT15" s="15">
        <v>61</v>
      </c>
      <c r="DU15" s="18">
        <v>74</v>
      </c>
      <c r="DV15" s="18">
        <f t="shared" si="146"/>
        <v>7869</v>
      </c>
      <c r="DW15" s="46">
        <f t="shared" si="147"/>
        <v>9546</v>
      </c>
      <c r="DX15" s="1"/>
      <c r="DY15" s="15">
        <v>61</v>
      </c>
      <c r="DZ15" s="18">
        <v>74</v>
      </c>
      <c r="EA15" s="18">
        <f t="shared" si="148"/>
        <v>0</v>
      </c>
      <c r="EB15" s="46">
        <f t="shared" si="149"/>
        <v>0</v>
      </c>
      <c r="EC15" s="1"/>
      <c r="ED15" s="15">
        <v>61</v>
      </c>
      <c r="EE15" s="18">
        <v>74</v>
      </c>
      <c r="EF15" s="18">
        <f t="shared" si="150"/>
        <v>0</v>
      </c>
      <c r="EG15" s="46">
        <f t="shared" si="151"/>
        <v>0</v>
      </c>
      <c r="EH15" s="1">
        <v>112</v>
      </c>
      <c r="EI15" s="15">
        <v>61</v>
      </c>
      <c r="EJ15" s="18">
        <v>74</v>
      </c>
      <c r="EK15" s="18">
        <f t="shared" si="152"/>
        <v>6832</v>
      </c>
      <c r="EL15" s="46">
        <f t="shared" si="153"/>
        <v>8288</v>
      </c>
      <c r="EM15" s="1">
        <v>285</v>
      </c>
      <c r="EN15" s="15">
        <v>61</v>
      </c>
      <c r="EO15" s="18">
        <v>74</v>
      </c>
      <c r="EP15" s="18">
        <f t="shared" si="154"/>
        <v>17385</v>
      </c>
      <c r="EQ15" s="46">
        <f t="shared" si="155"/>
        <v>21090</v>
      </c>
      <c r="ER15" s="1"/>
      <c r="ES15" s="15">
        <v>61</v>
      </c>
      <c r="ET15" s="18">
        <v>74</v>
      </c>
      <c r="EU15" s="18">
        <f t="shared" si="156"/>
        <v>0</v>
      </c>
      <c r="EV15" s="46">
        <f t="shared" si="157"/>
        <v>0</v>
      </c>
      <c r="EW15" s="1">
        <v>70</v>
      </c>
      <c r="EX15" s="15">
        <v>61</v>
      </c>
      <c r="EY15" s="18">
        <v>74</v>
      </c>
      <c r="EZ15" s="18">
        <f t="shared" si="158"/>
        <v>4270</v>
      </c>
      <c r="FA15" s="46">
        <f t="shared" si="159"/>
        <v>5180</v>
      </c>
      <c r="FB15" s="1"/>
      <c r="FC15" s="15">
        <v>61</v>
      </c>
      <c r="FD15" s="18">
        <v>74</v>
      </c>
      <c r="FE15" s="18">
        <f t="shared" si="160"/>
        <v>0</v>
      </c>
      <c r="FF15" s="46">
        <f t="shared" si="161"/>
        <v>0</v>
      </c>
      <c r="FG15" s="1">
        <v>4</v>
      </c>
      <c r="FH15" s="15">
        <v>61</v>
      </c>
      <c r="FI15" s="18">
        <v>74</v>
      </c>
      <c r="FJ15" s="18">
        <f t="shared" si="162"/>
        <v>244</v>
      </c>
      <c r="FK15" s="46">
        <f t="shared" si="163"/>
        <v>296</v>
      </c>
      <c r="FL15" s="1"/>
      <c r="FM15" s="15">
        <v>61</v>
      </c>
      <c r="FN15" s="18">
        <v>74</v>
      </c>
      <c r="FO15" s="18">
        <f t="shared" si="164"/>
        <v>0</v>
      </c>
      <c r="FP15" s="46">
        <f t="shared" si="165"/>
        <v>0</v>
      </c>
      <c r="FQ15" s="1">
        <v>138</v>
      </c>
      <c r="FR15" s="15">
        <v>61</v>
      </c>
      <c r="FS15" s="18">
        <v>74</v>
      </c>
      <c r="FT15" s="18">
        <f t="shared" si="166"/>
        <v>8418</v>
      </c>
      <c r="FU15" s="46">
        <f t="shared" si="167"/>
        <v>10212</v>
      </c>
      <c r="FV15" s="1"/>
      <c r="FW15" s="15">
        <v>61</v>
      </c>
      <c r="FX15" s="18">
        <v>74</v>
      </c>
      <c r="FY15" s="18">
        <f t="shared" si="168"/>
        <v>0</v>
      </c>
      <c r="FZ15" s="46">
        <f t="shared" si="169"/>
        <v>0</v>
      </c>
      <c r="GA15" s="1">
        <v>1221</v>
      </c>
      <c r="GB15" s="15">
        <v>61</v>
      </c>
      <c r="GC15" s="18">
        <v>74</v>
      </c>
      <c r="GD15" s="18">
        <f t="shared" si="170"/>
        <v>74481</v>
      </c>
      <c r="GE15" s="46">
        <f t="shared" si="171"/>
        <v>90354</v>
      </c>
      <c r="GF15" s="1">
        <v>391</v>
      </c>
      <c r="GG15" s="15">
        <v>61</v>
      </c>
      <c r="GH15" s="18">
        <v>74</v>
      </c>
      <c r="GI15" s="18">
        <f t="shared" si="172"/>
        <v>23851</v>
      </c>
      <c r="GJ15" s="46">
        <f t="shared" si="173"/>
        <v>28934</v>
      </c>
      <c r="GK15" s="1">
        <v>257</v>
      </c>
      <c r="GL15" s="15">
        <v>61</v>
      </c>
      <c r="GM15" s="18">
        <v>74</v>
      </c>
      <c r="GN15" s="18">
        <f t="shared" si="174"/>
        <v>15677</v>
      </c>
      <c r="GO15" s="46">
        <f t="shared" si="175"/>
        <v>19018</v>
      </c>
      <c r="GP15" s="1">
        <v>163</v>
      </c>
      <c r="GQ15" s="15">
        <v>61</v>
      </c>
      <c r="GR15" s="18">
        <v>74</v>
      </c>
      <c r="GS15" s="18">
        <f t="shared" si="176"/>
        <v>9943</v>
      </c>
      <c r="GT15" s="46">
        <f t="shared" si="177"/>
        <v>12062</v>
      </c>
      <c r="GU15" s="1">
        <v>194</v>
      </c>
      <c r="GV15" s="15">
        <v>61</v>
      </c>
      <c r="GW15" s="18">
        <v>74</v>
      </c>
      <c r="GX15" s="18">
        <f t="shared" si="178"/>
        <v>11834</v>
      </c>
      <c r="GY15" s="46">
        <f t="shared" si="179"/>
        <v>14356</v>
      </c>
      <c r="GZ15" s="1"/>
      <c r="HA15" s="15">
        <v>61</v>
      </c>
      <c r="HB15" s="18">
        <v>74</v>
      </c>
      <c r="HC15" s="18">
        <f t="shared" si="180"/>
        <v>0</v>
      </c>
      <c r="HD15" s="46">
        <f t="shared" si="181"/>
        <v>0</v>
      </c>
      <c r="HE15" s="1">
        <v>591</v>
      </c>
      <c r="HF15" s="15">
        <v>61</v>
      </c>
      <c r="HG15" s="18">
        <v>74</v>
      </c>
      <c r="HH15" s="18">
        <f t="shared" si="182"/>
        <v>36051</v>
      </c>
      <c r="HI15" s="46">
        <f t="shared" si="183"/>
        <v>43734</v>
      </c>
      <c r="HJ15" s="1">
        <v>120</v>
      </c>
      <c r="HK15" s="15">
        <v>61</v>
      </c>
      <c r="HL15" s="18">
        <v>74</v>
      </c>
      <c r="HM15" s="18">
        <f t="shared" si="184"/>
        <v>7320</v>
      </c>
      <c r="HN15" s="46">
        <f t="shared" si="185"/>
        <v>8880</v>
      </c>
      <c r="HO15" s="1">
        <v>156</v>
      </c>
      <c r="HP15" s="15">
        <v>61</v>
      </c>
      <c r="HQ15" s="18">
        <v>74</v>
      </c>
      <c r="HR15" s="18">
        <f t="shared" si="186"/>
        <v>9516</v>
      </c>
      <c r="HS15" s="46">
        <f t="shared" si="187"/>
        <v>11544</v>
      </c>
      <c r="HT15" s="1">
        <v>173</v>
      </c>
      <c r="HU15" s="15">
        <v>61</v>
      </c>
      <c r="HV15" s="18">
        <v>74</v>
      </c>
      <c r="HW15" s="18">
        <f t="shared" si="188"/>
        <v>10553</v>
      </c>
      <c r="HX15" s="46">
        <f t="shared" si="189"/>
        <v>12802</v>
      </c>
      <c r="HY15" s="1">
        <v>60</v>
      </c>
      <c r="HZ15" s="15">
        <v>61</v>
      </c>
      <c r="IA15" s="18">
        <v>74</v>
      </c>
      <c r="IB15" s="18">
        <f t="shared" si="190"/>
        <v>3660</v>
      </c>
      <c r="IC15" s="46">
        <f t="shared" si="191"/>
        <v>4440</v>
      </c>
      <c r="ID15" s="1">
        <v>114</v>
      </c>
      <c r="IE15" s="15">
        <v>69</v>
      </c>
      <c r="IF15" s="18">
        <v>85</v>
      </c>
      <c r="IG15" s="18">
        <f t="shared" si="192"/>
        <v>7866</v>
      </c>
      <c r="IH15" s="46">
        <f t="shared" si="193"/>
        <v>9690</v>
      </c>
      <c r="II15" s="1">
        <v>64</v>
      </c>
      <c r="IJ15" s="15">
        <v>61</v>
      </c>
      <c r="IK15" s="18">
        <v>74</v>
      </c>
      <c r="IL15" s="18">
        <f t="shared" si="194"/>
        <v>3904</v>
      </c>
      <c r="IM15" s="46">
        <f t="shared" si="195"/>
        <v>4736</v>
      </c>
      <c r="IN15" s="1"/>
      <c r="IO15" s="15">
        <v>69</v>
      </c>
      <c r="IP15" s="18">
        <v>85</v>
      </c>
      <c r="IQ15" s="18">
        <f t="shared" si="1"/>
        <v>0</v>
      </c>
      <c r="IR15" s="46">
        <f t="shared" si="2"/>
        <v>0</v>
      </c>
      <c r="IS15" s="1">
        <v>202</v>
      </c>
      <c r="IT15" s="15">
        <v>61</v>
      </c>
      <c r="IU15" s="18">
        <v>74</v>
      </c>
      <c r="IV15" s="18">
        <f t="shared" si="196"/>
        <v>12322</v>
      </c>
      <c r="IW15" s="46">
        <f t="shared" si="197"/>
        <v>14948</v>
      </c>
      <c r="IX15" s="1">
        <v>237</v>
      </c>
      <c r="IY15" s="15">
        <v>61</v>
      </c>
      <c r="IZ15" s="18">
        <v>74</v>
      </c>
      <c r="JA15" s="18">
        <f t="shared" si="198"/>
        <v>14457</v>
      </c>
      <c r="JB15" s="46">
        <f t="shared" si="199"/>
        <v>17538</v>
      </c>
      <c r="JC15" s="1"/>
      <c r="JD15" s="15">
        <v>69</v>
      </c>
      <c r="JE15" s="18">
        <v>85</v>
      </c>
      <c r="JF15" s="18">
        <f t="shared" si="3"/>
        <v>0</v>
      </c>
      <c r="JG15" s="46">
        <f t="shared" si="4"/>
        <v>0</v>
      </c>
      <c r="JH15" s="1">
        <v>224</v>
      </c>
      <c r="JI15" s="15">
        <v>69</v>
      </c>
      <c r="JJ15" s="18">
        <v>85</v>
      </c>
      <c r="JK15" s="18">
        <f t="shared" si="5"/>
        <v>15456</v>
      </c>
      <c r="JL15" s="46">
        <f t="shared" si="6"/>
        <v>19040</v>
      </c>
      <c r="JM15" s="1">
        <v>239</v>
      </c>
      <c r="JN15" s="15">
        <v>61</v>
      </c>
      <c r="JO15" s="18">
        <v>74</v>
      </c>
      <c r="JP15" s="18">
        <f t="shared" si="200"/>
        <v>14579</v>
      </c>
      <c r="JQ15" s="46">
        <f t="shared" si="201"/>
        <v>17686</v>
      </c>
      <c r="JR15" s="1">
        <v>90</v>
      </c>
      <c r="JS15" s="15">
        <v>69</v>
      </c>
      <c r="JT15" s="18">
        <v>85</v>
      </c>
      <c r="JU15" s="18">
        <f t="shared" si="7"/>
        <v>6210</v>
      </c>
      <c r="JV15" s="46">
        <f t="shared" si="8"/>
        <v>7650</v>
      </c>
      <c r="JW15" s="1">
        <v>145</v>
      </c>
      <c r="JX15" s="15">
        <v>69</v>
      </c>
      <c r="JY15" s="18">
        <v>85</v>
      </c>
      <c r="JZ15" s="18">
        <f t="shared" si="9"/>
        <v>10005</v>
      </c>
      <c r="KA15" s="46">
        <f t="shared" si="10"/>
        <v>12325</v>
      </c>
      <c r="KB15" s="1">
        <v>27</v>
      </c>
      <c r="KC15" s="15">
        <v>61</v>
      </c>
      <c r="KD15" s="18">
        <v>74</v>
      </c>
      <c r="KE15" s="18">
        <f t="shared" si="202"/>
        <v>1647</v>
      </c>
      <c r="KF15" s="46">
        <f t="shared" si="203"/>
        <v>1998</v>
      </c>
      <c r="KG15" s="1">
        <v>149</v>
      </c>
      <c r="KH15" s="15">
        <v>61</v>
      </c>
      <c r="KI15" s="18">
        <v>74</v>
      </c>
      <c r="KJ15" s="18">
        <f t="shared" si="204"/>
        <v>9089</v>
      </c>
      <c r="KK15" s="46">
        <f t="shared" si="205"/>
        <v>11026</v>
      </c>
      <c r="KL15" s="1">
        <v>139</v>
      </c>
      <c r="KM15" s="15">
        <v>61</v>
      </c>
      <c r="KN15" s="18">
        <v>74</v>
      </c>
      <c r="KO15" s="18">
        <f t="shared" si="206"/>
        <v>8479</v>
      </c>
      <c r="KP15" s="46">
        <f t="shared" si="207"/>
        <v>10286</v>
      </c>
      <c r="KQ15" s="1">
        <v>95</v>
      </c>
      <c r="KR15" s="15">
        <v>61</v>
      </c>
      <c r="KS15" s="18">
        <v>74</v>
      </c>
      <c r="KT15" s="18">
        <f t="shared" si="208"/>
        <v>5795</v>
      </c>
      <c r="KU15" s="46">
        <f t="shared" si="209"/>
        <v>7030</v>
      </c>
      <c r="KV15" s="1">
        <v>112</v>
      </c>
      <c r="KW15" s="15">
        <v>61</v>
      </c>
      <c r="KX15" s="18">
        <v>74</v>
      </c>
      <c r="KY15" s="18">
        <f t="shared" si="11"/>
        <v>6832</v>
      </c>
      <c r="KZ15" s="46">
        <f t="shared" si="12"/>
        <v>8288</v>
      </c>
      <c r="LA15" s="1">
        <v>169</v>
      </c>
      <c r="LB15" s="15">
        <v>61</v>
      </c>
      <c r="LC15" s="18">
        <v>74</v>
      </c>
      <c r="LD15" s="18">
        <f t="shared" si="13"/>
        <v>10309</v>
      </c>
      <c r="LE15" s="46">
        <f t="shared" si="14"/>
        <v>12506</v>
      </c>
      <c r="LF15" s="1"/>
      <c r="LG15" s="15">
        <v>69</v>
      </c>
      <c r="LH15" s="18">
        <v>85</v>
      </c>
      <c r="LI15" s="18">
        <f t="shared" si="15"/>
        <v>0</v>
      </c>
      <c r="LJ15" s="46">
        <f t="shared" si="16"/>
        <v>0</v>
      </c>
      <c r="LK15" s="1">
        <v>192</v>
      </c>
      <c r="LL15" s="15">
        <v>61</v>
      </c>
      <c r="LM15" s="18">
        <v>74</v>
      </c>
      <c r="LN15" s="18">
        <f t="shared" si="17"/>
        <v>11712</v>
      </c>
      <c r="LO15" s="46">
        <f t="shared" si="18"/>
        <v>14208</v>
      </c>
      <c r="LP15" s="1">
        <v>190</v>
      </c>
      <c r="LQ15" s="15">
        <v>61</v>
      </c>
      <c r="LR15" s="18">
        <v>74</v>
      </c>
      <c r="LS15" s="18">
        <f t="shared" si="19"/>
        <v>11590</v>
      </c>
      <c r="LT15" s="46">
        <f t="shared" si="20"/>
        <v>14060</v>
      </c>
      <c r="LU15" s="1">
        <v>196</v>
      </c>
      <c r="LV15" s="15">
        <v>61</v>
      </c>
      <c r="LW15" s="18">
        <v>74</v>
      </c>
      <c r="LX15" s="18">
        <f t="shared" si="21"/>
        <v>11956</v>
      </c>
      <c r="LY15" s="46">
        <f t="shared" si="22"/>
        <v>14504</v>
      </c>
      <c r="LZ15" s="1">
        <v>26</v>
      </c>
      <c r="MA15" s="15">
        <v>61</v>
      </c>
      <c r="MB15" s="18">
        <v>74</v>
      </c>
      <c r="MC15" s="18">
        <f t="shared" si="23"/>
        <v>1586</v>
      </c>
      <c r="MD15" s="46">
        <f t="shared" si="24"/>
        <v>1924</v>
      </c>
      <c r="ME15" s="1">
        <v>196</v>
      </c>
      <c r="MF15" s="15">
        <v>61</v>
      </c>
      <c r="MG15" s="18">
        <v>74</v>
      </c>
      <c r="MH15" s="18">
        <f t="shared" si="25"/>
        <v>11956</v>
      </c>
      <c r="MI15" s="46">
        <f t="shared" si="26"/>
        <v>14504</v>
      </c>
      <c r="MJ15" s="1">
        <v>55</v>
      </c>
      <c r="MK15" s="15">
        <v>61</v>
      </c>
      <c r="ML15" s="18">
        <v>74</v>
      </c>
      <c r="MM15" s="18">
        <f t="shared" si="27"/>
        <v>3355</v>
      </c>
      <c r="MN15" s="46">
        <f t="shared" si="28"/>
        <v>4070</v>
      </c>
      <c r="MO15" s="1">
        <v>141</v>
      </c>
      <c r="MP15" s="15">
        <v>61</v>
      </c>
      <c r="MQ15" s="18">
        <v>74</v>
      </c>
      <c r="MR15" s="18">
        <f t="shared" si="29"/>
        <v>8601</v>
      </c>
      <c r="MS15" s="46">
        <f t="shared" si="30"/>
        <v>10434</v>
      </c>
      <c r="MT15" s="1">
        <v>212</v>
      </c>
      <c r="MU15" s="15">
        <v>69</v>
      </c>
      <c r="MV15" s="18">
        <v>85</v>
      </c>
      <c r="MW15" s="18">
        <f t="shared" si="31"/>
        <v>14628</v>
      </c>
      <c r="MX15" s="46">
        <f t="shared" si="32"/>
        <v>18020</v>
      </c>
      <c r="MY15" s="1">
        <v>237</v>
      </c>
      <c r="MZ15" s="15">
        <v>61</v>
      </c>
      <c r="NA15" s="18">
        <v>74</v>
      </c>
      <c r="NB15" s="18">
        <f t="shared" si="33"/>
        <v>14457</v>
      </c>
      <c r="NC15" s="46">
        <f t="shared" si="34"/>
        <v>17538</v>
      </c>
      <c r="ND15" s="1">
        <v>55</v>
      </c>
      <c r="NE15" s="15">
        <v>61</v>
      </c>
      <c r="NF15" s="18">
        <v>74</v>
      </c>
      <c r="NG15" s="18">
        <f t="shared" si="35"/>
        <v>3355</v>
      </c>
      <c r="NH15" s="46">
        <f t="shared" si="36"/>
        <v>4070</v>
      </c>
      <c r="NI15" s="1">
        <v>98</v>
      </c>
      <c r="NJ15" s="15">
        <v>61</v>
      </c>
      <c r="NK15" s="18">
        <v>74</v>
      </c>
      <c r="NL15" s="18">
        <f t="shared" si="37"/>
        <v>5978</v>
      </c>
      <c r="NM15" s="46">
        <f t="shared" si="38"/>
        <v>7252</v>
      </c>
      <c r="NN15" s="1">
        <v>45</v>
      </c>
      <c r="NO15" s="15">
        <v>69</v>
      </c>
      <c r="NP15" s="18">
        <v>85</v>
      </c>
      <c r="NQ15" s="18">
        <f t="shared" si="39"/>
        <v>3105</v>
      </c>
      <c r="NR15" s="46">
        <f t="shared" si="40"/>
        <v>3825</v>
      </c>
      <c r="NS15" s="1">
        <v>175</v>
      </c>
      <c r="NT15" s="15">
        <v>61</v>
      </c>
      <c r="NU15" s="18">
        <v>74</v>
      </c>
      <c r="NV15" s="18">
        <f t="shared" si="41"/>
        <v>10675</v>
      </c>
      <c r="NW15" s="46">
        <f t="shared" si="42"/>
        <v>12950</v>
      </c>
      <c r="NX15" s="1">
        <v>8</v>
      </c>
      <c r="NY15" s="15">
        <v>61</v>
      </c>
      <c r="NZ15" s="18">
        <v>74</v>
      </c>
      <c r="OA15" s="18">
        <f t="shared" si="43"/>
        <v>488</v>
      </c>
      <c r="OB15" s="46">
        <f t="shared" si="44"/>
        <v>592</v>
      </c>
      <c r="OC15" s="1">
        <v>160</v>
      </c>
      <c r="OD15" s="15">
        <v>69</v>
      </c>
      <c r="OE15" s="18">
        <v>85</v>
      </c>
      <c r="OF15" s="18">
        <f t="shared" si="45"/>
        <v>11040</v>
      </c>
      <c r="OG15" s="46">
        <f t="shared" si="46"/>
        <v>13600</v>
      </c>
      <c r="OH15" s="1"/>
      <c r="OI15" s="15">
        <v>69</v>
      </c>
      <c r="OJ15" s="18">
        <v>85</v>
      </c>
      <c r="OK15" s="18">
        <f t="shared" si="47"/>
        <v>0</v>
      </c>
      <c r="OL15" s="46">
        <f t="shared" si="48"/>
        <v>0</v>
      </c>
      <c r="OM15" s="1">
        <v>111</v>
      </c>
      <c r="ON15" s="15">
        <v>69</v>
      </c>
      <c r="OO15" s="18">
        <v>85</v>
      </c>
      <c r="OP15" s="18">
        <f t="shared" si="49"/>
        <v>7659</v>
      </c>
      <c r="OQ15" s="46">
        <f t="shared" si="50"/>
        <v>9435</v>
      </c>
      <c r="OR15" s="1">
        <v>110</v>
      </c>
      <c r="OS15" s="15">
        <v>69</v>
      </c>
      <c r="OT15" s="18">
        <v>85</v>
      </c>
      <c r="OU15" s="18">
        <f t="shared" si="51"/>
        <v>7590</v>
      </c>
      <c r="OV15" s="46">
        <f t="shared" si="52"/>
        <v>9350</v>
      </c>
      <c r="OW15" s="1">
        <v>168</v>
      </c>
      <c r="OX15" s="15">
        <v>69</v>
      </c>
      <c r="OY15" s="18">
        <v>85</v>
      </c>
      <c r="OZ15" s="18">
        <f t="shared" si="53"/>
        <v>11592</v>
      </c>
      <c r="PA15" s="46">
        <f t="shared" si="54"/>
        <v>14280</v>
      </c>
      <c r="PB15" s="1">
        <v>131</v>
      </c>
      <c r="PC15" s="15">
        <v>69</v>
      </c>
      <c r="PD15" s="18">
        <v>85</v>
      </c>
      <c r="PE15" s="18">
        <f t="shared" si="55"/>
        <v>9039</v>
      </c>
      <c r="PF15" s="46">
        <f t="shared" si="56"/>
        <v>11135</v>
      </c>
      <c r="PG15" s="1">
        <v>162</v>
      </c>
      <c r="PH15" s="15">
        <v>69</v>
      </c>
      <c r="PI15" s="18">
        <v>85</v>
      </c>
      <c r="PJ15" s="18">
        <f t="shared" si="57"/>
        <v>11178</v>
      </c>
      <c r="PK15" s="46">
        <f t="shared" si="58"/>
        <v>13770</v>
      </c>
      <c r="PL15" s="1">
        <v>114</v>
      </c>
      <c r="PM15" s="15">
        <v>69</v>
      </c>
      <c r="PN15" s="18">
        <v>85</v>
      </c>
      <c r="PO15" s="18">
        <f t="shared" si="59"/>
        <v>7866</v>
      </c>
      <c r="PP15" s="46">
        <f t="shared" si="60"/>
        <v>9690</v>
      </c>
      <c r="PQ15" s="1">
        <v>399</v>
      </c>
      <c r="PR15" s="15">
        <v>69</v>
      </c>
      <c r="PS15" s="18">
        <v>85</v>
      </c>
      <c r="PT15" s="18">
        <f t="shared" si="61"/>
        <v>27531</v>
      </c>
      <c r="PU15" s="46">
        <f t="shared" si="62"/>
        <v>33915</v>
      </c>
      <c r="PV15" s="1"/>
      <c r="PW15" s="15">
        <v>69</v>
      </c>
      <c r="PX15" s="18">
        <v>85</v>
      </c>
      <c r="PY15" s="18">
        <f t="shared" si="63"/>
        <v>0</v>
      </c>
      <c r="PZ15" s="46">
        <f t="shared" si="64"/>
        <v>0</v>
      </c>
      <c r="QA15" s="1">
        <v>251</v>
      </c>
      <c r="QB15" s="15">
        <v>69</v>
      </c>
      <c r="QC15" s="18">
        <v>85</v>
      </c>
      <c r="QD15" s="18">
        <f t="shared" si="65"/>
        <v>17319</v>
      </c>
      <c r="QE15" s="46">
        <f t="shared" si="66"/>
        <v>21335</v>
      </c>
      <c r="QF15" s="1">
        <v>29</v>
      </c>
      <c r="QG15" s="15">
        <v>69</v>
      </c>
      <c r="QH15" s="18">
        <v>85</v>
      </c>
      <c r="QI15" s="18">
        <f t="shared" si="67"/>
        <v>2001</v>
      </c>
      <c r="QJ15" s="46">
        <f t="shared" si="68"/>
        <v>2465</v>
      </c>
      <c r="QK15" s="1">
        <v>89</v>
      </c>
      <c r="QL15" s="15">
        <v>69</v>
      </c>
      <c r="QM15" s="18">
        <v>85</v>
      </c>
      <c r="QN15" s="18">
        <f t="shared" si="69"/>
        <v>6141</v>
      </c>
      <c r="QO15" s="46">
        <f t="shared" si="70"/>
        <v>7565</v>
      </c>
      <c r="QP15" s="1">
        <v>45</v>
      </c>
      <c r="QQ15" s="15">
        <v>69</v>
      </c>
      <c r="QR15" s="18">
        <v>85</v>
      </c>
      <c r="QS15" s="18">
        <f t="shared" si="71"/>
        <v>3105</v>
      </c>
      <c r="QT15" s="46">
        <f t="shared" si="72"/>
        <v>3825</v>
      </c>
      <c r="QU15" s="1">
        <v>173</v>
      </c>
      <c r="QV15" s="15">
        <v>69</v>
      </c>
      <c r="QW15" s="18">
        <v>85</v>
      </c>
      <c r="QX15" s="18">
        <f t="shared" si="73"/>
        <v>11937</v>
      </c>
      <c r="QY15" s="46">
        <f t="shared" si="74"/>
        <v>14705</v>
      </c>
      <c r="QZ15" s="1">
        <v>8</v>
      </c>
      <c r="RA15" s="15">
        <v>69</v>
      </c>
      <c r="RB15" s="18">
        <v>85</v>
      </c>
      <c r="RC15" s="18">
        <f t="shared" si="75"/>
        <v>552</v>
      </c>
      <c r="RD15" s="46">
        <f t="shared" si="76"/>
        <v>680</v>
      </c>
      <c r="RE15" s="1">
        <v>160</v>
      </c>
      <c r="RF15" s="15">
        <v>69</v>
      </c>
      <c r="RG15" s="18">
        <v>85</v>
      </c>
      <c r="RH15" s="18">
        <f t="shared" si="77"/>
        <v>11040</v>
      </c>
      <c r="RI15" s="46">
        <f t="shared" si="78"/>
        <v>13600</v>
      </c>
      <c r="RJ15" s="1"/>
      <c r="RK15" s="15">
        <v>69</v>
      </c>
      <c r="RL15" s="18">
        <v>85</v>
      </c>
      <c r="RM15" s="18">
        <f t="shared" si="79"/>
        <v>0</v>
      </c>
      <c r="RN15" s="46">
        <f t="shared" si="80"/>
        <v>0</v>
      </c>
      <c r="RO15" s="1"/>
      <c r="RP15" s="15">
        <v>69</v>
      </c>
      <c r="RQ15" s="18">
        <v>85</v>
      </c>
      <c r="RR15" s="18">
        <f t="shared" si="81"/>
        <v>0</v>
      </c>
      <c r="RS15" s="46">
        <f t="shared" si="82"/>
        <v>0</v>
      </c>
      <c r="RT15" s="1">
        <v>277</v>
      </c>
      <c r="RU15" s="15">
        <v>69</v>
      </c>
      <c r="RV15" s="18">
        <v>85</v>
      </c>
      <c r="RW15" s="18">
        <f t="shared" si="83"/>
        <v>19113</v>
      </c>
      <c r="RX15" s="46">
        <f t="shared" si="84"/>
        <v>23545</v>
      </c>
      <c r="RY15" s="1">
        <v>636</v>
      </c>
      <c r="RZ15" s="15">
        <v>69</v>
      </c>
      <c r="SA15" s="18">
        <v>85</v>
      </c>
      <c r="SB15" s="18">
        <f t="shared" si="85"/>
        <v>43884</v>
      </c>
      <c r="SC15" s="46">
        <f t="shared" si="86"/>
        <v>54060</v>
      </c>
      <c r="SD15" s="1">
        <v>129</v>
      </c>
      <c r="SE15" s="15">
        <v>69</v>
      </c>
      <c r="SF15" s="18">
        <v>85</v>
      </c>
      <c r="SG15" s="18">
        <f t="shared" si="87"/>
        <v>8901</v>
      </c>
      <c r="SH15" s="46">
        <f t="shared" si="88"/>
        <v>10965</v>
      </c>
      <c r="SI15" s="1">
        <v>129</v>
      </c>
      <c r="SJ15" s="15">
        <v>69</v>
      </c>
      <c r="SK15" s="18">
        <v>85</v>
      </c>
      <c r="SL15" s="18">
        <f t="shared" si="89"/>
        <v>8901</v>
      </c>
      <c r="SM15" s="46">
        <f t="shared" si="90"/>
        <v>10965</v>
      </c>
      <c r="SN15" s="1">
        <v>166</v>
      </c>
      <c r="SO15" s="15">
        <v>69</v>
      </c>
      <c r="SP15" s="18">
        <v>85</v>
      </c>
      <c r="SQ15" s="18">
        <f t="shared" si="91"/>
        <v>11454</v>
      </c>
      <c r="SR15" s="46">
        <f t="shared" si="92"/>
        <v>14110</v>
      </c>
      <c r="SS15" s="1">
        <v>252</v>
      </c>
      <c r="ST15" s="15">
        <v>69</v>
      </c>
      <c r="SU15" s="18">
        <v>85</v>
      </c>
      <c r="SV15" s="18">
        <f t="shared" si="93"/>
        <v>17388</v>
      </c>
      <c r="SW15" s="46">
        <f t="shared" si="94"/>
        <v>21420</v>
      </c>
      <c r="SX15" s="1">
        <v>31</v>
      </c>
      <c r="SY15" s="15">
        <v>69</v>
      </c>
      <c r="SZ15" s="18">
        <v>85</v>
      </c>
      <c r="TA15" s="18">
        <f t="shared" si="95"/>
        <v>2139</v>
      </c>
      <c r="TB15" s="46">
        <f t="shared" si="96"/>
        <v>2635</v>
      </c>
      <c r="TC15" s="1">
        <v>162</v>
      </c>
      <c r="TD15" s="15">
        <v>69</v>
      </c>
      <c r="TE15" s="18">
        <v>85</v>
      </c>
      <c r="TF15" s="18">
        <f t="shared" si="97"/>
        <v>11178</v>
      </c>
      <c r="TG15" s="46">
        <f t="shared" si="98"/>
        <v>13770</v>
      </c>
    </row>
    <row r="16" spans="1:527" x14ac:dyDescent="0.25">
      <c r="B16" s="1" t="s">
        <v>13</v>
      </c>
      <c r="C16" s="6"/>
      <c r="D16" s="15">
        <v>65</v>
      </c>
      <c r="E16" s="18">
        <v>82</v>
      </c>
      <c r="F16" s="18">
        <f t="shared" si="99"/>
        <v>0</v>
      </c>
      <c r="G16" s="46">
        <f t="shared" si="100"/>
        <v>0</v>
      </c>
      <c r="H16" s="1">
        <v>80</v>
      </c>
      <c r="I16" s="15">
        <v>65</v>
      </c>
      <c r="J16" s="18">
        <v>82</v>
      </c>
      <c r="K16" s="18">
        <f t="shared" si="101"/>
        <v>5200</v>
      </c>
      <c r="L16" s="46">
        <f t="shared" si="102"/>
        <v>6560</v>
      </c>
      <c r="M16" s="53"/>
      <c r="N16" s="15">
        <v>65</v>
      </c>
      <c r="O16" s="18">
        <v>82</v>
      </c>
      <c r="P16" s="18">
        <f t="shared" si="103"/>
        <v>0</v>
      </c>
      <c r="Q16" s="46">
        <f t="shared" si="104"/>
        <v>0</v>
      </c>
      <c r="R16" s="53">
        <v>1190</v>
      </c>
      <c r="S16" s="15">
        <v>65</v>
      </c>
      <c r="T16" s="18">
        <v>82</v>
      </c>
      <c r="U16" s="18">
        <f t="shared" si="105"/>
        <v>77350</v>
      </c>
      <c r="V16" s="46">
        <f t="shared" si="106"/>
        <v>97580</v>
      </c>
      <c r="W16" s="53"/>
      <c r="X16" s="15">
        <v>65</v>
      </c>
      <c r="Y16" s="18">
        <v>82</v>
      </c>
      <c r="Z16" s="18">
        <f t="shared" si="107"/>
        <v>0</v>
      </c>
      <c r="AA16" s="46">
        <f t="shared" si="108"/>
        <v>0</v>
      </c>
      <c r="AB16" s="53"/>
      <c r="AC16" s="15">
        <v>65</v>
      </c>
      <c r="AD16" s="18">
        <v>82</v>
      </c>
      <c r="AE16" s="18">
        <f t="shared" si="0"/>
        <v>0</v>
      </c>
      <c r="AF16" s="46">
        <f t="shared" si="109"/>
        <v>0</v>
      </c>
      <c r="AG16" s="53">
        <v>434</v>
      </c>
      <c r="AH16" s="15">
        <v>65</v>
      </c>
      <c r="AI16" s="18">
        <v>82</v>
      </c>
      <c r="AJ16" s="18">
        <f t="shared" si="110"/>
        <v>28210</v>
      </c>
      <c r="AK16" s="46">
        <f t="shared" si="111"/>
        <v>35588</v>
      </c>
      <c r="AL16" s="53"/>
      <c r="AM16" s="15">
        <v>65</v>
      </c>
      <c r="AN16" s="18">
        <v>82</v>
      </c>
      <c r="AO16" s="18">
        <f t="shared" si="112"/>
        <v>0</v>
      </c>
      <c r="AP16" s="46">
        <f t="shared" si="113"/>
        <v>0</v>
      </c>
      <c r="AQ16" s="53"/>
      <c r="AR16" s="15">
        <v>65</v>
      </c>
      <c r="AS16" s="18">
        <v>82</v>
      </c>
      <c r="AT16" s="18">
        <f t="shared" si="114"/>
        <v>0</v>
      </c>
      <c r="AU16" s="46">
        <f t="shared" si="115"/>
        <v>0</v>
      </c>
      <c r="AV16" s="53"/>
      <c r="AW16" s="15">
        <v>65</v>
      </c>
      <c r="AX16" s="18">
        <v>82</v>
      </c>
      <c r="AY16" s="27">
        <f t="shared" si="116"/>
        <v>0</v>
      </c>
      <c r="AZ16" s="46">
        <f t="shared" si="117"/>
        <v>0</v>
      </c>
      <c r="BA16" s="23"/>
      <c r="BB16" s="15">
        <v>65</v>
      </c>
      <c r="BC16" s="18">
        <v>82</v>
      </c>
      <c r="BD16" s="27">
        <f t="shared" si="118"/>
        <v>0</v>
      </c>
      <c r="BE16" s="46">
        <f t="shared" si="119"/>
        <v>0</v>
      </c>
      <c r="BF16" s="23">
        <v>690</v>
      </c>
      <c r="BG16" s="15">
        <v>72</v>
      </c>
      <c r="BH16" s="18">
        <v>93</v>
      </c>
      <c r="BI16" s="27">
        <f t="shared" si="120"/>
        <v>49680</v>
      </c>
      <c r="BJ16" s="46">
        <f t="shared" si="121"/>
        <v>64170</v>
      </c>
      <c r="BK16" s="23">
        <v>828</v>
      </c>
      <c r="BL16" s="15">
        <v>65</v>
      </c>
      <c r="BM16" s="18">
        <v>82</v>
      </c>
      <c r="BN16" s="27">
        <f t="shared" si="122"/>
        <v>53820</v>
      </c>
      <c r="BO16" s="46">
        <f t="shared" si="123"/>
        <v>67896</v>
      </c>
      <c r="BP16" s="23">
        <v>140</v>
      </c>
      <c r="BQ16" s="15">
        <v>72</v>
      </c>
      <c r="BR16" s="18">
        <v>93</v>
      </c>
      <c r="BS16" s="27">
        <f t="shared" si="124"/>
        <v>10080</v>
      </c>
      <c r="BT16" s="46">
        <f t="shared" si="125"/>
        <v>13020</v>
      </c>
      <c r="BU16" s="23"/>
      <c r="BV16" s="15">
        <v>65</v>
      </c>
      <c r="BW16" s="18">
        <v>82</v>
      </c>
      <c r="BX16" s="27">
        <f t="shared" si="126"/>
        <v>0</v>
      </c>
      <c r="BY16" s="46">
        <f t="shared" si="127"/>
        <v>0</v>
      </c>
      <c r="BZ16" s="23">
        <v>317</v>
      </c>
      <c r="CA16" s="15">
        <v>72</v>
      </c>
      <c r="CB16" s="18">
        <v>93</v>
      </c>
      <c r="CC16" s="27">
        <f t="shared" si="128"/>
        <v>22824</v>
      </c>
      <c r="CD16" s="46">
        <f t="shared" si="129"/>
        <v>29481</v>
      </c>
      <c r="CE16" s="23"/>
      <c r="CF16" s="15">
        <v>72</v>
      </c>
      <c r="CG16" s="18">
        <v>93</v>
      </c>
      <c r="CH16" s="27">
        <f t="shared" si="130"/>
        <v>0</v>
      </c>
      <c r="CI16" s="46">
        <f t="shared" si="131"/>
        <v>0</v>
      </c>
      <c r="CJ16" s="23">
        <v>173</v>
      </c>
      <c r="CK16" s="15">
        <v>72</v>
      </c>
      <c r="CL16" s="18">
        <v>93</v>
      </c>
      <c r="CM16" s="27">
        <f t="shared" si="132"/>
        <v>12456</v>
      </c>
      <c r="CN16" s="46">
        <f t="shared" si="133"/>
        <v>16089</v>
      </c>
      <c r="CO16" s="23">
        <v>173</v>
      </c>
      <c r="CP16" s="15">
        <v>72</v>
      </c>
      <c r="CQ16" s="18">
        <v>93</v>
      </c>
      <c r="CR16" s="27">
        <f t="shared" si="134"/>
        <v>12456</v>
      </c>
      <c r="CS16" s="46">
        <f t="shared" si="135"/>
        <v>16089</v>
      </c>
      <c r="CT16" s="23"/>
      <c r="CU16" s="15">
        <v>65</v>
      </c>
      <c r="CV16" s="18">
        <v>82</v>
      </c>
      <c r="CW16" s="27">
        <f t="shared" si="136"/>
        <v>0</v>
      </c>
      <c r="CX16" s="46">
        <f t="shared" si="137"/>
        <v>0</v>
      </c>
      <c r="CY16" s="23">
        <v>409</v>
      </c>
      <c r="CZ16" s="15">
        <v>72</v>
      </c>
      <c r="DA16" s="18">
        <v>93</v>
      </c>
      <c r="DB16" s="27">
        <f t="shared" si="138"/>
        <v>29448</v>
      </c>
      <c r="DC16" s="46">
        <f t="shared" si="139"/>
        <v>38037</v>
      </c>
      <c r="DD16" s="1"/>
      <c r="DE16" s="15">
        <v>65</v>
      </c>
      <c r="DF16" s="18">
        <v>82</v>
      </c>
      <c r="DG16" s="18">
        <f t="shared" si="140"/>
        <v>0</v>
      </c>
      <c r="DH16" s="46">
        <f t="shared" si="141"/>
        <v>0</v>
      </c>
      <c r="DI16" s="1">
        <v>162</v>
      </c>
      <c r="DJ16" s="15">
        <v>65</v>
      </c>
      <c r="DK16" s="18">
        <v>82</v>
      </c>
      <c r="DL16" s="18">
        <f t="shared" si="142"/>
        <v>10530</v>
      </c>
      <c r="DM16" s="46">
        <f t="shared" si="143"/>
        <v>13284</v>
      </c>
      <c r="DN16" s="1"/>
      <c r="DO16" s="15">
        <v>65</v>
      </c>
      <c r="DP16" s="18">
        <v>82</v>
      </c>
      <c r="DQ16" s="18">
        <f t="shared" si="144"/>
        <v>0</v>
      </c>
      <c r="DR16" s="46">
        <f t="shared" si="145"/>
        <v>0</v>
      </c>
      <c r="DS16" s="1"/>
      <c r="DT16" s="15">
        <v>65</v>
      </c>
      <c r="DU16" s="18">
        <v>82</v>
      </c>
      <c r="DV16" s="18">
        <f t="shared" si="146"/>
        <v>0</v>
      </c>
      <c r="DW16" s="46">
        <f t="shared" si="147"/>
        <v>0</v>
      </c>
      <c r="DX16" s="1"/>
      <c r="DY16" s="15">
        <v>65</v>
      </c>
      <c r="DZ16" s="18">
        <v>82</v>
      </c>
      <c r="EA16" s="18">
        <f t="shared" si="148"/>
        <v>0</v>
      </c>
      <c r="EB16" s="46">
        <f t="shared" si="149"/>
        <v>0</v>
      </c>
      <c r="EC16" s="1"/>
      <c r="ED16" s="15">
        <v>65</v>
      </c>
      <c r="EE16" s="18">
        <v>82</v>
      </c>
      <c r="EF16" s="18">
        <f t="shared" si="150"/>
        <v>0</v>
      </c>
      <c r="EG16" s="46">
        <f t="shared" si="151"/>
        <v>0</v>
      </c>
      <c r="EH16" s="1"/>
      <c r="EI16" s="15">
        <v>65</v>
      </c>
      <c r="EJ16" s="18">
        <v>82</v>
      </c>
      <c r="EK16" s="18">
        <f t="shared" si="152"/>
        <v>0</v>
      </c>
      <c r="EL16" s="46">
        <f t="shared" si="153"/>
        <v>0</v>
      </c>
      <c r="EM16" s="1"/>
      <c r="EN16" s="15">
        <v>65</v>
      </c>
      <c r="EO16" s="18">
        <v>82</v>
      </c>
      <c r="EP16" s="18">
        <f t="shared" si="154"/>
        <v>0</v>
      </c>
      <c r="EQ16" s="46">
        <f t="shared" si="155"/>
        <v>0</v>
      </c>
      <c r="ER16" s="1"/>
      <c r="ES16" s="15">
        <v>65</v>
      </c>
      <c r="ET16" s="18">
        <v>82</v>
      </c>
      <c r="EU16" s="18">
        <f t="shared" si="156"/>
        <v>0</v>
      </c>
      <c r="EV16" s="46">
        <f t="shared" si="157"/>
        <v>0</v>
      </c>
      <c r="EW16" s="1">
        <v>123</v>
      </c>
      <c r="EX16" s="15">
        <v>65</v>
      </c>
      <c r="EY16" s="18">
        <v>82</v>
      </c>
      <c r="EZ16" s="18">
        <f t="shared" si="158"/>
        <v>7995</v>
      </c>
      <c r="FA16" s="46">
        <f t="shared" si="159"/>
        <v>10086</v>
      </c>
      <c r="FB16" s="1"/>
      <c r="FC16" s="15">
        <v>65</v>
      </c>
      <c r="FD16" s="18">
        <v>82</v>
      </c>
      <c r="FE16" s="18">
        <f t="shared" si="160"/>
        <v>0</v>
      </c>
      <c r="FF16" s="46">
        <f t="shared" si="161"/>
        <v>0</v>
      </c>
      <c r="FG16" s="1"/>
      <c r="FH16" s="15">
        <v>65</v>
      </c>
      <c r="FI16" s="18">
        <v>82</v>
      </c>
      <c r="FJ16" s="18">
        <f t="shared" si="162"/>
        <v>0</v>
      </c>
      <c r="FK16" s="46">
        <f t="shared" si="163"/>
        <v>0</v>
      </c>
      <c r="FL16" s="1">
        <v>572</v>
      </c>
      <c r="FM16" s="15">
        <v>65</v>
      </c>
      <c r="FN16" s="18">
        <v>82</v>
      </c>
      <c r="FO16" s="18">
        <f t="shared" si="164"/>
        <v>37180</v>
      </c>
      <c r="FP16" s="46">
        <f t="shared" si="165"/>
        <v>46904</v>
      </c>
      <c r="FQ16" s="1"/>
      <c r="FR16" s="15">
        <v>65</v>
      </c>
      <c r="FS16" s="18">
        <v>82</v>
      </c>
      <c r="FT16" s="18">
        <f t="shared" si="166"/>
        <v>0</v>
      </c>
      <c r="FU16" s="46">
        <f t="shared" si="167"/>
        <v>0</v>
      </c>
      <c r="FV16" s="1"/>
      <c r="FW16" s="15">
        <v>65</v>
      </c>
      <c r="FX16" s="18">
        <v>82</v>
      </c>
      <c r="FY16" s="18">
        <f t="shared" si="168"/>
        <v>0</v>
      </c>
      <c r="FZ16" s="46">
        <f t="shared" si="169"/>
        <v>0</v>
      </c>
      <c r="GA16" s="1">
        <v>174</v>
      </c>
      <c r="GB16" s="15">
        <v>65</v>
      </c>
      <c r="GC16" s="18">
        <v>82</v>
      </c>
      <c r="GD16" s="18">
        <f t="shared" si="170"/>
        <v>11310</v>
      </c>
      <c r="GE16" s="46">
        <f t="shared" si="171"/>
        <v>14268</v>
      </c>
      <c r="GF16" s="1"/>
      <c r="GG16" s="15">
        <v>65</v>
      </c>
      <c r="GH16" s="18">
        <v>82</v>
      </c>
      <c r="GI16" s="18">
        <f t="shared" si="172"/>
        <v>0</v>
      </c>
      <c r="GJ16" s="46">
        <f t="shared" si="173"/>
        <v>0</v>
      </c>
      <c r="GK16" s="1"/>
      <c r="GL16" s="15">
        <v>65</v>
      </c>
      <c r="GM16" s="18">
        <v>82</v>
      </c>
      <c r="GN16" s="18">
        <f t="shared" si="174"/>
        <v>0</v>
      </c>
      <c r="GO16" s="46">
        <f t="shared" si="175"/>
        <v>0</v>
      </c>
      <c r="GP16" s="1"/>
      <c r="GQ16" s="15">
        <v>65</v>
      </c>
      <c r="GR16" s="18">
        <v>82</v>
      </c>
      <c r="GS16" s="18">
        <f t="shared" si="176"/>
        <v>0</v>
      </c>
      <c r="GT16" s="46">
        <f t="shared" si="177"/>
        <v>0</v>
      </c>
      <c r="GU16" s="1"/>
      <c r="GV16" s="15">
        <v>65</v>
      </c>
      <c r="GW16" s="18">
        <v>82</v>
      </c>
      <c r="GX16" s="18">
        <f t="shared" si="178"/>
        <v>0</v>
      </c>
      <c r="GY16" s="46">
        <f t="shared" si="179"/>
        <v>0</v>
      </c>
      <c r="GZ16" s="1"/>
      <c r="HA16" s="15">
        <v>65</v>
      </c>
      <c r="HB16" s="18">
        <v>82</v>
      </c>
      <c r="HC16" s="18">
        <f t="shared" si="180"/>
        <v>0</v>
      </c>
      <c r="HD16" s="46">
        <f t="shared" si="181"/>
        <v>0</v>
      </c>
      <c r="HE16" s="1">
        <v>112</v>
      </c>
      <c r="HF16" s="15">
        <v>65</v>
      </c>
      <c r="HG16" s="18">
        <v>82</v>
      </c>
      <c r="HH16" s="18">
        <f t="shared" si="182"/>
        <v>7280</v>
      </c>
      <c r="HI16" s="46">
        <f t="shared" si="183"/>
        <v>9184</v>
      </c>
      <c r="HJ16" s="1"/>
      <c r="HK16" s="15">
        <v>65</v>
      </c>
      <c r="HL16" s="18">
        <v>82</v>
      </c>
      <c r="HM16" s="18">
        <f t="shared" si="184"/>
        <v>0</v>
      </c>
      <c r="HN16" s="46">
        <f t="shared" si="185"/>
        <v>0</v>
      </c>
      <c r="HO16" s="1">
        <v>471</v>
      </c>
      <c r="HP16" s="15">
        <v>65</v>
      </c>
      <c r="HQ16" s="18">
        <v>82</v>
      </c>
      <c r="HR16" s="18">
        <f t="shared" si="186"/>
        <v>30615</v>
      </c>
      <c r="HS16" s="46">
        <f t="shared" si="187"/>
        <v>38622</v>
      </c>
      <c r="HT16" s="1"/>
      <c r="HU16" s="15">
        <v>65</v>
      </c>
      <c r="HV16" s="18">
        <v>82</v>
      </c>
      <c r="HW16" s="18">
        <f t="shared" si="188"/>
        <v>0</v>
      </c>
      <c r="HX16" s="46">
        <f t="shared" si="189"/>
        <v>0</v>
      </c>
      <c r="HY16" s="1"/>
      <c r="HZ16" s="15">
        <v>65</v>
      </c>
      <c r="IA16" s="18">
        <v>82</v>
      </c>
      <c r="IB16" s="18">
        <f t="shared" si="190"/>
        <v>0</v>
      </c>
      <c r="IC16" s="46">
        <f t="shared" si="191"/>
        <v>0</v>
      </c>
      <c r="ID16" s="1"/>
      <c r="IE16" s="15">
        <v>72</v>
      </c>
      <c r="IF16" s="18">
        <v>93</v>
      </c>
      <c r="IG16" s="18">
        <f t="shared" si="192"/>
        <v>0</v>
      </c>
      <c r="IH16" s="46">
        <f t="shared" si="193"/>
        <v>0</v>
      </c>
      <c r="II16" s="1"/>
      <c r="IJ16" s="15">
        <v>65</v>
      </c>
      <c r="IK16" s="18">
        <v>82</v>
      </c>
      <c r="IL16" s="18">
        <f t="shared" si="194"/>
        <v>0</v>
      </c>
      <c r="IM16" s="46">
        <f t="shared" si="195"/>
        <v>0</v>
      </c>
      <c r="IN16" s="1"/>
      <c r="IO16" s="15">
        <v>72</v>
      </c>
      <c r="IP16" s="18">
        <v>93</v>
      </c>
      <c r="IQ16" s="18">
        <f t="shared" si="1"/>
        <v>0</v>
      </c>
      <c r="IR16" s="46">
        <f t="shared" si="2"/>
        <v>0</v>
      </c>
      <c r="IS16" s="1"/>
      <c r="IT16" s="15">
        <v>65</v>
      </c>
      <c r="IU16" s="18">
        <v>82</v>
      </c>
      <c r="IV16" s="18">
        <f t="shared" si="196"/>
        <v>0</v>
      </c>
      <c r="IW16" s="46">
        <f t="shared" si="197"/>
        <v>0</v>
      </c>
      <c r="IX16" s="1"/>
      <c r="IY16" s="15">
        <v>65</v>
      </c>
      <c r="IZ16" s="18">
        <v>82</v>
      </c>
      <c r="JA16" s="18">
        <f t="shared" si="198"/>
        <v>0</v>
      </c>
      <c r="JB16" s="46">
        <f t="shared" si="199"/>
        <v>0</v>
      </c>
      <c r="JC16" s="1"/>
      <c r="JD16" s="15">
        <v>72</v>
      </c>
      <c r="JE16" s="18">
        <v>93</v>
      </c>
      <c r="JF16" s="18">
        <f t="shared" si="3"/>
        <v>0</v>
      </c>
      <c r="JG16" s="46">
        <f t="shared" si="4"/>
        <v>0</v>
      </c>
      <c r="JH16" s="1"/>
      <c r="JI16" s="15">
        <v>72</v>
      </c>
      <c r="JJ16" s="18">
        <v>93</v>
      </c>
      <c r="JK16" s="18">
        <f t="shared" si="5"/>
        <v>0</v>
      </c>
      <c r="JL16" s="46">
        <f t="shared" si="6"/>
        <v>0</v>
      </c>
      <c r="JM16" s="1"/>
      <c r="JN16" s="15">
        <v>65</v>
      </c>
      <c r="JO16" s="18">
        <v>82</v>
      </c>
      <c r="JP16" s="18">
        <f t="shared" si="200"/>
        <v>0</v>
      </c>
      <c r="JQ16" s="46">
        <f t="shared" si="201"/>
        <v>0</v>
      </c>
      <c r="JR16" s="1"/>
      <c r="JS16" s="15">
        <v>72</v>
      </c>
      <c r="JT16" s="18">
        <v>93</v>
      </c>
      <c r="JU16" s="18">
        <f t="shared" si="7"/>
        <v>0</v>
      </c>
      <c r="JV16" s="46">
        <f t="shared" si="8"/>
        <v>0</v>
      </c>
      <c r="JW16" s="1"/>
      <c r="JX16" s="15">
        <v>72</v>
      </c>
      <c r="JY16" s="18">
        <v>93</v>
      </c>
      <c r="JZ16" s="18">
        <f t="shared" si="9"/>
        <v>0</v>
      </c>
      <c r="KA16" s="46">
        <f t="shared" si="10"/>
        <v>0</v>
      </c>
      <c r="KB16" s="1"/>
      <c r="KC16" s="15">
        <v>65</v>
      </c>
      <c r="KD16" s="18">
        <v>82</v>
      </c>
      <c r="KE16" s="18">
        <f t="shared" si="202"/>
        <v>0</v>
      </c>
      <c r="KF16" s="46">
        <f t="shared" si="203"/>
        <v>0</v>
      </c>
      <c r="KG16" s="1"/>
      <c r="KH16" s="15">
        <v>65</v>
      </c>
      <c r="KI16" s="18">
        <v>82</v>
      </c>
      <c r="KJ16" s="18">
        <f t="shared" si="204"/>
        <v>0</v>
      </c>
      <c r="KK16" s="46">
        <f t="shared" si="205"/>
        <v>0</v>
      </c>
      <c r="KL16" s="1"/>
      <c r="KM16" s="15">
        <v>65</v>
      </c>
      <c r="KN16" s="18">
        <v>82</v>
      </c>
      <c r="KO16" s="18">
        <f t="shared" si="206"/>
        <v>0</v>
      </c>
      <c r="KP16" s="46">
        <f t="shared" si="207"/>
        <v>0</v>
      </c>
      <c r="KQ16" s="1"/>
      <c r="KR16" s="15">
        <v>65</v>
      </c>
      <c r="KS16" s="18">
        <v>82</v>
      </c>
      <c r="KT16" s="18">
        <f t="shared" si="208"/>
        <v>0</v>
      </c>
      <c r="KU16" s="46">
        <f t="shared" si="209"/>
        <v>0</v>
      </c>
      <c r="KV16" s="1"/>
      <c r="KW16" s="15">
        <v>65</v>
      </c>
      <c r="KX16" s="18">
        <v>82</v>
      </c>
      <c r="KY16" s="18">
        <f t="shared" si="11"/>
        <v>0</v>
      </c>
      <c r="KZ16" s="46">
        <f t="shared" si="12"/>
        <v>0</v>
      </c>
      <c r="LA16" s="1"/>
      <c r="LB16" s="15">
        <v>65</v>
      </c>
      <c r="LC16" s="18">
        <v>82</v>
      </c>
      <c r="LD16" s="18">
        <f t="shared" si="13"/>
        <v>0</v>
      </c>
      <c r="LE16" s="46">
        <f t="shared" si="14"/>
        <v>0</v>
      </c>
      <c r="LF16" s="1"/>
      <c r="LG16" s="15">
        <v>72</v>
      </c>
      <c r="LH16" s="18">
        <v>93</v>
      </c>
      <c r="LI16" s="18">
        <f t="shared" si="15"/>
        <v>0</v>
      </c>
      <c r="LJ16" s="46">
        <f t="shared" si="16"/>
        <v>0</v>
      </c>
      <c r="LK16" s="1"/>
      <c r="LL16" s="15">
        <v>65</v>
      </c>
      <c r="LM16" s="18">
        <v>82</v>
      </c>
      <c r="LN16" s="18">
        <f t="shared" si="17"/>
        <v>0</v>
      </c>
      <c r="LO16" s="46">
        <f t="shared" si="18"/>
        <v>0</v>
      </c>
      <c r="LP16" s="1"/>
      <c r="LQ16" s="15">
        <v>65</v>
      </c>
      <c r="LR16" s="18">
        <v>82</v>
      </c>
      <c r="LS16" s="18">
        <f t="shared" si="19"/>
        <v>0</v>
      </c>
      <c r="LT16" s="46">
        <f t="shared" si="20"/>
        <v>0</v>
      </c>
      <c r="LU16" s="1"/>
      <c r="LV16" s="15">
        <v>65</v>
      </c>
      <c r="LW16" s="18">
        <v>82</v>
      </c>
      <c r="LX16" s="18">
        <f t="shared" si="21"/>
        <v>0</v>
      </c>
      <c r="LY16" s="46">
        <f t="shared" si="22"/>
        <v>0</v>
      </c>
      <c r="LZ16" s="1"/>
      <c r="MA16" s="15">
        <v>65</v>
      </c>
      <c r="MB16" s="18">
        <v>82</v>
      </c>
      <c r="MC16" s="18">
        <f t="shared" si="23"/>
        <v>0</v>
      </c>
      <c r="MD16" s="46">
        <f t="shared" si="24"/>
        <v>0</v>
      </c>
      <c r="ME16" s="1"/>
      <c r="MF16" s="15">
        <v>65</v>
      </c>
      <c r="MG16" s="18">
        <v>82</v>
      </c>
      <c r="MH16" s="18">
        <f t="shared" si="25"/>
        <v>0</v>
      </c>
      <c r="MI16" s="46">
        <f t="shared" si="26"/>
        <v>0</v>
      </c>
      <c r="MJ16" s="1"/>
      <c r="MK16" s="15">
        <v>65</v>
      </c>
      <c r="ML16" s="18">
        <v>82</v>
      </c>
      <c r="MM16" s="18">
        <f t="shared" si="27"/>
        <v>0</v>
      </c>
      <c r="MN16" s="46">
        <f t="shared" si="28"/>
        <v>0</v>
      </c>
      <c r="MO16" s="1"/>
      <c r="MP16" s="15">
        <v>65</v>
      </c>
      <c r="MQ16" s="18">
        <v>82</v>
      </c>
      <c r="MR16" s="18">
        <f t="shared" si="29"/>
        <v>0</v>
      </c>
      <c r="MS16" s="46">
        <f t="shared" si="30"/>
        <v>0</v>
      </c>
      <c r="MT16" s="1"/>
      <c r="MU16" s="15">
        <v>72</v>
      </c>
      <c r="MV16" s="18">
        <v>93</v>
      </c>
      <c r="MW16" s="18">
        <f t="shared" si="31"/>
        <v>0</v>
      </c>
      <c r="MX16" s="46">
        <f t="shared" si="32"/>
        <v>0</v>
      </c>
      <c r="MY16" s="1"/>
      <c r="MZ16" s="15">
        <v>65</v>
      </c>
      <c r="NA16" s="18">
        <v>82</v>
      </c>
      <c r="NB16" s="18">
        <f t="shared" si="33"/>
        <v>0</v>
      </c>
      <c r="NC16" s="46">
        <f t="shared" si="34"/>
        <v>0</v>
      </c>
      <c r="ND16" s="1"/>
      <c r="NE16" s="15">
        <v>65</v>
      </c>
      <c r="NF16" s="18">
        <v>82</v>
      </c>
      <c r="NG16" s="18">
        <f t="shared" si="35"/>
        <v>0</v>
      </c>
      <c r="NH16" s="46">
        <f t="shared" si="36"/>
        <v>0</v>
      </c>
      <c r="NI16" s="1"/>
      <c r="NJ16" s="15">
        <v>65</v>
      </c>
      <c r="NK16" s="18">
        <v>82</v>
      </c>
      <c r="NL16" s="18">
        <f t="shared" si="37"/>
        <v>0</v>
      </c>
      <c r="NM16" s="46">
        <f t="shared" si="38"/>
        <v>0</v>
      </c>
      <c r="NN16" s="1"/>
      <c r="NO16" s="15">
        <v>72</v>
      </c>
      <c r="NP16" s="18">
        <v>93</v>
      </c>
      <c r="NQ16" s="18">
        <f t="shared" si="39"/>
        <v>0</v>
      </c>
      <c r="NR16" s="46">
        <f t="shared" si="40"/>
        <v>0</v>
      </c>
      <c r="NS16" s="1"/>
      <c r="NT16" s="15">
        <v>65</v>
      </c>
      <c r="NU16" s="18">
        <v>82</v>
      </c>
      <c r="NV16" s="18">
        <f t="shared" si="41"/>
        <v>0</v>
      </c>
      <c r="NW16" s="46">
        <f t="shared" si="42"/>
        <v>0</v>
      </c>
      <c r="NX16" s="1"/>
      <c r="NY16" s="15">
        <v>65</v>
      </c>
      <c r="NZ16" s="18">
        <v>82</v>
      </c>
      <c r="OA16" s="18">
        <f t="shared" si="43"/>
        <v>0</v>
      </c>
      <c r="OB16" s="46">
        <f t="shared" si="44"/>
        <v>0</v>
      </c>
      <c r="OC16" s="1"/>
      <c r="OD16" s="15">
        <v>72</v>
      </c>
      <c r="OE16" s="18">
        <v>93</v>
      </c>
      <c r="OF16" s="18">
        <f t="shared" si="45"/>
        <v>0</v>
      </c>
      <c r="OG16" s="46">
        <f t="shared" si="46"/>
        <v>0</v>
      </c>
      <c r="OH16" s="1">
        <v>306</v>
      </c>
      <c r="OI16" s="15">
        <v>72</v>
      </c>
      <c r="OJ16" s="18">
        <v>93</v>
      </c>
      <c r="OK16" s="18">
        <f t="shared" si="47"/>
        <v>22032</v>
      </c>
      <c r="OL16" s="46">
        <f t="shared" si="48"/>
        <v>28458</v>
      </c>
      <c r="OM16" s="1"/>
      <c r="ON16" s="15">
        <v>72</v>
      </c>
      <c r="OO16" s="18">
        <v>93</v>
      </c>
      <c r="OP16" s="18">
        <f t="shared" si="49"/>
        <v>0</v>
      </c>
      <c r="OQ16" s="46">
        <f t="shared" si="50"/>
        <v>0</v>
      </c>
      <c r="OR16" s="1"/>
      <c r="OS16" s="15">
        <v>72</v>
      </c>
      <c r="OT16" s="18">
        <v>93</v>
      </c>
      <c r="OU16" s="18">
        <f t="shared" si="51"/>
        <v>0</v>
      </c>
      <c r="OV16" s="46">
        <f t="shared" si="52"/>
        <v>0</v>
      </c>
      <c r="OW16" s="1"/>
      <c r="OX16" s="15">
        <v>72</v>
      </c>
      <c r="OY16" s="18">
        <v>93</v>
      </c>
      <c r="OZ16" s="18">
        <f t="shared" si="53"/>
        <v>0</v>
      </c>
      <c r="PA16" s="46">
        <f t="shared" si="54"/>
        <v>0</v>
      </c>
      <c r="PB16" s="1"/>
      <c r="PC16" s="15">
        <v>72</v>
      </c>
      <c r="PD16" s="18">
        <v>93</v>
      </c>
      <c r="PE16" s="18">
        <f t="shared" si="55"/>
        <v>0</v>
      </c>
      <c r="PF16" s="46">
        <f t="shared" si="56"/>
        <v>0</v>
      </c>
      <c r="PG16" s="1"/>
      <c r="PH16" s="15">
        <v>72</v>
      </c>
      <c r="PI16" s="18">
        <v>93</v>
      </c>
      <c r="PJ16" s="18">
        <f t="shared" si="57"/>
        <v>0</v>
      </c>
      <c r="PK16" s="46">
        <f t="shared" si="58"/>
        <v>0</v>
      </c>
      <c r="PL16" s="1"/>
      <c r="PM16" s="15">
        <v>72</v>
      </c>
      <c r="PN16" s="18">
        <v>93</v>
      </c>
      <c r="PO16" s="18">
        <f t="shared" si="59"/>
        <v>0</v>
      </c>
      <c r="PP16" s="46">
        <f t="shared" si="60"/>
        <v>0</v>
      </c>
      <c r="PQ16" s="1"/>
      <c r="PR16" s="15">
        <v>72</v>
      </c>
      <c r="PS16" s="18">
        <v>93</v>
      </c>
      <c r="PT16" s="18">
        <f t="shared" si="61"/>
        <v>0</v>
      </c>
      <c r="PU16" s="46">
        <f t="shared" si="62"/>
        <v>0</v>
      </c>
      <c r="PV16" s="1">
        <v>306</v>
      </c>
      <c r="PW16" s="15">
        <v>72</v>
      </c>
      <c r="PX16" s="18">
        <v>93</v>
      </c>
      <c r="PY16" s="18">
        <f t="shared" si="63"/>
        <v>22032</v>
      </c>
      <c r="PZ16" s="46">
        <f t="shared" si="64"/>
        <v>28458</v>
      </c>
      <c r="QA16" s="1"/>
      <c r="QB16" s="15">
        <v>72</v>
      </c>
      <c r="QC16" s="18">
        <v>93</v>
      </c>
      <c r="QD16" s="18">
        <f t="shared" si="65"/>
        <v>0</v>
      </c>
      <c r="QE16" s="46">
        <f t="shared" si="66"/>
        <v>0</v>
      </c>
      <c r="QF16" s="1"/>
      <c r="QG16" s="15">
        <v>72</v>
      </c>
      <c r="QH16" s="18">
        <v>93</v>
      </c>
      <c r="QI16" s="18">
        <f t="shared" si="67"/>
        <v>0</v>
      </c>
      <c r="QJ16" s="46">
        <f t="shared" si="68"/>
        <v>0</v>
      </c>
      <c r="QK16" s="1"/>
      <c r="QL16" s="15">
        <v>72</v>
      </c>
      <c r="QM16" s="18">
        <v>93</v>
      </c>
      <c r="QN16" s="18">
        <f t="shared" si="69"/>
        <v>0</v>
      </c>
      <c r="QO16" s="46">
        <f t="shared" si="70"/>
        <v>0</v>
      </c>
      <c r="QP16" s="1"/>
      <c r="QQ16" s="15">
        <v>72</v>
      </c>
      <c r="QR16" s="18">
        <v>93</v>
      </c>
      <c r="QS16" s="18">
        <f t="shared" si="71"/>
        <v>0</v>
      </c>
      <c r="QT16" s="46">
        <f t="shared" si="72"/>
        <v>0</v>
      </c>
      <c r="QU16" s="1"/>
      <c r="QV16" s="15">
        <v>72</v>
      </c>
      <c r="QW16" s="18">
        <v>93</v>
      </c>
      <c r="QX16" s="18">
        <f t="shared" si="73"/>
        <v>0</v>
      </c>
      <c r="QY16" s="46">
        <f t="shared" si="74"/>
        <v>0</v>
      </c>
      <c r="QZ16" s="1"/>
      <c r="RA16" s="15">
        <v>72</v>
      </c>
      <c r="RB16" s="18">
        <v>93</v>
      </c>
      <c r="RC16" s="18">
        <f t="shared" si="75"/>
        <v>0</v>
      </c>
      <c r="RD16" s="46">
        <f t="shared" si="76"/>
        <v>0</v>
      </c>
      <c r="RE16" s="1"/>
      <c r="RF16" s="15">
        <v>72</v>
      </c>
      <c r="RG16" s="18">
        <v>93</v>
      </c>
      <c r="RH16" s="18">
        <f t="shared" si="77"/>
        <v>0</v>
      </c>
      <c r="RI16" s="46">
        <f t="shared" si="78"/>
        <v>0</v>
      </c>
      <c r="RJ16" s="1">
        <v>448</v>
      </c>
      <c r="RK16" s="15">
        <v>72</v>
      </c>
      <c r="RL16" s="18">
        <v>93</v>
      </c>
      <c r="RM16" s="18">
        <f t="shared" si="79"/>
        <v>32256</v>
      </c>
      <c r="RN16" s="46">
        <f t="shared" si="80"/>
        <v>41664</v>
      </c>
      <c r="RO16" s="1"/>
      <c r="RP16" s="15">
        <v>72</v>
      </c>
      <c r="RQ16" s="18">
        <v>93</v>
      </c>
      <c r="RR16" s="18">
        <f t="shared" si="81"/>
        <v>0</v>
      </c>
      <c r="RS16" s="46">
        <f t="shared" si="82"/>
        <v>0</v>
      </c>
      <c r="RT16" s="1"/>
      <c r="RU16" s="15">
        <v>72</v>
      </c>
      <c r="RV16" s="18">
        <v>93</v>
      </c>
      <c r="RW16" s="18">
        <f t="shared" si="83"/>
        <v>0</v>
      </c>
      <c r="RX16" s="46">
        <f t="shared" si="84"/>
        <v>0</v>
      </c>
      <c r="RY16" s="1"/>
      <c r="RZ16" s="15">
        <v>72</v>
      </c>
      <c r="SA16" s="18">
        <v>93</v>
      </c>
      <c r="SB16" s="18">
        <f t="shared" si="85"/>
        <v>0</v>
      </c>
      <c r="SC16" s="46">
        <f t="shared" si="86"/>
        <v>0</v>
      </c>
      <c r="SD16" s="1"/>
      <c r="SE16" s="15">
        <v>72</v>
      </c>
      <c r="SF16" s="18">
        <v>93</v>
      </c>
      <c r="SG16" s="18">
        <f t="shared" si="87"/>
        <v>0</v>
      </c>
      <c r="SH16" s="46">
        <f t="shared" si="88"/>
        <v>0</v>
      </c>
      <c r="SI16" s="1"/>
      <c r="SJ16" s="15">
        <v>72</v>
      </c>
      <c r="SK16" s="18">
        <v>93</v>
      </c>
      <c r="SL16" s="18">
        <f t="shared" si="89"/>
        <v>0</v>
      </c>
      <c r="SM16" s="46">
        <f t="shared" si="90"/>
        <v>0</v>
      </c>
      <c r="SN16" s="1"/>
      <c r="SO16" s="15">
        <v>72</v>
      </c>
      <c r="SP16" s="18">
        <v>93</v>
      </c>
      <c r="SQ16" s="18">
        <f t="shared" si="91"/>
        <v>0</v>
      </c>
      <c r="SR16" s="46">
        <f t="shared" si="92"/>
        <v>0</v>
      </c>
      <c r="SS16" s="1"/>
      <c r="ST16" s="15">
        <v>72</v>
      </c>
      <c r="SU16" s="18">
        <v>93</v>
      </c>
      <c r="SV16" s="18">
        <f t="shared" si="93"/>
        <v>0</v>
      </c>
      <c r="SW16" s="46">
        <f t="shared" si="94"/>
        <v>0</v>
      </c>
      <c r="SX16" s="1"/>
      <c r="SY16" s="15">
        <v>72</v>
      </c>
      <c r="SZ16" s="18">
        <v>93</v>
      </c>
      <c r="TA16" s="18">
        <f t="shared" si="95"/>
        <v>0</v>
      </c>
      <c r="TB16" s="46">
        <f t="shared" si="96"/>
        <v>0</v>
      </c>
      <c r="TC16" s="1"/>
      <c r="TD16" s="15">
        <v>72</v>
      </c>
      <c r="TE16" s="18">
        <v>93</v>
      </c>
      <c r="TF16" s="18">
        <f t="shared" si="97"/>
        <v>0</v>
      </c>
      <c r="TG16" s="46">
        <f t="shared" si="98"/>
        <v>0</v>
      </c>
    </row>
    <row r="17" spans="2:527" x14ac:dyDescent="0.25">
      <c r="B17" s="1" t="s">
        <v>14</v>
      </c>
      <c r="C17" s="6">
        <v>576</v>
      </c>
      <c r="D17" s="15">
        <v>84</v>
      </c>
      <c r="E17" s="18">
        <v>114</v>
      </c>
      <c r="F17" s="18">
        <f t="shared" si="99"/>
        <v>48384</v>
      </c>
      <c r="G17" s="46">
        <f t="shared" si="100"/>
        <v>65664</v>
      </c>
      <c r="H17" s="1"/>
      <c r="I17" s="15">
        <v>84</v>
      </c>
      <c r="J17" s="18">
        <v>114</v>
      </c>
      <c r="K17" s="18">
        <f t="shared" si="101"/>
        <v>0</v>
      </c>
      <c r="L17" s="46">
        <f t="shared" si="102"/>
        <v>0</v>
      </c>
      <c r="M17" s="53"/>
      <c r="N17" s="15">
        <v>84</v>
      </c>
      <c r="O17" s="18">
        <v>114</v>
      </c>
      <c r="P17" s="18">
        <f t="shared" si="103"/>
        <v>0</v>
      </c>
      <c r="Q17" s="46">
        <f t="shared" si="104"/>
        <v>0</v>
      </c>
      <c r="R17" s="53"/>
      <c r="S17" s="15">
        <v>84</v>
      </c>
      <c r="T17" s="18">
        <v>114</v>
      </c>
      <c r="U17" s="18">
        <f t="shared" si="105"/>
        <v>0</v>
      </c>
      <c r="V17" s="46">
        <f t="shared" si="106"/>
        <v>0</v>
      </c>
      <c r="W17" s="53"/>
      <c r="X17" s="15">
        <v>84</v>
      </c>
      <c r="Y17" s="18">
        <v>114</v>
      </c>
      <c r="Z17" s="18">
        <f t="shared" si="107"/>
        <v>0</v>
      </c>
      <c r="AA17" s="46">
        <f t="shared" si="108"/>
        <v>0</v>
      </c>
      <c r="AB17" s="53"/>
      <c r="AC17" s="15">
        <v>84</v>
      </c>
      <c r="AD17" s="18">
        <v>114</v>
      </c>
      <c r="AE17" s="18">
        <f t="shared" si="0"/>
        <v>0</v>
      </c>
      <c r="AF17" s="46">
        <f t="shared" si="109"/>
        <v>0</v>
      </c>
      <c r="AG17" s="53"/>
      <c r="AH17" s="15">
        <v>84</v>
      </c>
      <c r="AI17" s="18">
        <v>114</v>
      </c>
      <c r="AJ17" s="18">
        <f t="shared" si="110"/>
        <v>0</v>
      </c>
      <c r="AK17" s="46">
        <f t="shared" si="111"/>
        <v>0</v>
      </c>
      <c r="AL17" s="53"/>
      <c r="AM17" s="15">
        <v>84</v>
      </c>
      <c r="AN17" s="18">
        <v>114</v>
      </c>
      <c r="AO17" s="18">
        <f t="shared" si="112"/>
        <v>0</v>
      </c>
      <c r="AP17" s="46">
        <f t="shared" si="113"/>
        <v>0</v>
      </c>
      <c r="AQ17" s="53">
        <v>712</v>
      </c>
      <c r="AR17" s="15">
        <v>84</v>
      </c>
      <c r="AS17" s="18">
        <v>114</v>
      </c>
      <c r="AT17" s="18">
        <f t="shared" si="114"/>
        <v>59808</v>
      </c>
      <c r="AU17" s="46">
        <f t="shared" si="115"/>
        <v>81168</v>
      </c>
      <c r="AV17" s="53"/>
      <c r="AW17" s="15">
        <v>84</v>
      </c>
      <c r="AX17" s="18">
        <v>114</v>
      </c>
      <c r="AY17" s="27">
        <f t="shared" si="116"/>
        <v>0</v>
      </c>
      <c r="AZ17" s="46">
        <f t="shared" si="117"/>
        <v>0</v>
      </c>
      <c r="BA17" s="23">
        <v>525</v>
      </c>
      <c r="BB17" s="15">
        <v>84</v>
      </c>
      <c r="BC17" s="18">
        <v>114</v>
      </c>
      <c r="BD17" s="27">
        <f t="shared" si="118"/>
        <v>44100</v>
      </c>
      <c r="BE17" s="46">
        <f t="shared" si="119"/>
        <v>59850</v>
      </c>
      <c r="BF17" s="23"/>
      <c r="BG17" s="15">
        <v>95</v>
      </c>
      <c r="BH17" s="18">
        <v>126</v>
      </c>
      <c r="BI17" s="27">
        <f t="shared" si="120"/>
        <v>0</v>
      </c>
      <c r="BJ17" s="46">
        <f t="shared" si="121"/>
        <v>0</v>
      </c>
      <c r="BK17" s="23"/>
      <c r="BL17" s="15">
        <v>84</v>
      </c>
      <c r="BM17" s="18">
        <v>114</v>
      </c>
      <c r="BN17" s="27">
        <f t="shared" si="122"/>
        <v>0</v>
      </c>
      <c r="BO17" s="46">
        <f t="shared" si="123"/>
        <v>0</v>
      </c>
      <c r="BP17" s="23"/>
      <c r="BQ17" s="15">
        <v>95</v>
      </c>
      <c r="BR17" s="18">
        <v>126</v>
      </c>
      <c r="BS17" s="27">
        <f t="shared" si="124"/>
        <v>0</v>
      </c>
      <c r="BT17" s="46">
        <f t="shared" si="125"/>
        <v>0</v>
      </c>
      <c r="BU17" s="23"/>
      <c r="BV17" s="15">
        <v>84</v>
      </c>
      <c r="BW17" s="18">
        <v>114</v>
      </c>
      <c r="BX17" s="27">
        <f t="shared" si="126"/>
        <v>0</v>
      </c>
      <c r="BY17" s="46">
        <f t="shared" si="127"/>
        <v>0</v>
      </c>
      <c r="BZ17" s="23"/>
      <c r="CA17" s="15">
        <v>95</v>
      </c>
      <c r="CB17" s="18">
        <v>126</v>
      </c>
      <c r="CC17" s="27">
        <f t="shared" si="128"/>
        <v>0</v>
      </c>
      <c r="CD17" s="46">
        <f t="shared" si="129"/>
        <v>0</v>
      </c>
      <c r="CE17" s="23"/>
      <c r="CF17" s="15">
        <v>95</v>
      </c>
      <c r="CG17" s="18">
        <v>126</v>
      </c>
      <c r="CH17" s="27">
        <f t="shared" si="130"/>
        <v>0</v>
      </c>
      <c r="CI17" s="46">
        <f t="shared" si="131"/>
        <v>0</v>
      </c>
      <c r="CJ17" s="23">
        <v>232</v>
      </c>
      <c r="CK17" s="15">
        <v>95</v>
      </c>
      <c r="CL17" s="18">
        <v>126</v>
      </c>
      <c r="CM17" s="27">
        <f t="shared" si="132"/>
        <v>22040</v>
      </c>
      <c r="CN17" s="46">
        <f t="shared" si="133"/>
        <v>29232</v>
      </c>
      <c r="CO17" s="23">
        <v>246</v>
      </c>
      <c r="CP17" s="15">
        <v>95</v>
      </c>
      <c r="CQ17" s="18">
        <v>126</v>
      </c>
      <c r="CR17" s="27">
        <f t="shared" si="134"/>
        <v>23370</v>
      </c>
      <c r="CS17" s="46">
        <f t="shared" si="135"/>
        <v>30996</v>
      </c>
      <c r="CT17" s="23"/>
      <c r="CU17" s="15">
        <v>84</v>
      </c>
      <c r="CV17" s="18">
        <v>114</v>
      </c>
      <c r="CW17" s="27">
        <f t="shared" si="136"/>
        <v>0</v>
      </c>
      <c r="CX17" s="46">
        <f t="shared" si="137"/>
        <v>0</v>
      </c>
      <c r="CY17" s="23"/>
      <c r="CZ17" s="15">
        <v>95</v>
      </c>
      <c r="DA17" s="18">
        <v>126</v>
      </c>
      <c r="DB17" s="27">
        <f t="shared" si="138"/>
        <v>0</v>
      </c>
      <c r="DC17" s="46">
        <f t="shared" si="139"/>
        <v>0</v>
      </c>
      <c r="DD17" s="1"/>
      <c r="DE17" s="15">
        <v>84</v>
      </c>
      <c r="DF17" s="18">
        <v>114</v>
      </c>
      <c r="DG17" s="18">
        <f t="shared" si="140"/>
        <v>0</v>
      </c>
      <c r="DH17" s="46">
        <f t="shared" si="141"/>
        <v>0</v>
      </c>
      <c r="DI17" s="1"/>
      <c r="DJ17" s="15">
        <v>84</v>
      </c>
      <c r="DK17" s="18">
        <v>114</v>
      </c>
      <c r="DL17" s="18">
        <f t="shared" si="142"/>
        <v>0</v>
      </c>
      <c r="DM17" s="46">
        <f t="shared" si="143"/>
        <v>0</v>
      </c>
      <c r="DN17" s="1"/>
      <c r="DO17" s="15">
        <v>84</v>
      </c>
      <c r="DP17" s="18">
        <v>114</v>
      </c>
      <c r="DQ17" s="18">
        <f t="shared" si="144"/>
        <v>0</v>
      </c>
      <c r="DR17" s="46">
        <f t="shared" si="145"/>
        <v>0</v>
      </c>
      <c r="DS17" s="1"/>
      <c r="DT17" s="15">
        <v>84</v>
      </c>
      <c r="DU17" s="18">
        <v>114</v>
      </c>
      <c r="DV17" s="18">
        <f t="shared" si="146"/>
        <v>0</v>
      </c>
      <c r="DW17" s="46">
        <f t="shared" si="147"/>
        <v>0</v>
      </c>
      <c r="DX17" s="1"/>
      <c r="DY17" s="15">
        <v>84</v>
      </c>
      <c r="DZ17" s="18">
        <v>114</v>
      </c>
      <c r="EA17" s="18">
        <f t="shared" si="148"/>
        <v>0</v>
      </c>
      <c r="EB17" s="46">
        <f t="shared" si="149"/>
        <v>0</v>
      </c>
      <c r="EC17" s="1"/>
      <c r="ED17" s="15">
        <v>84</v>
      </c>
      <c r="EE17" s="18">
        <v>114</v>
      </c>
      <c r="EF17" s="18">
        <f t="shared" si="150"/>
        <v>0</v>
      </c>
      <c r="EG17" s="46">
        <f t="shared" si="151"/>
        <v>0</v>
      </c>
      <c r="EH17" s="1">
        <v>82</v>
      </c>
      <c r="EI17" s="15">
        <v>84</v>
      </c>
      <c r="EJ17" s="18">
        <v>114</v>
      </c>
      <c r="EK17" s="18">
        <f t="shared" si="152"/>
        <v>6888</v>
      </c>
      <c r="EL17" s="46">
        <f t="shared" si="153"/>
        <v>9348</v>
      </c>
      <c r="EM17" s="1">
        <v>427</v>
      </c>
      <c r="EN17" s="15">
        <v>84</v>
      </c>
      <c r="EO17" s="18">
        <v>114</v>
      </c>
      <c r="EP17" s="18">
        <f t="shared" si="154"/>
        <v>35868</v>
      </c>
      <c r="EQ17" s="46">
        <f t="shared" si="155"/>
        <v>48678</v>
      </c>
      <c r="ER17" s="1"/>
      <c r="ES17" s="15">
        <v>84</v>
      </c>
      <c r="ET17" s="18">
        <v>114</v>
      </c>
      <c r="EU17" s="18">
        <f t="shared" si="156"/>
        <v>0</v>
      </c>
      <c r="EV17" s="46">
        <f t="shared" si="157"/>
        <v>0</v>
      </c>
      <c r="EW17" s="1"/>
      <c r="EX17" s="15">
        <v>84</v>
      </c>
      <c r="EY17" s="18">
        <v>114</v>
      </c>
      <c r="EZ17" s="18">
        <f t="shared" si="158"/>
        <v>0</v>
      </c>
      <c r="FA17" s="46">
        <f t="shared" si="159"/>
        <v>0</v>
      </c>
      <c r="FB17" s="1"/>
      <c r="FC17" s="15">
        <v>84</v>
      </c>
      <c r="FD17" s="18">
        <v>114</v>
      </c>
      <c r="FE17" s="18">
        <f t="shared" si="160"/>
        <v>0</v>
      </c>
      <c r="FF17" s="46">
        <f t="shared" si="161"/>
        <v>0</v>
      </c>
      <c r="FG17" s="1"/>
      <c r="FH17" s="15">
        <v>84</v>
      </c>
      <c r="FI17" s="18">
        <v>114</v>
      </c>
      <c r="FJ17" s="18">
        <f t="shared" si="162"/>
        <v>0</v>
      </c>
      <c r="FK17" s="46">
        <f t="shared" si="163"/>
        <v>0</v>
      </c>
      <c r="FL17" s="1"/>
      <c r="FM17" s="15">
        <v>84</v>
      </c>
      <c r="FN17" s="18">
        <v>114</v>
      </c>
      <c r="FO17" s="18">
        <f t="shared" si="164"/>
        <v>0</v>
      </c>
      <c r="FP17" s="46">
        <f t="shared" si="165"/>
        <v>0</v>
      </c>
      <c r="FQ17" s="1"/>
      <c r="FR17" s="15">
        <v>84</v>
      </c>
      <c r="FS17" s="18">
        <v>114</v>
      </c>
      <c r="FT17" s="18">
        <f t="shared" si="166"/>
        <v>0</v>
      </c>
      <c r="FU17" s="46">
        <f t="shared" si="167"/>
        <v>0</v>
      </c>
      <c r="FV17" s="1"/>
      <c r="FW17" s="15">
        <v>84</v>
      </c>
      <c r="FX17" s="18">
        <v>114</v>
      </c>
      <c r="FY17" s="18">
        <f t="shared" si="168"/>
        <v>0</v>
      </c>
      <c r="FZ17" s="46">
        <f t="shared" si="169"/>
        <v>0</v>
      </c>
      <c r="GA17" s="1">
        <v>1259</v>
      </c>
      <c r="GB17" s="15">
        <v>84</v>
      </c>
      <c r="GC17" s="18">
        <v>114</v>
      </c>
      <c r="GD17" s="18">
        <f t="shared" si="170"/>
        <v>105756</v>
      </c>
      <c r="GE17" s="46">
        <f t="shared" si="171"/>
        <v>143526</v>
      </c>
      <c r="GF17" s="1"/>
      <c r="GG17" s="15">
        <v>84</v>
      </c>
      <c r="GH17" s="18">
        <v>114</v>
      </c>
      <c r="GI17" s="18">
        <f t="shared" si="172"/>
        <v>0</v>
      </c>
      <c r="GJ17" s="46">
        <f t="shared" si="173"/>
        <v>0</v>
      </c>
      <c r="GK17" s="1"/>
      <c r="GL17" s="15">
        <v>84</v>
      </c>
      <c r="GM17" s="18">
        <v>114</v>
      </c>
      <c r="GN17" s="18">
        <f t="shared" si="174"/>
        <v>0</v>
      </c>
      <c r="GO17" s="46">
        <f t="shared" si="175"/>
        <v>0</v>
      </c>
      <c r="GP17" s="1"/>
      <c r="GQ17" s="15">
        <v>84</v>
      </c>
      <c r="GR17" s="18">
        <v>114</v>
      </c>
      <c r="GS17" s="18">
        <f t="shared" si="176"/>
        <v>0</v>
      </c>
      <c r="GT17" s="46">
        <f t="shared" si="177"/>
        <v>0</v>
      </c>
      <c r="GU17" s="1"/>
      <c r="GV17" s="15">
        <v>84</v>
      </c>
      <c r="GW17" s="18">
        <v>114</v>
      </c>
      <c r="GX17" s="18">
        <f t="shared" si="178"/>
        <v>0</v>
      </c>
      <c r="GY17" s="46">
        <f t="shared" si="179"/>
        <v>0</v>
      </c>
      <c r="GZ17" s="1"/>
      <c r="HA17" s="15">
        <v>84</v>
      </c>
      <c r="HB17" s="18">
        <v>114</v>
      </c>
      <c r="HC17" s="18">
        <f t="shared" si="180"/>
        <v>0</v>
      </c>
      <c r="HD17" s="46">
        <f t="shared" si="181"/>
        <v>0</v>
      </c>
      <c r="HE17" s="1"/>
      <c r="HF17" s="15">
        <v>84</v>
      </c>
      <c r="HG17" s="18">
        <v>114</v>
      </c>
      <c r="HH17" s="18">
        <f t="shared" si="182"/>
        <v>0</v>
      </c>
      <c r="HI17" s="46">
        <f t="shared" si="183"/>
        <v>0</v>
      </c>
      <c r="HJ17" s="1"/>
      <c r="HK17" s="15">
        <v>84</v>
      </c>
      <c r="HL17" s="18">
        <v>114</v>
      </c>
      <c r="HM17" s="18">
        <f t="shared" si="184"/>
        <v>0</v>
      </c>
      <c r="HN17" s="46">
        <f t="shared" si="185"/>
        <v>0</v>
      </c>
      <c r="HO17" s="1"/>
      <c r="HP17" s="15">
        <v>84</v>
      </c>
      <c r="HQ17" s="18">
        <v>114</v>
      </c>
      <c r="HR17" s="18">
        <f t="shared" si="186"/>
        <v>0</v>
      </c>
      <c r="HS17" s="46">
        <f t="shared" si="187"/>
        <v>0</v>
      </c>
      <c r="HT17" s="1"/>
      <c r="HU17" s="15">
        <v>84</v>
      </c>
      <c r="HV17" s="18">
        <v>114</v>
      </c>
      <c r="HW17" s="18">
        <f t="shared" si="188"/>
        <v>0</v>
      </c>
      <c r="HX17" s="46">
        <f t="shared" si="189"/>
        <v>0</v>
      </c>
      <c r="HY17" s="1"/>
      <c r="HZ17" s="15">
        <v>84</v>
      </c>
      <c r="IA17" s="18">
        <v>114</v>
      </c>
      <c r="IB17" s="18">
        <f t="shared" si="190"/>
        <v>0</v>
      </c>
      <c r="IC17" s="46">
        <f t="shared" si="191"/>
        <v>0</v>
      </c>
      <c r="ID17" s="1"/>
      <c r="IE17" s="15">
        <v>95</v>
      </c>
      <c r="IF17" s="18">
        <v>126</v>
      </c>
      <c r="IG17" s="18">
        <f t="shared" si="192"/>
        <v>0</v>
      </c>
      <c r="IH17" s="46">
        <f t="shared" si="193"/>
        <v>0</v>
      </c>
      <c r="II17" s="1"/>
      <c r="IJ17" s="15">
        <v>84</v>
      </c>
      <c r="IK17" s="18">
        <v>114</v>
      </c>
      <c r="IL17" s="18">
        <f t="shared" si="194"/>
        <v>0</v>
      </c>
      <c r="IM17" s="46">
        <f t="shared" si="195"/>
        <v>0</v>
      </c>
      <c r="IN17" s="1"/>
      <c r="IO17" s="15">
        <v>95</v>
      </c>
      <c r="IP17" s="18">
        <v>126</v>
      </c>
      <c r="IQ17" s="18">
        <f t="shared" si="1"/>
        <v>0</v>
      </c>
      <c r="IR17" s="46">
        <f t="shared" si="2"/>
        <v>0</v>
      </c>
      <c r="IS17" s="1"/>
      <c r="IT17" s="15">
        <v>84</v>
      </c>
      <c r="IU17" s="18">
        <v>114</v>
      </c>
      <c r="IV17" s="18">
        <f t="shared" si="196"/>
        <v>0</v>
      </c>
      <c r="IW17" s="46">
        <f t="shared" si="197"/>
        <v>0</v>
      </c>
      <c r="IX17" s="1"/>
      <c r="IY17" s="15">
        <v>84</v>
      </c>
      <c r="IZ17" s="18">
        <v>114</v>
      </c>
      <c r="JA17" s="18">
        <f t="shared" si="198"/>
        <v>0</v>
      </c>
      <c r="JB17" s="46">
        <f t="shared" si="199"/>
        <v>0</v>
      </c>
      <c r="JC17" s="1"/>
      <c r="JD17" s="15">
        <v>95</v>
      </c>
      <c r="JE17" s="18">
        <v>126</v>
      </c>
      <c r="JF17" s="18">
        <f t="shared" si="3"/>
        <v>0</v>
      </c>
      <c r="JG17" s="46">
        <f t="shared" si="4"/>
        <v>0</v>
      </c>
      <c r="JH17" s="1"/>
      <c r="JI17" s="15">
        <v>95</v>
      </c>
      <c r="JJ17" s="18">
        <v>126</v>
      </c>
      <c r="JK17" s="18">
        <f t="shared" si="5"/>
        <v>0</v>
      </c>
      <c r="JL17" s="46">
        <f t="shared" si="6"/>
        <v>0</v>
      </c>
      <c r="JM17" s="1"/>
      <c r="JN17" s="15">
        <v>84</v>
      </c>
      <c r="JO17" s="18">
        <v>114</v>
      </c>
      <c r="JP17" s="18">
        <f t="shared" si="200"/>
        <v>0</v>
      </c>
      <c r="JQ17" s="46">
        <f t="shared" si="201"/>
        <v>0</v>
      </c>
      <c r="JR17" s="1"/>
      <c r="JS17" s="15">
        <v>95</v>
      </c>
      <c r="JT17" s="18">
        <v>126</v>
      </c>
      <c r="JU17" s="18">
        <f t="shared" si="7"/>
        <v>0</v>
      </c>
      <c r="JV17" s="46">
        <f t="shared" si="8"/>
        <v>0</v>
      </c>
      <c r="JW17" s="1"/>
      <c r="JX17" s="15">
        <v>95</v>
      </c>
      <c r="JY17" s="18">
        <v>126</v>
      </c>
      <c r="JZ17" s="18">
        <f t="shared" si="9"/>
        <v>0</v>
      </c>
      <c r="KA17" s="46">
        <f t="shared" si="10"/>
        <v>0</v>
      </c>
      <c r="KB17" s="1"/>
      <c r="KC17" s="15">
        <v>84</v>
      </c>
      <c r="KD17" s="18">
        <v>114</v>
      </c>
      <c r="KE17" s="18">
        <f t="shared" si="202"/>
        <v>0</v>
      </c>
      <c r="KF17" s="46">
        <f t="shared" si="203"/>
        <v>0</v>
      </c>
      <c r="KG17" s="1"/>
      <c r="KH17" s="15">
        <v>84</v>
      </c>
      <c r="KI17" s="18">
        <v>114</v>
      </c>
      <c r="KJ17" s="18">
        <f t="shared" si="204"/>
        <v>0</v>
      </c>
      <c r="KK17" s="46">
        <f t="shared" si="205"/>
        <v>0</v>
      </c>
      <c r="KL17" s="1"/>
      <c r="KM17" s="15">
        <v>84</v>
      </c>
      <c r="KN17" s="18">
        <v>114</v>
      </c>
      <c r="KO17" s="18">
        <f t="shared" si="206"/>
        <v>0</v>
      </c>
      <c r="KP17" s="46">
        <f t="shared" si="207"/>
        <v>0</v>
      </c>
      <c r="KQ17" s="1"/>
      <c r="KR17" s="15">
        <v>84</v>
      </c>
      <c r="KS17" s="18">
        <v>114</v>
      </c>
      <c r="KT17" s="18">
        <f t="shared" si="208"/>
        <v>0</v>
      </c>
      <c r="KU17" s="46">
        <f t="shared" si="209"/>
        <v>0</v>
      </c>
      <c r="KV17" s="1"/>
      <c r="KW17" s="15">
        <v>84</v>
      </c>
      <c r="KX17" s="18">
        <v>114</v>
      </c>
      <c r="KY17" s="18">
        <f t="shared" si="11"/>
        <v>0</v>
      </c>
      <c r="KZ17" s="46">
        <f t="shared" si="12"/>
        <v>0</v>
      </c>
      <c r="LA17" s="1"/>
      <c r="LB17" s="15">
        <v>84</v>
      </c>
      <c r="LC17" s="18">
        <v>114</v>
      </c>
      <c r="LD17" s="18">
        <f t="shared" si="13"/>
        <v>0</v>
      </c>
      <c r="LE17" s="46">
        <f t="shared" si="14"/>
        <v>0</v>
      </c>
      <c r="LF17" s="1"/>
      <c r="LG17" s="15">
        <v>95</v>
      </c>
      <c r="LH17" s="18">
        <v>126</v>
      </c>
      <c r="LI17" s="18">
        <f t="shared" si="15"/>
        <v>0</v>
      </c>
      <c r="LJ17" s="46">
        <f t="shared" si="16"/>
        <v>0</v>
      </c>
      <c r="LK17" s="1"/>
      <c r="LL17" s="15">
        <v>84</v>
      </c>
      <c r="LM17" s="18">
        <v>114</v>
      </c>
      <c r="LN17" s="18">
        <f t="shared" si="17"/>
        <v>0</v>
      </c>
      <c r="LO17" s="46">
        <f t="shared" si="18"/>
        <v>0</v>
      </c>
      <c r="LP17" s="1"/>
      <c r="LQ17" s="15">
        <v>84</v>
      </c>
      <c r="LR17" s="18">
        <v>114</v>
      </c>
      <c r="LS17" s="18">
        <f t="shared" si="19"/>
        <v>0</v>
      </c>
      <c r="LT17" s="46">
        <f t="shared" si="20"/>
        <v>0</v>
      </c>
      <c r="LU17" s="1"/>
      <c r="LV17" s="15">
        <v>84</v>
      </c>
      <c r="LW17" s="18">
        <v>114</v>
      </c>
      <c r="LX17" s="18">
        <f t="shared" si="21"/>
        <v>0</v>
      </c>
      <c r="LY17" s="46">
        <f t="shared" si="22"/>
        <v>0</v>
      </c>
      <c r="LZ17" s="1"/>
      <c r="MA17" s="15">
        <v>84</v>
      </c>
      <c r="MB17" s="18">
        <v>114</v>
      </c>
      <c r="MC17" s="18">
        <f t="shared" si="23"/>
        <v>0</v>
      </c>
      <c r="MD17" s="46">
        <f t="shared" si="24"/>
        <v>0</v>
      </c>
      <c r="ME17" s="1"/>
      <c r="MF17" s="15">
        <v>84</v>
      </c>
      <c r="MG17" s="18">
        <v>114</v>
      </c>
      <c r="MH17" s="18">
        <f t="shared" si="25"/>
        <v>0</v>
      </c>
      <c r="MI17" s="46">
        <f t="shared" si="26"/>
        <v>0</v>
      </c>
      <c r="MJ17" s="1"/>
      <c r="MK17" s="15">
        <v>84</v>
      </c>
      <c r="ML17" s="18">
        <v>114</v>
      </c>
      <c r="MM17" s="18">
        <f t="shared" si="27"/>
        <v>0</v>
      </c>
      <c r="MN17" s="46">
        <f t="shared" si="28"/>
        <v>0</v>
      </c>
      <c r="MO17" s="1"/>
      <c r="MP17" s="15">
        <v>84</v>
      </c>
      <c r="MQ17" s="18">
        <v>114</v>
      </c>
      <c r="MR17" s="18">
        <f t="shared" si="29"/>
        <v>0</v>
      </c>
      <c r="MS17" s="46">
        <f t="shared" si="30"/>
        <v>0</v>
      </c>
      <c r="MT17" s="1"/>
      <c r="MU17" s="15">
        <v>95</v>
      </c>
      <c r="MV17" s="18">
        <v>126</v>
      </c>
      <c r="MW17" s="18">
        <f t="shared" si="31"/>
        <v>0</v>
      </c>
      <c r="MX17" s="46">
        <f t="shared" si="32"/>
        <v>0</v>
      </c>
      <c r="MY17" s="1"/>
      <c r="MZ17" s="15">
        <v>84</v>
      </c>
      <c r="NA17" s="18">
        <v>114</v>
      </c>
      <c r="NB17" s="18">
        <f t="shared" si="33"/>
        <v>0</v>
      </c>
      <c r="NC17" s="46">
        <f t="shared" si="34"/>
        <v>0</v>
      </c>
      <c r="ND17" s="1"/>
      <c r="NE17" s="15">
        <v>84</v>
      </c>
      <c r="NF17" s="18">
        <v>114</v>
      </c>
      <c r="NG17" s="18">
        <f t="shared" si="35"/>
        <v>0</v>
      </c>
      <c r="NH17" s="46">
        <f t="shared" si="36"/>
        <v>0</v>
      </c>
      <c r="NI17" s="1"/>
      <c r="NJ17" s="15">
        <v>84</v>
      </c>
      <c r="NK17" s="18">
        <v>114</v>
      </c>
      <c r="NL17" s="18">
        <f t="shared" si="37"/>
        <v>0</v>
      </c>
      <c r="NM17" s="46">
        <f t="shared" si="38"/>
        <v>0</v>
      </c>
      <c r="NN17" s="1"/>
      <c r="NO17" s="15">
        <v>95</v>
      </c>
      <c r="NP17" s="18">
        <v>126</v>
      </c>
      <c r="NQ17" s="18">
        <f t="shared" si="39"/>
        <v>0</v>
      </c>
      <c r="NR17" s="46">
        <f t="shared" si="40"/>
        <v>0</v>
      </c>
      <c r="NS17" s="1"/>
      <c r="NT17" s="15">
        <v>84</v>
      </c>
      <c r="NU17" s="18">
        <v>114</v>
      </c>
      <c r="NV17" s="18">
        <f t="shared" si="41"/>
        <v>0</v>
      </c>
      <c r="NW17" s="46">
        <f t="shared" si="42"/>
        <v>0</v>
      </c>
      <c r="NX17" s="1"/>
      <c r="NY17" s="15">
        <v>84</v>
      </c>
      <c r="NZ17" s="18">
        <v>114</v>
      </c>
      <c r="OA17" s="18">
        <f t="shared" si="43"/>
        <v>0</v>
      </c>
      <c r="OB17" s="46">
        <f t="shared" si="44"/>
        <v>0</v>
      </c>
      <c r="OC17" s="1"/>
      <c r="OD17" s="15">
        <v>95</v>
      </c>
      <c r="OE17" s="18">
        <v>126</v>
      </c>
      <c r="OF17" s="18">
        <f t="shared" si="45"/>
        <v>0</v>
      </c>
      <c r="OG17" s="46">
        <f t="shared" si="46"/>
        <v>0</v>
      </c>
      <c r="OH17" s="1"/>
      <c r="OI17" s="15">
        <v>95</v>
      </c>
      <c r="OJ17" s="18">
        <v>126</v>
      </c>
      <c r="OK17" s="18">
        <f t="shared" si="47"/>
        <v>0</v>
      </c>
      <c r="OL17" s="46">
        <f t="shared" si="48"/>
        <v>0</v>
      </c>
      <c r="OM17" s="1"/>
      <c r="ON17" s="15">
        <v>95</v>
      </c>
      <c r="OO17" s="18">
        <v>126</v>
      </c>
      <c r="OP17" s="18">
        <f t="shared" si="49"/>
        <v>0</v>
      </c>
      <c r="OQ17" s="46">
        <f t="shared" si="50"/>
        <v>0</v>
      </c>
      <c r="OR17" s="1"/>
      <c r="OS17" s="15">
        <v>95</v>
      </c>
      <c r="OT17" s="18">
        <v>126</v>
      </c>
      <c r="OU17" s="18">
        <f t="shared" si="51"/>
        <v>0</v>
      </c>
      <c r="OV17" s="46">
        <f t="shared" si="52"/>
        <v>0</v>
      </c>
      <c r="OW17" s="1"/>
      <c r="OX17" s="15">
        <v>95</v>
      </c>
      <c r="OY17" s="18">
        <v>126</v>
      </c>
      <c r="OZ17" s="18">
        <f t="shared" si="53"/>
        <v>0</v>
      </c>
      <c r="PA17" s="46">
        <f t="shared" si="54"/>
        <v>0</v>
      </c>
      <c r="PB17" s="1"/>
      <c r="PC17" s="15">
        <v>95</v>
      </c>
      <c r="PD17" s="18">
        <v>126</v>
      </c>
      <c r="PE17" s="18">
        <f t="shared" si="55"/>
        <v>0</v>
      </c>
      <c r="PF17" s="46">
        <f t="shared" si="56"/>
        <v>0</v>
      </c>
      <c r="PG17" s="1"/>
      <c r="PH17" s="15">
        <v>95</v>
      </c>
      <c r="PI17" s="18">
        <v>126</v>
      </c>
      <c r="PJ17" s="18">
        <f t="shared" si="57"/>
        <v>0</v>
      </c>
      <c r="PK17" s="46">
        <f t="shared" si="58"/>
        <v>0</v>
      </c>
      <c r="PL17" s="1"/>
      <c r="PM17" s="15">
        <v>95</v>
      </c>
      <c r="PN17" s="18">
        <v>126</v>
      </c>
      <c r="PO17" s="18">
        <f t="shared" si="59"/>
        <v>0</v>
      </c>
      <c r="PP17" s="46">
        <f t="shared" si="60"/>
        <v>0</v>
      </c>
      <c r="PQ17" s="1"/>
      <c r="PR17" s="15">
        <v>95</v>
      </c>
      <c r="PS17" s="18">
        <v>126</v>
      </c>
      <c r="PT17" s="18">
        <f t="shared" si="61"/>
        <v>0</v>
      </c>
      <c r="PU17" s="46">
        <f t="shared" si="62"/>
        <v>0</v>
      </c>
      <c r="PV17" s="1"/>
      <c r="PW17" s="15">
        <v>95</v>
      </c>
      <c r="PX17" s="18">
        <v>126</v>
      </c>
      <c r="PY17" s="18">
        <f t="shared" si="63"/>
        <v>0</v>
      </c>
      <c r="PZ17" s="46">
        <f t="shared" si="64"/>
        <v>0</v>
      </c>
      <c r="QA17" s="1"/>
      <c r="QB17" s="15">
        <v>95</v>
      </c>
      <c r="QC17" s="18">
        <v>126</v>
      </c>
      <c r="QD17" s="18">
        <f t="shared" si="65"/>
        <v>0</v>
      </c>
      <c r="QE17" s="46">
        <f t="shared" si="66"/>
        <v>0</v>
      </c>
      <c r="QF17" s="1"/>
      <c r="QG17" s="15">
        <v>95</v>
      </c>
      <c r="QH17" s="18">
        <v>126</v>
      </c>
      <c r="QI17" s="18">
        <f t="shared" si="67"/>
        <v>0</v>
      </c>
      <c r="QJ17" s="46">
        <f t="shared" si="68"/>
        <v>0</v>
      </c>
      <c r="QK17" s="1"/>
      <c r="QL17" s="15">
        <v>95</v>
      </c>
      <c r="QM17" s="18">
        <v>126</v>
      </c>
      <c r="QN17" s="18">
        <f t="shared" si="69"/>
        <v>0</v>
      </c>
      <c r="QO17" s="46">
        <f t="shared" si="70"/>
        <v>0</v>
      </c>
      <c r="QP17" s="1"/>
      <c r="QQ17" s="15">
        <v>95</v>
      </c>
      <c r="QR17" s="18">
        <v>126</v>
      </c>
      <c r="QS17" s="18">
        <f t="shared" si="71"/>
        <v>0</v>
      </c>
      <c r="QT17" s="46">
        <f t="shared" si="72"/>
        <v>0</v>
      </c>
      <c r="QU17" s="1"/>
      <c r="QV17" s="15">
        <v>95</v>
      </c>
      <c r="QW17" s="18">
        <v>126</v>
      </c>
      <c r="QX17" s="18">
        <f t="shared" si="73"/>
        <v>0</v>
      </c>
      <c r="QY17" s="46">
        <f t="shared" si="74"/>
        <v>0</v>
      </c>
      <c r="QZ17" s="1"/>
      <c r="RA17" s="15">
        <v>95</v>
      </c>
      <c r="RB17" s="18">
        <v>126</v>
      </c>
      <c r="RC17" s="18">
        <f t="shared" si="75"/>
        <v>0</v>
      </c>
      <c r="RD17" s="46">
        <f t="shared" si="76"/>
        <v>0</v>
      </c>
      <c r="RE17" s="1"/>
      <c r="RF17" s="15">
        <v>95</v>
      </c>
      <c r="RG17" s="18">
        <v>126</v>
      </c>
      <c r="RH17" s="18">
        <f t="shared" si="77"/>
        <v>0</v>
      </c>
      <c r="RI17" s="46">
        <f t="shared" si="78"/>
        <v>0</v>
      </c>
      <c r="RJ17" s="1"/>
      <c r="RK17" s="15">
        <v>95</v>
      </c>
      <c r="RL17" s="18">
        <v>126</v>
      </c>
      <c r="RM17" s="18">
        <f t="shared" si="79"/>
        <v>0</v>
      </c>
      <c r="RN17" s="46">
        <f t="shared" si="80"/>
        <v>0</v>
      </c>
      <c r="RO17" s="1"/>
      <c r="RP17" s="15">
        <v>95</v>
      </c>
      <c r="RQ17" s="18">
        <v>126</v>
      </c>
      <c r="RR17" s="18">
        <f t="shared" si="81"/>
        <v>0</v>
      </c>
      <c r="RS17" s="46">
        <f t="shared" si="82"/>
        <v>0</v>
      </c>
      <c r="RT17" s="1"/>
      <c r="RU17" s="15">
        <v>95</v>
      </c>
      <c r="RV17" s="18">
        <v>126</v>
      </c>
      <c r="RW17" s="18">
        <f t="shared" si="83"/>
        <v>0</v>
      </c>
      <c r="RX17" s="46">
        <f t="shared" si="84"/>
        <v>0</v>
      </c>
      <c r="RY17" s="1"/>
      <c r="RZ17" s="15">
        <v>95</v>
      </c>
      <c r="SA17" s="18">
        <v>126</v>
      </c>
      <c r="SB17" s="18">
        <f t="shared" si="85"/>
        <v>0</v>
      </c>
      <c r="SC17" s="46">
        <f t="shared" si="86"/>
        <v>0</v>
      </c>
      <c r="SD17" s="1"/>
      <c r="SE17" s="15">
        <v>95</v>
      </c>
      <c r="SF17" s="18">
        <v>126</v>
      </c>
      <c r="SG17" s="18">
        <f t="shared" si="87"/>
        <v>0</v>
      </c>
      <c r="SH17" s="46">
        <f t="shared" si="88"/>
        <v>0</v>
      </c>
      <c r="SI17" s="1"/>
      <c r="SJ17" s="15">
        <v>95</v>
      </c>
      <c r="SK17" s="18">
        <v>126</v>
      </c>
      <c r="SL17" s="18">
        <f t="shared" si="89"/>
        <v>0</v>
      </c>
      <c r="SM17" s="46">
        <f t="shared" si="90"/>
        <v>0</v>
      </c>
      <c r="SN17" s="1"/>
      <c r="SO17" s="15">
        <v>95</v>
      </c>
      <c r="SP17" s="18">
        <v>126</v>
      </c>
      <c r="SQ17" s="18">
        <f t="shared" si="91"/>
        <v>0</v>
      </c>
      <c r="SR17" s="46">
        <f t="shared" si="92"/>
        <v>0</v>
      </c>
      <c r="SS17" s="1"/>
      <c r="ST17" s="15">
        <v>95</v>
      </c>
      <c r="SU17" s="18">
        <v>126</v>
      </c>
      <c r="SV17" s="18">
        <f t="shared" si="93"/>
        <v>0</v>
      </c>
      <c r="SW17" s="46">
        <f t="shared" si="94"/>
        <v>0</v>
      </c>
      <c r="SX17" s="1"/>
      <c r="SY17" s="15">
        <v>95</v>
      </c>
      <c r="SZ17" s="18">
        <v>126</v>
      </c>
      <c r="TA17" s="18">
        <f t="shared" si="95"/>
        <v>0</v>
      </c>
      <c r="TB17" s="46">
        <f t="shared" si="96"/>
        <v>0</v>
      </c>
      <c r="TC17" s="1"/>
      <c r="TD17" s="15">
        <v>95</v>
      </c>
      <c r="TE17" s="18">
        <v>126</v>
      </c>
      <c r="TF17" s="18">
        <f t="shared" si="97"/>
        <v>0</v>
      </c>
      <c r="TG17" s="46">
        <f t="shared" si="98"/>
        <v>0</v>
      </c>
    </row>
    <row r="18" spans="2:527" x14ac:dyDescent="0.25">
      <c r="B18" s="1" t="s">
        <v>15</v>
      </c>
      <c r="C18" s="6"/>
      <c r="D18" s="15">
        <v>85</v>
      </c>
      <c r="E18" s="18">
        <v>117</v>
      </c>
      <c r="F18" s="18">
        <f t="shared" si="99"/>
        <v>0</v>
      </c>
      <c r="G18" s="46">
        <f t="shared" si="100"/>
        <v>0</v>
      </c>
      <c r="H18" s="1"/>
      <c r="I18" s="15">
        <v>85</v>
      </c>
      <c r="J18" s="18">
        <v>117</v>
      </c>
      <c r="K18" s="18">
        <f t="shared" si="101"/>
        <v>0</v>
      </c>
      <c r="L18" s="46">
        <f t="shared" si="102"/>
        <v>0</v>
      </c>
      <c r="M18" s="53"/>
      <c r="N18" s="15">
        <v>85</v>
      </c>
      <c r="O18" s="18">
        <v>117</v>
      </c>
      <c r="P18" s="18">
        <f t="shared" si="103"/>
        <v>0</v>
      </c>
      <c r="Q18" s="46">
        <f t="shared" si="104"/>
        <v>0</v>
      </c>
      <c r="R18" s="53"/>
      <c r="S18" s="15">
        <v>85</v>
      </c>
      <c r="T18" s="18">
        <v>117</v>
      </c>
      <c r="U18" s="18">
        <f t="shared" si="105"/>
        <v>0</v>
      </c>
      <c r="V18" s="46">
        <f t="shared" si="106"/>
        <v>0</v>
      </c>
      <c r="W18" s="53"/>
      <c r="X18" s="15">
        <v>85</v>
      </c>
      <c r="Y18" s="18">
        <v>117</v>
      </c>
      <c r="Z18" s="18">
        <f t="shared" si="107"/>
        <v>0</v>
      </c>
      <c r="AA18" s="46">
        <f t="shared" si="108"/>
        <v>0</v>
      </c>
      <c r="AB18" s="53"/>
      <c r="AC18" s="15">
        <v>85</v>
      </c>
      <c r="AD18" s="18">
        <v>117</v>
      </c>
      <c r="AE18" s="18">
        <f t="shared" si="0"/>
        <v>0</v>
      </c>
      <c r="AF18" s="46">
        <f t="shared" si="109"/>
        <v>0</v>
      </c>
      <c r="AG18" s="53"/>
      <c r="AH18" s="15">
        <v>85</v>
      </c>
      <c r="AI18" s="18">
        <v>117</v>
      </c>
      <c r="AJ18" s="18">
        <f t="shared" si="110"/>
        <v>0</v>
      </c>
      <c r="AK18" s="46">
        <f t="shared" si="111"/>
        <v>0</v>
      </c>
      <c r="AL18" s="53"/>
      <c r="AM18" s="15">
        <v>85</v>
      </c>
      <c r="AN18" s="18">
        <v>117</v>
      </c>
      <c r="AO18" s="18">
        <f t="shared" si="112"/>
        <v>0</v>
      </c>
      <c r="AP18" s="46">
        <f t="shared" si="113"/>
        <v>0</v>
      </c>
      <c r="AQ18" s="53"/>
      <c r="AR18" s="15">
        <v>85</v>
      </c>
      <c r="AS18" s="18">
        <v>117</v>
      </c>
      <c r="AT18" s="18">
        <f t="shared" si="114"/>
        <v>0</v>
      </c>
      <c r="AU18" s="46">
        <f t="shared" si="115"/>
        <v>0</v>
      </c>
      <c r="AV18" s="53"/>
      <c r="AW18" s="15">
        <v>85</v>
      </c>
      <c r="AX18" s="18">
        <v>117</v>
      </c>
      <c r="AY18" s="27">
        <f t="shared" si="116"/>
        <v>0</v>
      </c>
      <c r="AZ18" s="46">
        <f t="shared" si="117"/>
        <v>0</v>
      </c>
      <c r="BA18" s="23"/>
      <c r="BB18" s="15">
        <v>85</v>
      </c>
      <c r="BC18" s="18">
        <v>117</v>
      </c>
      <c r="BD18" s="27">
        <f t="shared" si="118"/>
        <v>0</v>
      </c>
      <c r="BE18" s="46">
        <f t="shared" si="119"/>
        <v>0</v>
      </c>
      <c r="BF18" s="23"/>
      <c r="BG18" s="15">
        <v>98</v>
      </c>
      <c r="BH18" s="18">
        <v>129</v>
      </c>
      <c r="BI18" s="27">
        <f t="shared" si="120"/>
        <v>0</v>
      </c>
      <c r="BJ18" s="46">
        <f t="shared" si="121"/>
        <v>0</v>
      </c>
      <c r="BK18" s="23"/>
      <c r="BL18" s="15">
        <v>85</v>
      </c>
      <c r="BM18" s="18">
        <v>117</v>
      </c>
      <c r="BN18" s="27">
        <f t="shared" si="122"/>
        <v>0</v>
      </c>
      <c r="BO18" s="46">
        <f t="shared" si="123"/>
        <v>0</v>
      </c>
      <c r="BP18" s="23"/>
      <c r="BQ18" s="15">
        <v>98</v>
      </c>
      <c r="BR18" s="18">
        <v>129</v>
      </c>
      <c r="BS18" s="27">
        <f t="shared" si="124"/>
        <v>0</v>
      </c>
      <c r="BT18" s="46">
        <f t="shared" si="125"/>
        <v>0</v>
      </c>
      <c r="BU18" s="23"/>
      <c r="BV18" s="15">
        <v>85</v>
      </c>
      <c r="BW18" s="18">
        <v>117</v>
      </c>
      <c r="BX18" s="27">
        <f t="shared" si="126"/>
        <v>0</v>
      </c>
      <c r="BY18" s="46">
        <f t="shared" si="127"/>
        <v>0</v>
      </c>
      <c r="BZ18" s="23"/>
      <c r="CA18" s="15">
        <v>98</v>
      </c>
      <c r="CB18" s="18">
        <v>129</v>
      </c>
      <c r="CC18" s="27">
        <f t="shared" si="128"/>
        <v>0</v>
      </c>
      <c r="CD18" s="46">
        <f t="shared" si="129"/>
        <v>0</v>
      </c>
      <c r="CE18" s="23"/>
      <c r="CF18" s="15">
        <v>98</v>
      </c>
      <c r="CG18" s="18">
        <v>129</v>
      </c>
      <c r="CH18" s="27">
        <f t="shared" si="130"/>
        <v>0</v>
      </c>
      <c r="CI18" s="46">
        <f t="shared" si="131"/>
        <v>0</v>
      </c>
      <c r="CJ18" s="23"/>
      <c r="CK18" s="15">
        <v>98</v>
      </c>
      <c r="CL18" s="18">
        <v>129</v>
      </c>
      <c r="CM18" s="27">
        <f t="shared" si="132"/>
        <v>0</v>
      </c>
      <c r="CN18" s="46">
        <f t="shared" si="133"/>
        <v>0</v>
      </c>
      <c r="CO18" s="23"/>
      <c r="CP18" s="15">
        <v>98</v>
      </c>
      <c r="CQ18" s="18">
        <v>129</v>
      </c>
      <c r="CR18" s="27">
        <f t="shared" si="134"/>
        <v>0</v>
      </c>
      <c r="CS18" s="46">
        <f t="shared" si="135"/>
        <v>0</v>
      </c>
      <c r="CT18" s="23"/>
      <c r="CU18" s="15">
        <v>85</v>
      </c>
      <c r="CV18" s="18">
        <v>117</v>
      </c>
      <c r="CW18" s="27">
        <f t="shared" si="136"/>
        <v>0</v>
      </c>
      <c r="CX18" s="46">
        <f t="shared" si="137"/>
        <v>0</v>
      </c>
      <c r="CY18" s="23"/>
      <c r="CZ18" s="15">
        <v>98</v>
      </c>
      <c r="DA18" s="18">
        <v>129</v>
      </c>
      <c r="DB18" s="27">
        <f t="shared" si="138"/>
        <v>0</v>
      </c>
      <c r="DC18" s="46">
        <f t="shared" si="139"/>
        <v>0</v>
      </c>
      <c r="DD18" s="1"/>
      <c r="DE18" s="15">
        <v>85</v>
      </c>
      <c r="DF18" s="18">
        <v>117</v>
      </c>
      <c r="DG18" s="18">
        <f t="shared" si="140"/>
        <v>0</v>
      </c>
      <c r="DH18" s="46">
        <f t="shared" si="141"/>
        <v>0</v>
      </c>
      <c r="DI18" s="1"/>
      <c r="DJ18" s="15">
        <v>85</v>
      </c>
      <c r="DK18" s="18">
        <v>117</v>
      </c>
      <c r="DL18" s="18">
        <f t="shared" si="142"/>
        <v>0</v>
      </c>
      <c r="DM18" s="46">
        <f t="shared" si="143"/>
        <v>0</v>
      </c>
      <c r="DN18" s="1"/>
      <c r="DO18" s="15">
        <v>85</v>
      </c>
      <c r="DP18" s="18">
        <v>117</v>
      </c>
      <c r="DQ18" s="18">
        <f t="shared" si="144"/>
        <v>0</v>
      </c>
      <c r="DR18" s="46">
        <f t="shared" si="145"/>
        <v>0</v>
      </c>
      <c r="DS18" s="1"/>
      <c r="DT18" s="15">
        <v>85</v>
      </c>
      <c r="DU18" s="18">
        <v>117</v>
      </c>
      <c r="DV18" s="18">
        <f t="shared" si="146"/>
        <v>0</v>
      </c>
      <c r="DW18" s="46">
        <f t="shared" si="147"/>
        <v>0</v>
      </c>
      <c r="DX18" s="1"/>
      <c r="DY18" s="15">
        <v>85</v>
      </c>
      <c r="DZ18" s="18">
        <v>117</v>
      </c>
      <c r="EA18" s="18">
        <f t="shared" si="148"/>
        <v>0</v>
      </c>
      <c r="EB18" s="46">
        <f t="shared" si="149"/>
        <v>0</v>
      </c>
      <c r="EC18" s="1"/>
      <c r="ED18" s="15">
        <v>85</v>
      </c>
      <c r="EE18" s="18">
        <v>117</v>
      </c>
      <c r="EF18" s="18">
        <f t="shared" si="150"/>
        <v>0</v>
      </c>
      <c r="EG18" s="46">
        <f t="shared" si="151"/>
        <v>0</v>
      </c>
      <c r="EH18" s="1"/>
      <c r="EI18" s="15">
        <v>85</v>
      </c>
      <c r="EJ18" s="18">
        <v>117</v>
      </c>
      <c r="EK18" s="18">
        <f t="shared" si="152"/>
        <v>0</v>
      </c>
      <c r="EL18" s="46">
        <f t="shared" si="153"/>
        <v>0</v>
      </c>
      <c r="EM18" s="1"/>
      <c r="EN18" s="15">
        <v>85</v>
      </c>
      <c r="EO18" s="18">
        <v>117</v>
      </c>
      <c r="EP18" s="18">
        <f t="shared" si="154"/>
        <v>0</v>
      </c>
      <c r="EQ18" s="46">
        <f t="shared" si="155"/>
        <v>0</v>
      </c>
      <c r="ER18" s="1"/>
      <c r="ES18" s="15">
        <v>85</v>
      </c>
      <c r="ET18" s="18">
        <v>117</v>
      </c>
      <c r="EU18" s="18">
        <f t="shared" si="156"/>
        <v>0</v>
      </c>
      <c r="EV18" s="46">
        <f t="shared" si="157"/>
        <v>0</v>
      </c>
      <c r="EW18" s="1"/>
      <c r="EX18" s="15">
        <v>85</v>
      </c>
      <c r="EY18" s="18">
        <v>117</v>
      </c>
      <c r="EZ18" s="18">
        <f t="shared" si="158"/>
        <v>0</v>
      </c>
      <c r="FA18" s="46">
        <f t="shared" si="159"/>
        <v>0</v>
      </c>
      <c r="FB18" s="1"/>
      <c r="FC18" s="15">
        <v>85</v>
      </c>
      <c r="FD18" s="18">
        <v>117</v>
      </c>
      <c r="FE18" s="18">
        <f t="shared" si="160"/>
        <v>0</v>
      </c>
      <c r="FF18" s="46">
        <f t="shared" si="161"/>
        <v>0</v>
      </c>
      <c r="FG18" s="1"/>
      <c r="FH18" s="15">
        <v>85</v>
      </c>
      <c r="FI18" s="18">
        <v>117</v>
      </c>
      <c r="FJ18" s="18">
        <f t="shared" si="162"/>
        <v>0</v>
      </c>
      <c r="FK18" s="46">
        <f t="shared" si="163"/>
        <v>0</v>
      </c>
      <c r="FL18" s="1"/>
      <c r="FM18" s="15">
        <v>85</v>
      </c>
      <c r="FN18" s="18">
        <v>117</v>
      </c>
      <c r="FO18" s="18">
        <f t="shared" si="164"/>
        <v>0</v>
      </c>
      <c r="FP18" s="46">
        <f t="shared" si="165"/>
        <v>0</v>
      </c>
      <c r="FQ18" s="1"/>
      <c r="FR18" s="15">
        <v>85</v>
      </c>
      <c r="FS18" s="18">
        <v>117</v>
      </c>
      <c r="FT18" s="18">
        <f t="shared" si="166"/>
        <v>0</v>
      </c>
      <c r="FU18" s="46">
        <f t="shared" si="167"/>
        <v>0</v>
      </c>
      <c r="FV18" s="1"/>
      <c r="FW18" s="15">
        <v>85</v>
      </c>
      <c r="FX18" s="18">
        <v>117</v>
      </c>
      <c r="FY18" s="18">
        <f t="shared" si="168"/>
        <v>0</v>
      </c>
      <c r="FZ18" s="46">
        <f t="shared" si="169"/>
        <v>0</v>
      </c>
      <c r="GA18" s="1"/>
      <c r="GB18" s="15">
        <v>85</v>
      </c>
      <c r="GC18" s="18">
        <v>117</v>
      </c>
      <c r="GD18" s="18">
        <f t="shared" si="170"/>
        <v>0</v>
      </c>
      <c r="GE18" s="46">
        <f t="shared" si="171"/>
        <v>0</v>
      </c>
      <c r="GF18" s="1"/>
      <c r="GG18" s="15">
        <v>85</v>
      </c>
      <c r="GH18" s="18">
        <v>117</v>
      </c>
      <c r="GI18" s="18">
        <f t="shared" si="172"/>
        <v>0</v>
      </c>
      <c r="GJ18" s="46">
        <f t="shared" si="173"/>
        <v>0</v>
      </c>
      <c r="GK18" s="1"/>
      <c r="GL18" s="15">
        <v>85</v>
      </c>
      <c r="GM18" s="18">
        <v>117</v>
      </c>
      <c r="GN18" s="18">
        <f t="shared" si="174"/>
        <v>0</v>
      </c>
      <c r="GO18" s="46">
        <f t="shared" si="175"/>
        <v>0</v>
      </c>
      <c r="GP18" s="1"/>
      <c r="GQ18" s="15">
        <v>85</v>
      </c>
      <c r="GR18" s="18">
        <v>117</v>
      </c>
      <c r="GS18" s="18">
        <f t="shared" si="176"/>
        <v>0</v>
      </c>
      <c r="GT18" s="46">
        <f t="shared" si="177"/>
        <v>0</v>
      </c>
      <c r="GU18" s="1"/>
      <c r="GV18" s="15">
        <v>85</v>
      </c>
      <c r="GW18" s="18">
        <v>117</v>
      </c>
      <c r="GX18" s="18">
        <f t="shared" si="178"/>
        <v>0</v>
      </c>
      <c r="GY18" s="46">
        <f t="shared" si="179"/>
        <v>0</v>
      </c>
      <c r="GZ18" s="1"/>
      <c r="HA18" s="15">
        <v>85</v>
      </c>
      <c r="HB18" s="18">
        <v>117</v>
      </c>
      <c r="HC18" s="18">
        <f t="shared" si="180"/>
        <v>0</v>
      </c>
      <c r="HD18" s="46">
        <f t="shared" si="181"/>
        <v>0</v>
      </c>
      <c r="HE18" s="1"/>
      <c r="HF18" s="15">
        <v>85</v>
      </c>
      <c r="HG18" s="18">
        <v>117</v>
      </c>
      <c r="HH18" s="18">
        <f t="shared" si="182"/>
        <v>0</v>
      </c>
      <c r="HI18" s="46">
        <f t="shared" si="183"/>
        <v>0</v>
      </c>
      <c r="HJ18" s="1"/>
      <c r="HK18" s="15">
        <v>85</v>
      </c>
      <c r="HL18" s="18">
        <v>117</v>
      </c>
      <c r="HM18" s="18">
        <f t="shared" si="184"/>
        <v>0</v>
      </c>
      <c r="HN18" s="46">
        <f t="shared" si="185"/>
        <v>0</v>
      </c>
      <c r="HO18" s="1"/>
      <c r="HP18" s="15">
        <v>85</v>
      </c>
      <c r="HQ18" s="18">
        <v>117</v>
      </c>
      <c r="HR18" s="18">
        <f t="shared" si="186"/>
        <v>0</v>
      </c>
      <c r="HS18" s="46">
        <f t="shared" si="187"/>
        <v>0</v>
      </c>
      <c r="HT18" s="1"/>
      <c r="HU18" s="15">
        <v>85</v>
      </c>
      <c r="HV18" s="18">
        <v>117</v>
      </c>
      <c r="HW18" s="18">
        <f t="shared" si="188"/>
        <v>0</v>
      </c>
      <c r="HX18" s="46">
        <f t="shared" si="189"/>
        <v>0</v>
      </c>
      <c r="HY18" s="1"/>
      <c r="HZ18" s="15">
        <v>85</v>
      </c>
      <c r="IA18" s="18">
        <v>117</v>
      </c>
      <c r="IB18" s="18">
        <f t="shared" si="190"/>
        <v>0</v>
      </c>
      <c r="IC18" s="46">
        <f t="shared" si="191"/>
        <v>0</v>
      </c>
      <c r="ID18" s="1"/>
      <c r="IE18" s="15">
        <v>98</v>
      </c>
      <c r="IF18" s="18">
        <v>129</v>
      </c>
      <c r="IG18" s="18">
        <f t="shared" si="192"/>
        <v>0</v>
      </c>
      <c r="IH18" s="46">
        <f t="shared" si="193"/>
        <v>0</v>
      </c>
      <c r="II18" s="1"/>
      <c r="IJ18" s="15">
        <v>85</v>
      </c>
      <c r="IK18" s="18">
        <v>117</v>
      </c>
      <c r="IL18" s="18">
        <f t="shared" si="194"/>
        <v>0</v>
      </c>
      <c r="IM18" s="46">
        <f t="shared" si="195"/>
        <v>0</v>
      </c>
      <c r="IN18" s="1"/>
      <c r="IO18" s="15">
        <v>98</v>
      </c>
      <c r="IP18" s="18">
        <v>129</v>
      </c>
      <c r="IQ18" s="18">
        <f t="shared" si="1"/>
        <v>0</v>
      </c>
      <c r="IR18" s="46">
        <f t="shared" si="2"/>
        <v>0</v>
      </c>
      <c r="IS18" s="1"/>
      <c r="IT18" s="15">
        <v>85</v>
      </c>
      <c r="IU18" s="18">
        <v>117</v>
      </c>
      <c r="IV18" s="18">
        <f t="shared" si="196"/>
        <v>0</v>
      </c>
      <c r="IW18" s="46">
        <f t="shared" si="197"/>
        <v>0</v>
      </c>
      <c r="IX18" s="1"/>
      <c r="IY18" s="15">
        <v>85</v>
      </c>
      <c r="IZ18" s="18">
        <v>117</v>
      </c>
      <c r="JA18" s="18">
        <f t="shared" si="198"/>
        <v>0</v>
      </c>
      <c r="JB18" s="46">
        <f t="shared" si="199"/>
        <v>0</v>
      </c>
      <c r="JC18" s="1"/>
      <c r="JD18" s="15">
        <v>98</v>
      </c>
      <c r="JE18" s="18">
        <v>129</v>
      </c>
      <c r="JF18" s="18">
        <f t="shared" si="3"/>
        <v>0</v>
      </c>
      <c r="JG18" s="46">
        <f t="shared" si="4"/>
        <v>0</v>
      </c>
      <c r="JH18" s="1"/>
      <c r="JI18" s="15">
        <v>98</v>
      </c>
      <c r="JJ18" s="18">
        <v>129</v>
      </c>
      <c r="JK18" s="18">
        <f t="shared" si="5"/>
        <v>0</v>
      </c>
      <c r="JL18" s="46">
        <f t="shared" si="6"/>
        <v>0</v>
      </c>
      <c r="JM18" s="1"/>
      <c r="JN18" s="15">
        <v>85</v>
      </c>
      <c r="JO18" s="18">
        <v>117</v>
      </c>
      <c r="JP18" s="18">
        <f t="shared" si="200"/>
        <v>0</v>
      </c>
      <c r="JQ18" s="46">
        <f t="shared" si="201"/>
        <v>0</v>
      </c>
      <c r="JR18" s="1"/>
      <c r="JS18" s="15">
        <v>98</v>
      </c>
      <c r="JT18" s="18">
        <v>129</v>
      </c>
      <c r="JU18" s="18">
        <f t="shared" si="7"/>
        <v>0</v>
      </c>
      <c r="JV18" s="46">
        <f t="shared" si="8"/>
        <v>0</v>
      </c>
      <c r="JW18" s="1"/>
      <c r="JX18" s="15">
        <v>98</v>
      </c>
      <c r="JY18" s="18">
        <v>129</v>
      </c>
      <c r="JZ18" s="18">
        <f t="shared" si="9"/>
        <v>0</v>
      </c>
      <c r="KA18" s="46">
        <f t="shared" si="10"/>
        <v>0</v>
      </c>
      <c r="KB18" s="1"/>
      <c r="KC18" s="15">
        <v>85</v>
      </c>
      <c r="KD18" s="18">
        <v>117</v>
      </c>
      <c r="KE18" s="18">
        <f t="shared" si="202"/>
        <v>0</v>
      </c>
      <c r="KF18" s="46">
        <f t="shared" si="203"/>
        <v>0</v>
      </c>
      <c r="KG18" s="1"/>
      <c r="KH18" s="15">
        <v>85</v>
      </c>
      <c r="KI18" s="18">
        <v>117</v>
      </c>
      <c r="KJ18" s="18">
        <f t="shared" si="204"/>
        <v>0</v>
      </c>
      <c r="KK18" s="46">
        <f t="shared" si="205"/>
        <v>0</v>
      </c>
      <c r="KL18" s="1"/>
      <c r="KM18" s="15">
        <v>85</v>
      </c>
      <c r="KN18" s="18">
        <v>117</v>
      </c>
      <c r="KO18" s="18">
        <f t="shared" si="206"/>
        <v>0</v>
      </c>
      <c r="KP18" s="46">
        <f t="shared" si="207"/>
        <v>0</v>
      </c>
      <c r="KQ18" s="1"/>
      <c r="KR18" s="15">
        <v>85</v>
      </c>
      <c r="KS18" s="18">
        <v>117</v>
      </c>
      <c r="KT18" s="18">
        <f t="shared" si="208"/>
        <v>0</v>
      </c>
      <c r="KU18" s="46">
        <f t="shared" si="209"/>
        <v>0</v>
      </c>
      <c r="KV18" s="1"/>
      <c r="KW18" s="15">
        <v>85</v>
      </c>
      <c r="KX18" s="18">
        <v>117</v>
      </c>
      <c r="KY18" s="18">
        <f t="shared" si="11"/>
        <v>0</v>
      </c>
      <c r="KZ18" s="46">
        <f t="shared" si="12"/>
        <v>0</v>
      </c>
      <c r="LA18" s="1"/>
      <c r="LB18" s="15">
        <v>85</v>
      </c>
      <c r="LC18" s="18">
        <v>117</v>
      </c>
      <c r="LD18" s="18">
        <f t="shared" si="13"/>
        <v>0</v>
      </c>
      <c r="LE18" s="46">
        <f t="shared" si="14"/>
        <v>0</v>
      </c>
      <c r="LF18" s="1"/>
      <c r="LG18" s="15">
        <v>98</v>
      </c>
      <c r="LH18" s="18">
        <v>129</v>
      </c>
      <c r="LI18" s="18">
        <f t="shared" si="15"/>
        <v>0</v>
      </c>
      <c r="LJ18" s="46">
        <f t="shared" si="16"/>
        <v>0</v>
      </c>
      <c r="LK18" s="1"/>
      <c r="LL18" s="15">
        <v>85</v>
      </c>
      <c r="LM18" s="18">
        <v>117</v>
      </c>
      <c r="LN18" s="18">
        <f t="shared" si="17"/>
        <v>0</v>
      </c>
      <c r="LO18" s="46">
        <f t="shared" si="18"/>
        <v>0</v>
      </c>
      <c r="LP18" s="1"/>
      <c r="LQ18" s="15">
        <v>85</v>
      </c>
      <c r="LR18" s="18">
        <v>117</v>
      </c>
      <c r="LS18" s="18">
        <f t="shared" si="19"/>
        <v>0</v>
      </c>
      <c r="LT18" s="46">
        <f t="shared" si="20"/>
        <v>0</v>
      </c>
      <c r="LU18" s="1"/>
      <c r="LV18" s="15">
        <v>85</v>
      </c>
      <c r="LW18" s="18">
        <v>117</v>
      </c>
      <c r="LX18" s="18">
        <f t="shared" si="21"/>
        <v>0</v>
      </c>
      <c r="LY18" s="46">
        <f t="shared" si="22"/>
        <v>0</v>
      </c>
      <c r="LZ18" s="1"/>
      <c r="MA18" s="15">
        <v>85</v>
      </c>
      <c r="MB18" s="18">
        <v>117</v>
      </c>
      <c r="MC18" s="18">
        <f t="shared" si="23"/>
        <v>0</v>
      </c>
      <c r="MD18" s="46">
        <f t="shared" si="24"/>
        <v>0</v>
      </c>
      <c r="ME18" s="1"/>
      <c r="MF18" s="15">
        <v>85</v>
      </c>
      <c r="MG18" s="18">
        <v>117</v>
      </c>
      <c r="MH18" s="18">
        <f t="shared" si="25"/>
        <v>0</v>
      </c>
      <c r="MI18" s="46">
        <f t="shared" si="26"/>
        <v>0</v>
      </c>
      <c r="MJ18" s="1"/>
      <c r="MK18" s="15">
        <v>85</v>
      </c>
      <c r="ML18" s="18">
        <v>117</v>
      </c>
      <c r="MM18" s="18">
        <f t="shared" si="27"/>
        <v>0</v>
      </c>
      <c r="MN18" s="46">
        <f t="shared" si="28"/>
        <v>0</v>
      </c>
      <c r="MO18" s="1"/>
      <c r="MP18" s="15">
        <v>85</v>
      </c>
      <c r="MQ18" s="18">
        <v>117</v>
      </c>
      <c r="MR18" s="18">
        <f t="shared" si="29"/>
        <v>0</v>
      </c>
      <c r="MS18" s="46">
        <f t="shared" si="30"/>
        <v>0</v>
      </c>
      <c r="MT18" s="1"/>
      <c r="MU18" s="15">
        <v>98</v>
      </c>
      <c r="MV18" s="18">
        <v>129</v>
      </c>
      <c r="MW18" s="18">
        <f t="shared" si="31"/>
        <v>0</v>
      </c>
      <c r="MX18" s="46">
        <f t="shared" si="32"/>
        <v>0</v>
      </c>
      <c r="MY18" s="1"/>
      <c r="MZ18" s="15">
        <v>85</v>
      </c>
      <c r="NA18" s="18">
        <v>117</v>
      </c>
      <c r="NB18" s="18">
        <f t="shared" si="33"/>
        <v>0</v>
      </c>
      <c r="NC18" s="46">
        <f t="shared" si="34"/>
        <v>0</v>
      </c>
      <c r="ND18" s="1"/>
      <c r="NE18" s="15">
        <v>85</v>
      </c>
      <c r="NF18" s="18">
        <v>117</v>
      </c>
      <c r="NG18" s="18">
        <f t="shared" si="35"/>
        <v>0</v>
      </c>
      <c r="NH18" s="46">
        <f t="shared" si="36"/>
        <v>0</v>
      </c>
      <c r="NI18" s="1"/>
      <c r="NJ18" s="15">
        <v>85</v>
      </c>
      <c r="NK18" s="18">
        <v>117</v>
      </c>
      <c r="NL18" s="18">
        <f t="shared" si="37"/>
        <v>0</v>
      </c>
      <c r="NM18" s="46">
        <f t="shared" si="38"/>
        <v>0</v>
      </c>
      <c r="NN18" s="1"/>
      <c r="NO18" s="15">
        <v>98</v>
      </c>
      <c r="NP18" s="18">
        <v>129</v>
      </c>
      <c r="NQ18" s="18">
        <f t="shared" si="39"/>
        <v>0</v>
      </c>
      <c r="NR18" s="46">
        <f t="shared" si="40"/>
        <v>0</v>
      </c>
      <c r="NS18" s="1"/>
      <c r="NT18" s="15">
        <v>85</v>
      </c>
      <c r="NU18" s="18">
        <v>117</v>
      </c>
      <c r="NV18" s="18">
        <f t="shared" si="41"/>
        <v>0</v>
      </c>
      <c r="NW18" s="46">
        <f t="shared" si="42"/>
        <v>0</v>
      </c>
      <c r="NX18" s="1"/>
      <c r="NY18" s="15">
        <v>85</v>
      </c>
      <c r="NZ18" s="18">
        <v>117</v>
      </c>
      <c r="OA18" s="18">
        <f t="shared" si="43"/>
        <v>0</v>
      </c>
      <c r="OB18" s="46">
        <f t="shared" si="44"/>
        <v>0</v>
      </c>
      <c r="OC18" s="1"/>
      <c r="OD18" s="15">
        <v>98</v>
      </c>
      <c r="OE18" s="18">
        <v>129</v>
      </c>
      <c r="OF18" s="18">
        <f t="shared" si="45"/>
        <v>0</v>
      </c>
      <c r="OG18" s="46">
        <f t="shared" si="46"/>
        <v>0</v>
      </c>
      <c r="OH18" s="1"/>
      <c r="OI18" s="15">
        <v>98</v>
      </c>
      <c r="OJ18" s="18">
        <v>129</v>
      </c>
      <c r="OK18" s="18">
        <f t="shared" si="47"/>
        <v>0</v>
      </c>
      <c r="OL18" s="46">
        <f t="shared" si="48"/>
        <v>0</v>
      </c>
      <c r="OM18" s="1"/>
      <c r="ON18" s="15">
        <v>98</v>
      </c>
      <c r="OO18" s="18">
        <v>129</v>
      </c>
      <c r="OP18" s="18">
        <f t="shared" si="49"/>
        <v>0</v>
      </c>
      <c r="OQ18" s="46">
        <f t="shared" si="50"/>
        <v>0</v>
      </c>
      <c r="OR18" s="1"/>
      <c r="OS18" s="15">
        <v>98</v>
      </c>
      <c r="OT18" s="18">
        <v>129</v>
      </c>
      <c r="OU18" s="18">
        <f t="shared" si="51"/>
        <v>0</v>
      </c>
      <c r="OV18" s="46">
        <f t="shared" si="52"/>
        <v>0</v>
      </c>
      <c r="OW18" s="1"/>
      <c r="OX18" s="15">
        <v>98</v>
      </c>
      <c r="OY18" s="18">
        <v>129</v>
      </c>
      <c r="OZ18" s="18">
        <f t="shared" si="53"/>
        <v>0</v>
      </c>
      <c r="PA18" s="46">
        <f t="shared" si="54"/>
        <v>0</v>
      </c>
      <c r="PB18" s="1"/>
      <c r="PC18" s="15">
        <v>98</v>
      </c>
      <c r="PD18" s="18">
        <v>129</v>
      </c>
      <c r="PE18" s="18">
        <f t="shared" si="55"/>
        <v>0</v>
      </c>
      <c r="PF18" s="46">
        <f t="shared" si="56"/>
        <v>0</v>
      </c>
      <c r="PG18" s="1"/>
      <c r="PH18" s="15">
        <v>98</v>
      </c>
      <c r="PI18" s="18">
        <v>129</v>
      </c>
      <c r="PJ18" s="18">
        <f t="shared" si="57"/>
        <v>0</v>
      </c>
      <c r="PK18" s="46">
        <f t="shared" si="58"/>
        <v>0</v>
      </c>
      <c r="PL18" s="1"/>
      <c r="PM18" s="15">
        <v>98</v>
      </c>
      <c r="PN18" s="18">
        <v>129</v>
      </c>
      <c r="PO18" s="18">
        <f t="shared" si="59"/>
        <v>0</v>
      </c>
      <c r="PP18" s="46">
        <f t="shared" si="60"/>
        <v>0</v>
      </c>
      <c r="PQ18" s="1"/>
      <c r="PR18" s="15">
        <v>98</v>
      </c>
      <c r="PS18" s="18">
        <v>129</v>
      </c>
      <c r="PT18" s="18">
        <f t="shared" si="61"/>
        <v>0</v>
      </c>
      <c r="PU18" s="46">
        <f t="shared" si="62"/>
        <v>0</v>
      </c>
      <c r="PV18" s="1"/>
      <c r="PW18" s="15">
        <v>98</v>
      </c>
      <c r="PX18" s="18">
        <v>129</v>
      </c>
      <c r="PY18" s="18">
        <f t="shared" si="63"/>
        <v>0</v>
      </c>
      <c r="PZ18" s="46">
        <f t="shared" si="64"/>
        <v>0</v>
      </c>
      <c r="QA18" s="1"/>
      <c r="QB18" s="15">
        <v>98</v>
      </c>
      <c r="QC18" s="18">
        <v>129</v>
      </c>
      <c r="QD18" s="18">
        <f t="shared" si="65"/>
        <v>0</v>
      </c>
      <c r="QE18" s="46">
        <f t="shared" si="66"/>
        <v>0</v>
      </c>
      <c r="QF18" s="1"/>
      <c r="QG18" s="15">
        <v>98</v>
      </c>
      <c r="QH18" s="18">
        <v>129</v>
      </c>
      <c r="QI18" s="18">
        <f t="shared" si="67"/>
        <v>0</v>
      </c>
      <c r="QJ18" s="46">
        <f t="shared" si="68"/>
        <v>0</v>
      </c>
      <c r="QK18" s="1"/>
      <c r="QL18" s="15">
        <v>98</v>
      </c>
      <c r="QM18" s="18">
        <v>129</v>
      </c>
      <c r="QN18" s="18">
        <f t="shared" si="69"/>
        <v>0</v>
      </c>
      <c r="QO18" s="46">
        <f t="shared" si="70"/>
        <v>0</v>
      </c>
      <c r="QP18" s="1"/>
      <c r="QQ18" s="15">
        <v>98</v>
      </c>
      <c r="QR18" s="18">
        <v>129</v>
      </c>
      <c r="QS18" s="18">
        <f t="shared" si="71"/>
        <v>0</v>
      </c>
      <c r="QT18" s="46">
        <f t="shared" si="72"/>
        <v>0</v>
      </c>
      <c r="QU18" s="1"/>
      <c r="QV18" s="15">
        <v>98</v>
      </c>
      <c r="QW18" s="18">
        <v>129</v>
      </c>
      <c r="QX18" s="18">
        <f t="shared" si="73"/>
        <v>0</v>
      </c>
      <c r="QY18" s="46">
        <f t="shared" si="74"/>
        <v>0</v>
      </c>
      <c r="QZ18" s="1"/>
      <c r="RA18" s="15">
        <v>98</v>
      </c>
      <c r="RB18" s="18">
        <v>129</v>
      </c>
      <c r="RC18" s="18">
        <f t="shared" si="75"/>
        <v>0</v>
      </c>
      <c r="RD18" s="46">
        <f t="shared" si="76"/>
        <v>0</v>
      </c>
      <c r="RE18" s="1"/>
      <c r="RF18" s="15">
        <v>98</v>
      </c>
      <c r="RG18" s="18">
        <v>129</v>
      </c>
      <c r="RH18" s="18">
        <f t="shared" si="77"/>
        <v>0</v>
      </c>
      <c r="RI18" s="46">
        <f t="shared" si="78"/>
        <v>0</v>
      </c>
      <c r="RJ18" s="1"/>
      <c r="RK18" s="15">
        <v>98</v>
      </c>
      <c r="RL18" s="18">
        <v>129</v>
      </c>
      <c r="RM18" s="18">
        <f t="shared" si="79"/>
        <v>0</v>
      </c>
      <c r="RN18" s="46">
        <f t="shared" si="80"/>
        <v>0</v>
      </c>
      <c r="RO18" s="1"/>
      <c r="RP18" s="15">
        <v>98</v>
      </c>
      <c r="RQ18" s="18">
        <v>129</v>
      </c>
      <c r="RR18" s="18">
        <f t="shared" si="81"/>
        <v>0</v>
      </c>
      <c r="RS18" s="46">
        <f t="shared" si="82"/>
        <v>0</v>
      </c>
      <c r="RT18" s="1"/>
      <c r="RU18" s="15">
        <v>98</v>
      </c>
      <c r="RV18" s="18">
        <v>129</v>
      </c>
      <c r="RW18" s="18">
        <f t="shared" si="83"/>
        <v>0</v>
      </c>
      <c r="RX18" s="46">
        <f t="shared" si="84"/>
        <v>0</v>
      </c>
      <c r="RY18" s="1"/>
      <c r="RZ18" s="15">
        <v>98</v>
      </c>
      <c r="SA18" s="18">
        <v>129</v>
      </c>
      <c r="SB18" s="18">
        <f t="shared" si="85"/>
        <v>0</v>
      </c>
      <c r="SC18" s="46">
        <f t="shared" si="86"/>
        <v>0</v>
      </c>
      <c r="SD18" s="1"/>
      <c r="SE18" s="15">
        <v>98</v>
      </c>
      <c r="SF18" s="18">
        <v>129</v>
      </c>
      <c r="SG18" s="18">
        <f t="shared" si="87"/>
        <v>0</v>
      </c>
      <c r="SH18" s="46">
        <f t="shared" si="88"/>
        <v>0</v>
      </c>
      <c r="SI18" s="1"/>
      <c r="SJ18" s="15">
        <v>98</v>
      </c>
      <c r="SK18" s="18">
        <v>129</v>
      </c>
      <c r="SL18" s="18">
        <f t="shared" si="89"/>
        <v>0</v>
      </c>
      <c r="SM18" s="46">
        <f t="shared" si="90"/>
        <v>0</v>
      </c>
      <c r="SN18" s="1"/>
      <c r="SO18" s="15">
        <v>98</v>
      </c>
      <c r="SP18" s="18">
        <v>129</v>
      </c>
      <c r="SQ18" s="18">
        <f t="shared" si="91"/>
        <v>0</v>
      </c>
      <c r="SR18" s="46">
        <f t="shared" si="92"/>
        <v>0</v>
      </c>
      <c r="SS18" s="1"/>
      <c r="ST18" s="15">
        <v>98</v>
      </c>
      <c r="SU18" s="18">
        <v>129</v>
      </c>
      <c r="SV18" s="18">
        <f t="shared" si="93"/>
        <v>0</v>
      </c>
      <c r="SW18" s="46">
        <f t="shared" si="94"/>
        <v>0</v>
      </c>
      <c r="SX18" s="1"/>
      <c r="SY18" s="15">
        <v>98</v>
      </c>
      <c r="SZ18" s="18">
        <v>129</v>
      </c>
      <c r="TA18" s="18">
        <f t="shared" si="95"/>
        <v>0</v>
      </c>
      <c r="TB18" s="46">
        <f t="shared" si="96"/>
        <v>0</v>
      </c>
      <c r="TC18" s="1"/>
      <c r="TD18" s="15">
        <v>98</v>
      </c>
      <c r="TE18" s="18">
        <v>129</v>
      </c>
      <c r="TF18" s="18">
        <f t="shared" si="97"/>
        <v>0</v>
      </c>
      <c r="TG18" s="46">
        <f t="shared" si="98"/>
        <v>0</v>
      </c>
    </row>
    <row r="19" spans="2:527" x14ac:dyDescent="0.25">
      <c r="B19" s="1" t="s">
        <v>16</v>
      </c>
      <c r="C19" s="6"/>
      <c r="D19" s="15">
        <v>98</v>
      </c>
      <c r="E19" s="18">
        <v>142</v>
      </c>
      <c r="F19" s="18">
        <f t="shared" si="99"/>
        <v>0</v>
      </c>
      <c r="G19" s="46">
        <f t="shared" si="100"/>
        <v>0</v>
      </c>
      <c r="H19" s="1"/>
      <c r="I19" s="15">
        <v>98</v>
      </c>
      <c r="J19" s="18">
        <v>142</v>
      </c>
      <c r="K19" s="18">
        <f t="shared" si="101"/>
        <v>0</v>
      </c>
      <c r="L19" s="46">
        <f t="shared" si="102"/>
        <v>0</v>
      </c>
      <c r="M19" s="53"/>
      <c r="N19" s="15">
        <v>98</v>
      </c>
      <c r="O19" s="18">
        <v>142</v>
      </c>
      <c r="P19" s="18">
        <f t="shared" si="103"/>
        <v>0</v>
      </c>
      <c r="Q19" s="46">
        <f t="shared" si="104"/>
        <v>0</v>
      </c>
      <c r="R19" s="53"/>
      <c r="S19" s="15">
        <v>98</v>
      </c>
      <c r="T19" s="18">
        <v>142</v>
      </c>
      <c r="U19" s="18">
        <f t="shared" si="105"/>
        <v>0</v>
      </c>
      <c r="V19" s="46">
        <f t="shared" si="106"/>
        <v>0</v>
      </c>
      <c r="W19" s="53"/>
      <c r="X19" s="15">
        <v>98</v>
      </c>
      <c r="Y19" s="18">
        <v>142</v>
      </c>
      <c r="Z19" s="18">
        <f t="shared" si="107"/>
        <v>0</v>
      </c>
      <c r="AA19" s="46">
        <f t="shared" si="108"/>
        <v>0</v>
      </c>
      <c r="AB19" s="53"/>
      <c r="AC19" s="15">
        <v>98</v>
      </c>
      <c r="AD19" s="18">
        <v>142</v>
      </c>
      <c r="AE19" s="18">
        <f t="shared" si="0"/>
        <v>0</v>
      </c>
      <c r="AF19" s="46">
        <f t="shared" si="109"/>
        <v>0</v>
      </c>
      <c r="AG19" s="53"/>
      <c r="AH19" s="15">
        <v>98</v>
      </c>
      <c r="AI19" s="18">
        <v>142</v>
      </c>
      <c r="AJ19" s="18">
        <f t="shared" si="110"/>
        <v>0</v>
      </c>
      <c r="AK19" s="46">
        <f t="shared" si="111"/>
        <v>0</v>
      </c>
      <c r="AL19" s="53"/>
      <c r="AM19" s="15">
        <v>98</v>
      </c>
      <c r="AN19" s="18">
        <v>142</v>
      </c>
      <c r="AO19" s="18">
        <f t="shared" si="112"/>
        <v>0</v>
      </c>
      <c r="AP19" s="46">
        <f t="shared" si="113"/>
        <v>0</v>
      </c>
      <c r="AQ19" s="53"/>
      <c r="AR19" s="15">
        <v>98</v>
      </c>
      <c r="AS19" s="18">
        <v>142</v>
      </c>
      <c r="AT19" s="18">
        <f t="shared" si="114"/>
        <v>0</v>
      </c>
      <c r="AU19" s="46">
        <f t="shared" si="115"/>
        <v>0</v>
      </c>
      <c r="AV19" s="53"/>
      <c r="AW19" s="15">
        <v>98</v>
      </c>
      <c r="AX19" s="18">
        <v>142</v>
      </c>
      <c r="AY19" s="27">
        <f t="shared" si="116"/>
        <v>0</v>
      </c>
      <c r="AZ19" s="46">
        <f t="shared" si="117"/>
        <v>0</v>
      </c>
      <c r="BA19" s="23"/>
      <c r="BB19" s="15">
        <v>98</v>
      </c>
      <c r="BC19" s="18">
        <v>142</v>
      </c>
      <c r="BD19" s="27">
        <f t="shared" si="118"/>
        <v>0</v>
      </c>
      <c r="BE19" s="46">
        <f t="shared" si="119"/>
        <v>0</v>
      </c>
      <c r="BF19" s="23"/>
      <c r="BG19" s="15">
        <v>105</v>
      </c>
      <c r="BH19" s="18">
        <v>150</v>
      </c>
      <c r="BI19" s="27">
        <f t="shared" si="120"/>
        <v>0</v>
      </c>
      <c r="BJ19" s="46">
        <f t="shared" si="121"/>
        <v>0</v>
      </c>
      <c r="BK19" s="23"/>
      <c r="BL19" s="15">
        <v>98</v>
      </c>
      <c r="BM19" s="18">
        <v>142</v>
      </c>
      <c r="BN19" s="27">
        <f t="shared" si="122"/>
        <v>0</v>
      </c>
      <c r="BO19" s="46">
        <f t="shared" si="123"/>
        <v>0</v>
      </c>
      <c r="BP19" s="23"/>
      <c r="BQ19" s="15">
        <v>105</v>
      </c>
      <c r="BR19" s="18">
        <v>150</v>
      </c>
      <c r="BS19" s="27">
        <f t="shared" si="124"/>
        <v>0</v>
      </c>
      <c r="BT19" s="46">
        <f t="shared" si="125"/>
        <v>0</v>
      </c>
      <c r="BU19" s="23"/>
      <c r="BV19" s="15">
        <v>98</v>
      </c>
      <c r="BW19" s="18">
        <v>142</v>
      </c>
      <c r="BX19" s="27">
        <f t="shared" si="126"/>
        <v>0</v>
      </c>
      <c r="BY19" s="46">
        <f t="shared" si="127"/>
        <v>0</v>
      </c>
      <c r="BZ19" s="23"/>
      <c r="CA19" s="15">
        <v>105</v>
      </c>
      <c r="CB19" s="18">
        <v>150</v>
      </c>
      <c r="CC19" s="27">
        <f t="shared" si="128"/>
        <v>0</v>
      </c>
      <c r="CD19" s="46">
        <f t="shared" si="129"/>
        <v>0</v>
      </c>
      <c r="CE19" s="23"/>
      <c r="CF19" s="15">
        <v>105</v>
      </c>
      <c r="CG19" s="18">
        <v>150</v>
      </c>
      <c r="CH19" s="27">
        <f t="shared" si="130"/>
        <v>0</v>
      </c>
      <c r="CI19" s="46">
        <f t="shared" si="131"/>
        <v>0</v>
      </c>
      <c r="CJ19" s="23"/>
      <c r="CK19" s="15">
        <v>105</v>
      </c>
      <c r="CL19" s="18">
        <v>150</v>
      </c>
      <c r="CM19" s="27">
        <f t="shared" si="132"/>
        <v>0</v>
      </c>
      <c r="CN19" s="46">
        <f t="shared" si="133"/>
        <v>0</v>
      </c>
      <c r="CO19" s="23"/>
      <c r="CP19" s="15">
        <v>105</v>
      </c>
      <c r="CQ19" s="18">
        <v>150</v>
      </c>
      <c r="CR19" s="27">
        <f t="shared" si="134"/>
        <v>0</v>
      </c>
      <c r="CS19" s="46">
        <f t="shared" si="135"/>
        <v>0</v>
      </c>
      <c r="CT19" s="23"/>
      <c r="CU19" s="15">
        <v>98</v>
      </c>
      <c r="CV19" s="18">
        <v>142</v>
      </c>
      <c r="CW19" s="27">
        <f t="shared" si="136"/>
        <v>0</v>
      </c>
      <c r="CX19" s="46">
        <f t="shared" si="137"/>
        <v>0</v>
      </c>
      <c r="CY19" s="23"/>
      <c r="CZ19" s="15">
        <v>105</v>
      </c>
      <c r="DA19" s="18">
        <v>150</v>
      </c>
      <c r="DB19" s="27">
        <f t="shared" si="138"/>
        <v>0</v>
      </c>
      <c r="DC19" s="46">
        <f t="shared" si="139"/>
        <v>0</v>
      </c>
      <c r="DD19" s="1"/>
      <c r="DE19" s="15">
        <v>98</v>
      </c>
      <c r="DF19" s="18">
        <v>142</v>
      </c>
      <c r="DG19" s="18">
        <f t="shared" si="140"/>
        <v>0</v>
      </c>
      <c r="DH19" s="46">
        <f t="shared" si="141"/>
        <v>0</v>
      </c>
      <c r="DI19" s="1"/>
      <c r="DJ19" s="15">
        <v>98</v>
      </c>
      <c r="DK19" s="18">
        <v>142</v>
      </c>
      <c r="DL19" s="18">
        <f t="shared" si="142"/>
        <v>0</v>
      </c>
      <c r="DM19" s="46">
        <f t="shared" si="143"/>
        <v>0</v>
      </c>
      <c r="DN19" s="1"/>
      <c r="DO19" s="15">
        <v>98</v>
      </c>
      <c r="DP19" s="18">
        <v>142</v>
      </c>
      <c r="DQ19" s="18">
        <f t="shared" si="144"/>
        <v>0</v>
      </c>
      <c r="DR19" s="46">
        <f t="shared" si="145"/>
        <v>0</v>
      </c>
      <c r="DS19" s="1"/>
      <c r="DT19" s="15">
        <v>98</v>
      </c>
      <c r="DU19" s="18">
        <v>142</v>
      </c>
      <c r="DV19" s="18">
        <f t="shared" si="146"/>
        <v>0</v>
      </c>
      <c r="DW19" s="46">
        <f t="shared" si="147"/>
        <v>0</v>
      </c>
      <c r="DX19" s="1"/>
      <c r="DY19" s="15">
        <v>98</v>
      </c>
      <c r="DZ19" s="18">
        <v>142</v>
      </c>
      <c r="EA19" s="18">
        <f t="shared" si="148"/>
        <v>0</v>
      </c>
      <c r="EB19" s="46">
        <f t="shared" si="149"/>
        <v>0</v>
      </c>
      <c r="EC19" s="1"/>
      <c r="ED19" s="15">
        <v>98</v>
      </c>
      <c r="EE19" s="18">
        <v>142</v>
      </c>
      <c r="EF19" s="18">
        <f t="shared" si="150"/>
        <v>0</v>
      </c>
      <c r="EG19" s="46">
        <f t="shared" si="151"/>
        <v>0</v>
      </c>
      <c r="EH19" s="1"/>
      <c r="EI19" s="15">
        <v>98</v>
      </c>
      <c r="EJ19" s="18">
        <v>142</v>
      </c>
      <c r="EK19" s="18">
        <f t="shared" si="152"/>
        <v>0</v>
      </c>
      <c r="EL19" s="46">
        <f t="shared" si="153"/>
        <v>0</v>
      </c>
      <c r="EM19" s="1"/>
      <c r="EN19" s="15">
        <v>98</v>
      </c>
      <c r="EO19" s="18">
        <v>142</v>
      </c>
      <c r="EP19" s="18">
        <f t="shared" si="154"/>
        <v>0</v>
      </c>
      <c r="EQ19" s="46">
        <f t="shared" si="155"/>
        <v>0</v>
      </c>
      <c r="ER19" s="1"/>
      <c r="ES19" s="15">
        <v>98</v>
      </c>
      <c r="ET19" s="18">
        <v>142</v>
      </c>
      <c r="EU19" s="18">
        <f t="shared" si="156"/>
        <v>0</v>
      </c>
      <c r="EV19" s="46">
        <f t="shared" si="157"/>
        <v>0</v>
      </c>
      <c r="EW19" s="1"/>
      <c r="EX19" s="15">
        <v>98</v>
      </c>
      <c r="EY19" s="18">
        <v>142</v>
      </c>
      <c r="EZ19" s="18">
        <f t="shared" si="158"/>
        <v>0</v>
      </c>
      <c r="FA19" s="46">
        <f t="shared" si="159"/>
        <v>0</v>
      </c>
      <c r="FB19" s="1"/>
      <c r="FC19" s="15">
        <v>98</v>
      </c>
      <c r="FD19" s="18">
        <v>142</v>
      </c>
      <c r="FE19" s="18">
        <f t="shared" si="160"/>
        <v>0</v>
      </c>
      <c r="FF19" s="46">
        <f t="shared" si="161"/>
        <v>0</v>
      </c>
      <c r="FG19" s="1"/>
      <c r="FH19" s="15">
        <v>98</v>
      </c>
      <c r="FI19" s="18">
        <v>142</v>
      </c>
      <c r="FJ19" s="18">
        <f t="shared" si="162"/>
        <v>0</v>
      </c>
      <c r="FK19" s="46">
        <f t="shared" si="163"/>
        <v>0</v>
      </c>
      <c r="FL19" s="1"/>
      <c r="FM19" s="15">
        <v>98</v>
      </c>
      <c r="FN19" s="18">
        <v>142</v>
      </c>
      <c r="FO19" s="18">
        <f t="shared" si="164"/>
        <v>0</v>
      </c>
      <c r="FP19" s="46">
        <f t="shared" si="165"/>
        <v>0</v>
      </c>
      <c r="FQ19" s="1"/>
      <c r="FR19" s="15">
        <v>98</v>
      </c>
      <c r="FS19" s="18">
        <v>142</v>
      </c>
      <c r="FT19" s="18">
        <f t="shared" si="166"/>
        <v>0</v>
      </c>
      <c r="FU19" s="46">
        <f t="shared" si="167"/>
        <v>0</v>
      </c>
      <c r="FV19" s="1"/>
      <c r="FW19" s="15">
        <v>98</v>
      </c>
      <c r="FX19" s="18">
        <v>142</v>
      </c>
      <c r="FY19" s="18">
        <f t="shared" si="168"/>
        <v>0</v>
      </c>
      <c r="FZ19" s="46">
        <f t="shared" si="169"/>
        <v>0</v>
      </c>
      <c r="GA19" s="1"/>
      <c r="GB19" s="15">
        <v>98</v>
      </c>
      <c r="GC19" s="18">
        <v>142</v>
      </c>
      <c r="GD19" s="18">
        <f t="shared" si="170"/>
        <v>0</v>
      </c>
      <c r="GE19" s="46">
        <f t="shared" si="171"/>
        <v>0</v>
      </c>
      <c r="GF19" s="1"/>
      <c r="GG19" s="15">
        <v>98</v>
      </c>
      <c r="GH19" s="18">
        <v>142</v>
      </c>
      <c r="GI19" s="18">
        <f t="shared" si="172"/>
        <v>0</v>
      </c>
      <c r="GJ19" s="46">
        <f t="shared" si="173"/>
        <v>0</v>
      </c>
      <c r="GK19" s="1"/>
      <c r="GL19" s="15">
        <v>98</v>
      </c>
      <c r="GM19" s="18">
        <v>142</v>
      </c>
      <c r="GN19" s="18">
        <f t="shared" si="174"/>
        <v>0</v>
      </c>
      <c r="GO19" s="46">
        <f t="shared" si="175"/>
        <v>0</v>
      </c>
      <c r="GP19" s="1"/>
      <c r="GQ19" s="15">
        <v>98</v>
      </c>
      <c r="GR19" s="18">
        <v>142</v>
      </c>
      <c r="GS19" s="18">
        <f t="shared" si="176"/>
        <v>0</v>
      </c>
      <c r="GT19" s="46">
        <f t="shared" si="177"/>
        <v>0</v>
      </c>
      <c r="GU19" s="1"/>
      <c r="GV19" s="15">
        <v>98</v>
      </c>
      <c r="GW19" s="18">
        <v>142</v>
      </c>
      <c r="GX19" s="18">
        <f t="shared" si="178"/>
        <v>0</v>
      </c>
      <c r="GY19" s="46">
        <f t="shared" si="179"/>
        <v>0</v>
      </c>
      <c r="GZ19" s="1"/>
      <c r="HA19" s="15">
        <v>98</v>
      </c>
      <c r="HB19" s="18">
        <v>142</v>
      </c>
      <c r="HC19" s="18">
        <f t="shared" si="180"/>
        <v>0</v>
      </c>
      <c r="HD19" s="46">
        <f t="shared" si="181"/>
        <v>0</v>
      </c>
      <c r="HE19" s="1"/>
      <c r="HF19" s="15">
        <v>98</v>
      </c>
      <c r="HG19" s="18">
        <v>142</v>
      </c>
      <c r="HH19" s="18">
        <f t="shared" si="182"/>
        <v>0</v>
      </c>
      <c r="HI19" s="46">
        <f t="shared" si="183"/>
        <v>0</v>
      </c>
      <c r="HJ19" s="1"/>
      <c r="HK19" s="15">
        <v>98</v>
      </c>
      <c r="HL19" s="18">
        <v>142</v>
      </c>
      <c r="HM19" s="18">
        <f t="shared" si="184"/>
        <v>0</v>
      </c>
      <c r="HN19" s="46">
        <f t="shared" si="185"/>
        <v>0</v>
      </c>
      <c r="HO19" s="1"/>
      <c r="HP19" s="15">
        <v>98</v>
      </c>
      <c r="HQ19" s="18">
        <v>142</v>
      </c>
      <c r="HR19" s="18">
        <f t="shared" si="186"/>
        <v>0</v>
      </c>
      <c r="HS19" s="46">
        <f t="shared" si="187"/>
        <v>0</v>
      </c>
      <c r="HT19" s="1"/>
      <c r="HU19" s="15">
        <v>98</v>
      </c>
      <c r="HV19" s="18">
        <v>142</v>
      </c>
      <c r="HW19" s="18">
        <f t="shared" si="188"/>
        <v>0</v>
      </c>
      <c r="HX19" s="46">
        <f t="shared" si="189"/>
        <v>0</v>
      </c>
      <c r="HY19" s="1"/>
      <c r="HZ19" s="15">
        <v>98</v>
      </c>
      <c r="IA19" s="18">
        <v>142</v>
      </c>
      <c r="IB19" s="18">
        <f t="shared" si="190"/>
        <v>0</v>
      </c>
      <c r="IC19" s="46">
        <f t="shared" si="191"/>
        <v>0</v>
      </c>
      <c r="ID19" s="1"/>
      <c r="IE19" s="15">
        <v>105</v>
      </c>
      <c r="IF19" s="18">
        <v>150</v>
      </c>
      <c r="IG19" s="18">
        <f t="shared" si="192"/>
        <v>0</v>
      </c>
      <c r="IH19" s="46">
        <f t="shared" si="193"/>
        <v>0</v>
      </c>
      <c r="II19" s="1"/>
      <c r="IJ19" s="15">
        <v>98</v>
      </c>
      <c r="IK19" s="18">
        <v>142</v>
      </c>
      <c r="IL19" s="18">
        <f t="shared" si="194"/>
        <v>0</v>
      </c>
      <c r="IM19" s="46">
        <f t="shared" si="195"/>
        <v>0</v>
      </c>
      <c r="IN19" s="1"/>
      <c r="IO19" s="15">
        <v>105</v>
      </c>
      <c r="IP19" s="18">
        <v>150</v>
      </c>
      <c r="IQ19" s="18">
        <f t="shared" si="1"/>
        <v>0</v>
      </c>
      <c r="IR19" s="46">
        <f t="shared" si="2"/>
        <v>0</v>
      </c>
      <c r="IS19" s="1"/>
      <c r="IT19" s="15">
        <v>98</v>
      </c>
      <c r="IU19" s="18">
        <v>142</v>
      </c>
      <c r="IV19" s="18">
        <f t="shared" si="196"/>
        <v>0</v>
      </c>
      <c r="IW19" s="46">
        <f t="shared" si="197"/>
        <v>0</v>
      </c>
      <c r="IX19" s="1"/>
      <c r="IY19" s="15">
        <v>98</v>
      </c>
      <c r="IZ19" s="18">
        <v>142</v>
      </c>
      <c r="JA19" s="18">
        <f t="shared" si="198"/>
        <v>0</v>
      </c>
      <c r="JB19" s="46">
        <f t="shared" si="199"/>
        <v>0</v>
      </c>
      <c r="JC19" s="1"/>
      <c r="JD19" s="15">
        <v>105</v>
      </c>
      <c r="JE19" s="18">
        <v>150</v>
      </c>
      <c r="JF19" s="18">
        <f t="shared" si="3"/>
        <v>0</v>
      </c>
      <c r="JG19" s="46">
        <f t="shared" si="4"/>
        <v>0</v>
      </c>
      <c r="JH19" s="1"/>
      <c r="JI19" s="15">
        <v>105</v>
      </c>
      <c r="JJ19" s="18">
        <v>150</v>
      </c>
      <c r="JK19" s="18">
        <f t="shared" si="5"/>
        <v>0</v>
      </c>
      <c r="JL19" s="46">
        <f t="shared" si="6"/>
        <v>0</v>
      </c>
      <c r="JM19" s="1"/>
      <c r="JN19" s="15">
        <v>98</v>
      </c>
      <c r="JO19" s="18">
        <v>142</v>
      </c>
      <c r="JP19" s="18">
        <f t="shared" si="200"/>
        <v>0</v>
      </c>
      <c r="JQ19" s="46">
        <f t="shared" si="201"/>
        <v>0</v>
      </c>
      <c r="JR19" s="1"/>
      <c r="JS19" s="15">
        <v>105</v>
      </c>
      <c r="JT19" s="18">
        <v>150</v>
      </c>
      <c r="JU19" s="18">
        <f t="shared" si="7"/>
        <v>0</v>
      </c>
      <c r="JV19" s="46">
        <f t="shared" si="8"/>
        <v>0</v>
      </c>
      <c r="JW19" s="1"/>
      <c r="JX19" s="15">
        <v>105</v>
      </c>
      <c r="JY19" s="18">
        <v>150</v>
      </c>
      <c r="JZ19" s="18">
        <f t="shared" si="9"/>
        <v>0</v>
      </c>
      <c r="KA19" s="46">
        <f t="shared" si="10"/>
        <v>0</v>
      </c>
      <c r="KB19" s="1"/>
      <c r="KC19" s="15">
        <v>98</v>
      </c>
      <c r="KD19" s="18">
        <v>142</v>
      </c>
      <c r="KE19" s="18">
        <f t="shared" si="202"/>
        <v>0</v>
      </c>
      <c r="KF19" s="46">
        <f t="shared" si="203"/>
        <v>0</v>
      </c>
      <c r="KG19" s="1"/>
      <c r="KH19" s="15">
        <v>98</v>
      </c>
      <c r="KI19" s="18">
        <v>142</v>
      </c>
      <c r="KJ19" s="18">
        <f t="shared" si="204"/>
        <v>0</v>
      </c>
      <c r="KK19" s="46">
        <f t="shared" si="205"/>
        <v>0</v>
      </c>
      <c r="KL19" s="1"/>
      <c r="KM19" s="15">
        <v>98</v>
      </c>
      <c r="KN19" s="18">
        <v>142</v>
      </c>
      <c r="KO19" s="18">
        <f t="shared" si="206"/>
        <v>0</v>
      </c>
      <c r="KP19" s="46">
        <f t="shared" si="207"/>
        <v>0</v>
      </c>
      <c r="KQ19" s="1"/>
      <c r="KR19" s="15">
        <v>98</v>
      </c>
      <c r="KS19" s="18">
        <v>142</v>
      </c>
      <c r="KT19" s="18">
        <f t="shared" si="208"/>
        <v>0</v>
      </c>
      <c r="KU19" s="46">
        <f t="shared" si="209"/>
        <v>0</v>
      </c>
      <c r="KV19" s="1"/>
      <c r="KW19" s="15">
        <v>98</v>
      </c>
      <c r="KX19" s="18">
        <v>142</v>
      </c>
      <c r="KY19" s="18">
        <f t="shared" si="11"/>
        <v>0</v>
      </c>
      <c r="KZ19" s="46">
        <f t="shared" si="12"/>
        <v>0</v>
      </c>
      <c r="LA19" s="1"/>
      <c r="LB19" s="15">
        <v>98</v>
      </c>
      <c r="LC19" s="18">
        <v>142</v>
      </c>
      <c r="LD19" s="18">
        <f t="shared" si="13"/>
        <v>0</v>
      </c>
      <c r="LE19" s="46">
        <f t="shared" si="14"/>
        <v>0</v>
      </c>
      <c r="LF19" s="1"/>
      <c r="LG19" s="15">
        <v>105</v>
      </c>
      <c r="LH19" s="18">
        <v>150</v>
      </c>
      <c r="LI19" s="18">
        <f t="shared" si="15"/>
        <v>0</v>
      </c>
      <c r="LJ19" s="46">
        <f t="shared" si="16"/>
        <v>0</v>
      </c>
      <c r="LK19" s="1"/>
      <c r="LL19" s="15">
        <v>98</v>
      </c>
      <c r="LM19" s="18">
        <v>142</v>
      </c>
      <c r="LN19" s="18">
        <f t="shared" si="17"/>
        <v>0</v>
      </c>
      <c r="LO19" s="46">
        <f t="shared" si="18"/>
        <v>0</v>
      </c>
      <c r="LP19" s="1"/>
      <c r="LQ19" s="15">
        <v>98</v>
      </c>
      <c r="LR19" s="18">
        <v>142</v>
      </c>
      <c r="LS19" s="18">
        <f t="shared" si="19"/>
        <v>0</v>
      </c>
      <c r="LT19" s="46">
        <f t="shared" si="20"/>
        <v>0</v>
      </c>
      <c r="LU19" s="1"/>
      <c r="LV19" s="15">
        <v>98</v>
      </c>
      <c r="LW19" s="18">
        <v>142</v>
      </c>
      <c r="LX19" s="18">
        <f t="shared" si="21"/>
        <v>0</v>
      </c>
      <c r="LY19" s="46">
        <f t="shared" si="22"/>
        <v>0</v>
      </c>
      <c r="LZ19" s="1"/>
      <c r="MA19" s="15">
        <v>98</v>
      </c>
      <c r="MB19" s="18">
        <v>142</v>
      </c>
      <c r="MC19" s="18">
        <f t="shared" si="23"/>
        <v>0</v>
      </c>
      <c r="MD19" s="46">
        <f t="shared" si="24"/>
        <v>0</v>
      </c>
      <c r="ME19" s="1"/>
      <c r="MF19" s="15">
        <v>98</v>
      </c>
      <c r="MG19" s="18">
        <v>142</v>
      </c>
      <c r="MH19" s="18">
        <f t="shared" si="25"/>
        <v>0</v>
      </c>
      <c r="MI19" s="46">
        <f t="shared" si="26"/>
        <v>0</v>
      </c>
      <c r="MJ19" s="1"/>
      <c r="MK19" s="15">
        <v>98</v>
      </c>
      <c r="ML19" s="18">
        <v>142</v>
      </c>
      <c r="MM19" s="18">
        <f t="shared" si="27"/>
        <v>0</v>
      </c>
      <c r="MN19" s="46">
        <f t="shared" si="28"/>
        <v>0</v>
      </c>
      <c r="MO19" s="1"/>
      <c r="MP19" s="15">
        <v>98</v>
      </c>
      <c r="MQ19" s="18">
        <v>142</v>
      </c>
      <c r="MR19" s="18">
        <f t="shared" si="29"/>
        <v>0</v>
      </c>
      <c r="MS19" s="46">
        <f t="shared" si="30"/>
        <v>0</v>
      </c>
      <c r="MT19" s="1"/>
      <c r="MU19" s="15">
        <v>105</v>
      </c>
      <c r="MV19" s="18">
        <v>150</v>
      </c>
      <c r="MW19" s="18">
        <f t="shared" si="31"/>
        <v>0</v>
      </c>
      <c r="MX19" s="46">
        <f t="shared" si="32"/>
        <v>0</v>
      </c>
      <c r="MY19" s="1"/>
      <c r="MZ19" s="15">
        <v>98</v>
      </c>
      <c r="NA19" s="18">
        <v>142</v>
      </c>
      <c r="NB19" s="18">
        <f t="shared" si="33"/>
        <v>0</v>
      </c>
      <c r="NC19" s="46">
        <f t="shared" si="34"/>
        <v>0</v>
      </c>
      <c r="ND19" s="1"/>
      <c r="NE19" s="15">
        <v>98</v>
      </c>
      <c r="NF19" s="18">
        <v>142</v>
      </c>
      <c r="NG19" s="18">
        <f t="shared" si="35"/>
        <v>0</v>
      </c>
      <c r="NH19" s="46">
        <f t="shared" si="36"/>
        <v>0</v>
      </c>
      <c r="NI19" s="1"/>
      <c r="NJ19" s="15">
        <v>98</v>
      </c>
      <c r="NK19" s="18">
        <v>142</v>
      </c>
      <c r="NL19" s="18">
        <f t="shared" si="37"/>
        <v>0</v>
      </c>
      <c r="NM19" s="46">
        <f t="shared" si="38"/>
        <v>0</v>
      </c>
      <c r="NN19" s="1"/>
      <c r="NO19" s="15">
        <v>105</v>
      </c>
      <c r="NP19" s="18">
        <v>150</v>
      </c>
      <c r="NQ19" s="18">
        <f t="shared" si="39"/>
        <v>0</v>
      </c>
      <c r="NR19" s="46">
        <f t="shared" si="40"/>
        <v>0</v>
      </c>
      <c r="NS19" s="1"/>
      <c r="NT19" s="15">
        <v>98</v>
      </c>
      <c r="NU19" s="18">
        <v>142</v>
      </c>
      <c r="NV19" s="18">
        <f t="shared" si="41"/>
        <v>0</v>
      </c>
      <c r="NW19" s="46">
        <f t="shared" si="42"/>
        <v>0</v>
      </c>
      <c r="NX19" s="1"/>
      <c r="NY19" s="15">
        <v>98</v>
      </c>
      <c r="NZ19" s="18">
        <v>142</v>
      </c>
      <c r="OA19" s="18">
        <f t="shared" si="43"/>
        <v>0</v>
      </c>
      <c r="OB19" s="46">
        <f t="shared" si="44"/>
        <v>0</v>
      </c>
      <c r="OC19" s="1"/>
      <c r="OD19" s="15">
        <v>105</v>
      </c>
      <c r="OE19" s="18">
        <v>150</v>
      </c>
      <c r="OF19" s="18">
        <f t="shared" si="45"/>
        <v>0</v>
      </c>
      <c r="OG19" s="46">
        <f t="shared" si="46"/>
        <v>0</v>
      </c>
      <c r="OH19" s="1"/>
      <c r="OI19" s="15">
        <v>105</v>
      </c>
      <c r="OJ19" s="18">
        <v>150</v>
      </c>
      <c r="OK19" s="18">
        <f t="shared" si="47"/>
        <v>0</v>
      </c>
      <c r="OL19" s="46">
        <f t="shared" si="48"/>
        <v>0</v>
      </c>
      <c r="OM19" s="1"/>
      <c r="ON19" s="15">
        <v>105</v>
      </c>
      <c r="OO19" s="18">
        <v>150</v>
      </c>
      <c r="OP19" s="18">
        <f t="shared" si="49"/>
        <v>0</v>
      </c>
      <c r="OQ19" s="46">
        <f t="shared" si="50"/>
        <v>0</v>
      </c>
      <c r="OR19" s="1"/>
      <c r="OS19" s="15">
        <v>105</v>
      </c>
      <c r="OT19" s="18">
        <v>150</v>
      </c>
      <c r="OU19" s="18">
        <f t="shared" si="51"/>
        <v>0</v>
      </c>
      <c r="OV19" s="46">
        <f t="shared" si="52"/>
        <v>0</v>
      </c>
      <c r="OW19" s="1"/>
      <c r="OX19" s="15">
        <v>105</v>
      </c>
      <c r="OY19" s="18">
        <v>150</v>
      </c>
      <c r="OZ19" s="18">
        <f t="shared" si="53"/>
        <v>0</v>
      </c>
      <c r="PA19" s="46">
        <f t="shared" si="54"/>
        <v>0</v>
      </c>
      <c r="PB19" s="1"/>
      <c r="PC19" s="15">
        <v>105</v>
      </c>
      <c r="PD19" s="18">
        <v>150</v>
      </c>
      <c r="PE19" s="18">
        <f t="shared" si="55"/>
        <v>0</v>
      </c>
      <c r="PF19" s="46">
        <f t="shared" si="56"/>
        <v>0</v>
      </c>
      <c r="PG19" s="1"/>
      <c r="PH19" s="15">
        <v>105</v>
      </c>
      <c r="PI19" s="18">
        <v>150</v>
      </c>
      <c r="PJ19" s="18">
        <f t="shared" si="57"/>
        <v>0</v>
      </c>
      <c r="PK19" s="46">
        <f t="shared" si="58"/>
        <v>0</v>
      </c>
      <c r="PL19" s="1"/>
      <c r="PM19" s="15">
        <v>105</v>
      </c>
      <c r="PN19" s="18">
        <v>150</v>
      </c>
      <c r="PO19" s="18">
        <f t="shared" si="59"/>
        <v>0</v>
      </c>
      <c r="PP19" s="46">
        <f t="shared" si="60"/>
        <v>0</v>
      </c>
      <c r="PQ19" s="1"/>
      <c r="PR19" s="15">
        <v>105</v>
      </c>
      <c r="PS19" s="18">
        <v>150</v>
      </c>
      <c r="PT19" s="18">
        <f t="shared" si="61"/>
        <v>0</v>
      </c>
      <c r="PU19" s="46">
        <f t="shared" si="62"/>
        <v>0</v>
      </c>
      <c r="PV19" s="1"/>
      <c r="PW19" s="15">
        <v>105</v>
      </c>
      <c r="PX19" s="18">
        <v>150</v>
      </c>
      <c r="PY19" s="18">
        <f t="shared" si="63"/>
        <v>0</v>
      </c>
      <c r="PZ19" s="46">
        <f t="shared" si="64"/>
        <v>0</v>
      </c>
      <c r="QA19" s="1"/>
      <c r="QB19" s="15">
        <v>105</v>
      </c>
      <c r="QC19" s="18">
        <v>150</v>
      </c>
      <c r="QD19" s="18">
        <f t="shared" si="65"/>
        <v>0</v>
      </c>
      <c r="QE19" s="46">
        <f t="shared" si="66"/>
        <v>0</v>
      </c>
      <c r="QF19" s="1"/>
      <c r="QG19" s="15">
        <v>105</v>
      </c>
      <c r="QH19" s="18">
        <v>150</v>
      </c>
      <c r="QI19" s="18">
        <f t="shared" si="67"/>
        <v>0</v>
      </c>
      <c r="QJ19" s="46">
        <f t="shared" si="68"/>
        <v>0</v>
      </c>
      <c r="QK19" s="1"/>
      <c r="QL19" s="15">
        <v>105</v>
      </c>
      <c r="QM19" s="18">
        <v>150</v>
      </c>
      <c r="QN19" s="18">
        <f t="shared" si="69"/>
        <v>0</v>
      </c>
      <c r="QO19" s="46">
        <f t="shared" si="70"/>
        <v>0</v>
      </c>
      <c r="QP19" s="1"/>
      <c r="QQ19" s="15">
        <v>105</v>
      </c>
      <c r="QR19" s="18">
        <v>150</v>
      </c>
      <c r="QS19" s="18">
        <f t="shared" si="71"/>
        <v>0</v>
      </c>
      <c r="QT19" s="46">
        <f t="shared" si="72"/>
        <v>0</v>
      </c>
      <c r="QU19" s="1"/>
      <c r="QV19" s="15">
        <v>105</v>
      </c>
      <c r="QW19" s="18">
        <v>150</v>
      </c>
      <c r="QX19" s="18">
        <f t="shared" si="73"/>
        <v>0</v>
      </c>
      <c r="QY19" s="46">
        <f t="shared" si="74"/>
        <v>0</v>
      </c>
      <c r="QZ19" s="1"/>
      <c r="RA19" s="15">
        <v>105</v>
      </c>
      <c r="RB19" s="18">
        <v>150</v>
      </c>
      <c r="RC19" s="18">
        <f t="shared" si="75"/>
        <v>0</v>
      </c>
      <c r="RD19" s="46">
        <f t="shared" si="76"/>
        <v>0</v>
      </c>
      <c r="RE19" s="1"/>
      <c r="RF19" s="15">
        <v>105</v>
      </c>
      <c r="RG19" s="18">
        <v>150</v>
      </c>
      <c r="RH19" s="18">
        <f t="shared" si="77"/>
        <v>0</v>
      </c>
      <c r="RI19" s="46">
        <f t="shared" si="78"/>
        <v>0</v>
      </c>
      <c r="RJ19" s="1"/>
      <c r="RK19" s="15">
        <v>105</v>
      </c>
      <c r="RL19" s="18">
        <v>150</v>
      </c>
      <c r="RM19" s="18">
        <f t="shared" si="79"/>
        <v>0</v>
      </c>
      <c r="RN19" s="46">
        <f t="shared" si="80"/>
        <v>0</v>
      </c>
      <c r="RO19" s="1"/>
      <c r="RP19" s="15">
        <v>105</v>
      </c>
      <c r="RQ19" s="18">
        <v>150</v>
      </c>
      <c r="RR19" s="18">
        <f t="shared" si="81"/>
        <v>0</v>
      </c>
      <c r="RS19" s="46">
        <f t="shared" si="82"/>
        <v>0</v>
      </c>
      <c r="RT19" s="1"/>
      <c r="RU19" s="15">
        <v>105</v>
      </c>
      <c r="RV19" s="18">
        <v>150</v>
      </c>
      <c r="RW19" s="18">
        <f t="shared" si="83"/>
        <v>0</v>
      </c>
      <c r="RX19" s="46">
        <f t="shared" si="84"/>
        <v>0</v>
      </c>
      <c r="RY19" s="1"/>
      <c r="RZ19" s="15">
        <v>105</v>
      </c>
      <c r="SA19" s="18">
        <v>150</v>
      </c>
      <c r="SB19" s="18">
        <f t="shared" si="85"/>
        <v>0</v>
      </c>
      <c r="SC19" s="46">
        <f t="shared" si="86"/>
        <v>0</v>
      </c>
      <c r="SD19" s="1"/>
      <c r="SE19" s="15">
        <v>105</v>
      </c>
      <c r="SF19" s="18">
        <v>150</v>
      </c>
      <c r="SG19" s="18">
        <f t="shared" si="87"/>
        <v>0</v>
      </c>
      <c r="SH19" s="46">
        <f t="shared" si="88"/>
        <v>0</v>
      </c>
      <c r="SI19" s="1"/>
      <c r="SJ19" s="15">
        <v>105</v>
      </c>
      <c r="SK19" s="18">
        <v>150</v>
      </c>
      <c r="SL19" s="18">
        <f t="shared" si="89"/>
        <v>0</v>
      </c>
      <c r="SM19" s="46">
        <f t="shared" si="90"/>
        <v>0</v>
      </c>
      <c r="SN19" s="1"/>
      <c r="SO19" s="15">
        <v>105</v>
      </c>
      <c r="SP19" s="18">
        <v>150</v>
      </c>
      <c r="SQ19" s="18">
        <f t="shared" si="91"/>
        <v>0</v>
      </c>
      <c r="SR19" s="46">
        <f t="shared" si="92"/>
        <v>0</v>
      </c>
      <c r="SS19" s="1"/>
      <c r="ST19" s="15">
        <v>105</v>
      </c>
      <c r="SU19" s="18">
        <v>150</v>
      </c>
      <c r="SV19" s="18">
        <f t="shared" si="93"/>
        <v>0</v>
      </c>
      <c r="SW19" s="46">
        <f t="shared" si="94"/>
        <v>0</v>
      </c>
      <c r="SX19" s="1"/>
      <c r="SY19" s="15">
        <v>105</v>
      </c>
      <c r="SZ19" s="18">
        <v>150</v>
      </c>
      <c r="TA19" s="18">
        <f t="shared" si="95"/>
        <v>0</v>
      </c>
      <c r="TB19" s="46">
        <f t="shared" si="96"/>
        <v>0</v>
      </c>
      <c r="TC19" s="1"/>
      <c r="TD19" s="15">
        <v>105</v>
      </c>
      <c r="TE19" s="18">
        <v>150</v>
      </c>
      <c r="TF19" s="18">
        <f t="shared" si="97"/>
        <v>0</v>
      </c>
      <c r="TG19" s="46">
        <f t="shared" si="98"/>
        <v>0</v>
      </c>
    </row>
    <row r="20" spans="2:527" x14ac:dyDescent="0.25">
      <c r="B20" s="1" t="s">
        <v>17</v>
      </c>
      <c r="C20" s="6"/>
      <c r="D20" s="15">
        <v>110</v>
      </c>
      <c r="E20" s="18">
        <v>147</v>
      </c>
      <c r="F20" s="18">
        <f t="shared" si="99"/>
        <v>0</v>
      </c>
      <c r="G20" s="46">
        <f t="shared" si="100"/>
        <v>0</v>
      </c>
      <c r="H20" s="1"/>
      <c r="I20" s="15">
        <v>110</v>
      </c>
      <c r="J20" s="18">
        <v>147</v>
      </c>
      <c r="K20" s="18">
        <f t="shared" si="101"/>
        <v>0</v>
      </c>
      <c r="L20" s="46">
        <f t="shared" si="102"/>
        <v>0</v>
      </c>
      <c r="M20" s="53"/>
      <c r="N20" s="15">
        <v>110</v>
      </c>
      <c r="O20" s="18">
        <v>147</v>
      </c>
      <c r="P20" s="18">
        <f t="shared" si="103"/>
        <v>0</v>
      </c>
      <c r="Q20" s="46">
        <f t="shared" si="104"/>
        <v>0</v>
      </c>
      <c r="R20" s="53"/>
      <c r="S20" s="15">
        <v>110</v>
      </c>
      <c r="T20" s="18">
        <v>147</v>
      </c>
      <c r="U20" s="18">
        <f t="shared" si="105"/>
        <v>0</v>
      </c>
      <c r="V20" s="46">
        <f t="shared" si="106"/>
        <v>0</v>
      </c>
      <c r="W20" s="53">
        <v>3</v>
      </c>
      <c r="X20" s="15">
        <v>110</v>
      </c>
      <c r="Y20" s="18">
        <v>147</v>
      </c>
      <c r="Z20" s="18">
        <f t="shared" si="107"/>
        <v>330</v>
      </c>
      <c r="AA20" s="46">
        <f t="shared" si="108"/>
        <v>441</v>
      </c>
      <c r="AB20" s="53"/>
      <c r="AC20" s="15">
        <v>110</v>
      </c>
      <c r="AD20" s="18">
        <v>147</v>
      </c>
      <c r="AE20" s="18">
        <f t="shared" si="0"/>
        <v>0</v>
      </c>
      <c r="AF20" s="46">
        <f t="shared" si="109"/>
        <v>0</v>
      </c>
      <c r="AG20" s="53"/>
      <c r="AH20" s="15">
        <v>110</v>
      </c>
      <c r="AI20" s="18">
        <v>147</v>
      </c>
      <c r="AJ20" s="18">
        <f t="shared" si="110"/>
        <v>0</v>
      </c>
      <c r="AK20" s="46">
        <f t="shared" si="111"/>
        <v>0</v>
      </c>
      <c r="AL20" s="53">
        <v>5</v>
      </c>
      <c r="AM20" s="15">
        <v>110</v>
      </c>
      <c r="AN20" s="18">
        <v>147</v>
      </c>
      <c r="AO20" s="18">
        <f t="shared" si="112"/>
        <v>550</v>
      </c>
      <c r="AP20" s="46">
        <f t="shared" si="113"/>
        <v>735</v>
      </c>
      <c r="AQ20" s="53"/>
      <c r="AR20" s="15">
        <v>110</v>
      </c>
      <c r="AS20" s="18">
        <v>147</v>
      </c>
      <c r="AT20" s="18">
        <f t="shared" si="114"/>
        <v>0</v>
      </c>
      <c r="AU20" s="46">
        <f t="shared" si="115"/>
        <v>0</v>
      </c>
      <c r="AV20" s="53"/>
      <c r="AW20" s="15">
        <v>110</v>
      </c>
      <c r="AX20" s="18">
        <v>147</v>
      </c>
      <c r="AY20" s="27">
        <f t="shared" si="116"/>
        <v>0</v>
      </c>
      <c r="AZ20" s="46">
        <f t="shared" si="117"/>
        <v>0</v>
      </c>
      <c r="BA20" s="23"/>
      <c r="BB20" s="15">
        <v>110</v>
      </c>
      <c r="BC20" s="18">
        <v>147</v>
      </c>
      <c r="BD20" s="27">
        <f t="shared" si="118"/>
        <v>0</v>
      </c>
      <c r="BE20" s="46">
        <f t="shared" si="119"/>
        <v>0</v>
      </c>
      <c r="BF20" s="23"/>
      <c r="BG20" s="15">
        <v>118</v>
      </c>
      <c r="BH20" s="18">
        <v>158</v>
      </c>
      <c r="BI20" s="27">
        <f t="shared" si="120"/>
        <v>0</v>
      </c>
      <c r="BJ20" s="46">
        <f t="shared" si="121"/>
        <v>0</v>
      </c>
      <c r="BK20" s="23"/>
      <c r="BL20" s="15">
        <v>110</v>
      </c>
      <c r="BM20" s="18">
        <v>147</v>
      </c>
      <c r="BN20" s="27">
        <f t="shared" si="122"/>
        <v>0</v>
      </c>
      <c r="BO20" s="46">
        <f t="shared" si="123"/>
        <v>0</v>
      </c>
      <c r="BP20" s="23"/>
      <c r="BQ20" s="15">
        <v>118</v>
      </c>
      <c r="BR20" s="18">
        <v>158</v>
      </c>
      <c r="BS20" s="27">
        <f t="shared" si="124"/>
        <v>0</v>
      </c>
      <c r="BT20" s="46">
        <f t="shared" si="125"/>
        <v>0</v>
      </c>
      <c r="BU20" s="23"/>
      <c r="BV20" s="15">
        <v>110</v>
      </c>
      <c r="BW20" s="18">
        <v>147</v>
      </c>
      <c r="BX20" s="27">
        <f t="shared" si="126"/>
        <v>0</v>
      </c>
      <c r="BY20" s="46">
        <f t="shared" si="127"/>
        <v>0</v>
      </c>
      <c r="BZ20" s="23"/>
      <c r="CA20" s="15">
        <v>118</v>
      </c>
      <c r="CB20" s="18">
        <v>158</v>
      </c>
      <c r="CC20" s="27">
        <f t="shared" si="128"/>
        <v>0</v>
      </c>
      <c r="CD20" s="46">
        <f t="shared" si="129"/>
        <v>0</v>
      </c>
      <c r="CE20" s="23">
        <v>1</v>
      </c>
      <c r="CF20" s="15">
        <v>118</v>
      </c>
      <c r="CG20" s="18">
        <v>158</v>
      </c>
      <c r="CH20" s="27">
        <f t="shared" si="130"/>
        <v>118</v>
      </c>
      <c r="CI20" s="46">
        <f t="shared" si="131"/>
        <v>158</v>
      </c>
      <c r="CJ20" s="23"/>
      <c r="CK20" s="15">
        <v>118</v>
      </c>
      <c r="CL20" s="18">
        <v>158</v>
      </c>
      <c r="CM20" s="27">
        <f t="shared" si="132"/>
        <v>0</v>
      </c>
      <c r="CN20" s="46">
        <f t="shared" si="133"/>
        <v>0</v>
      </c>
      <c r="CO20" s="23"/>
      <c r="CP20" s="15">
        <v>118</v>
      </c>
      <c r="CQ20" s="18">
        <v>158</v>
      </c>
      <c r="CR20" s="27">
        <f t="shared" si="134"/>
        <v>0</v>
      </c>
      <c r="CS20" s="46">
        <f t="shared" si="135"/>
        <v>0</v>
      </c>
      <c r="CT20" s="23"/>
      <c r="CU20" s="15">
        <v>110</v>
      </c>
      <c r="CV20" s="18">
        <v>147</v>
      </c>
      <c r="CW20" s="27">
        <f t="shared" si="136"/>
        <v>0</v>
      </c>
      <c r="CX20" s="46">
        <f t="shared" si="137"/>
        <v>0</v>
      </c>
      <c r="CY20" s="23"/>
      <c r="CZ20" s="15">
        <v>118</v>
      </c>
      <c r="DA20" s="18">
        <v>158</v>
      </c>
      <c r="DB20" s="27">
        <f t="shared" si="138"/>
        <v>0</v>
      </c>
      <c r="DC20" s="46">
        <f t="shared" si="139"/>
        <v>0</v>
      </c>
      <c r="DD20" s="1"/>
      <c r="DE20" s="15">
        <v>110</v>
      </c>
      <c r="DF20" s="18">
        <v>147</v>
      </c>
      <c r="DG20" s="18">
        <f t="shared" si="140"/>
        <v>0</v>
      </c>
      <c r="DH20" s="46">
        <f t="shared" si="141"/>
        <v>0</v>
      </c>
      <c r="DI20" s="1"/>
      <c r="DJ20" s="15">
        <v>110</v>
      </c>
      <c r="DK20" s="18">
        <v>147</v>
      </c>
      <c r="DL20" s="18">
        <f t="shared" si="142"/>
        <v>0</v>
      </c>
      <c r="DM20" s="46">
        <f t="shared" si="143"/>
        <v>0</v>
      </c>
      <c r="DN20" s="1"/>
      <c r="DO20" s="15">
        <v>110</v>
      </c>
      <c r="DP20" s="18">
        <v>147</v>
      </c>
      <c r="DQ20" s="18">
        <f t="shared" si="144"/>
        <v>0</v>
      </c>
      <c r="DR20" s="46">
        <f t="shared" si="145"/>
        <v>0</v>
      </c>
      <c r="DS20" s="1"/>
      <c r="DT20" s="15">
        <v>110</v>
      </c>
      <c r="DU20" s="18">
        <v>147</v>
      </c>
      <c r="DV20" s="18">
        <f t="shared" si="146"/>
        <v>0</v>
      </c>
      <c r="DW20" s="46">
        <f t="shared" si="147"/>
        <v>0</v>
      </c>
      <c r="DX20" s="1"/>
      <c r="DY20" s="15">
        <v>110</v>
      </c>
      <c r="DZ20" s="18">
        <v>147</v>
      </c>
      <c r="EA20" s="18">
        <f t="shared" si="148"/>
        <v>0</v>
      </c>
      <c r="EB20" s="46">
        <f t="shared" si="149"/>
        <v>0</v>
      </c>
      <c r="EC20" s="1"/>
      <c r="ED20" s="15">
        <v>110</v>
      </c>
      <c r="EE20" s="18">
        <v>147</v>
      </c>
      <c r="EF20" s="18">
        <f t="shared" si="150"/>
        <v>0</v>
      </c>
      <c r="EG20" s="46">
        <f t="shared" si="151"/>
        <v>0</v>
      </c>
      <c r="EH20" s="1"/>
      <c r="EI20" s="15">
        <v>110</v>
      </c>
      <c r="EJ20" s="18">
        <v>147</v>
      </c>
      <c r="EK20" s="18">
        <f t="shared" si="152"/>
        <v>0</v>
      </c>
      <c r="EL20" s="46">
        <f t="shared" si="153"/>
        <v>0</v>
      </c>
      <c r="EM20" s="1"/>
      <c r="EN20" s="15">
        <v>110</v>
      </c>
      <c r="EO20" s="18">
        <v>147</v>
      </c>
      <c r="EP20" s="18">
        <f t="shared" si="154"/>
        <v>0</v>
      </c>
      <c r="EQ20" s="46">
        <f t="shared" si="155"/>
        <v>0</v>
      </c>
      <c r="ER20" s="1"/>
      <c r="ES20" s="15">
        <v>110</v>
      </c>
      <c r="ET20" s="18">
        <v>147</v>
      </c>
      <c r="EU20" s="18">
        <f t="shared" si="156"/>
        <v>0</v>
      </c>
      <c r="EV20" s="46">
        <f t="shared" si="157"/>
        <v>0</v>
      </c>
      <c r="EW20" s="1"/>
      <c r="EX20" s="15">
        <v>110</v>
      </c>
      <c r="EY20" s="18">
        <v>147</v>
      </c>
      <c r="EZ20" s="18">
        <f t="shared" si="158"/>
        <v>0</v>
      </c>
      <c r="FA20" s="46">
        <f t="shared" si="159"/>
        <v>0</v>
      </c>
      <c r="FB20" s="1"/>
      <c r="FC20" s="15">
        <v>110</v>
      </c>
      <c r="FD20" s="18">
        <v>147</v>
      </c>
      <c r="FE20" s="18">
        <f t="shared" si="160"/>
        <v>0</v>
      </c>
      <c r="FF20" s="46">
        <f t="shared" si="161"/>
        <v>0</v>
      </c>
      <c r="FG20" s="1"/>
      <c r="FH20" s="15">
        <v>110</v>
      </c>
      <c r="FI20" s="18">
        <v>147</v>
      </c>
      <c r="FJ20" s="18">
        <f t="shared" si="162"/>
        <v>0</v>
      </c>
      <c r="FK20" s="46">
        <f t="shared" si="163"/>
        <v>0</v>
      </c>
      <c r="FL20" s="1"/>
      <c r="FM20" s="15">
        <v>110</v>
      </c>
      <c r="FN20" s="18">
        <v>147</v>
      </c>
      <c r="FO20" s="18">
        <f t="shared" si="164"/>
        <v>0</v>
      </c>
      <c r="FP20" s="46">
        <f t="shared" si="165"/>
        <v>0</v>
      </c>
      <c r="FQ20" s="1"/>
      <c r="FR20" s="15">
        <v>110</v>
      </c>
      <c r="FS20" s="18">
        <v>147</v>
      </c>
      <c r="FT20" s="18">
        <f t="shared" si="166"/>
        <v>0</v>
      </c>
      <c r="FU20" s="46">
        <f t="shared" si="167"/>
        <v>0</v>
      </c>
      <c r="FV20" s="1"/>
      <c r="FW20" s="15">
        <v>110</v>
      </c>
      <c r="FX20" s="18">
        <v>147</v>
      </c>
      <c r="FY20" s="18">
        <f t="shared" si="168"/>
        <v>0</v>
      </c>
      <c r="FZ20" s="46">
        <f t="shared" si="169"/>
        <v>0</v>
      </c>
      <c r="GA20" s="1"/>
      <c r="GB20" s="15">
        <v>110</v>
      </c>
      <c r="GC20" s="18">
        <v>147</v>
      </c>
      <c r="GD20" s="18">
        <f t="shared" si="170"/>
        <v>0</v>
      </c>
      <c r="GE20" s="46">
        <f t="shared" si="171"/>
        <v>0</v>
      </c>
      <c r="GF20" s="1"/>
      <c r="GG20" s="15">
        <v>110</v>
      </c>
      <c r="GH20" s="18">
        <v>147</v>
      </c>
      <c r="GI20" s="18">
        <f t="shared" si="172"/>
        <v>0</v>
      </c>
      <c r="GJ20" s="46">
        <f t="shared" si="173"/>
        <v>0</v>
      </c>
      <c r="GK20" s="1"/>
      <c r="GL20" s="15">
        <v>110</v>
      </c>
      <c r="GM20" s="18">
        <v>147</v>
      </c>
      <c r="GN20" s="18">
        <f t="shared" si="174"/>
        <v>0</v>
      </c>
      <c r="GO20" s="46">
        <f t="shared" si="175"/>
        <v>0</v>
      </c>
      <c r="GP20" s="1"/>
      <c r="GQ20" s="15">
        <v>110</v>
      </c>
      <c r="GR20" s="18">
        <v>147</v>
      </c>
      <c r="GS20" s="18">
        <f t="shared" si="176"/>
        <v>0</v>
      </c>
      <c r="GT20" s="46">
        <f t="shared" si="177"/>
        <v>0</v>
      </c>
      <c r="GU20" s="1"/>
      <c r="GV20" s="15">
        <v>110</v>
      </c>
      <c r="GW20" s="18">
        <v>147</v>
      </c>
      <c r="GX20" s="18">
        <f t="shared" si="178"/>
        <v>0</v>
      </c>
      <c r="GY20" s="46">
        <f t="shared" si="179"/>
        <v>0</v>
      </c>
      <c r="GZ20" s="1"/>
      <c r="HA20" s="15">
        <v>110</v>
      </c>
      <c r="HB20" s="18">
        <v>147</v>
      </c>
      <c r="HC20" s="18">
        <f t="shared" si="180"/>
        <v>0</v>
      </c>
      <c r="HD20" s="46">
        <f t="shared" si="181"/>
        <v>0</v>
      </c>
      <c r="HE20" s="1"/>
      <c r="HF20" s="15">
        <v>110</v>
      </c>
      <c r="HG20" s="18">
        <v>147</v>
      </c>
      <c r="HH20" s="18">
        <f t="shared" si="182"/>
        <v>0</v>
      </c>
      <c r="HI20" s="46">
        <f t="shared" si="183"/>
        <v>0</v>
      </c>
      <c r="HJ20" s="1"/>
      <c r="HK20" s="15">
        <v>110</v>
      </c>
      <c r="HL20" s="18">
        <v>147</v>
      </c>
      <c r="HM20" s="18">
        <f t="shared" si="184"/>
        <v>0</v>
      </c>
      <c r="HN20" s="46">
        <f t="shared" si="185"/>
        <v>0</v>
      </c>
      <c r="HO20" s="1"/>
      <c r="HP20" s="15">
        <v>110</v>
      </c>
      <c r="HQ20" s="18">
        <v>147</v>
      </c>
      <c r="HR20" s="18">
        <f t="shared" si="186"/>
        <v>0</v>
      </c>
      <c r="HS20" s="46">
        <f t="shared" si="187"/>
        <v>0</v>
      </c>
      <c r="HT20" s="1"/>
      <c r="HU20" s="15">
        <v>110</v>
      </c>
      <c r="HV20" s="18">
        <v>147</v>
      </c>
      <c r="HW20" s="18">
        <f t="shared" si="188"/>
        <v>0</v>
      </c>
      <c r="HX20" s="46">
        <f t="shared" si="189"/>
        <v>0</v>
      </c>
      <c r="HY20" s="1"/>
      <c r="HZ20" s="15">
        <v>110</v>
      </c>
      <c r="IA20" s="18">
        <v>147</v>
      </c>
      <c r="IB20" s="18">
        <f t="shared" si="190"/>
        <v>0</v>
      </c>
      <c r="IC20" s="46">
        <f t="shared" si="191"/>
        <v>0</v>
      </c>
      <c r="ID20" s="1"/>
      <c r="IE20" s="15">
        <v>118</v>
      </c>
      <c r="IF20" s="18">
        <v>158</v>
      </c>
      <c r="IG20" s="18">
        <f t="shared" si="192"/>
        <v>0</v>
      </c>
      <c r="IH20" s="46">
        <f t="shared" si="193"/>
        <v>0</v>
      </c>
      <c r="II20" s="1"/>
      <c r="IJ20" s="15">
        <v>110</v>
      </c>
      <c r="IK20" s="18">
        <v>147</v>
      </c>
      <c r="IL20" s="18">
        <f t="shared" si="194"/>
        <v>0</v>
      </c>
      <c r="IM20" s="46">
        <f t="shared" si="195"/>
        <v>0</v>
      </c>
      <c r="IN20" s="1"/>
      <c r="IO20" s="15">
        <v>118</v>
      </c>
      <c r="IP20" s="18">
        <v>158</v>
      </c>
      <c r="IQ20" s="18">
        <f t="shared" si="1"/>
        <v>0</v>
      </c>
      <c r="IR20" s="46">
        <f t="shared" si="2"/>
        <v>0</v>
      </c>
      <c r="IS20" s="1"/>
      <c r="IT20" s="15">
        <v>110</v>
      </c>
      <c r="IU20" s="18">
        <v>147</v>
      </c>
      <c r="IV20" s="18">
        <f t="shared" si="196"/>
        <v>0</v>
      </c>
      <c r="IW20" s="46">
        <f t="shared" si="197"/>
        <v>0</v>
      </c>
      <c r="IX20" s="1"/>
      <c r="IY20" s="15">
        <v>110</v>
      </c>
      <c r="IZ20" s="18">
        <v>147</v>
      </c>
      <c r="JA20" s="18">
        <f t="shared" si="198"/>
        <v>0</v>
      </c>
      <c r="JB20" s="46">
        <f t="shared" si="199"/>
        <v>0</v>
      </c>
      <c r="JC20" s="1"/>
      <c r="JD20" s="15">
        <v>118</v>
      </c>
      <c r="JE20" s="18">
        <v>158</v>
      </c>
      <c r="JF20" s="18">
        <f t="shared" si="3"/>
        <v>0</v>
      </c>
      <c r="JG20" s="46">
        <f t="shared" si="4"/>
        <v>0</v>
      </c>
      <c r="JH20" s="1"/>
      <c r="JI20" s="15">
        <v>118</v>
      </c>
      <c r="JJ20" s="18">
        <v>158</v>
      </c>
      <c r="JK20" s="18">
        <f t="shared" si="5"/>
        <v>0</v>
      </c>
      <c r="JL20" s="46">
        <f t="shared" si="6"/>
        <v>0</v>
      </c>
      <c r="JM20" s="1"/>
      <c r="JN20" s="15">
        <v>110</v>
      </c>
      <c r="JO20" s="18">
        <v>147</v>
      </c>
      <c r="JP20" s="18">
        <f t="shared" si="200"/>
        <v>0</v>
      </c>
      <c r="JQ20" s="46">
        <f t="shared" si="201"/>
        <v>0</v>
      </c>
      <c r="JR20" s="1"/>
      <c r="JS20" s="15">
        <v>118</v>
      </c>
      <c r="JT20" s="18">
        <v>158</v>
      </c>
      <c r="JU20" s="18">
        <f t="shared" si="7"/>
        <v>0</v>
      </c>
      <c r="JV20" s="46">
        <f t="shared" si="8"/>
        <v>0</v>
      </c>
      <c r="JW20" s="1"/>
      <c r="JX20" s="15">
        <v>118</v>
      </c>
      <c r="JY20" s="18">
        <v>158</v>
      </c>
      <c r="JZ20" s="18">
        <f t="shared" si="9"/>
        <v>0</v>
      </c>
      <c r="KA20" s="46">
        <f t="shared" si="10"/>
        <v>0</v>
      </c>
      <c r="KB20" s="1"/>
      <c r="KC20" s="15">
        <v>110</v>
      </c>
      <c r="KD20" s="18">
        <v>147</v>
      </c>
      <c r="KE20" s="18">
        <f t="shared" si="202"/>
        <v>0</v>
      </c>
      <c r="KF20" s="46">
        <f t="shared" si="203"/>
        <v>0</v>
      </c>
      <c r="KG20" s="1"/>
      <c r="KH20" s="15">
        <v>110</v>
      </c>
      <c r="KI20" s="18">
        <v>147</v>
      </c>
      <c r="KJ20" s="18">
        <f t="shared" si="204"/>
        <v>0</v>
      </c>
      <c r="KK20" s="46">
        <f t="shared" si="205"/>
        <v>0</v>
      </c>
      <c r="KL20" s="1"/>
      <c r="KM20" s="15">
        <v>110</v>
      </c>
      <c r="KN20" s="18">
        <v>147</v>
      </c>
      <c r="KO20" s="18">
        <f t="shared" si="206"/>
        <v>0</v>
      </c>
      <c r="KP20" s="46">
        <f t="shared" si="207"/>
        <v>0</v>
      </c>
      <c r="KQ20" s="1"/>
      <c r="KR20" s="15">
        <v>110</v>
      </c>
      <c r="KS20" s="18">
        <v>147</v>
      </c>
      <c r="KT20" s="18">
        <f t="shared" si="208"/>
        <v>0</v>
      </c>
      <c r="KU20" s="46">
        <f t="shared" si="209"/>
        <v>0</v>
      </c>
      <c r="KV20" s="1"/>
      <c r="KW20" s="15">
        <v>110</v>
      </c>
      <c r="KX20" s="18">
        <v>147</v>
      </c>
      <c r="KY20" s="18">
        <f t="shared" si="11"/>
        <v>0</v>
      </c>
      <c r="KZ20" s="46">
        <f t="shared" si="12"/>
        <v>0</v>
      </c>
      <c r="LA20" s="1"/>
      <c r="LB20" s="15">
        <v>110</v>
      </c>
      <c r="LC20" s="18">
        <v>147</v>
      </c>
      <c r="LD20" s="18">
        <f t="shared" si="13"/>
        <v>0</v>
      </c>
      <c r="LE20" s="46">
        <f t="shared" si="14"/>
        <v>0</v>
      </c>
      <c r="LF20" s="1"/>
      <c r="LG20" s="15">
        <v>118</v>
      </c>
      <c r="LH20" s="18">
        <v>158</v>
      </c>
      <c r="LI20" s="18">
        <f t="shared" si="15"/>
        <v>0</v>
      </c>
      <c r="LJ20" s="46">
        <f t="shared" si="16"/>
        <v>0</v>
      </c>
      <c r="LK20" s="1"/>
      <c r="LL20" s="15">
        <v>110</v>
      </c>
      <c r="LM20" s="18">
        <v>147</v>
      </c>
      <c r="LN20" s="18">
        <f t="shared" si="17"/>
        <v>0</v>
      </c>
      <c r="LO20" s="46">
        <f t="shared" si="18"/>
        <v>0</v>
      </c>
      <c r="LP20" s="1"/>
      <c r="LQ20" s="15">
        <v>110</v>
      </c>
      <c r="LR20" s="18">
        <v>147</v>
      </c>
      <c r="LS20" s="18">
        <f t="shared" si="19"/>
        <v>0</v>
      </c>
      <c r="LT20" s="46">
        <f t="shared" si="20"/>
        <v>0</v>
      </c>
      <c r="LU20" s="1"/>
      <c r="LV20" s="15">
        <v>110</v>
      </c>
      <c r="LW20" s="18">
        <v>147</v>
      </c>
      <c r="LX20" s="18">
        <f t="shared" si="21"/>
        <v>0</v>
      </c>
      <c r="LY20" s="46">
        <f t="shared" si="22"/>
        <v>0</v>
      </c>
      <c r="LZ20" s="1"/>
      <c r="MA20" s="15">
        <v>110</v>
      </c>
      <c r="MB20" s="18">
        <v>147</v>
      </c>
      <c r="MC20" s="18">
        <f t="shared" si="23"/>
        <v>0</v>
      </c>
      <c r="MD20" s="46">
        <f t="shared" si="24"/>
        <v>0</v>
      </c>
      <c r="ME20" s="1"/>
      <c r="MF20" s="15">
        <v>110</v>
      </c>
      <c r="MG20" s="18">
        <v>147</v>
      </c>
      <c r="MH20" s="18">
        <f t="shared" si="25"/>
        <v>0</v>
      </c>
      <c r="MI20" s="46">
        <f t="shared" si="26"/>
        <v>0</v>
      </c>
      <c r="MJ20" s="1"/>
      <c r="MK20" s="15">
        <v>110</v>
      </c>
      <c r="ML20" s="18">
        <v>147</v>
      </c>
      <c r="MM20" s="18">
        <f t="shared" si="27"/>
        <v>0</v>
      </c>
      <c r="MN20" s="46">
        <f t="shared" si="28"/>
        <v>0</v>
      </c>
      <c r="MO20" s="1"/>
      <c r="MP20" s="15">
        <v>110</v>
      </c>
      <c r="MQ20" s="18">
        <v>147</v>
      </c>
      <c r="MR20" s="18">
        <f t="shared" si="29"/>
        <v>0</v>
      </c>
      <c r="MS20" s="46">
        <f t="shared" si="30"/>
        <v>0</v>
      </c>
      <c r="MT20" s="1"/>
      <c r="MU20" s="15">
        <v>118</v>
      </c>
      <c r="MV20" s="18">
        <v>158</v>
      </c>
      <c r="MW20" s="18">
        <f t="shared" si="31"/>
        <v>0</v>
      </c>
      <c r="MX20" s="46">
        <f t="shared" si="32"/>
        <v>0</v>
      </c>
      <c r="MY20" s="1"/>
      <c r="MZ20" s="15">
        <v>110</v>
      </c>
      <c r="NA20" s="18">
        <v>147</v>
      </c>
      <c r="NB20" s="18">
        <f t="shared" si="33"/>
        <v>0</v>
      </c>
      <c r="NC20" s="46">
        <f t="shared" si="34"/>
        <v>0</v>
      </c>
      <c r="ND20" s="1"/>
      <c r="NE20" s="15">
        <v>110</v>
      </c>
      <c r="NF20" s="18">
        <v>147</v>
      </c>
      <c r="NG20" s="18">
        <f t="shared" si="35"/>
        <v>0</v>
      </c>
      <c r="NH20" s="46">
        <f t="shared" si="36"/>
        <v>0</v>
      </c>
      <c r="NI20" s="1"/>
      <c r="NJ20" s="15">
        <v>110</v>
      </c>
      <c r="NK20" s="18">
        <v>147</v>
      </c>
      <c r="NL20" s="18">
        <f t="shared" si="37"/>
        <v>0</v>
      </c>
      <c r="NM20" s="46">
        <f t="shared" si="38"/>
        <v>0</v>
      </c>
      <c r="NN20" s="1"/>
      <c r="NO20" s="15">
        <v>118</v>
      </c>
      <c r="NP20" s="18">
        <v>158</v>
      </c>
      <c r="NQ20" s="18">
        <f t="shared" si="39"/>
        <v>0</v>
      </c>
      <c r="NR20" s="46">
        <f t="shared" si="40"/>
        <v>0</v>
      </c>
      <c r="NS20" s="1"/>
      <c r="NT20" s="15">
        <v>110</v>
      </c>
      <c r="NU20" s="18">
        <v>147</v>
      </c>
      <c r="NV20" s="18">
        <f t="shared" si="41"/>
        <v>0</v>
      </c>
      <c r="NW20" s="46">
        <f t="shared" si="42"/>
        <v>0</v>
      </c>
      <c r="NX20" s="1"/>
      <c r="NY20" s="15">
        <v>110</v>
      </c>
      <c r="NZ20" s="18">
        <v>147</v>
      </c>
      <c r="OA20" s="18">
        <f t="shared" si="43"/>
        <v>0</v>
      </c>
      <c r="OB20" s="46">
        <f t="shared" si="44"/>
        <v>0</v>
      </c>
      <c r="OC20" s="1"/>
      <c r="OD20" s="15">
        <v>118</v>
      </c>
      <c r="OE20" s="18">
        <v>158</v>
      </c>
      <c r="OF20" s="18">
        <f t="shared" si="45"/>
        <v>0</v>
      </c>
      <c r="OG20" s="46">
        <f t="shared" si="46"/>
        <v>0</v>
      </c>
      <c r="OH20" s="1"/>
      <c r="OI20" s="15">
        <v>118</v>
      </c>
      <c r="OJ20" s="18">
        <v>158</v>
      </c>
      <c r="OK20" s="18">
        <f t="shared" si="47"/>
        <v>0</v>
      </c>
      <c r="OL20" s="46">
        <f t="shared" si="48"/>
        <v>0</v>
      </c>
      <c r="OM20" s="1"/>
      <c r="ON20" s="15">
        <v>118</v>
      </c>
      <c r="OO20" s="18">
        <v>158</v>
      </c>
      <c r="OP20" s="18">
        <f t="shared" si="49"/>
        <v>0</v>
      </c>
      <c r="OQ20" s="46">
        <f t="shared" si="50"/>
        <v>0</v>
      </c>
      <c r="OR20" s="1"/>
      <c r="OS20" s="15">
        <v>118</v>
      </c>
      <c r="OT20" s="18">
        <v>158</v>
      </c>
      <c r="OU20" s="18">
        <f t="shared" si="51"/>
        <v>0</v>
      </c>
      <c r="OV20" s="46">
        <f t="shared" si="52"/>
        <v>0</v>
      </c>
      <c r="OW20" s="1"/>
      <c r="OX20" s="15">
        <v>118</v>
      </c>
      <c r="OY20" s="18">
        <v>158</v>
      </c>
      <c r="OZ20" s="18">
        <f t="shared" si="53"/>
        <v>0</v>
      </c>
      <c r="PA20" s="46">
        <f t="shared" si="54"/>
        <v>0</v>
      </c>
      <c r="PB20" s="1"/>
      <c r="PC20" s="15">
        <v>118</v>
      </c>
      <c r="PD20" s="18">
        <v>158</v>
      </c>
      <c r="PE20" s="18">
        <f t="shared" si="55"/>
        <v>0</v>
      </c>
      <c r="PF20" s="46">
        <f t="shared" si="56"/>
        <v>0</v>
      </c>
      <c r="PG20" s="1"/>
      <c r="PH20" s="15">
        <v>118</v>
      </c>
      <c r="PI20" s="18">
        <v>158</v>
      </c>
      <c r="PJ20" s="18">
        <f t="shared" si="57"/>
        <v>0</v>
      </c>
      <c r="PK20" s="46">
        <f t="shared" si="58"/>
        <v>0</v>
      </c>
      <c r="PL20" s="1"/>
      <c r="PM20" s="15">
        <v>118</v>
      </c>
      <c r="PN20" s="18">
        <v>158</v>
      </c>
      <c r="PO20" s="18">
        <f t="shared" si="59"/>
        <v>0</v>
      </c>
      <c r="PP20" s="46">
        <f t="shared" si="60"/>
        <v>0</v>
      </c>
      <c r="PQ20" s="1"/>
      <c r="PR20" s="15">
        <v>118</v>
      </c>
      <c r="PS20" s="18">
        <v>158</v>
      </c>
      <c r="PT20" s="18">
        <f t="shared" si="61"/>
        <v>0</v>
      </c>
      <c r="PU20" s="46">
        <f t="shared" si="62"/>
        <v>0</v>
      </c>
      <c r="PV20" s="1"/>
      <c r="PW20" s="15">
        <v>118</v>
      </c>
      <c r="PX20" s="18">
        <v>158</v>
      </c>
      <c r="PY20" s="18">
        <f t="shared" si="63"/>
        <v>0</v>
      </c>
      <c r="PZ20" s="46">
        <f t="shared" si="64"/>
        <v>0</v>
      </c>
      <c r="QA20" s="1"/>
      <c r="QB20" s="15">
        <v>118</v>
      </c>
      <c r="QC20" s="18">
        <v>158</v>
      </c>
      <c r="QD20" s="18">
        <f t="shared" si="65"/>
        <v>0</v>
      </c>
      <c r="QE20" s="46">
        <f t="shared" si="66"/>
        <v>0</v>
      </c>
      <c r="QF20" s="1"/>
      <c r="QG20" s="15">
        <v>118</v>
      </c>
      <c r="QH20" s="18">
        <v>158</v>
      </c>
      <c r="QI20" s="18">
        <f t="shared" si="67"/>
        <v>0</v>
      </c>
      <c r="QJ20" s="46">
        <f t="shared" si="68"/>
        <v>0</v>
      </c>
      <c r="QK20" s="1"/>
      <c r="QL20" s="15">
        <v>118</v>
      </c>
      <c r="QM20" s="18">
        <v>158</v>
      </c>
      <c r="QN20" s="18">
        <f t="shared" si="69"/>
        <v>0</v>
      </c>
      <c r="QO20" s="46">
        <f t="shared" si="70"/>
        <v>0</v>
      </c>
      <c r="QP20" s="1"/>
      <c r="QQ20" s="15">
        <v>118</v>
      </c>
      <c r="QR20" s="18">
        <v>158</v>
      </c>
      <c r="QS20" s="18">
        <f t="shared" si="71"/>
        <v>0</v>
      </c>
      <c r="QT20" s="46">
        <f t="shared" si="72"/>
        <v>0</v>
      </c>
      <c r="QU20" s="1"/>
      <c r="QV20" s="15">
        <v>118</v>
      </c>
      <c r="QW20" s="18">
        <v>158</v>
      </c>
      <c r="QX20" s="18">
        <f t="shared" si="73"/>
        <v>0</v>
      </c>
      <c r="QY20" s="46">
        <f t="shared" si="74"/>
        <v>0</v>
      </c>
      <c r="QZ20" s="1"/>
      <c r="RA20" s="15">
        <v>118</v>
      </c>
      <c r="RB20" s="18">
        <v>158</v>
      </c>
      <c r="RC20" s="18">
        <f t="shared" si="75"/>
        <v>0</v>
      </c>
      <c r="RD20" s="46">
        <f t="shared" si="76"/>
        <v>0</v>
      </c>
      <c r="RE20" s="1"/>
      <c r="RF20" s="15">
        <v>118</v>
      </c>
      <c r="RG20" s="18">
        <v>158</v>
      </c>
      <c r="RH20" s="18">
        <f t="shared" si="77"/>
        <v>0</v>
      </c>
      <c r="RI20" s="46">
        <f t="shared" si="78"/>
        <v>0</v>
      </c>
      <c r="RJ20" s="1"/>
      <c r="RK20" s="15">
        <v>118</v>
      </c>
      <c r="RL20" s="18">
        <v>158</v>
      </c>
      <c r="RM20" s="18">
        <f t="shared" si="79"/>
        <v>0</v>
      </c>
      <c r="RN20" s="46">
        <f t="shared" si="80"/>
        <v>0</v>
      </c>
      <c r="RO20" s="1"/>
      <c r="RP20" s="15">
        <v>118</v>
      </c>
      <c r="RQ20" s="18">
        <v>158</v>
      </c>
      <c r="RR20" s="18">
        <f t="shared" si="81"/>
        <v>0</v>
      </c>
      <c r="RS20" s="46">
        <f t="shared" si="82"/>
        <v>0</v>
      </c>
      <c r="RT20" s="1"/>
      <c r="RU20" s="15">
        <v>118</v>
      </c>
      <c r="RV20" s="18">
        <v>158</v>
      </c>
      <c r="RW20" s="18">
        <f t="shared" si="83"/>
        <v>0</v>
      </c>
      <c r="RX20" s="46">
        <f t="shared" si="84"/>
        <v>0</v>
      </c>
      <c r="RY20" s="1"/>
      <c r="RZ20" s="15">
        <v>118</v>
      </c>
      <c r="SA20" s="18">
        <v>158</v>
      </c>
      <c r="SB20" s="18">
        <f t="shared" si="85"/>
        <v>0</v>
      </c>
      <c r="SC20" s="46">
        <f t="shared" si="86"/>
        <v>0</v>
      </c>
      <c r="SD20" s="1"/>
      <c r="SE20" s="15">
        <v>118</v>
      </c>
      <c r="SF20" s="18">
        <v>158</v>
      </c>
      <c r="SG20" s="18">
        <f t="shared" si="87"/>
        <v>0</v>
      </c>
      <c r="SH20" s="46">
        <f t="shared" si="88"/>
        <v>0</v>
      </c>
      <c r="SI20" s="1"/>
      <c r="SJ20" s="15">
        <v>118</v>
      </c>
      <c r="SK20" s="18">
        <v>158</v>
      </c>
      <c r="SL20" s="18">
        <f t="shared" si="89"/>
        <v>0</v>
      </c>
      <c r="SM20" s="46">
        <f t="shared" si="90"/>
        <v>0</v>
      </c>
      <c r="SN20" s="1"/>
      <c r="SO20" s="15">
        <v>118</v>
      </c>
      <c r="SP20" s="18">
        <v>158</v>
      </c>
      <c r="SQ20" s="18">
        <f t="shared" si="91"/>
        <v>0</v>
      </c>
      <c r="SR20" s="46">
        <f t="shared" si="92"/>
        <v>0</v>
      </c>
      <c r="SS20" s="1"/>
      <c r="ST20" s="15">
        <v>118</v>
      </c>
      <c r="SU20" s="18">
        <v>158</v>
      </c>
      <c r="SV20" s="18">
        <f t="shared" si="93"/>
        <v>0</v>
      </c>
      <c r="SW20" s="46">
        <f t="shared" si="94"/>
        <v>0</v>
      </c>
      <c r="SX20" s="1"/>
      <c r="SY20" s="15">
        <v>118</v>
      </c>
      <c r="SZ20" s="18">
        <v>158</v>
      </c>
      <c r="TA20" s="18">
        <f t="shared" si="95"/>
        <v>0</v>
      </c>
      <c r="TB20" s="46">
        <f t="shared" si="96"/>
        <v>0</v>
      </c>
      <c r="TC20" s="1"/>
      <c r="TD20" s="15">
        <v>118</v>
      </c>
      <c r="TE20" s="18">
        <v>158</v>
      </c>
      <c r="TF20" s="18">
        <f t="shared" si="97"/>
        <v>0</v>
      </c>
      <c r="TG20" s="46">
        <f t="shared" si="98"/>
        <v>0</v>
      </c>
    </row>
    <row r="21" spans="2:527" x14ac:dyDescent="0.25">
      <c r="B21" s="1" t="s">
        <v>18</v>
      </c>
      <c r="C21" s="6"/>
      <c r="D21" s="15">
        <v>113</v>
      </c>
      <c r="E21" s="18">
        <v>155</v>
      </c>
      <c r="F21" s="18">
        <f t="shared" si="99"/>
        <v>0</v>
      </c>
      <c r="G21" s="46">
        <f t="shared" si="100"/>
        <v>0</v>
      </c>
      <c r="H21" s="1"/>
      <c r="I21" s="15">
        <v>113</v>
      </c>
      <c r="J21" s="18">
        <v>155</v>
      </c>
      <c r="K21" s="18">
        <f t="shared" si="101"/>
        <v>0</v>
      </c>
      <c r="L21" s="46">
        <f t="shared" si="102"/>
        <v>0</v>
      </c>
      <c r="M21" s="53"/>
      <c r="N21" s="15">
        <v>113</v>
      </c>
      <c r="O21" s="18">
        <v>155</v>
      </c>
      <c r="P21" s="18">
        <f t="shared" si="103"/>
        <v>0</v>
      </c>
      <c r="Q21" s="46">
        <f t="shared" si="104"/>
        <v>0</v>
      </c>
      <c r="R21" s="53"/>
      <c r="S21" s="15">
        <v>113</v>
      </c>
      <c r="T21" s="18">
        <v>155</v>
      </c>
      <c r="U21" s="18">
        <f t="shared" si="105"/>
        <v>0</v>
      </c>
      <c r="V21" s="46">
        <f t="shared" si="106"/>
        <v>0</v>
      </c>
      <c r="W21" s="53"/>
      <c r="X21" s="15">
        <v>113</v>
      </c>
      <c r="Y21" s="18">
        <v>155</v>
      </c>
      <c r="Z21" s="18">
        <f t="shared" si="107"/>
        <v>0</v>
      </c>
      <c r="AA21" s="46">
        <f t="shared" si="108"/>
        <v>0</v>
      </c>
      <c r="AB21" s="53"/>
      <c r="AC21" s="15">
        <v>113</v>
      </c>
      <c r="AD21" s="18">
        <v>155</v>
      </c>
      <c r="AE21" s="18">
        <f t="shared" si="0"/>
        <v>0</v>
      </c>
      <c r="AF21" s="46">
        <f t="shared" si="109"/>
        <v>0</v>
      </c>
      <c r="AG21" s="53"/>
      <c r="AH21" s="15">
        <v>113</v>
      </c>
      <c r="AI21" s="18">
        <v>155</v>
      </c>
      <c r="AJ21" s="18">
        <f t="shared" si="110"/>
        <v>0</v>
      </c>
      <c r="AK21" s="46">
        <f t="shared" si="111"/>
        <v>0</v>
      </c>
      <c r="AL21" s="53"/>
      <c r="AM21" s="15">
        <v>113</v>
      </c>
      <c r="AN21" s="18">
        <v>155</v>
      </c>
      <c r="AO21" s="18">
        <f t="shared" si="112"/>
        <v>0</v>
      </c>
      <c r="AP21" s="46">
        <f t="shared" si="113"/>
        <v>0</v>
      </c>
      <c r="AQ21" s="53"/>
      <c r="AR21" s="15">
        <v>113</v>
      </c>
      <c r="AS21" s="18">
        <v>155</v>
      </c>
      <c r="AT21" s="18">
        <f t="shared" si="114"/>
        <v>0</v>
      </c>
      <c r="AU21" s="46">
        <f t="shared" si="115"/>
        <v>0</v>
      </c>
      <c r="AV21" s="53"/>
      <c r="AW21" s="15">
        <v>113</v>
      </c>
      <c r="AX21" s="18">
        <v>155</v>
      </c>
      <c r="AY21" s="27">
        <f t="shared" si="116"/>
        <v>0</v>
      </c>
      <c r="AZ21" s="46">
        <f t="shared" si="117"/>
        <v>0</v>
      </c>
      <c r="BA21" s="23"/>
      <c r="BB21" s="15">
        <v>113</v>
      </c>
      <c r="BC21" s="18">
        <v>155</v>
      </c>
      <c r="BD21" s="27">
        <f t="shared" si="118"/>
        <v>0</v>
      </c>
      <c r="BE21" s="46">
        <f t="shared" si="119"/>
        <v>0</v>
      </c>
      <c r="BF21" s="23">
        <v>4</v>
      </c>
      <c r="BG21" s="15">
        <v>121</v>
      </c>
      <c r="BH21" s="18">
        <v>166</v>
      </c>
      <c r="BI21" s="27">
        <f t="shared" si="120"/>
        <v>484</v>
      </c>
      <c r="BJ21" s="46">
        <f t="shared" si="121"/>
        <v>664</v>
      </c>
      <c r="BK21" s="23"/>
      <c r="BL21" s="15">
        <v>113</v>
      </c>
      <c r="BM21" s="18">
        <v>155</v>
      </c>
      <c r="BN21" s="27">
        <f t="shared" si="122"/>
        <v>0</v>
      </c>
      <c r="BO21" s="46">
        <f t="shared" si="123"/>
        <v>0</v>
      </c>
      <c r="BP21" s="23"/>
      <c r="BQ21" s="15">
        <v>121</v>
      </c>
      <c r="BR21" s="18">
        <v>166</v>
      </c>
      <c r="BS21" s="27">
        <f t="shared" si="124"/>
        <v>0</v>
      </c>
      <c r="BT21" s="46">
        <f t="shared" si="125"/>
        <v>0</v>
      </c>
      <c r="BU21" s="23"/>
      <c r="BV21" s="15">
        <v>113</v>
      </c>
      <c r="BW21" s="18">
        <v>155</v>
      </c>
      <c r="BX21" s="27">
        <f t="shared" si="126"/>
        <v>0</v>
      </c>
      <c r="BY21" s="46">
        <f t="shared" si="127"/>
        <v>0</v>
      </c>
      <c r="BZ21" s="23"/>
      <c r="CA21" s="15">
        <v>121</v>
      </c>
      <c r="CB21" s="18">
        <v>166</v>
      </c>
      <c r="CC21" s="27">
        <f t="shared" si="128"/>
        <v>0</v>
      </c>
      <c r="CD21" s="46">
        <f t="shared" si="129"/>
        <v>0</v>
      </c>
      <c r="CE21" s="23"/>
      <c r="CF21" s="15">
        <v>121</v>
      </c>
      <c r="CG21" s="18">
        <v>166</v>
      </c>
      <c r="CH21" s="27">
        <f t="shared" si="130"/>
        <v>0</v>
      </c>
      <c r="CI21" s="46">
        <f t="shared" si="131"/>
        <v>0</v>
      </c>
      <c r="CJ21" s="23"/>
      <c r="CK21" s="15">
        <v>121</v>
      </c>
      <c r="CL21" s="18">
        <v>166</v>
      </c>
      <c r="CM21" s="27">
        <f t="shared" si="132"/>
        <v>0</v>
      </c>
      <c r="CN21" s="46">
        <f t="shared" si="133"/>
        <v>0</v>
      </c>
      <c r="CO21" s="23"/>
      <c r="CP21" s="15">
        <v>121</v>
      </c>
      <c r="CQ21" s="18">
        <v>166</v>
      </c>
      <c r="CR21" s="27">
        <f t="shared" si="134"/>
        <v>0</v>
      </c>
      <c r="CS21" s="46">
        <f t="shared" si="135"/>
        <v>0</v>
      </c>
      <c r="CT21" s="23"/>
      <c r="CU21" s="15">
        <v>113</v>
      </c>
      <c r="CV21" s="18">
        <v>155</v>
      </c>
      <c r="CW21" s="27">
        <f t="shared" si="136"/>
        <v>0</v>
      </c>
      <c r="CX21" s="46">
        <f t="shared" si="137"/>
        <v>0</v>
      </c>
      <c r="CY21" s="23">
        <v>2</v>
      </c>
      <c r="CZ21" s="15">
        <v>121</v>
      </c>
      <c r="DA21" s="18">
        <v>166</v>
      </c>
      <c r="DB21" s="27">
        <f t="shared" si="138"/>
        <v>242</v>
      </c>
      <c r="DC21" s="46">
        <f t="shared" si="139"/>
        <v>332</v>
      </c>
      <c r="DD21" s="1"/>
      <c r="DE21" s="15">
        <v>113</v>
      </c>
      <c r="DF21" s="18">
        <v>155</v>
      </c>
      <c r="DG21" s="18">
        <f t="shared" si="140"/>
        <v>0</v>
      </c>
      <c r="DH21" s="46">
        <f t="shared" si="141"/>
        <v>0</v>
      </c>
      <c r="DI21" s="1"/>
      <c r="DJ21" s="15">
        <v>113</v>
      </c>
      <c r="DK21" s="18">
        <v>155</v>
      </c>
      <c r="DL21" s="18">
        <f t="shared" si="142"/>
        <v>0</v>
      </c>
      <c r="DM21" s="46">
        <f t="shared" si="143"/>
        <v>0</v>
      </c>
      <c r="DN21" s="1"/>
      <c r="DO21" s="15">
        <v>113</v>
      </c>
      <c r="DP21" s="18">
        <v>155</v>
      </c>
      <c r="DQ21" s="18">
        <f t="shared" si="144"/>
        <v>0</v>
      </c>
      <c r="DR21" s="46">
        <f t="shared" si="145"/>
        <v>0</v>
      </c>
      <c r="DS21" s="1"/>
      <c r="DT21" s="15">
        <v>113</v>
      </c>
      <c r="DU21" s="18">
        <v>155</v>
      </c>
      <c r="DV21" s="18">
        <f t="shared" si="146"/>
        <v>0</v>
      </c>
      <c r="DW21" s="46">
        <f t="shared" si="147"/>
        <v>0</v>
      </c>
      <c r="DX21" s="1"/>
      <c r="DY21" s="15">
        <v>113</v>
      </c>
      <c r="DZ21" s="18">
        <v>155</v>
      </c>
      <c r="EA21" s="18">
        <f t="shared" si="148"/>
        <v>0</v>
      </c>
      <c r="EB21" s="46">
        <f t="shared" si="149"/>
        <v>0</v>
      </c>
      <c r="EC21" s="1"/>
      <c r="ED21" s="15">
        <v>113</v>
      </c>
      <c r="EE21" s="18">
        <v>155</v>
      </c>
      <c r="EF21" s="18">
        <f t="shared" si="150"/>
        <v>0</v>
      </c>
      <c r="EG21" s="46">
        <f t="shared" si="151"/>
        <v>0</v>
      </c>
      <c r="EH21" s="1"/>
      <c r="EI21" s="15">
        <v>113</v>
      </c>
      <c r="EJ21" s="18">
        <v>155</v>
      </c>
      <c r="EK21" s="18">
        <f t="shared" si="152"/>
        <v>0</v>
      </c>
      <c r="EL21" s="46">
        <f t="shared" si="153"/>
        <v>0</v>
      </c>
      <c r="EM21" s="1"/>
      <c r="EN21" s="15">
        <v>113</v>
      </c>
      <c r="EO21" s="18">
        <v>155</v>
      </c>
      <c r="EP21" s="18">
        <f t="shared" si="154"/>
        <v>0</v>
      </c>
      <c r="EQ21" s="46">
        <f t="shared" si="155"/>
        <v>0</v>
      </c>
      <c r="ER21" s="1"/>
      <c r="ES21" s="15">
        <v>113</v>
      </c>
      <c r="ET21" s="18">
        <v>155</v>
      </c>
      <c r="EU21" s="18">
        <f t="shared" si="156"/>
        <v>0</v>
      </c>
      <c r="EV21" s="46">
        <f t="shared" si="157"/>
        <v>0</v>
      </c>
      <c r="EW21" s="1"/>
      <c r="EX21" s="15">
        <v>113</v>
      </c>
      <c r="EY21" s="18">
        <v>155</v>
      </c>
      <c r="EZ21" s="18">
        <f t="shared" si="158"/>
        <v>0</v>
      </c>
      <c r="FA21" s="46">
        <f t="shared" si="159"/>
        <v>0</v>
      </c>
      <c r="FB21" s="1"/>
      <c r="FC21" s="15">
        <v>113</v>
      </c>
      <c r="FD21" s="18">
        <v>155</v>
      </c>
      <c r="FE21" s="18">
        <f t="shared" si="160"/>
        <v>0</v>
      </c>
      <c r="FF21" s="46">
        <f t="shared" si="161"/>
        <v>0</v>
      </c>
      <c r="FG21" s="1"/>
      <c r="FH21" s="15">
        <v>113</v>
      </c>
      <c r="FI21" s="18">
        <v>155</v>
      </c>
      <c r="FJ21" s="18">
        <f t="shared" si="162"/>
        <v>0</v>
      </c>
      <c r="FK21" s="46">
        <f t="shared" si="163"/>
        <v>0</v>
      </c>
      <c r="FL21" s="1"/>
      <c r="FM21" s="15">
        <v>113</v>
      </c>
      <c r="FN21" s="18">
        <v>155</v>
      </c>
      <c r="FO21" s="18">
        <f t="shared" si="164"/>
        <v>0</v>
      </c>
      <c r="FP21" s="46">
        <f t="shared" si="165"/>
        <v>0</v>
      </c>
      <c r="FQ21" s="1"/>
      <c r="FR21" s="15">
        <v>113</v>
      </c>
      <c r="FS21" s="18">
        <v>155</v>
      </c>
      <c r="FT21" s="18">
        <f t="shared" si="166"/>
        <v>0</v>
      </c>
      <c r="FU21" s="46">
        <f t="shared" si="167"/>
        <v>0</v>
      </c>
      <c r="FV21" s="1"/>
      <c r="FW21" s="15">
        <v>113</v>
      </c>
      <c r="FX21" s="18">
        <v>155</v>
      </c>
      <c r="FY21" s="18">
        <f t="shared" si="168"/>
        <v>0</v>
      </c>
      <c r="FZ21" s="46">
        <f t="shared" si="169"/>
        <v>0</v>
      </c>
      <c r="GA21" s="1"/>
      <c r="GB21" s="15">
        <v>113</v>
      </c>
      <c r="GC21" s="18">
        <v>155</v>
      </c>
      <c r="GD21" s="18">
        <f t="shared" si="170"/>
        <v>0</v>
      </c>
      <c r="GE21" s="46">
        <f t="shared" si="171"/>
        <v>0</v>
      </c>
      <c r="GF21" s="1"/>
      <c r="GG21" s="15">
        <v>113</v>
      </c>
      <c r="GH21" s="18">
        <v>155</v>
      </c>
      <c r="GI21" s="18">
        <f t="shared" si="172"/>
        <v>0</v>
      </c>
      <c r="GJ21" s="46">
        <f t="shared" si="173"/>
        <v>0</v>
      </c>
      <c r="GK21" s="1"/>
      <c r="GL21" s="15">
        <v>113</v>
      </c>
      <c r="GM21" s="18">
        <v>155</v>
      </c>
      <c r="GN21" s="18">
        <f t="shared" si="174"/>
        <v>0</v>
      </c>
      <c r="GO21" s="46">
        <f t="shared" si="175"/>
        <v>0</v>
      </c>
      <c r="GP21" s="1"/>
      <c r="GQ21" s="15">
        <v>113</v>
      </c>
      <c r="GR21" s="18">
        <v>155</v>
      </c>
      <c r="GS21" s="18">
        <f t="shared" si="176"/>
        <v>0</v>
      </c>
      <c r="GT21" s="46">
        <f t="shared" si="177"/>
        <v>0</v>
      </c>
      <c r="GU21" s="1"/>
      <c r="GV21" s="15">
        <v>113</v>
      </c>
      <c r="GW21" s="18">
        <v>155</v>
      </c>
      <c r="GX21" s="18">
        <f t="shared" si="178"/>
        <v>0</v>
      </c>
      <c r="GY21" s="46">
        <f t="shared" si="179"/>
        <v>0</v>
      </c>
      <c r="GZ21" s="1"/>
      <c r="HA21" s="15">
        <v>113</v>
      </c>
      <c r="HB21" s="18">
        <v>155</v>
      </c>
      <c r="HC21" s="18">
        <f t="shared" si="180"/>
        <v>0</v>
      </c>
      <c r="HD21" s="46">
        <f t="shared" si="181"/>
        <v>0</v>
      </c>
      <c r="HE21" s="1"/>
      <c r="HF21" s="15">
        <v>113</v>
      </c>
      <c r="HG21" s="18">
        <v>155</v>
      </c>
      <c r="HH21" s="18">
        <f t="shared" si="182"/>
        <v>0</v>
      </c>
      <c r="HI21" s="46">
        <f t="shared" si="183"/>
        <v>0</v>
      </c>
      <c r="HJ21" s="1"/>
      <c r="HK21" s="15">
        <v>113</v>
      </c>
      <c r="HL21" s="18">
        <v>155</v>
      </c>
      <c r="HM21" s="18">
        <f t="shared" si="184"/>
        <v>0</v>
      </c>
      <c r="HN21" s="46">
        <f t="shared" si="185"/>
        <v>0</v>
      </c>
      <c r="HO21" s="1"/>
      <c r="HP21" s="15">
        <v>113</v>
      </c>
      <c r="HQ21" s="18">
        <v>155</v>
      </c>
      <c r="HR21" s="18">
        <f t="shared" si="186"/>
        <v>0</v>
      </c>
      <c r="HS21" s="46">
        <f t="shared" si="187"/>
        <v>0</v>
      </c>
      <c r="HT21" s="1"/>
      <c r="HU21" s="15">
        <v>113</v>
      </c>
      <c r="HV21" s="18">
        <v>155</v>
      </c>
      <c r="HW21" s="18">
        <f t="shared" si="188"/>
        <v>0</v>
      </c>
      <c r="HX21" s="46">
        <f t="shared" si="189"/>
        <v>0</v>
      </c>
      <c r="HY21" s="1"/>
      <c r="HZ21" s="15">
        <v>113</v>
      </c>
      <c r="IA21" s="18">
        <v>155</v>
      </c>
      <c r="IB21" s="18">
        <f t="shared" si="190"/>
        <v>0</v>
      </c>
      <c r="IC21" s="46">
        <f t="shared" si="191"/>
        <v>0</v>
      </c>
      <c r="ID21" s="1"/>
      <c r="IE21" s="15">
        <v>121</v>
      </c>
      <c r="IF21" s="18">
        <v>166</v>
      </c>
      <c r="IG21" s="18">
        <f t="shared" si="192"/>
        <v>0</v>
      </c>
      <c r="IH21" s="46">
        <f t="shared" si="193"/>
        <v>0</v>
      </c>
      <c r="II21" s="1"/>
      <c r="IJ21" s="15">
        <v>113</v>
      </c>
      <c r="IK21" s="18">
        <v>155</v>
      </c>
      <c r="IL21" s="18">
        <f t="shared" si="194"/>
        <v>0</v>
      </c>
      <c r="IM21" s="46">
        <f t="shared" si="195"/>
        <v>0</v>
      </c>
      <c r="IN21" s="1"/>
      <c r="IO21" s="15">
        <v>121</v>
      </c>
      <c r="IP21" s="18">
        <v>166</v>
      </c>
      <c r="IQ21" s="18">
        <f t="shared" si="1"/>
        <v>0</v>
      </c>
      <c r="IR21" s="46">
        <f t="shared" si="2"/>
        <v>0</v>
      </c>
      <c r="IS21" s="1"/>
      <c r="IT21" s="15">
        <v>113</v>
      </c>
      <c r="IU21" s="18">
        <v>155</v>
      </c>
      <c r="IV21" s="18">
        <f t="shared" si="196"/>
        <v>0</v>
      </c>
      <c r="IW21" s="46">
        <f t="shared" si="197"/>
        <v>0</v>
      </c>
      <c r="IX21" s="1"/>
      <c r="IY21" s="15">
        <v>113</v>
      </c>
      <c r="IZ21" s="18">
        <v>155</v>
      </c>
      <c r="JA21" s="18">
        <f t="shared" si="198"/>
        <v>0</v>
      </c>
      <c r="JB21" s="46">
        <f t="shared" si="199"/>
        <v>0</v>
      </c>
      <c r="JC21" s="1"/>
      <c r="JD21" s="15">
        <v>121</v>
      </c>
      <c r="JE21" s="18">
        <v>166</v>
      </c>
      <c r="JF21" s="18">
        <f t="shared" si="3"/>
        <v>0</v>
      </c>
      <c r="JG21" s="46">
        <f t="shared" si="4"/>
        <v>0</v>
      </c>
      <c r="JH21" s="1"/>
      <c r="JI21" s="15">
        <v>121</v>
      </c>
      <c r="JJ21" s="18">
        <v>166</v>
      </c>
      <c r="JK21" s="18">
        <f t="shared" si="5"/>
        <v>0</v>
      </c>
      <c r="JL21" s="46">
        <f t="shared" si="6"/>
        <v>0</v>
      </c>
      <c r="JM21" s="1"/>
      <c r="JN21" s="15">
        <v>113</v>
      </c>
      <c r="JO21" s="18">
        <v>155</v>
      </c>
      <c r="JP21" s="18">
        <f t="shared" si="200"/>
        <v>0</v>
      </c>
      <c r="JQ21" s="46">
        <f t="shared" si="201"/>
        <v>0</v>
      </c>
      <c r="JR21" s="1"/>
      <c r="JS21" s="15">
        <v>121</v>
      </c>
      <c r="JT21" s="18">
        <v>166</v>
      </c>
      <c r="JU21" s="18">
        <f t="shared" si="7"/>
        <v>0</v>
      </c>
      <c r="JV21" s="46">
        <f t="shared" si="8"/>
        <v>0</v>
      </c>
      <c r="JW21" s="1"/>
      <c r="JX21" s="15">
        <v>121</v>
      </c>
      <c r="JY21" s="18">
        <v>166</v>
      </c>
      <c r="JZ21" s="18">
        <f t="shared" si="9"/>
        <v>0</v>
      </c>
      <c r="KA21" s="46">
        <f t="shared" si="10"/>
        <v>0</v>
      </c>
      <c r="KB21" s="1"/>
      <c r="KC21" s="15">
        <v>113</v>
      </c>
      <c r="KD21" s="18">
        <v>155</v>
      </c>
      <c r="KE21" s="18">
        <f t="shared" si="202"/>
        <v>0</v>
      </c>
      <c r="KF21" s="46">
        <f t="shared" si="203"/>
        <v>0</v>
      </c>
      <c r="KG21" s="1"/>
      <c r="KH21" s="15">
        <v>113</v>
      </c>
      <c r="KI21" s="18">
        <v>155</v>
      </c>
      <c r="KJ21" s="18">
        <f t="shared" si="204"/>
        <v>0</v>
      </c>
      <c r="KK21" s="46">
        <f t="shared" si="205"/>
        <v>0</v>
      </c>
      <c r="KL21" s="1"/>
      <c r="KM21" s="15">
        <v>113</v>
      </c>
      <c r="KN21" s="18">
        <v>155</v>
      </c>
      <c r="KO21" s="18">
        <f t="shared" si="206"/>
        <v>0</v>
      </c>
      <c r="KP21" s="46">
        <f t="shared" si="207"/>
        <v>0</v>
      </c>
      <c r="KQ21" s="1"/>
      <c r="KR21" s="15">
        <v>113</v>
      </c>
      <c r="KS21" s="18">
        <v>155</v>
      </c>
      <c r="KT21" s="18">
        <f t="shared" si="208"/>
        <v>0</v>
      </c>
      <c r="KU21" s="46">
        <f t="shared" si="209"/>
        <v>0</v>
      </c>
      <c r="KV21" s="1"/>
      <c r="KW21" s="15">
        <v>113</v>
      </c>
      <c r="KX21" s="18">
        <v>155</v>
      </c>
      <c r="KY21" s="18">
        <f t="shared" si="11"/>
        <v>0</v>
      </c>
      <c r="KZ21" s="46">
        <f t="shared" si="12"/>
        <v>0</v>
      </c>
      <c r="LA21" s="1"/>
      <c r="LB21" s="15">
        <v>113</v>
      </c>
      <c r="LC21" s="18">
        <v>155</v>
      </c>
      <c r="LD21" s="18">
        <f t="shared" si="13"/>
        <v>0</v>
      </c>
      <c r="LE21" s="46">
        <f t="shared" si="14"/>
        <v>0</v>
      </c>
      <c r="LF21" s="1"/>
      <c r="LG21" s="15">
        <v>121</v>
      </c>
      <c r="LH21" s="18">
        <v>166</v>
      </c>
      <c r="LI21" s="18">
        <f t="shared" si="15"/>
        <v>0</v>
      </c>
      <c r="LJ21" s="46">
        <f t="shared" si="16"/>
        <v>0</v>
      </c>
      <c r="LK21" s="1"/>
      <c r="LL21" s="15">
        <v>113</v>
      </c>
      <c r="LM21" s="18">
        <v>155</v>
      </c>
      <c r="LN21" s="18">
        <f t="shared" si="17"/>
        <v>0</v>
      </c>
      <c r="LO21" s="46">
        <f t="shared" si="18"/>
        <v>0</v>
      </c>
      <c r="LP21" s="1"/>
      <c r="LQ21" s="15">
        <v>113</v>
      </c>
      <c r="LR21" s="18">
        <v>155</v>
      </c>
      <c r="LS21" s="18">
        <f t="shared" si="19"/>
        <v>0</v>
      </c>
      <c r="LT21" s="46">
        <f t="shared" si="20"/>
        <v>0</v>
      </c>
      <c r="LU21" s="1"/>
      <c r="LV21" s="15">
        <v>113</v>
      </c>
      <c r="LW21" s="18">
        <v>155</v>
      </c>
      <c r="LX21" s="18">
        <f t="shared" si="21"/>
        <v>0</v>
      </c>
      <c r="LY21" s="46">
        <f t="shared" si="22"/>
        <v>0</v>
      </c>
      <c r="LZ21" s="1"/>
      <c r="MA21" s="15">
        <v>113</v>
      </c>
      <c r="MB21" s="18">
        <v>155</v>
      </c>
      <c r="MC21" s="18">
        <f t="shared" si="23"/>
        <v>0</v>
      </c>
      <c r="MD21" s="46">
        <f t="shared" si="24"/>
        <v>0</v>
      </c>
      <c r="ME21" s="1"/>
      <c r="MF21" s="15">
        <v>113</v>
      </c>
      <c r="MG21" s="18">
        <v>155</v>
      </c>
      <c r="MH21" s="18">
        <f t="shared" si="25"/>
        <v>0</v>
      </c>
      <c r="MI21" s="46">
        <f t="shared" si="26"/>
        <v>0</v>
      </c>
      <c r="MJ21" s="1"/>
      <c r="MK21" s="15">
        <v>113</v>
      </c>
      <c r="ML21" s="18">
        <v>155</v>
      </c>
      <c r="MM21" s="18">
        <f t="shared" si="27"/>
        <v>0</v>
      </c>
      <c r="MN21" s="46">
        <f t="shared" si="28"/>
        <v>0</v>
      </c>
      <c r="MO21" s="1"/>
      <c r="MP21" s="15">
        <v>113</v>
      </c>
      <c r="MQ21" s="18">
        <v>155</v>
      </c>
      <c r="MR21" s="18">
        <f t="shared" si="29"/>
        <v>0</v>
      </c>
      <c r="MS21" s="46">
        <f t="shared" si="30"/>
        <v>0</v>
      </c>
      <c r="MT21" s="1"/>
      <c r="MU21" s="15">
        <v>121</v>
      </c>
      <c r="MV21" s="18">
        <v>166</v>
      </c>
      <c r="MW21" s="18">
        <f t="shared" si="31"/>
        <v>0</v>
      </c>
      <c r="MX21" s="46">
        <f t="shared" si="32"/>
        <v>0</v>
      </c>
      <c r="MY21" s="1"/>
      <c r="MZ21" s="15">
        <v>113</v>
      </c>
      <c r="NA21" s="18">
        <v>155</v>
      </c>
      <c r="NB21" s="18">
        <f t="shared" si="33"/>
        <v>0</v>
      </c>
      <c r="NC21" s="46">
        <f t="shared" si="34"/>
        <v>0</v>
      </c>
      <c r="ND21" s="1"/>
      <c r="NE21" s="15">
        <v>113</v>
      </c>
      <c r="NF21" s="18">
        <v>155</v>
      </c>
      <c r="NG21" s="18">
        <f t="shared" si="35"/>
        <v>0</v>
      </c>
      <c r="NH21" s="46">
        <f t="shared" si="36"/>
        <v>0</v>
      </c>
      <c r="NI21" s="1"/>
      <c r="NJ21" s="15">
        <v>113</v>
      </c>
      <c r="NK21" s="18">
        <v>155</v>
      </c>
      <c r="NL21" s="18">
        <f t="shared" si="37"/>
        <v>0</v>
      </c>
      <c r="NM21" s="46">
        <f t="shared" si="38"/>
        <v>0</v>
      </c>
      <c r="NN21" s="1"/>
      <c r="NO21" s="15">
        <v>121</v>
      </c>
      <c r="NP21" s="18">
        <v>166</v>
      </c>
      <c r="NQ21" s="18">
        <f t="shared" si="39"/>
        <v>0</v>
      </c>
      <c r="NR21" s="46">
        <f t="shared" si="40"/>
        <v>0</v>
      </c>
      <c r="NS21" s="1"/>
      <c r="NT21" s="15">
        <v>113</v>
      </c>
      <c r="NU21" s="18">
        <v>155</v>
      </c>
      <c r="NV21" s="18">
        <f t="shared" si="41"/>
        <v>0</v>
      </c>
      <c r="NW21" s="46">
        <f t="shared" si="42"/>
        <v>0</v>
      </c>
      <c r="NX21" s="1"/>
      <c r="NY21" s="15">
        <v>113</v>
      </c>
      <c r="NZ21" s="18">
        <v>155</v>
      </c>
      <c r="OA21" s="18">
        <f t="shared" si="43"/>
        <v>0</v>
      </c>
      <c r="OB21" s="46">
        <f t="shared" si="44"/>
        <v>0</v>
      </c>
      <c r="OC21" s="1"/>
      <c r="OD21" s="15">
        <v>121</v>
      </c>
      <c r="OE21" s="18">
        <v>166</v>
      </c>
      <c r="OF21" s="18">
        <f t="shared" si="45"/>
        <v>0</v>
      </c>
      <c r="OG21" s="46">
        <f t="shared" si="46"/>
        <v>0</v>
      </c>
      <c r="OH21" s="1"/>
      <c r="OI21" s="15">
        <v>121</v>
      </c>
      <c r="OJ21" s="18">
        <v>166</v>
      </c>
      <c r="OK21" s="18">
        <f t="shared" si="47"/>
        <v>0</v>
      </c>
      <c r="OL21" s="46">
        <f t="shared" si="48"/>
        <v>0</v>
      </c>
      <c r="OM21" s="1"/>
      <c r="ON21" s="15">
        <v>121</v>
      </c>
      <c r="OO21" s="18">
        <v>166</v>
      </c>
      <c r="OP21" s="18">
        <f t="shared" si="49"/>
        <v>0</v>
      </c>
      <c r="OQ21" s="46">
        <f t="shared" si="50"/>
        <v>0</v>
      </c>
      <c r="OR21" s="1"/>
      <c r="OS21" s="15">
        <v>121</v>
      </c>
      <c r="OT21" s="18">
        <v>166</v>
      </c>
      <c r="OU21" s="18">
        <f t="shared" si="51"/>
        <v>0</v>
      </c>
      <c r="OV21" s="46">
        <f t="shared" si="52"/>
        <v>0</v>
      </c>
      <c r="OW21" s="1"/>
      <c r="OX21" s="15">
        <v>121</v>
      </c>
      <c r="OY21" s="18">
        <v>166</v>
      </c>
      <c r="OZ21" s="18">
        <f t="shared" si="53"/>
        <v>0</v>
      </c>
      <c r="PA21" s="46">
        <f t="shared" si="54"/>
        <v>0</v>
      </c>
      <c r="PB21" s="1"/>
      <c r="PC21" s="15">
        <v>121</v>
      </c>
      <c r="PD21" s="18">
        <v>166</v>
      </c>
      <c r="PE21" s="18">
        <f t="shared" si="55"/>
        <v>0</v>
      </c>
      <c r="PF21" s="46">
        <f t="shared" si="56"/>
        <v>0</v>
      </c>
      <c r="PG21" s="1"/>
      <c r="PH21" s="15">
        <v>121</v>
      </c>
      <c r="PI21" s="18">
        <v>166</v>
      </c>
      <c r="PJ21" s="18">
        <f t="shared" si="57"/>
        <v>0</v>
      </c>
      <c r="PK21" s="46">
        <f t="shared" si="58"/>
        <v>0</v>
      </c>
      <c r="PL21" s="1"/>
      <c r="PM21" s="15">
        <v>121</v>
      </c>
      <c r="PN21" s="18">
        <v>166</v>
      </c>
      <c r="PO21" s="18">
        <f t="shared" si="59"/>
        <v>0</v>
      </c>
      <c r="PP21" s="46">
        <f t="shared" si="60"/>
        <v>0</v>
      </c>
      <c r="PQ21" s="1"/>
      <c r="PR21" s="15">
        <v>121</v>
      </c>
      <c r="PS21" s="18">
        <v>166</v>
      </c>
      <c r="PT21" s="18">
        <f t="shared" si="61"/>
        <v>0</v>
      </c>
      <c r="PU21" s="46">
        <f t="shared" si="62"/>
        <v>0</v>
      </c>
      <c r="PV21" s="1"/>
      <c r="PW21" s="15">
        <v>121</v>
      </c>
      <c r="PX21" s="18">
        <v>166</v>
      </c>
      <c r="PY21" s="18">
        <f t="shared" si="63"/>
        <v>0</v>
      </c>
      <c r="PZ21" s="46">
        <f t="shared" si="64"/>
        <v>0</v>
      </c>
      <c r="QA21" s="1"/>
      <c r="QB21" s="15">
        <v>121</v>
      </c>
      <c r="QC21" s="18">
        <v>166</v>
      </c>
      <c r="QD21" s="18">
        <f t="shared" si="65"/>
        <v>0</v>
      </c>
      <c r="QE21" s="46">
        <f t="shared" si="66"/>
        <v>0</v>
      </c>
      <c r="QF21" s="1"/>
      <c r="QG21" s="15">
        <v>121</v>
      </c>
      <c r="QH21" s="18">
        <v>166</v>
      </c>
      <c r="QI21" s="18">
        <f t="shared" si="67"/>
        <v>0</v>
      </c>
      <c r="QJ21" s="46">
        <f t="shared" si="68"/>
        <v>0</v>
      </c>
      <c r="QK21" s="1"/>
      <c r="QL21" s="15">
        <v>121</v>
      </c>
      <c r="QM21" s="18">
        <v>166</v>
      </c>
      <c r="QN21" s="18">
        <f t="shared" si="69"/>
        <v>0</v>
      </c>
      <c r="QO21" s="46">
        <f t="shared" si="70"/>
        <v>0</v>
      </c>
      <c r="QP21" s="1"/>
      <c r="QQ21" s="15">
        <v>121</v>
      </c>
      <c r="QR21" s="18">
        <v>166</v>
      </c>
      <c r="QS21" s="18">
        <f t="shared" si="71"/>
        <v>0</v>
      </c>
      <c r="QT21" s="46">
        <f t="shared" si="72"/>
        <v>0</v>
      </c>
      <c r="QU21" s="1"/>
      <c r="QV21" s="15">
        <v>121</v>
      </c>
      <c r="QW21" s="18">
        <v>166</v>
      </c>
      <c r="QX21" s="18">
        <f t="shared" si="73"/>
        <v>0</v>
      </c>
      <c r="QY21" s="46">
        <f t="shared" si="74"/>
        <v>0</v>
      </c>
      <c r="QZ21" s="1"/>
      <c r="RA21" s="15">
        <v>121</v>
      </c>
      <c r="RB21" s="18">
        <v>166</v>
      </c>
      <c r="RC21" s="18">
        <f t="shared" si="75"/>
        <v>0</v>
      </c>
      <c r="RD21" s="46">
        <f t="shared" si="76"/>
        <v>0</v>
      </c>
      <c r="RE21" s="1"/>
      <c r="RF21" s="15">
        <v>121</v>
      </c>
      <c r="RG21" s="18">
        <v>166</v>
      </c>
      <c r="RH21" s="18">
        <f t="shared" si="77"/>
        <v>0</v>
      </c>
      <c r="RI21" s="46">
        <f t="shared" si="78"/>
        <v>0</v>
      </c>
      <c r="RJ21" s="1"/>
      <c r="RK21" s="15">
        <v>121</v>
      </c>
      <c r="RL21" s="18">
        <v>166</v>
      </c>
      <c r="RM21" s="18">
        <f t="shared" si="79"/>
        <v>0</v>
      </c>
      <c r="RN21" s="46">
        <f t="shared" si="80"/>
        <v>0</v>
      </c>
      <c r="RO21" s="1"/>
      <c r="RP21" s="15">
        <v>121</v>
      </c>
      <c r="RQ21" s="18">
        <v>166</v>
      </c>
      <c r="RR21" s="18">
        <f t="shared" si="81"/>
        <v>0</v>
      </c>
      <c r="RS21" s="46">
        <f t="shared" si="82"/>
        <v>0</v>
      </c>
      <c r="RT21" s="1"/>
      <c r="RU21" s="15">
        <v>121</v>
      </c>
      <c r="RV21" s="18">
        <v>166</v>
      </c>
      <c r="RW21" s="18">
        <f t="shared" si="83"/>
        <v>0</v>
      </c>
      <c r="RX21" s="46">
        <f t="shared" si="84"/>
        <v>0</v>
      </c>
      <c r="RY21" s="1"/>
      <c r="RZ21" s="15">
        <v>121</v>
      </c>
      <c r="SA21" s="18">
        <v>166</v>
      </c>
      <c r="SB21" s="18">
        <f t="shared" si="85"/>
        <v>0</v>
      </c>
      <c r="SC21" s="46">
        <f t="shared" si="86"/>
        <v>0</v>
      </c>
      <c r="SD21" s="1"/>
      <c r="SE21" s="15">
        <v>121</v>
      </c>
      <c r="SF21" s="18">
        <v>166</v>
      </c>
      <c r="SG21" s="18">
        <f t="shared" si="87"/>
        <v>0</v>
      </c>
      <c r="SH21" s="46">
        <f t="shared" si="88"/>
        <v>0</v>
      </c>
      <c r="SI21" s="1"/>
      <c r="SJ21" s="15">
        <v>121</v>
      </c>
      <c r="SK21" s="18">
        <v>166</v>
      </c>
      <c r="SL21" s="18">
        <f t="shared" si="89"/>
        <v>0</v>
      </c>
      <c r="SM21" s="46">
        <f t="shared" si="90"/>
        <v>0</v>
      </c>
      <c r="SN21" s="1"/>
      <c r="SO21" s="15">
        <v>121</v>
      </c>
      <c r="SP21" s="18">
        <v>166</v>
      </c>
      <c r="SQ21" s="18">
        <f t="shared" si="91"/>
        <v>0</v>
      </c>
      <c r="SR21" s="46">
        <f t="shared" si="92"/>
        <v>0</v>
      </c>
      <c r="SS21" s="1"/>
      <c r="ST21" s="15">
        <v>121</v>
      </c>
      <c r="SU21" s="18">
        <v>166</v>
      </c>
      <c r="SV21" s="18">
        <f t="shared" si="93"/>
        <v>0</v>
      </c>
      <c r="SW21" s="46">
        <f t="shared" si="94"/>
        <v>0</v>
      </c>
      <c r="SX21" s="1"/>
      <c r="SY21" s="15">
        <v>121</v>
      </c>
      <c r="SZ21" s="18">
        <v>166</v>
      </c>
      <c r="TA21" s="18">
        <f t="shared" si="95"/>
        <v>0</v>
      </c>
      <c r="TB21" s="46">
        <f t="shared" si="96"/>
        <v>0</v>
      </c>
      <c r="TC21" s="1"/>
      <c r="TD21" s="15">
        <v>121</v>
      </c>
      <c r="TE21" s="18">
        <v>166</v>
      </c>
      <c r="TF21" s="18">
        <f t="shared" si="97"/>
        <v>0</v>
      </c>
      <c r="TG21" s="46">
        <f t="shared" si="98"/>
        <v>0</v>
      </c>
    </row>
    <row r="22" spans="2:527" x14ac:dyDescent="0.25">
      <c r="B22" s="1" t="s">
        <v>19</v>
      </c>
      <c r="C22" s="6"/>
      <c r="D22" s="15">
        <v>138</v>
      </c>
      <c r="E22" s="18">
        <v>196</v>
      </c>
      <c r="F22" s="18">
        <f t="shared" si="99"/>
        <v>0</v>
      </c>
      <c r="G22" s="46">
        <f t="shared" si="100"/>
        <v>0</v>
      </c>
      <c r="H22" s="1"/>
      <c r="I22" s="15">
        <v>138</v>
      </c>
      <c r="J22" s="18">
        <v>196</v>
      </c>
      <c r="K22" s="18">
        <f t="shared" si="101"/>
        <v>0</v>
      </c>
      <c r="L22" s="46">
        <f t="shared" si="102"/>
        <v>0</v>
      </c>
      <c r="M22" s="53"/>
      <c r="N22" s="15">
        <v>138</v>
      </c>
      <c r="O22" s="18">
        <v>196</v>
      </c>
      <c r="P22" s="18">
        <f t="shared" si="103"/>
        <v>0</v>
      </c>
      <c r="Q22" s="46">
        <f t="shared" si="104"/>
        <v>0</v>
      </c>
      <c r="R22" s="53"/>
      <c r="S22" s="15">
        <v>138</v>
      </c>
      <c r="T22" s="18">
        <v>196</v>
      </c>
      <c r="U22" s="18">
        <f t="shared" si="105"/>
        <v>0</v>
      </c>
      <c r="V22" s="46">
        <f t="shared" si="106"/>
        <v>0</v>
      </c>
      <c r="W22" s="53"/>
      <c r="X22" s="15">
        <v>138</v>
      </c>
      <c r="Y22" s="18">
        <v>196</v>
      </c>
      <c r="Z22" s="18">
        <f t="shared" si="107"/>
        <v>0</v>
      </c>
      <c r="AA22" s="46">
        <f t="shared" si="108"/>
        <v>0</v>
      </c>
      <c r="AB22" s="53"/>
      <c r="AC22" s="15">
        <v>138</v>
      </c>
      <c r="AD22" s="18">
        <v>196</v>
      </c>
      <c r="AE22" s="18">
        <f t="shared" si="0"/>
        <v>0</v>
      </c>
      <c r="AF22" s="46">
        <f t="shared" si="109"/>
        <v>0</v>
      </c>
      <c r="AG22" s="53"/>
      <c r="AH22" s="15">
        <v>138</v>
      </c>
      <c r="AI22" s="18">
        <v>196</v>
      </c>
      <c r="AJ22" s="18">
        <f t="shared" si="110"/>
        <v>0</v>
      </c>
      <c r="AK22" s="46">
        <f t="shared" si="111"/>
        <v>0</v>
      </c>
      <c r="AL22" s="53"/>
      <c r="AM22" s="15">
        <v>138</v>
      </c>
      <c r="AN22" s="18">
        <v>196</v>
      </c>
      <c r="AO22" s="18">
        <f t="shared" si="112"/>
        <v>0</v>
      </c>
      <c r="AP22" s="46">
        <f t="shared" si="113"/>
        <v>0</v>
      </c>
      <c r="AQ22" s="53"/>
      <c r="AR22" s="15">
        <v>138</v>
      </c>
      <c r="AS22" s="18">
        <v>196</v>
      </c>
      <c r="AT22" s="18">
        <f t="shared" si="114"/>
        <v>0</v>
      </c>
      <c r="AU22" s="46">
        <f t="shared" si="115"/>
        <v>0</v>
      </c>
      <c r="AV22" s="53"/>
      <c r="AW22" s="15">
        <v>138</v>
      </c>
      <c r="AX22" s="18">
        <v>196</v>
      </c>
      <c r="AY22" s="27">
        <f t="shared" si="116"/>
        <v>0</v>
      </c>
      <c r="AZ22" s="46">
        <f t="shared" si="117"/>
        <v>0</v>
      </c>
      <c r="BA22" s="23">
        <v>1</v>
      </c>
      <c r="BB22" s="15">
        <v>138</v>
      </c>
      <c r="BC22" s="18">
        <v>196</v>
      </c>
      <c r="BD22" s="27">
        <f t="shared" si="118"/>
        <v>138</v>
      </c>
      <c r="BE22" s="46">
        <f t="shared" si="119"/>
        <v>196</v>
      </c>
      <c r="BF22" s="23"/>
      <c r="BG22" s="15">
        <v>149</v>
      </c>
      <c r="BH22" s="18">
        <v>208</v>
      </c>
      <c r="BI22" s="27">
        <f t="shared" si="120"/>
        <v>0</v>
      </c>
      <c r="BJ22" s="46">
        <f t="shared" si="121"/>
        <v>0</v>
      </c>
      <c r="BK22" s="23"/>
      <c r="BL22" s="15">
        <v>138</v>
      </c>
      <c r="BM22" s="18">
        <v>196</v>
      </c>
      <c r="BN22" s="27">
        <f t="shared" si="122"/>
        <v>0</v>
      </c>
      <c r="BO22" s="46">
        <f t="shared" si="123"/>
        <v>0</v>
      </c>
      <c r="BP22" s="23"/>
      <c r="BQ22" s="15">
        <v>149</v>
      </c>
      <c r="BR22" s="18">
        <v>208</v>
      </c>
      <c r="BS22" s="27">
        <f t="shared" si="124"/>
        <v>0</v>
      </c>
      <c r="BT22" s="46">
        <f t="shared" si="125"/>
        <v>0</v>
      </c>
      <c r="BU22" s="23"/>
      <c r="BV22" s="15">
        <v>138</v>
      </c>
      <c r="BW22" s="18">
        <v>196</v>
      </c>
      <c r="BX22" s="27">
        <f t="shared" si="126"/>
        <v>0</v>
      </c>
      <c r="BY22" s="46">
        <f t="shared" si="127"/>
        <v>0</v>
      </c>
      <c r="BZ22" s="23"/>
      <c r="CA22" s="15">
        <v>149</v>
      </c>
      <c r="CB22" s="18">
        <v>208</v>
      </c>
      <c r="CC22" s="27">
        <f t="shared" si="128"/>
        <v>0</v>
      </c>
      <c r="CD22" s="46">
        <f t="shared" si="129"/>
        <v>0</v>
      </c>
      <c r="CE22" s="23"/>
      <c r="CF22" s="15">
        <v>149</v>
      </c>
      <c r="CG22" s="18">
        <v>208</v>
      </c>
      <c r="CH22" s="27">
        <f t="shared" si="130"/>
        <v>0</v>
      </c>
      <c r="CI22" s="46">
        <f t="shared" si="131"/>
        <v>0</v>
      </c>
      <c r="CJ22" s="23"/>
      <c r="CK22" s="15">
        <v>149</v>
      </c>
      <c r="CL22" s="18">
        <v>208</v>
      </c>
      <c r="CM22" s="27">
        <f t="shared" si="132"/>
        <v>0</v>
      </c>
      <c r="CN22" s="46">
        <f t="shared" si="133"/>
        <v>0</v>
      </c>
      <c r="CO22" s="23"/>
      <c r="CP22" s="15">
        <v>149</v>
      </c>
      <c r="CQ22" s="18">
        <v>208</v>
      </c>
      <c r="CR22" s="27">
        <f t="shared" si="134"/>
        <v>0</v>
      </c>
      <c r="CS22" s="46">
        <f t="shared" si="135"/>
        <v>0</v>
      </c>
      <c r="CT22" s="23"/>
      <c r="CU22" s="15">
        <v>138</v>
      </c>
      <c r="CV22" s="18">
        <v>196</v>
      </c>
      <c r="CW22" s="27">
        <f t="shared" si="136"/>
        <v>0</v>
      </c>
      <c r="CX22" s="46">
        <f t="shared" si="137"/>
        <v>0</v>
      </c>
      <c r="CY22" s="23"/>
      <c r="CZ22" s="15">
        <v>149</v>
      </c>
      <c r="DA22" s="18">
        <v>208</v>
      </c>
      <c r="DB22" s="27">
        <f t="shared" si="138"/>
        <v>0</v>
      </c>
      <c r="DC22" s="46">
        <f t="shared" si="139"/>
        <v>0</v>
      </c>
      <c r="DD22" s="1"/>
      <c r="DE22" s="15">
        <v>138</v>
      </c>
      <c r="DF22" s="18">
        <v>196</v>
      </c>
      <c r="DG22" s="18">
        <f t="shared" si="140"/>
        <v>0</v>
      </c>
      <c r="DH22" s="46">
        <f t="shared" si="141"/>
        <v>0</v>
      </c>
      <c r="DI22" s="1"/>
      <c r="DJ22" s="15">
        <v>138</v>
      </c>
      <c r="DK22" s="18">
        <v>196</v>
      </c>
      <c r="DL22" s="18">
        <f t="shared" si="142"/>
        <v>0</v>
      </c>
      <c r="DM22" s="46">
        <f t="shared" si="143"/>
        <v>0</v>
      </c>
      <c r="DN22" s="1"/>
      <c r="DO22" s="15">
        <v>138</v>
      </c>
      <c r="DP22" s="18">
        <v>196</v>
      </c>
      <c r="DQ22" s="18">
        <f t="shared" si="144"/>
        <v>0</v>
      </c>
      <c r="DR22" s="46">
        <f t="shared" si="145"/>
        <v>0</v>
      </c>
      <c r="DS22" s="1"/>
      <c r="DT22" s="15">
        <v>138</v>
      </c>
      <c r="DU22" s="18">
        <v>196</v>
      </c>
      <c r="DV22" s="18">
        <f t="shared" si="146"/>
        <v>0</v>
      </c>
      <c r="DW22" s="46">
        <f t="shared" si="147"/>
        <v>0</v>
      </c>
      <c r="DX22" s="1"/>
      <c r="DY22" s="15">
        <v>138</v>
      </c>
      <c r="DZ22" s="18">
        <v>196</v>
      </c>
      <c r="EA22" s="18">
        <f t="shared" si="148"/>
        <v>0</v>
      </c>
      <c r="EB22" s="46">
        <f t="shared" si="149"/>
        <v>0</v>
      </c>
      <c r="EC22" s="1"/>
      <c r="ED22" s="15">
        <v>138</v>
      </c>
      <c r="EE22" s="18">
        <v>196</v>
      </c>
      <c r="EF22" s="18">
        <f t="shared" si="150"/>
        <v>0</v>
      </c>
      <c r="EG22" s="46">
        <f t="shared" si="151"/>
        <v>0</v>
      </c>
      <c r="EH22" s="1"/>
      <c r="EI22" s="15">
        <v>138</v>
      </c>
      <c r="EJ22" s="18">
        <v>196</v>
      </c>
      <c r="EK22" s="18">
        <f t="shared" si="152"/>
        <v>0</v>
      </c>
      <c r="EL22" s="46">
        <f t="shared" si="153"/>
        <v>0</v>
      </c>
      <c r="EM22" s="1"/>
      <c r="EN22" s="15">
        <v>138</v>
      </c>
      <c r="EO22" s="18">
        <v>196</v>
      </c>
      <c r="EP22" s="18">
        <f t="shared" si="154"/>
        <v>0</v>
      </c>
      <c r="EQ22" s="46">
        <f t="shared" si="155"/>
        <v>0</v>
      </c>
      <c r="ER22" s="1"/>
      <c r="ES22" s="15">
        <v>138</v>
      </c>
      <c r="ET22" s="18">
        <v>196</v>
      </c>
      <c r="EU22" s="18">
        <f t="shared" si="156"/>
        <v>0</v>
      </c>
      <c r="EV22" s="46">
        <f t="shared" si="157"/>
        <v>0</v>
      </c>
      <c r="EW22" s="1"/>
      <c r="EX22" s="15">
        <v>138</v>
      </c>
      <c r="EY22" s="18">
        <v>196</v>
      </c>
      <c r="EZ22" s="18">
        <f t="shared" si="158"/>
        <v>0</v>
      </c>
      <c r="FA22" s="46">
        <f t="shared" si="159"/>
        <v>0</v>
      </c>
      <c r="FB22" s="1"/>
      <c r="FC22" s="15">
        <v>138</v>
      </c>
      <c r="FD22" s="18">
        <v>196</v>
      </c>
      <c r="FE22" s="18">
        <f t="shared" si="160"/>
        <v>0</v>
      </c>
      <c r="FF22" s="46">
        <f t="shared" si="161"/>
        <v>0</v>
      </c>
      <c r="FG22" s="1"/>
      <c r="FH22" s="15">
        <v>138</v>
      </c>
      <c r="FI22" s="18">
        <v>196</v>
      </c>
      <c r="FJ22" s="18">
        <f t="shared" si="162"/>
        <v>0</v>
      </c>
      <c r="FK22" s="46">
        <f t="shared" si="163"/>
        <v>0</v>
      </c>
      <c r="FL22" s="1"/>
      <c r="FM22" s="15">
        <v>138</v>
      </c>
      <c r="FN22" s="18">
        <v>196</v>
      </c>
      <c r="FO22" s="18">
        <f t="shared" si="164"/>
        <v>0</v>
      </c>
      <c r="FP22" s="46">
        <f t="shared" si="165"/>
        <v>0</v>
      </c>
      <c r="FQ22" s="1"/>
      <c r="FR22" s="15">
        <v>138</v>
      </c>
      <c r="FS22" s="18">
        <v>196</v>
      </c>
      <c r="FT22" s="18">
        <f t="shared" si="166"/>
        <v>0</v>
      </c>
      <c r="FU22" s="46">
        <f t="shared" si="167"/>
        <v>0</v>
      </c>
      <c r="FV22" s="1"/>
      <c r="FW22" s="15">
        <v>138</v>
      </c>
      <c r="FX22" s="18">
        <v>196</v>
      </c>
      <c r="FY22" s="18">
        <f t="shared" si="168"/>
        <v>0</v>
      </c>
      <c r="FZ22" s="46">
        <f t="shared" si="169"/>
        <v>0</v>
      </c>
      <c r="GA22" s="1"/>
      <c r="GB22" s="15">
        <v>138</v>
      </c>
      <c r="GC22" s="18">
        <v>196</v>
      </c>
      <c r="GD22" s="18">
        <f t="shared" si="170"/>
        <v>0</v>
      </c>
      <c r="GE22" s="46">
        <f t="shared" si="171"/>
        <v>0</v>
      </c>
      <c r="GF22" s="1"/>
      <c r="GG22" s="15">
        <v>138</v>
      </c>
      <c r="GH22" s="18">
        <v>196</v>
      </c>
      <c r="GI22" s="18">
        <f t="shared" si="172"/>
        <v>0</v>
      </c>
      <c r="GJ22" s="46">
        <f t="shared" si="173"/>
        <v>0</v>
      </c>
      <c r="GK22" s="1"/>
      <c r="GL22" s="15">
        <v>138</v>
      </c>
      <c r="GM22" s="18">
        <v>196</v>
      </c>
      <c r="GN22" s="18">
        <f t="shared" si="174"/>
        <v>0</v>
      </c>
      <c r="GO22" s="46">
        <f t="shared" si="175"/>
        <v>0</v>
      </c>
      <c r="GP22" s="1"/>
      <c r="GQ22" s="15">
        <v>138</v>
      </c>
      <c r="GR22" s="18">
        <v>196</v>
      </c>
      <c r="GS22" s="18">
        <f t="shared" si="176"/>
        <v>0</v>
      </c>
      <c r="GT22" s="46">
        <f t="shared" si="177"/>
        <v>0</v>
      </c>
      <c r="GU22" s="1"/>
      <c r="GV22" s="15">
        <v>138</v>
      </c>
      <c r="GW22" s="18">
        <v>196</v>
      </c>
      <c r="GX22" s="18">
        <f t="shared" si="178"/>
        <v>0</v>
      </c>
      <c r="GY22" s="46">
        <f t="shared" si="179"/>
        <v>0</v>
      </c>
      <c r="GZ22" s="1"/>
      <c r="HA22" s="15">
        <v>138</v>
      </c>
      <c r="HB22" s="18">
        <v>196</v>
      </c>
      <c r="HC22" s="18">
        <f t="shared" si="180"/>
        <v>0</v>
      </c>
      <c r="HD22" s="46">
        <f t="shared" si="181"/>
        <v>0</v>
      </c>
      <c r="HE22" s="1"/>
      <c r="HF22" s="15">
        <v>138</v>
      </c>
      <c r="HG22" s="18">
        <v>196</v>
      </c>
      <c r="HH22" s="18">
        <f t="shared" si="182"/>
        <v>0</v>
      </c>
      <c r="HI22" s="46">
        <f t="shared" si="183"/>
        <v>0</v>
      </c>
      <c r="HJ22" s="1"/>
      <c r="HK22" s="15">
        <v>138</v>
      </c>
      <c r="HL22" s="18">
        <v>196</v>
      </c>
      <c r="HM22" s="18">
        <f t="shared" si="184"/>
        <v>0</v>
      </c>
      <c r="HN22" s="46">
        <f t="shared" si="185"/>
        <v>0</v>
      </c>
      <c r="HO22" s="1"/>
      <c r="HP22" s="15">
        <v>138</v>
      </c>
      <c r="HQ22" s="18">
        <v>196</v>
      </c>
      <c r="HR22" s="18">
        <f t="shared" si="186"/>
        <v>0</v>
      </c>
      <c r="HS22" s="46">
        <f t="shared" si="187"/>
        <v>0</v>
      </c>
      <c r="HT22" s="1"/>
      <c r="HU22" s="15">
        <v>138</v>
      </c>
      <c r="HV22" s="18">
        <v>196</v>
      </c>
      <c r="HW22" s="18">
        <f t="shared" si="188"/>
        <v>0</v>
      </c>
      <c r="HX22" s="46">
        <f t="shared" si="189"/>
        <v>0</v>
      </c>
      <c r="HY22" s="1"/>
      <c r="HZ22" s="15">
        <v>138</v>
      </c>
      <c r="IA22" s="18">
        <v>196</v>
      </c>
      <c r="IB22" s="18">
        <f t="shared" si="190"/>
        <v>0</v>
      </c>
      <c r="IC22" s="46">
        <f t="shared" si="191"/>
        <v>0</v>
      </c>
      <c r="ID22" s="1"/>
      <c r="IE22" s="15">
        <v>149</v>
      </c>
      <c r="IF22" s="18">
        <v>208</v>
      </c>
      <c r="IG22" s="18">
        <f t="shared" si="192"/>
        <v>0</v>
      </c>
      <c r="IH22" s="46">
        <f t="shared" si="193"/>
        <v>0</v>
      </c>
      <c r="II22" s="1"/>
      <c r="IJ22" s="15">
        <v>138</v>
      </c>
      <c r="IK22" s="18">
        <v>196</v>
      </c>
      <c r="IL22" s="18">
        <f t="shared" si="194"/>
        <v>0</v>
      </c>
      <c r="IM22" s="46">
        <f t="shared" si="195"/>
        <v>0</v>
      </c>
      <c r="IN22" s="1"/>
      <c r="IO22" s="15">
        <v>149</v>
      </c>
      <c r="IP22" s="18">
        <v>208</v>
      </c>
      <c r="IQ22" s="18">
        <f t="shared" si="1"/>
        <v>0</v>
      </c>
      <c r="IR22" s="46">
        <f t="shared" si="2"/>
        <v>0</v>
      </c>
      <c r="IS22" s="1"/>
      <c r="IT22" s="15">
        <v>138</v>
      </c>
      <c r="IU22" s="18">
        <v>196</v>
      </c>
      <c r="IV22" s="18">
        <f t="shared" si="196"/>
        <v>0</v>
      </c>
      <c r="IW22" s="46">
        <f t="shared" si="197"/>
        <v>0</v>
      </c>
      <c r="IX22" s="1"/>
      <c r="IY22" s="15">
        <v>138</v>
      </c>
      <c r="IZ22" s="18">
        <v>196</v>
      </c>
      <c r="JA22" s="18">
        <f t="shared" si="198"/>
        <v>0</v>
      </c>
      <c r="JB22" s="46">
        <f t="shared" si="199"/>
        <v>0</v>
      </c>
      <c r="JC22" s="1"/>
      <c r="JD22" s="15">
        <v>149</v>
      </c>
      <c r="JE22" s="18">
        <v>208</v>
      </c>
      <c r="JF22" s="18">
        <f t="shared" si="3"/>
        <v>0</v>
      </c>
      <c r="JG22" s="46">
        <f t="shared" si="4"/>
        <v>0</v>
      </c>
      <c r="JH22" s="1"/>
      <c r="JI22" s="15">
        <v>149</v>
      </c>
      <c r="JJ22" s="18">
        <v>208</v>
      </c>
      <c r="JK22" s="18">
        <f t="shared" si="5"/>
        <v>0</v>
      </c>
      <c r="JL22" s="46">
        <f t="shared" si="6"/>
        <v>0</v>
      </c>
      <c r="JM22" s="1"/>
      <c r="JN22" s="15">
        <v>138</v>
      </c>
      <c r="JO22" s="18">
        <v>196</v>
      </c>
      <c r="JP22" s="18">
        <f t="shared" si="200"/>
        <v>0</v>
      </c>
      <c r="JQ22" s="46">
        <f t="shared" si="201"/>
        <v>0</v>
      </c>
      <c r="JR22" s="1"/>
      <c r="JS22" s="15">
        <v>149</v>
      </c>
      <c r="JT22" s="18">
        <v>208</v>
      </c>
      <c r="JU22" s="18">
        <f t="shared" si="7"/>
        <v>0</v>
      </c>
      <c r="JV22" s="46">
        <f t="shared" si="8"/>
        <v>0</v>
      </c>
      <c r="JW22" s="1"/>
      <c r="JX22" s="15">
        <v>149</v>
      </c>
      <c r="JY22" s="18">
        <v>208</v>
      </c>
      <c r="JZ22" s="18">
        <f t="shared" si="9"/>
        <v>0</v>
      </c>
      <c r="KA22" s="46">
        <f t="shared" si="10"/>
        <v>0</v>
      </c>
      <c r="KB22" s="1"/>
      <c r="KC22" s="15">
        <v>138</v>
      </c>
      <c r="KD22" s="18">
        <v>196</v>
      </c>
      <c r="KE22" s="18">
        <f t="shared" si="202"/>
        <v>0</v>
      </c>
      <c r="KF22" s="46">
        <f t="shared" si="203"/>
        <v>0</v>
      </c>
      <c r="KG22" s="1"/>
      <c r="KH22" s="15">
        <v>138</v>
      </c>
      <c r="KI22" s="18">
        <v>196</v>
      </c>
      <c r="KJ22" s="18">
        <f t="shared" si="204"/>
        <v>0</v>
      </c>
      <c r="KK22" s="46">
        <f t="shared" si="205"/>
        <v>0</v>
      </c>
      <c r="KL22" s="1"/>
      <c r="KM22" s="15">
        <v>138</v>
      </c>
      <c r="KN22" s="18">
        <v>196</v>
      </c>
      <c r="KO22" s="18">
        <f t="shared" si="206"/>
        <v>0</v>
      </c>
      <c r="KP22" s="46">
        <f t="shared" si="207"/>
        <v>0</v>
      </c>
      <c r="KQ22" s="1"/>
      <c r="KR22" s="15">
        <v>138</v>
      </c>
      <c r="KS22" s="18">
        <v>196</v>
      </c>
      <c r="KT22" s="18">
        <f t="shared" si="208"/>
        <v>0</v>
      </c>
      <c r="KU22" s="46">
        <f t="shared" si="209"/>
        <v>0</v>
      </c>
      <c r="KV22" s="1"/>
      <c r="KW22" s="15">
        <v>138</v>
      </c>
      <c r="KX22" s="18">
        <v>196</v>
      </c>
      <c r="KY22" s="18">
        <f t="shared" si="11"/>
        <v>0</v>
      </c>
      <c r="KZ22" s="46">
        <f t="shared" si="12"/>
        <v>0</v>
      </c>
      <c r="LA22" s="1"/>
      <c r="LB22" s="15">
        <v>138</v>
      </c>
      <c r="LC22" s="18">
        <v>196</v>
      </c>
      <c r="LD22" s="18">
        <f t="shared" si="13"/>
        <v>0</v>
      </c>
      <c r="LE22" s="46">
        <f t="shared" si="14"/>
        <v>0</v>
      </c>
      <c r="LF22" s="1"/>
      <c r="LG22" s="15">
        <v>149</v>
      </c>
      <c r="LH22" s="18">
        <v>208</v>
      </c>
      <c r="LI22" s="18">
        <f t="shared" si="15"/>
        <v>0</v>
      </c>
      <c r="LJ22" s="46">
        <f t="shared" si="16"/>
        <v>0</v>
      </c>
      <c r="LK22" s="1"/>
      <c r="LL22" s="15">
        <v>138</v>
      </c>
      <c r="LM22" s="18">
        <v>196</v>
      </c>
      <c r="LN22" s="18">
        <f t="shared" si="17"/>
        <v>0</v>
      </c>
      <c r="LO22" s="46">
        <f t="shared" si="18"/>
        <v>0</v>
      </c>
      <c r="LP22" s="1"/>
      <c r="LQ22" s="15">
        <v>138</v>
      </c>
      <c r="LR22" s="18">
        <v>196</v>
      </c>
      <c r="LS22" s="18">
        <f t="shared" si="19"/>
        <v>0</v>
      </c>
      <c r="LT22" s="46">
        <f t="shared" si="20"/>
        <v>0</v>
      </c>
      <c r="LU22" s="1"/>
      <c r="LV22" s="15">
        <v>138</v>
      </c>
      <c r="LW22" s="18">
        <v>196</v>
      </c>
      <c r="LX22" s="18">
        <f t="shared" si="21"/>
        <v>0</v>
      </c>
      <c r="LY22" s="46">
        <f t="shared" si="22"/>
        <v>0</v>
      </c>
      <c r="LZ22" s="1"/>
      <c r="MA22" s="15">
        <v>138</v>
      </c>
      <c r="MB22" s="18">
        <v>196</v>
      </c>
      <c r="MC22" s="18">
        <f t="shared" si="23"/>
        <v>0</v>
      </c>
      <c r="MD22" s="46">
        <f t="shared" si="24"/>
        <v>0</v>
      </c>
      <c r="ME22" s="1"/>
      <c r="MF22" s="15">
        <v>138</v>
      </c>
      <c r="MG22" s="18">
        <v>196</v>
      </c>
      <c r="MH22" s="18">
        <f t="shared" si="25"/>
        <v>0</v>
      </c>
      <c r="MI22" s="46">
        <f t="shared" si="26"/>
        <v>0</v>
      </c>
      <c r="MJ22" s="1"/>
      <c r="MK22" s="15">
        <v>138</v>
      </c>
      <c r="ML22" s="18">
        <v>196</v>
      </c>
      <c r="MM22" s="18">
        <f t="shared" si="27"/>
        <v>0</v>
      </c>
      <c r="MN22" s="46">
        <f t="shared" si="28"/>
        <v>0</v>
      </c>
      <c r="MO22" s="1"/>
      <c r="MP22" s="15">
        <v>138</v>
      </c>
      <c r="MQ22" s="18">
        <v>196</v>
      </c>
      <c r="MR22" s="18">
        <f t="shared" si="29"/>
        <v>0</v>
      </c>
      <c r="MS22" s="46">
        <f t="shared" si="30"/>
        <v>0</v>
      </c>
      <c r="MT22" s="1"/>
      <c r="MU22" s="15">
        <v>149</v>
      </c>
      <c r="MV22" s="18">
        <v>208</v>
      </c>
      <c r="MW22" s="18">
        <f t="shared" si="31"/>
        <v>0</v>
      </c>
      <c r="MX22" s="46">
        <f t="shared" si="32"/>
        <v>0</v>
      </c>
      <c r="MY22" s="1"/>
      <c r="MZ22" s="15">
        <v>138</v>
      </c>
      <c r="NA22" s="18">
        <v>196</v>
      </c>
      <c r="NB22" s="18">
        <f t="shared" si="33"/>
        <v>0</v>
      </c>
      <c r="NC22" s="46">
        <f t="shared" si="34"/>
        <v>0</v>
      </c>
      <c r="ND22" s="1"/>
      <c r="NE22" s="15">
        <v>138</v>
      </c>
      <c r="NF22" s="18">
        <v>196</v>
      </c>
      <c r="NG22" s="18">
        <f t="shared" si="35"/>
        <v>0</v>
      </c>
      <c r="NH22" s="46">
        <f t="shared" si="36"/>
        <v>0</v>
      </c>
      <c r="NI22" s="1"/>
      <c r="NJ22" s="15">
        <v>138</v>
      </c>
      <c r="NK22" s="18">
        <v>196</v>
      </c>
      <c r="NL22" s="18">
        <f t="shared" si="37"/>
        <v>0</v>
      </c>
      <c r="NM22" s="46">
        <f t="shared" si="38"/>
        <v>0</v>
      </c>
      <c r="NN22" s="1"/>
      <c r="NO22" s="15">
        <v>149</v>
      </c>
      <c r="NP22" s="18">
        <v>208</v>
      </c>
      <c r="NQ22" s="18">
        <f t="shared" si="39"/>
        <v>0</v>
      </c>
      <c r="NR22" s="46">
        <f t="shared" si="40"/>
        <v>0</v>
      </c>
      <c r="NS22" s="1"/>
      <c r="NT22" s="15">
        <v>138</v>
      </c>
      <c r="NU22" s="18">
        <v>196</v>
      </c>
      <c r="NV22" s="18">
        <f t="shared" si="41"/>
        <v>0</v>
      </c>
      <c r="NW22" s="46">
        <f t="shared" si="42"/>
        <v>0</v>
      </c>
      <c r="NX22" s="1"/>
      <c r="NY22" s="15">
        <v>138</v>
      </c>
      <c r="NZ22" s="18">
        <v>196</v>
      </c>
      <c r="OA22" s="18">
        <f t="shared" si="43"/>
        <v>0</v>
      </c>
      <c r="OB22" s="46">
        <f t="shared" si="44"/>
        <v>0</v>
      </c>
      <c r="OC22" s="1"/>
      <c r="OD22" s="15">
        <v>149</v>
      </c>
      <c r="OE22" s="18">
        <v>208</v>
      </c>
      <c r="OF22" s="18">
        <f t="shared" si="45"/>
        <v>0</v>
      </c>
      <c r="OG22" s="46">
        <f t="shared" si="46"/>
        <v>0</v>
      </c>
      <c r="OH22" s="1"/>
      <c r="OI22" s="15">
        <v>149</v>
      </c>
      <c r="OJ22" s="18">
        <v>208</v>
      </c>
      <c r="OK22" s="18">
        <f t="shared" si="47"/>
        <v>0</v>
      </c>
      <c r="OL22" s="46">
        <f t="shared" si="48"/>
        <v>0</v>
      </c>
      <c r="OM22" s="1"/>
      <c r="ON22" s="15">
        <v>149</v>
      </c>
      <c r="OO22" s="18">
        <v>208</v>
      </c>
      <c r="OP22" s="18">
        <f t="shared" si="49"/>
        <v>0</v>
      </c>
      <c r="OQ22" s="46">
        <f t="shared" si="50"/>
        <v>0</v>
      </c>
      <c r="OR22" s="1"/>
      <c r="OS22" s="15">
        <v>149</v>
      </c>
      <c r="OT22" s="18">
        <v>208</v>
      </c>
      <c r="OU22" s="18">
        <f t="shared" si="51"/>
        <v>0</v>
      </c>
      <c r="OV22" s="46">
        <f t="shared" si="52"/>
        <v>0</v>
      </c>
      <c r="OW22" s="1"/>
      <c r="OX22" s="15">
        <v>149</v>
      </c>
      <c r="OY22" s="18">
        <v>208</v>
      </c>
      <c r="OZ22" s="18">
        <f t="shared" si="53"/>
        <v>0</v>
      </c>
      <c r="PA22" s="46">
        <f t="shared" si="54"/>
        <v>0</v>
      </c>
      <c r="PB22" s="1"/>
      <c r="PC22" s="15">
        <v>149</v>
      </c>
      <c r="PD22" s="18">
        <v>208</v>
      </c>
      <c r="PE22" s="18">
        <f t="shared" si="55"/>
        <v>0</v>
      </c>
      <c r="PF22" s="46">
        <f t="shared" si="56"/>
        <v>0</v>
      </c>
      <c r="PG22" s="1"/>
      <c r="PH22" s="15">
        <v>149</v>
      </c>
      <c r="PI22" s="18">
        <v>208</v>
      </c>
      <c r="PJ22" s="18">
        <f t="shared" si="57"/>
        <v>0</v>
      </c>
      <c r="PK22" s="46">
        <f t="shared" si="58"/>
        <v>0</v>
      </c>
      <c r="PL22" s="1"/>
      <c r="PM22" s="15">
        <v>149</v>
      </c>
      <c r="PN22" s="18">
        <v>208</v>
      </c>
      <c r="PO22" s="18">
        <f t="shared" si="59"/>
        <v>0</v>
      </c>
      <c r="PP22" s="46">
        <f t="shared" si="60"/>
        <v>0</v>
      </c>
      <c r="PQ22" s="1"/>
      <c r="PR22" s="15">
        <v>149</v>
      </c>
      <c r="PS22" s="18">
        <v>208</v>
      </c>
      <c r="PT22" s="18">
        <f t="shared" si="61"/>
        <v>0</v>
      </c>
      <c r="PU22" s="46">
        <f t="shared" si="62"/>
        <v>0</v>
      </c>
      <c r="PV22" s="1"/>
      <c r="PW22" s="15">
        <v>149</v>
      </c>
      <c r="PX22" s="18">
        <v>208</v>
      </c>
      <c r="PY22" s="18">
        <f t="shared" si="63"/>
        <v>0</v>
      </c>
      <c r="PZ22" s="46">
        <f t="shared" si="64"/>
        <v>0</v>
      </c>
      <c r="QA22" s="1"/>
      <c r="QB22" s="15">
        <v>149</v>
      </c>
      <c r="QC22" s="18">
        <v>208</v>
      </c>
      <c r="QD22" s="18">
        <f t="shared" si="65"/>
        <v>0</v>
      </c>
      <c r="QE22" s="46">
        <f t="shared" si="66"/>
        <v>0</v>
      </c>
      <c r="QF22" s="1"/>
      <c r="QG22" s="15">
        <v>149</v>
      </c>
      <c r="QH22" s="18">
        <v>208</v>
      </c>
      <c r="QI22" s="18">
        <f t="shared" si="67"/>
        <v>0</v>
      </c>
      <c r="QJ22" s="46">
        <f t="shared" si="68"/>
        <v>0</v>
      </c>
      <c r="QK22" s="1"/>
      <c r="QL22" s="15">
        <v>149</v>
      </c>
      <c r="QM22" s="18">
        <v>208</v>
      </c>
      <c r="QN22" s="18">
        <f t="shared" si="69"/>
        <v>0</v>
      </c>
      <c r="QO22" s="46">
        <f t="shared" si="70"/>
        <v>0</v>
      </c>
      <c r="QP22" s="1"/>
      <c r="QQ22" s="15">
        <v>149</v>
      </c>
      <c r="QR22" s="18">
        <v>208</v>
      </c>
      <c r="QS22" s="18">
        <f t="shared" si="71"/>
        <v>0</v>
      </c>
      <c r="QT22" s="46">
        <f t="shared" si="72"/>
        <v>0</v>
      </c>
      <c r="QU22" s="1"/>
      <c r="QV22" s="15">
        <v>149</v>
      </c>
      <c r="QW22" s="18">
        <v>208</v>
      </c>
      <c r="QX22" s="18">
        <f t="shared" si="73"/>
        <v>0</v>
      </c>
      <c r="QY22" s="46">
        <f t="shared" si="74"/>
        <v>0</v>
      </c>
      <c r="QZ22" s="1"/>
      <c r="RA22" s="15">
        <v>149</v>
      </c>
      <c r="RB22" s="18">
        <v>208</v>
      </c>
      <c r="RC22" s="18">
        <f t="shared" si="75"/>
        <v>0</v>
      </c>
      <c r="RD22" s="46">
        <f t="shared" si="76"/>
        <v>0</v>
      </c>
      <c r="RE22" s="1"/>
      <c r="RF22" s="15">
        <v>149</v>
      </c>
      <c r="RG22" s="18">
        <v>208</v>
      </c>
      <c r="RH22" s="18">
        <f t="shared" si="77"/>
        <v>0</v>
      </c>
      <c r="RI22" s="46">
        <f t="shared" si="78"/>
        <v>0</v>
      </c>
      <c r="RJ22" s="1"/>
      <c r="RK22" s="15">
        <v>149</v>
      </c>
      <c r="RL22" s="18">
        <v>208</v>
      </c>
      <c r="RM22" s="18">
        <f t="shared" si="79"/>
        <v>0</v>
      </c>
      <c r="RN22" s="46">
        <f t="shared" si="80"/>
        <v>0</v>
      </c>
      <c r="RO22" s="1"/>
      <c r="RP22" s="15">
        <v>149</v>
      </c>
      <c r="RQ22" s="18">
        <v>208</v>
      </c>
      <c r="RR22" s="18">
        <f t="shared" si="81"/>
        <v>0</v>
      </c>
      <c r="RS22" s="46">
        <f t="shared" si="82"/>
        <v>0</v>
      </c>
      <c r="RT22" s="1"/>
      <c r="RU22" s="15">
        <v>149</v>
      </c>
      <c r="RV22" s="18">
        <v>208</v>
      </c>
      <c r="RW22" s="18">
        <f t="shared" si="83"/>
        <v>0</v>
      </c>
      <c r="RX22" s="46">
        <f t="shared" si="84"/>
        <v>0</v>
      </c>
      <c r="RY22" s="1"/>
      <c r="RZ22" s="15">
        <v>149</v>
      </c>
      <c r="SA22" s="18">
        <v>208</v>
      </c>
      <c r="SB22" s="18">
        <f t="shared" si="85"/>
        <v>0</v>
      </c>
      <c r="SC22" s="46">
        <f t="shared" si="86"/>
        <v>0</v>
      </c>
      <c r="SD22" s="1"/>
      <c r="SE22" s="15">
        <v>149</v>
      </c>
      <c r="SF22" s="18">
        <v>208</v>
      </c>
      <c r="SG22" s="18">
        <f t="shared" si="87"/>
        <v>0</v>
      </c>
      <c r="SH22" s="46">
        <f t="shared" si="88"/>
        <v>0</v>
      </c>
      <c r="SI22" s="1"/>
      <c r="SJ22" s="15">
        <v>149</v>
      </c>
      <c r="SK22" s="18">
        <v>208</v>
      </c>
      <c r="SL22" s="18">
        <f t="shared" si="89"/>
        <v>0</v>
      </c>
      <c r="SM22" s="46">
        <f t="shared" si="90"/>
        <v>0</v>
      </c>
      <c r="SN22" s="1"/>
      <c r="SO22" s="15">
        <v>149</v>
      </c>
      <c r="SP22" s="18">
        <v>208</v>
      </c>
      <c r="SQ22" s="18">
        <f t="shared" si="91"/>
        <v>0</v>
      </c>
      <c r="SR22" s="46">
        <f t="shared" si="92"/>
        <v>0</v>
      </c>
      <c r="SS22" s="1"/>
      <c r="ST22" s="15">
        <v>149</v>
      </c>
      <c r="SU22" s="18">
        <v>208</v>
      </c>
      <c r="SV22" s="18">
        <f t="shared" si="93"/>
        <v>0</v>
      </c>
      <c r="SW22" s="46">
        <f t="shared" si="94"/>
        <v>0</v>
      </c>
      <c r="SX22" s="1"/>
      <c r="SY22" s="15">
        <v>149</v>
      </c>
      <c r="SZ22" s="18">
        <v>208</v>
      </c>
      <c r="TA22" s="18">
        <f t="shared" si="95"/>
        <v>0</v>
      </c>
      <c r="TB22" s="46">
        <f t="shared" si="96"/>
        <v>0</v>
      </c>
      <c r="TC22" s="1"/>
      <c r="TD22" s="15">
        <v>149</v>
      </c>
      <c r="TE22" s="18">
        <v>208</v>
      </c>
      <c r="TF22" s="18">
        <f t="shared" si="97"/>
        <v>0</v>
      </c>
      <c r="TG22" s="46">
        <f t="shared" si="98"/>
        <v>0</v>
      </c>
    </row>
    <row r="23" spans="2:527" x14ac:dyDescent="0.25">
      <c r="B23" s="1" t="s">
        <v>20</v>
      </c>
      <c r="C23" s="6"/>
      <c r="D23" s="15">
        <v>139</v>
      </c>
      <c r="E23" s="18">
        <v>199</v>
      </c>
      <c r="F23" s="18">
        <f t="shared" si="99"/>
        <v>0</v>
      </c>
      <c r="G23" s="46">
        <f t="shared" si="100"/>
        <v>0</v>
      </c>
      <c r="H23" s="1"/>
      <c r="I23" s="15">
        <v>139</v>
      </c>
      <c r="J23" s="18">
        <v>199</v>
      </c>
      <c r="K23" s="18">
        <f t="shared" si="101"/>
        <v>0</v>
      </c>
      <c r="L23" s="46">
        <f t="shared" si="102"/>
        <v>0</v>
      </c>
      <c r="M23" s="53"/>
      <c r="N23" s="15">
        <v>139</v>
      </c>
      <c r="O23" s="18">
        <v>199</v>
      </c>
      <c r="P23" s="18">
        <f t="shared" si="103"/>
        <v>0</v>
      </c>
      <c r="Q23" s="46">
        <f t="shared" si="104"/>
        <v>0</v>
      </c>
      <c r="R23" s="53"/>
      <c r="S23" s="15">
        <v>139</v>
      </c>
      <c r="T23" s="18">
        <v>199</v>
      </c>
      <c r="U23" s="18">
        <f t="shared" si="105"/>
        <v>0</v>
      </c>
      <c r="V23" s="46">
        <f t="shared" si="106"/>
        <v>0</v>
      </c>
      <c r="W23" s="53"/>
      <c r="X23" s="15">
        <v>139</v>
      </c>
      <c r="Y23" s="18">
        <v>199</v>
      </c>
      <c r="Z23" s="18">
        <f t="shared" si="107"/>
        <v>0</v>
      </c>
      <c r="AA23" s="46">
        <f t="shared" si="108"/>
        <v>0</v>
      </c>
      <c r="AB23" s="53"/>
      <c r="AC23" s="15">
        <v>139</v>
      </c>
      <c r="AD23" s="18">
        <v>199</v>
      </c>
      <c r="AE23" s="18">
        <f t="shared" si="0"/>
        <v>0</v>
      </c>
      <c r="AF23" s="46">
        <f t="shared" si="109"/>
        <v>0</v>
      </c>
      <c r="AG23" s="53"/>
      <c r="AH23" s="15">
        <v>139</v>
      </c>
      <c r="AI23" s="18">
        <v>199</v>
      </c>
      <c r="AJ23" s="18">
        <f t="shared" si="110"/>
        <v>0</v>
      </c>
      <c r="AK23" s="46">
        <f t="shared" si="111"/>
        <v>0</v>
      </c>
      <c r="AL23" s="53"/>
      <c r="AM23" s="15">
        <v>139</v>
      </c>
      <c r="AN23" s="18">
        <v>199</v>
      </c>
      <c r="AO23" s="18">
        <f t="shared" si="112"/>
        <v>0</v>
      </c>
      <c r="AP23" s="46">
        <f t="shared" si="113"/>
        <v>0</v>
      </c>
      <c r="AQ23" s="53"/>
      <c r="AR23" s="15">
        <v>139</v>
      </c>
      <c r="AS23" s="18">
        <v>199</v>
      </c>
      <c r="AT23" s="18">
        <f t="shared" si="114"/>
        <v>0</v>
      </c>
      <c r="AU23" s="46">
        <f t="shared" si="115"/>
        <v>0</v>
      </c>
      <c r="AV23" s="53"/>
      <c r="AW23" s="15">
        <v>139</v>
      </c>
      <c r="AX23" s="18">
        <v>199</v>
      </c>
      <c r="AY23" s="27">
        <f t="shared" si="116"/>
        <v>0</v>
      </c>
      <c r="AZ23" s="46">
        <f t="shared" si="117"/>
        <v>0</v>
      </c>
      <c r="BA23" s="23"/>
      <c r="BB23" s="15">
        <v>139</v>
      </c>
      <c r="BC23" s="18">
        <v>199</v>
      </c>
      <c r="BD23" s="27">
        <f t="shared" si="118"/>
        <v>0</v>
      </c>
      <c r="BE23" s="46">
        <f t="shared" si="119"/>
        <v>0</v>
      </c>
      <c r="BF23" s="23"/>
      <c r="BG23" s="15">
        <v>152</v>
      </c>
      <c r="BH23" s="18">
        <v>211</v>
      </c>
      <c r="BI23" s="27">
        <f t="shared" si="120"/>
        <v>0</v>
      </c>
      <c r="BJ23" s="46">
        <f t="shared" si="121"/>
        <v>0</v>
      </c>
      <c r="BK23" s="23"/>
      <c r="BL23" s="15">
        <v>139</v>
      </c>
      <c r="BM23" s="18">
        <v>199</v>
      </c>
      <c r="BN23" s="27">
        <f t="shared" si="122"/>
        <v>0</v>
      </c>
      <c r="BO23" s="46">
        <f t="shared" si="123"/>
        <v>0</v>
      </c>
      <c r="BP23" s="23"/>
      <c r="BQ23" s="15">
        <v>152</v>
      </c>
      <c r="BR23" s="18">
        <v>211</v>
      </c>
      <c r="BS23" s="27">
        <f t="shared" si="124"/>
        <v>0</v>
      </c>
      <c r="BT23" s="46">
        <f t="shared" si="125"/>
        <v>0</v>
      </c>
      <c r="BU23" s="23"/>
      <c r="BV23" s="15">
        <v>139</v>
      </c>
      <c r="BW23" s="18">
        <v>199</v>
      </c>
      <c r="BX23" s="27">
        <f t="shared" si="126"/>
        <v>0</v>
      </c>
      <c r="BY23" s="46">
        <f t="shared" si="127"/>
        <v>0</v>
      </c>
      <c r="BZ23" s="23"/>
      <c r="CA23" s="15">
        <v>152</v>
      </c>
      <c r="CB23" s="18">
        <v>211</v>
      </c>
      <c r="CC23" s="27">
        <f t="shared" si="128"/>
        <v>0</v>
      </c>
      <c r="CD23" s="46">
        <f t="shared" si="129"/>
        <v>0</v>
      </c>
      <c r="CE23" s="23"/>
      <c r="CF23" s="15">
        <v>152</v>
      </c>
      <c r="CG23" s="18">
        <v>211</v>
      </c>
      <c r="CH23" s="27">
        <f t="shared" si="130"/>
        <v>0</v>
      </c>
      <c r="CI23" s="46">
        <f t="shared" si="131"/>
        <v>0</v>
      </c>
      <c r="CJ23" s="23"/>
      <c r="CK23" s="15">
        <v>152</v>
      </c>
      <c r="CL23" s="18">
        <v>211</v>
      </c>
      <c r="CM23" s="27">
        <f t="shared" si="132"/>
        <v>0</v>
      </c>
      <c r="CN23" s="46">
        <f t="shared" si="133"/>
        <v>0</v>
      </c>
      <c r="CO23" s="23"/>
      <c r="CP23" s="15">
        <v>152</v>
      </c>
      <c r="CQ23" s="18">
        <v>211</v>
      </c>
      <c r="CR23" s="27">
        <f t="shared" si="134"/>
        <v>0</v>
      </c>
      <c r="CS23" s="46">
        <f t="shared" si="135"/>
        <v>0</v>
      </c>
      <c r="CT23" s="23"/>
      <c r="CU23" s="15">
        <v>139</v>
      </c>
      <c r="CV23" s="18">
        <v>199</v>
      </c>
      <c r="CW23" s="27">
        <f t="shared" si="136"/>
        <v>0</v>
      </c>
      <c r="CX23" s="46">
        <f t="shared" si="137"/>
        <v>0</v>
      </c>
      <c r="CY23" s="23"/>
      <c r="CZ23" s="15">
        <v>152</v>
      </c>
      <c r="DA23" s="18">
        <v>211</v>
      </c>
      <c r="DB23" s="27">
        <f t="shared" si="138"/>
        <v>0</v>
      </c>
      <c r="DC23" s="46">
        <f t="shared" si="139"/>
        <v>0</v>
      </c>
      <c r="DD23" s="1"/>
      <c r="DE23" s="15">
        <v>139</v>
      </c>
      <c r="DF23" s="18">
        <v>199</v>
      </c>
      <c r="DG23" s="18">
        <f t="shared" si="140"/>
        <v>0</v>
      </c>
      <c r="DH23" s="46">
        <f t="shared" si="141"/>
        <v>0</v>
      </c>
      <c r="DI23" s="1"/>
      <c r="DJ23" s="15">
        <v>139</v>
      </c>
      <c r="DK23" s="18">
        <v>199</v>
      </c>
      <c r="DL23" s="18">
        <f t="shared" si="142"/>
        <v>0</v>
      </c>
      <c r="DM23" s="46">
        <f t="shared" si="143"/>
        <v>0</v>
      </c>
      <c r="DN23" s="1"/>
      <c r="DO23" s="15">
        <v>139</v>
      </c>
      <c r="DP23" s="18">
        <v>199</v>
      </c>
      <c r="DQ23" s="18">
        <f t="shared" si="144"/>
        <v>0</v>
      </c>
      <c r="DR23" s="46">
        <f t="shared" si="145"/>
        <v>0</v>
      </c>
      <c r="DS23" s="1"/>
      <c r="DT23" s="15">
        <v>139</v>
      </c>
      <c r="DU23" s="18">
        <v>199</v>
      </c>
      <c r="DV23" s="18">
        <f t="shared" si="146"/>
        <v>0</v>
      </c>
      <c r="DW23" s="46">
        <f t="shared" si="147"/>
        <v>0</v>
      </c>
      <c r="DX23" s="1"/>
      <c r="DY23" s="15">
        <v>139</v>
      </c>
      <c r="DZ23" s="18">
        <v>199</v>
      </c>
      <c r="EA23" s="18">
        <f t="shared" si="148"/>
        <v>0</v>
      </c>
      <c r="EB23" s="46">
        <f t="shared" si="149"/>
        <v>0</v>
      </c>
      <c r="EC23" s="1"/>
      <c r="ED23" s="15">
        <v>139</v>
      </c>
      <c r="EE23" s="18">
        <v>199</v>
      </c>
      <c r="EF23" s="18">
        <f t="shared" si="150"/>
        <v>0</v>
      </c>
      <c r="EG23" s="46">
        <f t="shared" si="151"/>
        <v>0</v>
      </c>
      <c r="EH23" s="1"/>
      <c r="EI23" s="15">
        <v>139</v>
      </c>
      <c r="EJ23" s="18">
        <v>199</v>
      </c>
      <c r="EK23" s="18">
        <f t="shared" si="152"/>
        <v>0</v>
      </c>
      <c r="EL23" s="46">
        <f t="shared" si="153"/>
        <v>0</v>
      </c>
      <c r="EM23" s="1"/>
      <c r="EN23" s="15">
        <v>139</v>
      </c>
      <c r="EO23" s="18">
        <v>199</v>
      </c>
      <c r="EP23" s="18">
        <f t="shared" si="154"/>
        <v>0</v>
      </c>
      <c r="EQ23" s="46">
        <f t="shared" si="155"/>
        <v>0</v>
      </c>
      <c r="ER23" s="1"/>
      <c r="ES23" s="15">
        <v>139</v>
      </c>
      <c r="ET23" s="18">
        <v>199</v>
      </c>
      <c r="EU23" s="18">
        <f t="shared" si="156"/>
        <v>0</v>
      </c>
      <c r="EV23" s="46">
        <f t="shared" si="157"/>
        <v>0</v>
      </c>
      <c r="EW23" s="1"/>
      <c r="EX23" s="15">
        <v>139</v>
      </c>
      <c r="EY23" s="18">
        <v>199</v>
      </c>
      <c r="EZ23" s="18">
        <f t="shared" si="158"/>
        <v>0</v>
      </c>
      <c r="FA23" s="46">
        <f t="shared" si="159"/>
        <v>0</v>
      </c>
      <c r="FB23" s="1"/>
      <c r="FC23" s="15">
        <v>139</v>
      </c>
      <c r="FD23" s="18">
        <v>199</v>
      </c>
      <c r="FE23" s="18">
        <f t="shared" si="160"/>
        <v>0</v>
      </c>
      <c r="FF23" s="46">
        <f t="shared" si="161"/>
        <v>0</v>
      </c>
      <c r="FG23" s="1"/>
      <c r="FH23" s="15">
        <v>139</v>
      </c>
      <c r="FI23" s="18">
        <v>199</v>
      </c>
      <c r="FJ23" s="18">
        <f t="shared" si="162"/>
        <v>0</v>
      </c>
      <c r="FK23" s="46">
        <f t="shared" si="163"/>
        <v>0</v>
      </c>
      <c r="FL23" s="1"/>
      <c r="FM23" s="15">
        <v>139</v>
      </c>
      <c r="FN23" s="18">
        <v>199</v>
      </c>
      <c r="FO23" s="18">
        <f t="shared" si="164"/>
        <v>0</v>
      </c>
      <c r="FP23" s="46">
        <f t="shared" si="165"/>
        <v>0</v>
      </c>
      <c r="FQ23" s="1"/>
      <c r="FR23" s="15">
        <v>139</v>
      </c>
      <c r="FS23" s="18">
        <v>199</v>
      </c>
      <c r="FT23" s="18">
        <f t="shared" si="166"/>
        <v>0</v>
      </c>
      <c r="FU23" s="46">
        <f t="shared" si="167"/>
        <v>0</v>
      </c>
      <c r="FV23" s="1"/>
      <c r="FW23" s="15">
        <v>139</v>
      </c>
      <c r="FX23" s="18">
        <v>199</v>
      </c>
      <c r="FY23" s="18">
        <f t="shared" si="168"/>
        <v>0</v>
      </c>
      <c r="FZ23" s="46">
        <f t="shared" si="169"/>
        <v>0</v>
      </c>
      <c r="GA23" s="1"/>
      <c r="GB23" s="15">
        <v>139</v>
      </c>
      <c r="GC23" s="18">
        <v>199</v>
      </c>
      <c r="GD23" s="18">
        <f t="shared" si="170"/>
        <v>0</v>
      </c>
      <c r="GE23" s="46">
        <f t="shared" si="171"/>
        <v>0</v>
      </c>
      <c r="GF23" s="1"/>
      <c r="GG23" s="15">
        <v>139</v>
      </c>
      <c r="GH23" s="18">
        <v>199</v>
      </c>
      <c r="GI23" s="18">
        <f t="shared" si="172"/>
        <v>0</v>
      </c>
      <c r="GJ23" s="46">
        <f t="shared" si="173"/>
        <v>0</v>
      </c>
      <c r="GK23" s="1"/>
      <c r="GL23" s="15">
        <v>139</v>
      </c>
      <c r="GM23" s="18">
        <v>199</v>
      </c>
      <c r="GN23" s="18">
        <f t="shared" si="174"/>
        <v>0</v>
      </c>
      <c r="GO23" s="46">
        <f t="shared" si="175"/>
        <v>0</v>
      </c>
      <c r="GP23" s="1"/>
      <c r="GQ23" s="15">
        <v>139</v>
      </c>
      <c r="GR23" s="18">
        <v>199</v>
      </c>
      <c r="GS23" s="18">
        <f t="shared" si="176"/>
        <v>0</v>
      </c>
      <c r="GT23" s="46">
        <f t="shared" si="177"/>
        <v>0</v>
      </c>
      <c r="GU23" s="1"/>
      <c r="GV23" s="15">
        <v>139</v>
      </c>
      <c r="GW23" s="18">
        <v>199</v>
      </c>
      <c r="GX23" s="18">
        <f t="shared" si="178"/>
        <v>0</v>
      </c>
      <c r="GY23" s="46">
        <f t="shared" si="179"/>
        <v>0</v>
      </c>
      <c r="GZ23" s="1"/>
      <c r="HA23" s="15">
        <v>139</v>
      </c>
      <c r="HB23" s="18">
        <v>199</v>
      </c>
      <c r="HC23" s="18">
        <f t="shared" si="180"/>
        <v>0</v>
      </c>
      <c r="HD23" s="46">
        <f t="shared" si="181"/>
        <v>0</v>
      </c>
      <c r="HE23" s="1"/>
      <c r="HF23" s="15">
        <v>139</v>
      </c>
      <c r="HG23" s="18">
        <v>199</v>
      </c>
      <c r="HH23" s="18">
        <f t="shared" si="182"/>
        <v>0</v>
      </c>
      <c r="HI23" s="46">
        <f t="shared" si="183"/>
        <v>0</v>
      </c>
      <c r="HJ23" s="1"/>
      <c r="HK23" s="15">
        <v>139</v>
      </c>
      <c r="HL23" s="18">
        <v>199</v>
      </c>
      <c r="HM23" s="18">
        <f t="shared" si="184"/>
        <v>0</v>
      </c>
      <c r="HN23" s="46">
        <f t="shared" si="185"/>
        <v>0</v>
      </c>
      <c r="HO23" s="1"/>
      <c r="HP23" s="15">
        <v>139</v>
      </c>
      <c r="HQ23" s="18">
        <v>199</v>
      </c>
      <c r="HR23" s="18">
        <f t="shared" si="186"/>
        <v>0</v>
      </c>
      <c r="HS23" s="46">
        <f t="shared" si="187"/>
        <v>0</v>
      </c>
      <c r="HT23" s="1"/>
      <c r="HU23" s="15">
        <v>139</v>
      </c>
      <c r="HV23" s="18">
        <v>199</v>
      </c>
      <c r="HW23" s="18">
        <f t="shared" si="188"/>
        <v>0</v>
      </c>
      <c r="HX23" s="46">
        <f t="shared" si="189"/>
        <v>0</v>
      </c>
      <c r="HY23" s="1"/>
      <c r="HZ23" s="15">
        <v>139</v>
      </c>
      <c r="IA23" s="18">
        <v>199</v>
      </c>
      <c r="IB23" s="18">
        <f t="shared" si="190"/>
        <v>0</v>
      </c>
      <c r="IC23" s="46">
        <f t="shared" si="191"/>
        <v>0</v>
      </c>
      <c r="ID23" s="1"/>
      <c r="IE23" s="15">
        <v>152</v>
      </c>
      <c r="IF23" s="18">
        <v>211</v>
      </c>
      <c r="IG23" s="18">
        <f t="shared" si="192"/>
        <v>0</v>
      </c>
      <c r="IH23" s="46">
        <f t="shared" si="193"/>
        <v>0</v>
      </c>
      <c r="II23" s="1"/>
      <c r="IJ23" s="15">
        <v>139</v>
      </c>
      <c r="IK23" s="18">
        <v>199</v>
      </c>
      <c r="IL23" s="18">
        <f t="shared" si="194"/>
        <v>0</v>
      </c>
      <c r="IM23" s="46">
        <f t="shared" si="195"/>
        <v>0</v>
      </c>
      <c r="IN23" s="1"/>
      <c r="IO23" s="15">
        <v>152</v>
      </c>
      <c r="IP23" s="18">
        <v>211</v>
      </c>
      <c r="IQ23" s="18">
        <f t="shared" si="1"/>
        <v>0</v>
      </c>
      <c r="IR23" s="46">
        <f t="shared" si="2"/>
        <v>0</v>
      </c>
      <c r="IS23" s="1"/>
      <c r="IT23" s="15">
        <v>139</v>
      </c>
      <c r="IU23" s="18">
        <v>199</v>
      </c>
      <c r="IV23" s="18">
        <f t="shared" si="196"/>
        <v>0</v>
      </c>
      <c r="IW23" s="46">
        <f t="shared" si="197"/>
        <v>0</v>
      </c>
      <c r="IX23" s="1"/>
      <c r="IY23" s="15">
        <v>139</v>
      </c>
      <c r="IZ23" s="18">
        <v>199</v>
      </c>
      <c r="JA23" s="18">
        <f t="shared" si="198"/>
        <v>0</v>
      </c>
      <c r="JB23" s="46">
        <f t="shared" si="199"/>
        <v>0</v>
      </c>
      <c r="JC23" s="1"/>
      <c r="JD23" s="15">
        <v>152</v>
      </c>
      <c r="JE23" s="18">
        <v>211</v>
      </c>
      <c r="JF23" s="18">
        <f t="shared" si="3"/>
        <v>0</v>
      </c>
      <c r="JG23" s="46">
        <f t="shared" si="4"/>
        <v>0</v>
      </c>
      <c r="JH23" s="1"/>
      <c r="JI23" s="15">
        <v>152</v>
      </c>
      <c r="JJ23" s="18">
        <v>211</v>
      </c>
      <c r="JK23" s="18">
        <f t="shared" si="5"/>
        <v>0</v>
      </c>
      <c r="JL23" s="46">
        <f t="shared" si="6"/>
        <v>0</v>
      </c>
      <c r="JM23" s="1"/>
      <c r="JN23" s="15">
        <v>139</v>
      </c>
      <c r="JO23" s="18">
        <v>199</v>
      </c>
      <c r="JP23" s="18">
        <f t="shared" si="200"/>
        <v>0</v>
      </c>
      <c r="JQ23" s="46">
        <f t="shared" si="201"/>
        <v>0</v>
      </c>
      <c r="JR23" s="1"/>
      <c r="JS23" s="15">
        <v>152</v>
      </c>
      <c r="JT23" s="18">
        <v>211</v>
      </c>
      <c r="JU23" s="18">
        <f t="shared" si="7"/>
        <v>0</v>
      </c>
      <c r="JV23" s="46">
        <f t="shared" si="8"/>
        <v>0</v>
      </c>
      <c r="JW23" s="1"/>
      <c r="JX23" s="15">
        <v>152</v>
      </c>
      <c r="JY23" s="18">
        <v>211</v>
      </c>
      <c r="JZ23" s="18">
        <f t="shared" si="9"/>
        <v>0</v>
      </c>
      <c r="KA23" s="46">
        <f t="shared" si="10"/>
        <v>0</v>
      </c>
      <c r="KB23" s="1"/>
      <c r="KC23" s="15">
        <v>139</v>
      </c>
      <c r="KD23" s="18">
        <v>199</v>
      </c>
      <c r="KE23" s="18">
        <f t="shared" si="202"/>
        <v>0</v>
      </c>
      <c r="KF23" s="46">
        <f t="shared" si="203"/>
        <v>0</v>
      </c>
      <c r="KG23" s="1"/>
      <c r="KH23" s="15">
        <v>139</v>
      </c>
      <c r="KI23" s="18">
        <v>199</v>
      </c>
      <c r="KJ23" s="18">
        <f t="shared" si="204"/>
        <v>0</v>
      </c>
      <c r="KK23" s="46">
        <f t="shared" si="205"/>
        <v>0</v>
      </c>
      <c r="KL23" s="1"/>
      <c r="KM23" s="15">
        <v>139</v>
      </c>
      <c r="KN23" s="18">
        <v>199</v>
      </c>
      <c r="KO23" s="18">
        <f t="shared" si="206"/>
        <v>0</v>
      </c>
      <c r="KP23" s="46">
        <f t="shared" si="207"/>
        <v>0</v>
      </c>
      <c r="KQ23" s="1"/>
      <c r="KR23" s="15">
        <v>139</v>
      </c>
      <c r="KS23" s="18">
        <v>199</v>
      </c>
      <c r="KT23" s="18">
        <f t="shared" si="208"/>
        <v>0</v>
      </c>
      <c r="KU23" s="46">
        <f t="shared" si="209"/>
        <v>0</v>
      </c>
      <c r="KV23" s="1"/>
      <c r="KW23" s="15">
        <v>139</v>
      </c>
      <c r="KX23" s="18">
        <v>199</v>
      </c>
      <c r="KY23" s="18">
        <f t="shared" si="11"/>
        <v>0</v>
      </c>
      <c r="KZ23" s="46">
        <f t="shared" si="12"/>
        <v>0</v>
      </c>
      <c r="LA23" s="1"/>
      <c r="LB23" s="15">
        <v>139</v>
      </c>
      <c r="LC23" s="18">
        <v>199</v>
      </c>
      <c r="LD23" s="18">
        <f t="shared" si="13"/>
        <v>0</v>
      </c>
      <c r="LE23" s="46">
        <f t="shared" si="14"/>
        <v>0</v>
      </c>
      <c r="LF23" s="1"/>
      <c r="LG23" s="15">
        <v>152</v>
      </c>
      <c r="LH23" s="18">
        <v>211</v>
      </c>
      <c r="LI23" s="18">
        <f t="shared" si="15"/>
        <v>0</v>
      </c>
      <c r="LJ23" s="46">
        <f t="shared" si="16"/>
        <v>0</v>
      </c>
      <c r="LK23" s="1"/>
      <c r="LL23" s="15">
        <v>139</v>
      </c>
      <c r="LM23" s="18">
        <v>199</v>
      </c>
      <c r="LN23" s="18">
        <f t="shared" si="17"/>
        <v>0</v>
      </c>
      <c r="LO23" s="46">
        <f t="shared" si="18"/>
        <v>0</v>
      </c>
      <c r="LP23" s="1"/>
      <c r="LQ23" s="15">
        <v>139</v>
      </c>
      <c r="LR23" s="18">
        <v>199</v>
      </c>
      <c r="LS23" s="18">
        <f t="shared" si="19"/>
        <v>0</v>
      </c>
      <c r="LT23" s="46">
        <f t="shared" si="20"/>
        <v>0</v>
      </c>
      <c r="LU23" s="1"/>
      <c r="LV23" s="15">
        <v>139</v>
      </c>
      <c r="LW23" s="18">
        <v>199</v>
      </c>
      <c r="LX23" s="18">
        <f t="shared" si="21"/>
        <v>0</v>
      </c>
      <c r="LY23" s="46">
        <f t="shared" si="22"/>
        <v>0</v>
      </c>
      <c r="LZ23" s="1"/>
      <c r="MA23" s="15">
        <v>139</v>
      </c>
      <c r="MB23" s="18">
        <v>199</v>
      </c>
      <c r="MC23" s="18">
        <f t="shared" si="23"/>
        <v>0</v>
      </c>
      <c r="MD23" s="46">
        <f t="shared" si="24"/>
        <v>0</v>
      </c>
      <c r="ME23" s="1"/>
      <c r="MF23" s="15">
        <v>139</v>
      </c>
      <c r="MG23" s="18">
        <v>199</v>
      </c>
      <c r="MH23" s="18">
        <f t="shared" si="25"/>
        <v>0</v>
      </c>
      <c r="MI23" s="46">
        <f t="shared" si="26"/>
        <v>0</v>
      </c>
      <c r="MJ23" s="1"/>
      <c r="MK23" s="15">
        <v>139</v>
      </c>
      <c r="ML23" s="18">
        <v>199</v>
      </c>
      <c r="MM23" s="18">
        <f t="shared" si="27"/>
        <v>0</v>
      </c>
      <c r="MN23" s="46">
        <f t="shared" si="28"/>
        <v>0</v>
      </c>
      <c r="MO23" s="1"/>
      <c r="MP23" s="15">
        <v>139</v>
      </c>
      <c r="MQ23" s="18">
        <v>199</v>
      </c>
      <c r="MR23" s="18">
        <f t="shared" si="29"/>
        <v>0</v>
      </c>
      <c r="MS23" s="46">
        <f t="shared" si="30"/>
        <v>0</v>
      </c>
      <c r="MT23" s="1"/>
      <c r="MU23" s="15">
        <v>152</v>
      </c>
      <c r="MV23" s="18">
        <v>211</v>
      </c>
      <c r="MW23" s="18">
        <f t="shared" si="31"/>
        <v>0</v>
      </c>
      <c r="MX23" s="46">
        <f t="shared" si="32"/>
        <v>0</v>
      </c>
      <c r="MY23" s="1"/>
      <c r="MZ23" s="15">
        <v>139</v>
      </c>
      <c r="NA23" s="18">
        <v>199</v>
      </c>
      <c r="NB23" s="18">
        <f t="shared" si="33"/>
        <v>0</v>
      </c>
      <c r="NC23" s="46">
        <f t="shared" si="34"/>
        <v>0</v>
      </c>
      <c r="ND23" s="1"/>
      <c r="NE23" s="15">
        <v>139</v>
      </c>
      <c r="NF23" s="18">
        <v>199</v>
      </c>
      <c r="NG23" s="18">
        <f t="shared" si="35"/>
        <v>0</v>
      </c>
      <c r="NH23" s="46">
        <f t="shared" si="36"/>
        <v>0</v>
      </c>
      <c r="NI23" s="1"/>
      <c r="NJ23" s="15">
        <v>139</v>
      </c>
      <c r="NK23" s="18">
        <v>199</v>
      </c>
      <c r="NL23" s="18">
        <f t="shared" si="37"/>
        <v>0</v>
      </c>
      <c r="NM23" s="46">
        <f t="shared" si="38"/>
        <v>0</v>
      </c>
      <c r="NN23" s="1"/>
      <c r="NO23" s="15">
        <v>152</v>
      </c>
      <c r="NP23" s="18">
        <v>211</v>
      </c>
      <c r="NQ23" s="18">
        <f t="shared" si="39"/>
        <v>0</v>
      </c>
      <c r="NR23" s="46">
        <f t="shared" si="40"/>
        <v>0</v>
      </c>
      <c r="NS23" s="1"/>
      <c r="NT23" s="15">
        <v>139</v>
      </c>
      <c r="NU23" s="18">
        <v>199</v>
      </c>
      <c r="NV23" s="18">
        <f t="shared" si="41"/>
        <v>0</v>
      </c>
      <c r="NW23" s="46">
        <f t="shared" si="42"/>
        <v>0</v>
      </c>
      <c r="NX23" s="1"/>
      <c r="NY23" s="15">
        <v>139</v>
      </c>
      <c r="NZ23" s="18">
        <v>199</v>
      </c>
      <c r="OA23" s="18">
        <f t="shared" si="43"/>
        <v>0</v>
      </c>
      <c r="OB23" s="46">
        <f t="shared" si="44"/>
        <v>0</v>
      </c>
      <c r="OC23" s="1"/>
      <c r="OD23" s="15">
        <v>152</v>
      </c>
      <c r="OE23" s="18">
        <v>211</v>
      </c>
      <c r="OF23" s="18">
        <f t="shared" si="45"/>
        <v>0</v>
      </c>
      <c r="OG23" s="46">
        <f t="shared" si="46"/>
        <v>0</v>
      </c>
      <c r="OH23" s="1"/>
      <c r="OI23" s="15">
        <v>152</v>
      </c>
      <c r="OJ23" s="18">
        <v>211</v>
      </c>
      <c r="OK23" s="18">
        <f t="shared" si="47"/>
        <v>0</v>
      </c>
      <c r="OL23" s="46">
        <f t="shared" si="48"/>
        <v>0</v>
      </c>
      <c r="OM23" s="1"/>
      <c r="ON23" s="15">
        <v>152</v>
      </c>
      <c r="OO23" s="18">
        <v>211</v>
      </c>
      <c r="OP23" s="18">
        <f t="shared" si="49"/>
        <v>0</v>
      </c>
      <c r="OQ23" s="46">
        <f t="shared" si="50"/>
        <v>0</v>
      </c>
      <c r="OR23" s="1"/>
      <c r="OS23" s="15">
        <v>152</v>
      </c>
      <c r="OT23" s="18">
        <v>211</v>
      </c>
      <c r="OU23" s="18">
        <f t="shared" si="51"/>
        <v>0</v>
      </c>
      <c r="OV23" s="46">
        <f t="shared" si="52"/>
        <v>0</v>
      </c>
      <c r="OW23" s="1"/>
      <c r="OX23" s="15">
        <v>152</v>
      </c>
      <c r="OY23" s="18">
        <v>211</v>
      </c>
      <c r="OZ23" s="18">
        <f t="shared" si="53"/>
        <v>0</v>
      </c>
      <c r="PA23" s="46">
        <f t="shared" si="54"/>
        <v>0</v>
      </c>
      <c r="PB23" s="1"/>
      <c r="PC23" s="15">
        <v>152</v>
      </c>
      <c r="PD23" s="18">
        <v>211</v>
      </c>
      <c r="PE23" s="18">
        <f t="shared" si="55"/>
        <v>0</v>
      </c>
      <c r="PF23" s="46">
        <f t="shared" si="56"/>
        <v>0</v>
      </c>
      <c r="PG23" s="1"/>
      <c r="PH23" s="15">
        <v>152</v>
      </c>
      <c r="PI23" s="18">
        <v>211</v>
      </c>
      <c r="PJ23" s="18">
        <f t="shared" si="57"/>
        <v>0</v>
      </c>
      <c r="PK23" s="46">
        <f t="shared" si="58"/>
        <v>0</v>
      </c>
      <c r="PL23" s="1"/>
      <c r="PM23" s="15">
        <v>152</v>
      </c>
      <c r="PN23" s="18">
        <v>211</v>
      </c>
      <c r="PO23" s="18">
        <f t="shared" si="59"/>
        <v>0</v>
      </c>
      <c r="PP23" s="46">
        <f t="shared" si="60"/>
        <v>0</v>
      </c>
      <c r="PQ23" s="1"/>
      <c r="PR23" s="15">
        <v>152</v>
      </c>
      <c r="PS23" s="18">
        <v>211</v>
      </c>
      <c r="PT23" s="18">
        <f t="shared" si="61"/>
        <v>0</v>
      </c>
      <c r="PU23" s="46">
        <f t="shared" si="62"/>
        <v>0</v>
      </c>
      <c r="PV23" s="1"/>
      <c r="PW23" s="15">
        <v>152</v>
      </c>
      <c r="PX23" s="18">
        <v>211</v>
      </c>
      <c r="PY23" s="18">
        <f t="shared" si="63"/>
        <v>0</v>
      </c>
      <c r="PZ23" s="46">
        <f t="shared" si="64"/>
        <v>0</v>
      </c>
      <c r="QA23" s="1"/>
      <c r="QB23" s="15">
        <v>152</v>
      </c>
      <c r="QC23" s="18">
        <v>211</v>
      </c>
      <c r="QD23" s="18">
        <f t="shared" si="65"/>
        <v>0</v>
      </c>
      <c r="QE23" s="46">
        <f t="shared" si="66"/>
        <v>0</v>
      </c>
      <c r="QF23" s="1"/>
      <c r="QG23" s="15">
        <v>152</v>
      </c>
      <c r="QH23" s="18">
        <v>211</v>
      </c>
      <c r="QI23" s="18">
        <f t="shared" si="67"/>
        <v>0</v>
      </c>
      <c r="QJ23" s="46">
        <f t="shared" si="68"/>
        <v>0</v>
      </c>
      <c r="QK23" s="1"/>
      <c r="QL23" s="15">
        <v>152</v>
      </c>
      <c r="QM23" s="18">
        <v>211</v>
      </c>
      <c r="QN23" s="18">
        <f t="shared" si="69"/>
        <v>0</v>
      </c>
      <c r="QO23" s="46">
        <f t="shared" si="70"/>
        <v>0</v>
      </c>
      <c r="QP23" s="1"/>
      <c r="QQ23" s="15">
        <v>152</v>
      </c>
      <c r="QR23" s="18">
        <v>211</v>
      </c>
      <c r="QS23" s="18">
        <f t="shared" si="71"/>
        <v>0</v>
      </c>
      <c r="QT23" s="46">
        <f t="shared" si="72"/>
        <v>0</v>
      </c>
      <c r="QU23" s="1"/>
      <c r="QV23" s="15">
        <v>152</v>
      </c>
      <c r="QW23" s="18">
        <v>211</v>
      </c>
      <c r="QX23" s="18">
        <f t="shared" si="73"/>
        <v>0</v>
      </c>
      <c r="QY23" s="46">
        <f t="shared" si="74"/>
        <v>0</v>
      </c>
      <c r="QZ23" s="1"/>
      <c r="RA23" s="15">
        <v>152</v>
      </c>
      <c r="RB23" s="18">
        <v>211</v>
      </c>
      <c r="RC23" s="18">
        <f t="shared" si="75"/>
        <v>0</v>
      </c>
      <c r="RD23" s="46">
        <f t="shared" si="76"/>
        <v>0</v>
      </c>
      <c r="RE23" s="1"/>
      <c r="RF23" s="15">
        <v>152</v>
      </c>
      <c r="RG23" s="18">
        <v>211</v>
      </c>
      <c r="RH23" s="18">
        <f t="shared" si="77"/>
        <v>0</v>
      </c>
      <c r="RI23" s="46">
        <f t="shared" si="78"/>
        <v>0</v>
      </c>
      <c r="RJ23" s="1"/>
      <c r="RK23" s="15">
        <v>152</v>
      </c>
      <c r="RL23" s="18">
        <v>211</v>
      </c>
      <c r="RM23" s="18">
        <f t="shared" si="79"/>
        <v>0</v>
      </c>
      <c r="RN23" s="46">
        <f t="shared" si="80"/>
        <v>0</v>
      </c>
      <c r="RO23" s="1"/>
      <c r="RP23" s="15">
        <v>152</v>
      </c>
      <c r="RQ23" s="18">
        <v>211</v>
      </c>
      <c r="RR23" s="18">
        <f t="shared" si="81"/>
        <v>0</v>
      </c>
      <c r="RS23" s="46">
        <f t="shared" si="82"/>
        <v>0</v>
      </c>
      <c r="RT23" s="1"/>
      <c r="RU23" s="15">
        <v>152</v>
      </c>
      <c r="RV23" s="18">
        <v>211</v>
      </c>
      <c r="RW23" s="18">
        <f t="shared" si="83"/>
        <v>0</v>
      </c>
      <c r="RX23" s="46">
        <f t="shared" si="84"/>
        <v>0</v>
      </c>
      <c r="RY23" s="1"/>
      <c r="RZ23" s="15">
        <v>152</v>
      </c>
      <c r="SA23" s="18">
        <v>211</v>
      </c>
      <c r="SB23" s="18">
        <f t="shared" si="85"/>
        <v>0</v>
      </c>
      <c r="SC23" s="46">
        <f t="shared" si="86"/>
        <v>0</v>
      </c>
      <c r="SD23" s="1"/>
      <c r="SE23" s="15">
        <v>152</v>
      </c>
      <c r="SF23" s="18">
        <v>211</v>
      </c>
      <c r="SG23" s="18">
        <f t="shared" si="87"/>
        <v>0</v>
      </c>
      <c r="SH23" s="46">
        <f t="shared" si="88"/>
        <v>0</v>
      </c>
      <c r="SI23" s="1"/>
      <c r="SJ23" s="15">
        <v>152</v>
      </c>
      <c r="SK23" s="18">
        <v>211</v>
      </c>
      <c r="SL23" s="18">
        <f t="shared" si="89"/>
        <v>0</v>
      </c>
      <c r="SM23" s="46">
        <f t="shared" si="90"/>
        <v>0</v>
      </c>
      <c r="SN23" s="1"/>
      <c r="SO23" s="15">
        <v>152</v>
      </c>
      <c r="SP23" s="18">
        <v>211</v>
      </c>
      <c r="SQ23" s="18">
        <f t="shared" si="91"/>
        <v>0</v>
      </c>
      <c r="SR23" s="46">
        <f t="shared" si="92"/>
        <v>0</v>
      </c>
      <c r="SS23" s="1"/>
      <c r="ST23" s="15">
        <v>152</v>
      </c>
      <c r="SU23" s="18">
        <v>211</v>
      </c>
      <c r="SV23" s="18">
        <f t="shared" si="93"/>
        <v>0</v>
      </c>
      <c r="SW23" s="46">
        <f t="shared" si="94"/>
        <v>0</v>
      </c>
      <c r="SX23" s="1"/>
      <c r="SY23" s="15">
        <v>152</v>
      </c>
      <c r="SZ23" s="18">
        <v>211</v>
      </c>
      <c r="TA23" s="18">
        <f t="shared" si="95"/>
        <v>0</v>
      </c>
      <c r="TB23" s="46">
        <f t="shared" si="96"/>
        <v>0</v>
      </c>
      <c r="TC23" s="1"/>
      <c r="TD23" s="15">
        <v>152</v>
      </c>
      <c r="TE23" s="18">
        <v>211</v>
      </c>
      <c r="TF23" s="18">
        <f t="shared" si="97"/>
        <v>0</v>
      </c>
      <c r="TG23" s="46">
        <f t="shared" si="98"/>
        <v>0</v>
      </c>
    </row>
    <row r="24" spans="2:527" x14ac:dyDescent="0.25">
      <c r="B24" s="1" t="s">
        <v>21</v>
      </c>
      <c r="C24" s="6"/>
      <c r="D24" s="15">
        <v>140</v>
      </c>
      <c r="E24" s="15">
        <v>205</v>
      </c>
      <c r="F24" s="18">
        <f t="shared" si="99"/>
        <v>0</v>
      </c>
      <c r="G24" s="46">
        <f t="shared" si="100"/>
        <v>0</v>
      </c>
      <c r="H24" s="1"/>
      <c r="I24" s="15">
        <v>140</v>
      </c>
      <c r="J24" s="15">
        <v>205</v>
      </c>
      <c r="K24" s="18">
        <f t="shared" si="101"/>
        <v>0</v>
      </c>
      <c r="L24" s="46">
        <f t="shared" si="102"/>
        <v>0</v>
      </c>
      <c r="M24" s="53"/>
      <c r="N24" s="15">
        <v>140</v>
      </c>
      <c r="O24" s="15">
        <v>205</v>
      </c>
      <c r="P24" s="18">
        <f t="shared" si="103"/>
        <v>0</v>
      </c>
      <c r="Q24" s="46">
        <f t="shared" si="104"/>
        <v>0</v>
      </c>
      <c r="R24" s="53"/>
      <c r="S24" s="15">
        <v>140</v>
      </c>
      <c r="T24" s="15">
        <v>205</v>
      </c>
      <c r="U24" s="18">
        <f t="shared" si="105"/>
        <v>0</v>
      </c>
      <c r="V24" s="46">
        <f t="shared" si="106"/>
        <v>0</v>
      </c>
      <c r="W24" s="53"/>
      <c r="X24" s="15">
        <v>140</v>
      </c>
      <c r="Y24" s="15">
        <v>205</v>
      </c>
      <c r="Z24" s="18">
        <f t="shared" si="107"/>
        <v>0</v>
      </c>
      <c r="AA24" s="46">
        <f t="shared" si="108"/>
        <v>0</v>
      </c>
      <c r="AB24" s="53"/>
      <c r="AC24" s="15">
        <v>140</v>
      </c>
      <c r="AD24" s="15">
        <v>205</v>
      </c>
      <c r="AE24" s="18">
        <f t="shared" si="0"/>
        <v>0</v>
      </c>
      <c r="AF24" s="46">
        <f t="shared" si="109"/>
        <v>0</v>
      </c>
      <c r="AG24" s="53"/>
      <c r="AH24" s="15">
        <v>140</v>
      </c>
      <c r="AI24" s="15">
        <v>205</v>
      </c>
      <c r="AJ24" s="18">
        <f t="shared" si="110"/>
        <v>0</v>
      </c>
      <c r="AK24" s="46">
        <f t="shared" si="111"/>
        <v>0</v>
      </c>
      <c r="AL24" s="53"/>
      <c r="AM24" s="15">
        <v>140</v>
      </c>
      <c r="AN24" s="15">
        <v>205</v>
      </c>
      <c r="AO24" s="18">
        <f t="shared" si="112"/>
        <v>0</v>
      </c>
      <c r="AP24" s="46">
        <f t="shared" si="113"/>
        <v>0</v>
      </c>
      <c r="AQ24" s="53"/>
      <c r="AR24" s="15">
        <v>140</v>
      </c>
      <c r="AS24" s="15">
        <v>205</v>
      </c>
      <c r="AT24" s="18">
        <f t="shared" si="114"/>
        <v>0</v>
      </c>
      <c r="AU24" s="46">
        <f t="shared" si="115"/>
        <v>0</v>
      </c>
      <c r="AV24" s="53"/>
      <c r="AW24" s="15">
        <v>140</v>
      </c>
      <c r="AX24" s="15">
        <v>205</v>
      </c>
      <c r="AY24" s="27">
        <f t="shared" si="116"/>
        <v>0</v>
      </c>
      <c r="AZ24" s="46">
        <f t="shared" si="117"/>
        <v>0</v>
      </c>
      <c r="BA24" s="23"/>
      <c r="BB24" s="15">
        <v>140</v>
      </c>
      <c r="BC24" s="15">
        <v>205</v>
      </c>
      <c r="BD24" s="27">
        <f t="shared" si="118"/>
        <v>0</v>
      </c>
      <c r="BE24" s="46">
        <f t="shared" si="119"/>
        <v>0</v>
      </c>
      <c r="BF24" s="23"/>
      <c r="BG24" s="15">
        <v>147</v>
      </c>
      <c r="BH24" s="15">
        <v>212</v>
      </c>
      <c r="BI24" s="27">
        <f t="shared" si="120"/>
        <v>0</v>
      </c>
      <c r="BJ24" s="46">
        <f t="shared" si="121"/>
        <v>0</v>
      </c>
      <c r="BK24" s="23"/>
      <c r="BL24" s="15">
        <v>140</v>
      </c>
      <c r="BM24" s="15">
        <v>205</v>
      </c>
      <c r="BN24" s="27">
        <f t="shared" si="122"/>
        <v>0</v>
      </c>
      <c r="BO24" s="46">
        <f t="shared" si="123"/>
        <v>0</v>
      </c>
      <c r="BP24" s="23"/>
      <c r="BQ24" s="15">
        <v>147</v>
      </c>
      <c r="BR24" s="15">
        <v>212</v>
      </c>
      <c r="BS24" s="27">
        <f t="shared" si="124"/>
        <v>0</v>
      </c>
      <c r="BT24" s="46">
        <f t="shared" si="125"/>
        <v>0</v>
      </c>
      <c r="BU24" s="23"/>
      <c r="BV24" s="15">
        <v>140</v>
      </c>
      <c r="BW24" s="15">
        <v>205</v>
      </c>
      <c r="BX24" s="27">
        <f t="shared" si="126"/>
        <v>0</v>
      </c>
      <c r="BY24" s="46">
        <f t="shared" si="127"/>
        <v>0</v>
      </c>
      <c r="BZ24" s="23"/>
      <c r="CA24" s="15">
        <v>147</v>
      </c>
      <c r="CB24" s="15">
        <v>212</v>
      </c>
      <c r="CC24" s="27">
        <f t="shared" si="128"/>
        <v>0</v>
      </c>
      <c r="CD24" s="46">
        <f t="shared" si="129"/>
        <v>0</v>
      </c>
      <c r="CE24" s="23"/>
      <c r="CF24" s="15">
        <v>147</v>
      </c>
      <c r="CG24" s="15">
        <v>212</v>
      </c>
      <c r="CH24" s="27">
        <f t="shared" si="130"/>
        <v>0</v>
      </c>
      <c r="CI24" s="46">
        <f t="shared" si="131"/>
        <v>0</v>
      </c>
      <c r="CJ24" s="23"/>
      <c r="CK24" s="15">
        <v>147</v>
      </c>
      <c r="CL24" s="15">
        <v>212</v>
      </c>
      <c r="CM24" s="27">
        <f t="shared" si="132"/>
        <v>0</v>
      </c>
      <c r="CN24" s="46">
        <f t="shared" si="133"/>
        <v>0</v>
      </c>
      <c r="CO24" s="23"/>
      <c r="CP24" s="15">
        <v>147</v>
      </c>
      <c r="CQ24" s="15">
        <v>212</v>
      </c>
      <c r="CR24" s="27">
        <f t="shared" si="134"/>
        <v>0</v>
      </c>
      <c r="CS24" s="46">
        <f t="shared" si="135"/>
        <v>0</v>
      </c>
      <c r="CT24" s="23"/>
      <c r="CU24" s="15">
        <v>140</v>
      </c>
      <c r="CV24" s="15">
        <v>205</v>
      </c>
      <c r="CW24" s="27">
        <f t="shared" si="136"/>
        <v>0</v>
      </c>
      <c r="CX24" s="46">
        <f t="shared" si="137"/>
        <v>0</v>
      </c>
      <c r="CY24" s="23"/>
      <c r="CZ24" s="15">
        <v>147</v>
      </c>
      <c r="DA24" s="15">
        <v>212</v>
      </c>
      <c r="DB24" s="27">
        <f t="shared" si="138"/>
        <v>0</v>
      </c>
      <c r="DC24" s="46">
        <f t="shared" si="139"/>
        <v>0</v>
      </c>
      <c r="DD24" s="1"/>
      <c r="DE24" s="15">
        <v>140</v>
      </c>
      <c r="DF24" s="15">
        <v>205</v>
      </c>
      <c r="DG24" s="18">
        <f t="shared" si="140"/>
        <v>0</v>
      </c>
      <c r="DH24" s="46">
        <f t="shared" si="141"/>
        <v>0</v>
      </c>
      <c r="DI24" s="1"/>
      <c r="DJ24" s="15">
        <v>140</v>
      </c>
      <c r="DK24" s="15">
        <v>205</v>
      </c>
      <c r="DL24" s="18">
        <f t="shared" si="142"/>
        <v>0</v>
      </c>
      <c r="DM24" s="46">
        <f t="shared" si="143"/>
        <v>0</v>
      </c>
      <c r="DN24" s="1"/>
      <c r="DO24" s="15">
        <v>140</v>
      </c>
      <c r="DP24" s="15">
        <v>205</v>
      </c>
      <c r="DQ24" s="18">
        <f t="shared" si="144"/>
        <v>0</v>
      </c>
      <c r="DR24" s="46">
        <f t="shared" si="145"/>
        <v>0</v>
      </c>
      <c r="DS24" s="1"/>
      <c r="DT24" s="15">
        <v>140</v>
      </c>
      <c r="DU24" s="15">
        <v>205</v>
      </c>
      <c r="DV24" s="18">
        <f t="shared" si="146"/>
        <v>0</v>
      </c>
      <c r="DW24" s="46">
        <f t="shared" si="147"/>
        <v>0</v>
      </c>
      <c r="DX24" s="1"/>
      <c r="DY24" s="15">
        <v>140</v>
      </c>
      <c r="DZ24" s="15">
        <v>205</v>
      </c>
      <c r="EA24" s="18">
        <f t="shared" si="148"/>
        <v>0</v>
      </c>
      <c r="EB24" s="46">
        <f t="shared" si="149"/>
        <v>0</v>
      </c>
      <c r="EC24" s="1"/>
      <c r="ED24" s="15">
        <v>140</v>
      </c>
      <c r="EE24" s="15">
        <v>205</v>
      </c>
      <c r="EF24" s="18">
        <f t="shared" si="150"/>
        <v>0</v>
      </c>
      <c r="EG24" s="46">
        <f t="shared" si="151"/>
        <v>0</v>
      </c>
      <c r="EH24" s="1"/>
      <c r="EI24" s="15">
        <v>140</v>
      </c>
      <c r="EJ24" s="15">
        <v>205</v>
      </c>
      <c r="EK24" s="18">
        <f t="shared" si="152"/>
        <v>0</v>
      </c>
      <c r="EL24" s="46">
        <f t="shared" si="153"/>
        <v>0</v>
      </c>
      <c r="EM24" s="1"/>
      <c r="EN24" s="15">
        <v>140</v>
      </c>
      <c r="EO24" s="15">
        <v>205</v>
      </c>
      <c r="EP24" s="18">
        <f t="shared" si="154"/>
        <v>0</v>
      </c>
      <c r="EQ24" s="46">
        <f t="shared" si="155"/>
        <v>0</v>
      </c>
      <c r="ER24" s="1"/>
      <c r="ES24" s="15">
        <v>140</v>
      </c>
      <c r="ET24" s="15">
        <v>205</v>
      </c>
      <c r="EU24" s="18">
        <f t="shared" si="156"/>
        <v>0</v>
      </c>
      <c r="EV24" s="46">
        <f t="shared" si="157"/>
        <v>0</v>
      </c>
      <c r="EW24" s="1"/>
      <c r="EX24" s="15">
        <v>140</v>
      </c>
      <c r="EY24" s="15">
        <v>205</v>
      </c>
      <c r="EZ24" s="18">
        <f t="shared" si="158"/>
        <v>0</v>
      </c>
      <c r="FA24" s="46">
        <f t="shared" si="159"/>
        <v>0</v>
      </c>
      <c r="FB24" s="1"/>
      <c r="FC24" s="15">
        <v>140</v>
      </c>
      <c r="FD24" s="15">
        <v>205</v>
      </c>
      <c r="FE24" s="18">
        <f t="shared" si="160"/>
        <v>0</v>
      </c>
      <c r="FF24" s="46">
        <f t="shared" si="161"/>
        <v>0</v>
      </c>
      <c r="FG24" s="1"/>
      <c r="FH24" s="15">
        <v>140</v>
      </c>
      <c r="FI24" s="15">
        <v>205</v>
      </c>
      <c r="FJ24" s="18">
        <f t="shared" si="162"/>
        <v>0</v>
      </c>
      <c r="FK24" s="46">
        <f t="shared" si="163"/>
        <v>0</v>
      </c>
      <c r="FL24" s="1"/>
      <c r="FM24" s="15">
        <v>140</v>
      </c>
      <c r="FN24" s="15">
        <v>205</v>
      </c>
      <c r="FO24" s="18">
        <f t="shared" si="164"/>
        <v>0</v>
      </c>
      <c r="FP24" s="46">
        <f t="shared" si="165"/>
        <v>0</v>
      </c>
      <c r="FQ24" s="1"/>
      <c r="FR24" s="15">
        <v>140</v>
      </c>
      <c r="FS24" s="15">
        <v>205</v>
      </c>
      <c r="FT24" s="18">
        <f t="shared" si="166"/>
        <v>0</v>
      </c>
      <c r="FU24" s="46">
        <f t="shared" si="167"/>
        <v>0</v>
      </c>
      <c r="FV24" s="1"/>
      <c r="FW24" s="15">
        <v>140</v>
      </c>
      <c r="FX24" s="15">
        <v>205</v>
      </c>
      <c r="FY24" s="18">
        <f t="shared" si="168"/>
        <v>0</v>
      </c>
      <c r="FZ24" s="46">
        <f t="shared" si="169"/>
        <v>0</v>
      </c>
      <c r="GA24" s="1"/>
      <c r="GB24" s="15">
        <v>140</v>
      </c>
      <c r="GC24" s="15">
        <v>205</v>
      </c>
      <c r="GD24" s="18">
        <f t="shared" si="170"/>
        <v>0</v>
      </c>
      <c r="GE24" s="46">
        <f t="shared" si="171"/>
        <v>0</v>
      </c>
      <c r="GF24" s="1"/>
      <c r="GG24" s="15">
        <v>140</v>
      </c>
      <c r="GH24" s="15">
        <v>205</v>
      </c>
      <c r="GI24" s="18">
        <f t="shared" si="172"/>
        <v>0</v>
      </c>
      <c r="GJ24" s="46">
        <f t="shared" si="173"/>
        <v>0</v>
      </c>
      <c r="GK24" s="1"/>
      <c r="GL24" s="15">
        <v>140</v>
      </c>
      <c r="GM24" s="15">
        <v>205</v>
      </c>
      <c r="GN24" s="18">
        <f t="shared" si="174"/>
        <v>0</v>
      </c>
      <c r="GO24" s="46">
        <f t="shared" si="175"/>
        <v>0</v>
      </c>
      <c r="GP24" s="1"/>
      <c r="GQ24" s="15">
        <v>140</v>
      </c>
      <c r="GR24" s="15">
        <v>205</v>
      </c>
      <c r="GS24" s="18">
        <f t="shared" si="176"/>
        <v>0</v>
      </c>
      <c r="GT24" s="46">
        <f t="shared" si="177"/>
        <v>0</v>
      </c>
      <c r="GU24" s="1"/>
      <c r="GV24" s="15">
        <v>140</v>
      </c>
      <c r="GW24" s="15">
        <v>205</v>
      </c>
      <c r="GX24" s="18">
        <f t="shared" si="178"/>
        <v>0</v>
      </c>
      <c r="GY24" s="46">
        <f t="shared" si="179"/>
        <v>0</v>
      </c>
      <c r="GZ24" s="1"/>
      <c r="HA24" s="15">
        <v>140</v>
      </c>
      <c r="HB24" s="15">
        <v>205</v>
      </c>
      <c r="HC24" s="18">
        <f t="shared" si="180"/>
        <v>0</v>
      </c>
      <c r="HD24" s="46">
        <f t="shared" si="181"/>
        <v>0</v>
      </c>
      <c r="HE24" s="1"/>
      <c r="HF24" s="15">
        <v>140</v>
      </c>
      <c r="HG24" s="15">
        <v>205</v>
      </c>
      <c r="HH24" s="18">
        <f t="shared" si="182"/>
        <v>0</v>
      </c>
      <c r="HI24" s="46">
        <f t="shared" si="183"/>
        <v>0</v>
      </c>
      <c r="HJ24" s="1"/>
      <c r="HK24" s="15">
        <v>140</v>
      </c>
      <c r="HL24" s="15">
        <v>205</v>
      </c>
      <c r="HM24" s="18">
        <f t="shared" si="184"/>
        <v>0</v>
      </c>
      <c r="HN24" s="46">
        <f t="shared" si="185"/>
        <v>0</v>
      </c>
      <c r="HO24" s="1"/>
      <c r="HP24" s="15">
        <v>140</v>
      </c>
      <c r="HQ24" s="15">
        <v>205</v>
      </c>
      <c r="HR24" s="18">
        <f t="shared" si="186"/>
        <v>0</v>
      </c>
      <c r="HS24" s="46">
        <f t="shared" si="187"/>
        <v>0</v>
      </c>
      <c r="HT24" s="1"/>
      <c r="HU24" s="15">
        <v>140</v>
      </c>
      <c r="HV24" s="15">
        <v>205</v>
      </c>
      <c r="HW24" s="18">
        <f t="shared" si="188"/>
        <v>0</v>
      </c>
      <c r="HX24" s="46">
        <f t="shared" si="189"/>
        <v>0</v>
      </c>
      <c r="HY24" s="1"/>
      <c r="HZ24" s="15">
        <v>140</v>
      </c>
      <c r="IA24" s="15">
        <v>205</v>
      </c>
      <c r="IB24" s="18">
        <f t="shared" si="190"/>
        <v>0</v>
      </c>
      <c r="IC24" s="46">
        <f t="shared" si="191"/>
        <v>0</v>
      </c>
      <c r="ID24" s="1"/>
      <c r="IE24" s="15">
        <v>147</v>
      </c>
      <c r="IF24" s="15">
        <v>212</v>
      </c>
      <c r="IG24" s="18">
        <f t="shared" si="192"/>
        <v>0</v>
      </c>
      <c r="IH24" s="46">
        <f t="shared" si="193"/>
        <v>0</v>
      </c>
      <c r="II24" s="1"/>
      <c r="IJ24" s="15">
        <v>140</v>
      </c>
      <c r="IK24" s="15">
        <v>205</v>
      </c>
      <c r="IL24" s="18">
        <f t="shared" si="194"/>
        <v>0</v>
      </c>
      <c r="IM24" s="46">
        <f t="shared" si="195"/>
        <v>0</v>
      </c>
      <c r="IN24" s="1"/>
      <c r="IO24" s="15">
        <v>147</v>
      </c>
      <c r="IP24" s="15">
        <v>212</v>
      </c>
      <c r="IQ24" s="18">
        <f t="shared" si="1"/>
        <v>0</v>
      </c>
      <c r="IR24" s="46">
        <f t="shared" si="2"/>
        <v>0</v>
      </c>
      <c r="IS24" s="1"/>
      <c r="IT24" s="15">
        <v>140</v>
      </c>
      <c r="IU24" s="15">
        <v>205</v>
      </c>
      <c r="IV24" s="18">
        <f t="shared" si="196"/>
        <v>0</v>
      </c>
      <c r="IW24" s="46">
        <f t="shared" si="197"/>
        <v>0</v>
      </c>
      <c r="IX24" s="1"/>
      <c r="IY24" s="15">
        <v>140</v>
      </c>
      <c r="IZ24" s="15">
        <v>205</v>
      </c>
      <c r="JA24" s="18">
        <f t="shared" si="198"/>
        <v>0</v>
      </c>
      <c r="JB24" s="46">
        <f t="shared" si="199"/>
        <v>0</v>
      </c>
      <c r="JC24" s="1"/>
      <c r="JD24" s="15">
        <v>147</v>
      </c>
      <c r="JE24" s="15">
        <v>212</v>
      </c>
      <c r="JF24" s="18">
        <f t="shared" si="3"/>
        <v>0</v>
      </c>
      <c r="JG24" s="46">
        <f t="shared" si="4"/>
        <v>0</v>
      </c>
      <c r="JH24" s="1"/>
      <c r="JI24" s="15">
        <v>147</v>
      </c>
      <c r="JJ24" s="15">
        <v>212</v>
      </c>
      <c r="JK24" s="18">
        <f t="shared" si="5"/>
        <v>0</v>
      </c>
      <c r="JL24" s="46">
        <f t="shared" si="6"/>
        <v>0</v>
      </c>
      <c r="JM24" s="1"/>
      <c r="JN24" s="15">
        <v>140</v>
      </c>
      <c r="JO24" s="15">
        <v>205</v>
      </c>
      <c r="JP24" s="18">
        <f t="shared" si="200"/>
        <v>0</v>
      </c>
      <c r="JQ24" s="46">
        <f t="shared" si="201"/>
        <v>0</v>
      </c>
      <c r="JR24" s="1"/>
      <c r="JS24" s="15">
        <v>147</v>
      </c>
      <c r="JT24" s="15">
        <v>212</v>
      </c>
      <c r="JU24" s="18">
        <f t="shared" si="7"/>
        <v>0</v>
      </c>
      <c r="JV24" s="46">
        <f t="shared" si="8"/>
        <v>0</v>
      </c>
      <c r="JW24" s="1"/>
      <c r="JX24" s="15">
        <v>147</v>
      </c>
      <c r="JY24" s="15">
        <v>212</v>
      </c>
      <c r="JZ24" s="18">
        <f t="shared" si="9"/>
        <v>0</v>
      </c>
      <c r="KA24" s="46">
        <f t="shared" si="10"/>
        <v>0</v>
      </c>
      <c r="KB24" s="1"/>
      <c r="KC24" s="15">
        <v>140</v>
      </c>
      <c r="KD24" s="15">
        <v>205</v>
      </c>
      <c r="KE24" s="18">
        <f t="shared" si="202"/>
        <v>0</v>
      </c>
      <c r="KF24" s="46">
        <f t="shared" si="203"/>
        <v>0</v>
      </c>
      <c r="KG24" s="1"/>
      <c r="KH24" s="15">
        <v>140</v>
      </c>
      <c r="KI24" s="15">
        <v>205</v>
      </c>
      <c r="KJ24" s="18">
        <f t="shared" si="204"/>
        <v>0</v>
      </c>
      <c r="KK24" s="46">
        <f t="shared" si="205"/>
        <v>0</v>
      </c>
      <c r="KL24" s="1"/>
      <c r="KM24" s="15">
        <v>140</v>
      </c>
      <c r="KN24" s="15">
        <v>205</v>
      </c>
      <c r="KO24" s="18">
        <f t="shared" si="206"/>
        <v>0</v>
      </c>
      <c r="KP24" s="46">
        <f t="shared" si="207"/>
        <v>0</v>
      </c>
      <c r="KQ24" s="1"/>
      <c r="KR24" s="15">
        <v>140</v>
      </c>
      <c r="KS24" s="15">
        <v>205</v>
      </c>
      <c r="KT24" s="18">
        <f t="shared" si="208"/>
        <v>0</v>
      </c>
      <c r="KU24" s="46">
        <f t="shared" si="209"/>
        <v>0</v>
      </c>
      <c r="KV24" s="1"/>
      <c r="KW24" s="15">
        <v>140</v>
      </c>
      <c r="KX24" s="15">
        <v>205</v>
      </c>
      <c r="KY24" s="18">
        <f t="shared" si="11"/>
        <v>0</v>
      </c>
      <c r="KZ24" s="46">
        <f t="shared" si="12"/>
        <v>0</v>
      </c>
      <c r="LA24" s="1"/>
      <c r="LB24" s="15">
        <v>140</v>
      </c>
      <c r="LC24" s="15">
        <v>205</v>
      </c>
      <c r="LD24" s="18">
        <f t="shared" si="13"/>
        <v>0</v>
      </c>
      <c r="LE24" s="46">
        <f t="shared" si="14"/>
        <v>0</v>
      </c>
      <c r="LF24" s="1"/>
      <c r="LG24" s="15">
        <v>147</v>
      </c>
      <c r="LH24" s="15">
        <v>212</v>
      </c>
      <c r="LI24" s="18">
        <f t="shared" si="15"/>
        <v>0</v>
      </c>
      <c r="LJ24" s="46">
        <f t="shared" si="16"/>
        <v>0</v>
      </c>
      <c r="LK24" s="1"/>
      <c r="LL24" s="15">
        <v>140</v>
      </c>
      <c r="LM24" s="15">
        <v>205</v>
      </c>
      <c r="LN24" s="18">
        <f t="shared" si="17"/>
        <v>0</v>
      </c>
      <c r="LO24" s="46">
        <f t="shared" si="18"/>
        <v>0</v>
      </c>
      <c r="LP24" s="1"/>
      <c r="LQ24" s="15">
        <v>140</v>
      </c>
      <c r="LR24" s="15">
        <v>205</v>
      </c>
      <c r="LS24" s="18">
        <f t="shared" si="19"/>
        <v>0</v>
      </c>
      <c r="LT24" s="46">
        <f t="shared" si="20"/>
        <v>0</v>
      </c>
      <c r="LU24" s="1"/>
      <c r="LV24" s="15">
        <v>140</v>
      </c>
      <c r="LW24" s="15">
        <v>205</v>
      </c>
      <c r="LX24" s="18">
        <f t="shared" si="21"/>
        <v>0</v>
      </c>
      <c r="LY24" s="46">
        <f t="shared" si="22"/>
        <v>0</v>
      </c>
      <c r="LZ24" s="1"/>
      <c r="MA24" s="15">
        <v>140</v>
      </c>
      <c r="MB24" s="15">
        <v>205</v>
      </c>
      <c r="MC24" s="18">
        <f t="shared" si="23"/>
        <v>0</v>
      </c>
      <c r="MD24" s="46">
        <f t="shared" si="24"/>
        <v>0</v>
      </c>
      <c r="ME24" s="1"/>
      <c r="MF24" s="15">
        <v>140</v>
      </c>
      <c r="MG24" s="15">
        <v>205</v>
      </c>
      <c r="MH24" s="18">
        <f t="shared" si="25"/>
        <v>0</v>
      </c>
      <c r="MI24" s="46">
        <f t="shared" si="26"/>
        <v>0</v>
      </c>
      <c r="MJ24" s="1"/>
      <c r="MK24" s="15">
        <v>140</v>
      </c>
      <c r="ML24" s="15">
        <v>205</v>
      </c>
      <c r="MM24" s="18">
        <f t="shared" si="27"/>
        <v>0</v>
      </c>
      <c r="MN24" s="46">
        <f t="shared" si="28"/>
        <v>0</v>
      </c>
      <c r="MO24" s="1"/>
      <c r="MP24" s="15">
        <v>140</v>
      </c>
      <c r="MQ24" s="15">
        <v>205</v>
      </c>
      <c r="MR24" s="18">
        <f t="shared" si="29"/>
        <v>0</v>
      </c>
      <c r="MS24" s="46">
        <f t="shared" si="30"/>
        <v>0</v>
      </c>
      <c r="MT24" s="1"/>
      <c r="MU24" s="15">
        <v>147</v>
      </c>
      <c r="MV24" s="15">
        <v>212</v>
      </c>
      <c r="MW24" s="18">
        <f t="shared" si="31"/>
        <v>0</v>
      </c>
      <c r="MX24" s="46">
        <f t="shared" si="32"/>
        <v>0</v>
      </c>
      <c r="MY24" s="1"/>
      <c r="MZ24" s="15">
        <v>140</v>
      </c>
      <c r="NA24" s="15">
        <v>205</v>
      </c>
      <c r="NB24" s="18">
        <f t="shared" si="33"/>
        <v>0</v>
      </c>
      <c r="NC24" s="46">
        <f t="shared" si="34"/>
        <v>0</v>
      </c>
      <c r="ND24" s="1"/>
      <c r="NE24" s="15">
        <v>140</v>
      </c>
      <c r="NF24" s="15">
        <v>205</v>
      </c>
      <c r="NG24" s="18">
        <f t="shared" si="35"/>
        <v>0</v>
      </c>
      <c r="NH24" s="46">
        <f t="shared" si="36"/>
        <v>0</v>
      </c>
      <c r="NI24" s="1"/>
      <c r="NJ24" s="15">
        <v>140</v>
      </c>
      <c r="NK24" s="15">
        <v>205</v>
      </c>
      <c r="NL24" s="18">
        <f t="shared" si="37"/>
        <v>0</v>
      </c>
      <c r="NM24" s="46">
        <f t="shared" si="38"/>
        <v>0</v>
      </c>
      <c r="NN24" s="1"/>
      <c r="NO24" s="15">
        <v>147</v>
      </c>
      <c r="NP24" s="15">
        <v>212</v>
      </c>
      <c r="NQ24" s="18">
        <f t="shared" si="39"/>
        <v>0</v>
      </c>
      <c r="NR24" s="46">
        <f t="shared" si="40"/>
        <v>0</v>
      </c>
      <c r="NS24" s="1"/>
      <c r="NT24" s="15">
        <v>140</v>
      </c>
      <c r="NU24" s="15">
        <v>205</v>
      </c>
      <c r="NV24" s="18">
        <f t="shared" si="41"/>
        <v>0</v>
      </c>
      <c r="NW24" s="46">
        <f t="shared" si="42"/>
        <v>0</v>
      </c>
      <c r="NX24" s="1"/>
      <c r="NY24" s="15">
        <v>140</v>
      </c>
      <c r="NZ24" s="15">
        <v>205</v>
      </c>
      <c r="OA24" s="18">
        <f t="shared" si="43"/>
        <v>0</v>
      </c>
      <c r="OB24" s="46">
        <f t="shared" si="44"/>
        <v>0</v>
      </c>
      <c r="OC24" s="1"/>
      <c r="OD24" s="15">
        <v>147</v>
      </c>
      <c r="OE24" s="15">
        <v>212</v>
      </c>
      <c r="OF24" s="18">
        <f t="shared" si="45"/>
        <v>0</v>
      </c>
      <c r="OG24" s="46">
        <f t="shared" si="46"/>
        <v>0</v>
      </c>
      <c r="OH24" s="1"/>
      <c r="OI24" s="15">
        <v>147</v>
      </c>
      <c r="OJ24" s="15">
        <v>212</v>
      </c>
      <c r="OK24" s="18">
        <f t="shared" si="47"/>
        <v>0</v>
      </c>
      <c r="OL24" s="46">
        <f t="shared" si="48"/>
        <v>0</v>
      </c>
      <c r="OM24" s="1"/>
      <c r="ON24" s="15">
        <v>147</v>
      </c>
      <c r="OO24" s="15">
        <v>212</v>
      </c>
      <c r="OP24" s="18">
        <f t="shared" si="49"/>
        <v>0</v>
      </c>
      <c r="OQ24" s="46">
        <f t="shared" si="50"/>
        <v>0</v>
      </c>
      <c r="OR24" s="1"/>
      <c r="OS24" s="15">
        <v>147</v>
      </c>
      <c r="OT24" s="15">
        <v>212</v>
      </c>
      <c r="OU24" s="18">
        <f t="shared" si="51"/>
        <v>0</v>
      </c>
      <c r="OV24" s="46">
        <f t="shared" si="52"/>
        <v>0</v>
      </c>
      <c r="OW24" s="1"/>
      <c r="OX24" s="15">
        <v>147</v>
      </c>
      <c r="OY24" s="15">
        <v>212</v>
      </c>
      <c r="OZ24" s="18">
        <f t="shared" si="53"/>
        <v>0</v>
      </c>
      <c r="PA24" s="46">
        <f t="shared" si="54"/>
        <v>0</v>
      </c>
      <c r="PB24" s="1"/>
      <c r="PC24" s="15">
        <v>147</v>
      </c>
      <c r="PD24" s="15">
        <v>212</v>
      </c>
      <c r="PE24" s="18">
        <f t="shared" si="55"/>
        <v>0</v>
      </c>
      <c r="PF24" s="46">
        <f t="shared" si="56"/>
        <v>0</v>
      </c>
      <c r="PG24" s="1"/>
      <c r="PH24" s="15">
        <v>147</v>
      </c>
      <c r="PI24" s="15">
        <v>212</v>
      </c>
      <c r="PJ24" s="18">
        <f t="shared" si="57"/>
        <v>0</v>
      </c>
      <c r="PK24" s="46">
        <f t="shared" si="58"/>
        <v>0</v>
      </c>
      <c r="PL24" s="1"/>
      <c r="PM24" s="15">
        <v>147</v>
      </c>
      <c r="PN24" s="15">
        <v>212</v>
      </c>
      <c r="PO24" s="18">
        <f t="shared" si="59"/>
        <v>0</v>
      </c>
      <c r="PP24" s="46">
        <f t="shared" si="60"/>
        <v>0</v>
      </c>
      <c r="PQ24" s="1"/>
      <c r="PR24" s="15">
        <v>147</v>
      </c>
      <c r="PS24" s="15">
        <v>212</v>
      </c>
      <c r="PT24" s="18">
        <f t="shared" si="61"/>
        <v>0</v>
      </c>
      <c r="PU24" s="46">
        <f t="shared" si="62"/>
        <v>0</v>
      </c>
      <c r="PV24" s="1"/>
      <c r="PW24" s="15">
        <v>147</v>
      </c>
      <c r="PX24" s="15">
        <v>212</v>
      </c>
      <c r="PY24" s="18">
        <f t="shared" si="63"/>
        <v>0</v>
      </c>
      <c r="PZ24" s="46">
        <f t="shared" si="64"/>
        <v>0</v>
      </c>
      <c r="QA24" s="1"/>
      <c r="QB24" s="15">
        <v>147</v>
      </c>
      <c r="QC24" s="15">
        <v>212</v>
      </c>
      <c r="QD24" s="18">
        <f t="shared" si="65"/>
        <v>0</v>
      </c>
      <c r="QE24" s="46">
        <f t="shared" si="66"/>
        <v>0</v>
      </c>
      <c r="QF24" s="1"/>
      <c r="QG24" s="15">
        <v>147</v>
      </c>
      <c r="QH24" s="15">
        <v>212</v>
      </c>
      <c r="QI24" s="18">
        <f t="shared" si="67"/>
        <v>0</v>
      </c>
      <c r="QJ24" s="46">
        <f t="shared" si="68"/>
        <v>0</v>
      </c>
      <c r="QK24" s="1"/>
      <c r="QL24" s="15">
        <v>147</v>
      </c>
      <c r="QM24" s="15">
        <v>212</v>
      </c>
      <c r="QN24" s="18">
        <f t="shared" si="69"/>
        <v>0</v>
      </c>
      <c r="QO24" s="46">
        <f t="shared" si="70"/>
        <v>0</v>
      </c>
      <c r="QP24" s="1"/>
      <c r="QQ24" s="15">
        <v>147</v>
      </c>
      <c r="QR24" s="15">
        <v>212</v>
      </c>
      <c r="QS24" s="18">
        <f t="shared" si="71"/>
        <v>0</v>
      </c>
      <c r="QT24" s="46">
        <f t="shared" si="72"/>
        <v>0</v>
      </c>
      <c r="QU24" s="1"/>
      <c r="QV24" s="15">
        <v>147</v>
      </c>
      <c r="QW24" s="15">
        <v>212</v>
      </c>
      <c r="QX24" s="18">
        <f t="shared" si="73"/>
        <v>0</v>
      </c>
      <c r="QY24" s="46">
        <f t="shared" si="74"/>
        <v>0</v>
      </c>
      <c r="QZ24" s="1"/>
      <c r="RA24" s="15">
        <v>147</v>
      </c>
      <c r="RB24" s="15">
        <v>212</v>
      </c>
      <c r="RC24" s="18">
        <f t="shared" si="75"/>
        <v>0</v>
      </c>
      <c r="RD24" s="46">
        <f t="shared" si="76"/>
        <v>0</v>
      </c>
      <c r="RE24" s="1"/>
      <c r="RF24" s="15">
        <v>147</v>
      </c>
      <c r="RG24" s="15">
        <v>212</v>
      </c>
      <c r="RH24" s="18">
        <f t="shared" si="77"/>
        <v>0</v>
      </c>
      <c r="RI24" s="46">
        <f t="shared" si="78"/>
        <v>0</v>
      </c>
      <c r="RJ24" s="1"/>
      <c r="RK24" s="15">
        <v>147</v>
      </c>
      <c r="RL24" s="15">
        <v>212</v>
      </c>
      <c r="RM24" s="18">
        <f t="shared" si="79"/>
        <v>0</v>
      </c>
      <c r="RN24" s="46">
        <f t="shared" si="80"/>
        <v>0</v>
      </c>
      <c r="RO24" s="1"/>
      <c r="RP24" s="15">
        <v>147</v>
      </c>
      <c r="RQ24" s="15">
        <v>212</v>
      </c>
      <c r="RR24" s="18">
        <f t="shared" si="81"/>
        <v>0</v>
      </c>
      <c r="RS24" s="46">
        <f t="shared" si="82"/>
        <v>0</v>
      </c>
      <c r="RT24" s="1"/>
      <c r="RU24" s="15">
        <v>147</v>
      </c>
      <c r="RV24" s="15">
        <v>212</v>
      </c>
      <c r="RW24" s="18">
        <f t="shared" si="83"/>
        <v>0</v>
      </c>
      <c r="RX24" s="46">
        <f t="shared" si="84"/>
        <v>0</v>
      </c>
      <c r="RY24" s="1"/>
      <c r="RZ24" s="15">
        <v>147</v>
      </c>
      <c r="SA24" s="15">
        <v>212</v>
      </c>
      <c r="SB24" s="18">
        <f t="shared" si="85"/>
        <v>0</v>
      </c>
      <c r="SC24" s="46">
        <f t="shared" si="86"/>
        <v>0</v>
      </c>
      <c r="SD24" s="1"/>
      <c r="SE24" s="15">
        <v>147</v>
      </c>
      <c r="SF24" s="15">
        <v>212</v>
      </c>
      <c r="SG24" s="18">
        <f t="shared" si="87"/>
        <v>0</v>
      </c>
      <c r="SH24" s="46">
        <f t="shared" si="88"/>
        <v>0</v>
      </c>
      <c r="SI24" s="1"/>
      <c r="SJ24" s="15">
        <v>147</v>
      </c>
      <c r="SK24" s="15">
        <v>212</v>
      </c>
      <c r="SL24" s="18">
        <f t="shared" si="89"/>
        <v>0</v>
      </c>
      <c r="SM24" s="46">
        <f t="shared" si="90"/>
        <v>0</v>
      </c>
      <c r="SN24" s="1"/>
      <c r="SO24" s="15">
        <v>147</v>
      </c>
      <c r="SP24" s="15">
        <v>212</v>
      </c>
      <c r="SQ24" s="18">
        <f t="shared" si="91"/>
        <v>0</v>
      </c>
      <c r="SR24" s="46">
        <f t="shared" si="92"/>
        <v>0</v>
      </c>
      <c r="SS24" s="1"/>
      <c r="ST24" s="15">
        <v>147</v>
      </c>
      <c r="SU24" s="15">
        <v>212</v>
      </c>
      <c r="SV24" s="18">
        <f t="shared" si="93"/>
        <v>0</v>
      </c>
      <c r="SW24" s="46">
        <f t="shared" si="94"/>
        <v>0</v>
      </c>
      <c r="SX24" s="1"/>
      <c r="SY24" s="15">
        <v>147</v>
      </c>
      <c r="SZ24" s="15">
        <v>212</v>
      </c>
      <c r="TA24" s="18">
        <f t="shared" si="95"/>
        <v>0</v>
      </c>
      <c r="TB24" s="46">
        <f t="shared" si="96"/>
        <v>0</v>
      </c>
      <c r="TC24" s="1"/>
      <c r="TD24" s="15">
        <v>147</v>
      </c>
      <c r="TE24" s="15">
        <v>212</v>
      </c>
      <c r="TF24" s="18">
        <f t="shared" si="97"/>
        <v>0</v>
      </c>
      <c r="TG24" s="46">
        <f t="shared" si="98"/>
        <v>0</v>
      </c>
    </row>
    <row r="25" spans="2:527" x14ac:dyDescent="0.25">
      <c r="B25" s="1" t="s">
        <v>22</v>
      </c>
      <c r="C25" s="6"/>
      <c r="D25" s="15">
        <v>153</v>
      </c>
      <c r="E25" s="15">
        <v>213</v>
      </c>
      <c r="F25" s="18">
        <f t="shared" si="99"/>
        <v>0</v>
      </c>
      <c r="G25" s="46">
        <f t="shared" si="100"/>
        <v>0</v>
      </c>
      <c r="H25" s="1"/>
      <c r="I25" s="15">
        <v>153</v>
      </c>
      <c r="J25" s="15">
        <v>213</v>
      </c>
      <c r="K25" s="18">
        <f t="shared" si="101"/>
        <v>0</v>
      </c>
      <c r="L25" s="46">
        <f t="shared" si="102"/>
        <v>0</v>
      </c>
      <c r="M25" s="53"/>
      <c r="N25" s="15">
        <v>153</v>
      </c>
      <c r="O25" s="15">
        <v>213</v>
      </c>
      <c r="P25" s="18">
        <f t="shared" si="103"/>
        <v>0</v>
      </c>
      <c r="Q25" s="46">
        <f t="shared" si="104"/>
        <v>0</v>
      </c>
      <c r="R25" s="53"/>
      <c r="S25" s="15">
        <v>153</v>
      </c>
      <c r="T25" s="15">
        <v>213</v>
      </c>
      <c r="U25" s="18">
        <f t="shared" si="105"/>
        <v>0</v>
      </c>
      <c r="V25" s="46">
        <f t="shared" si="106"/>
        <v>0</v>
      </c>
      <c r="W25" s="53">
        <v>2</v>
      </c>
      <c r="X25" s="15">
        <v>153</v>
      </c>
      <c r="Y25" s="15">
        <v>213</v>
      </c>
      <c r="Z25" s="18">
        <f t="shared" si="107"/>
        <v>306</v>
      </c>
      <c r="AA25" s="46">
        <f t="shared" si="108"/>
        <v>426</v>
      </c>
      <c r="AB25" s="53"/>
      <c r="AC25" s="15">
        <v>153</v>
      </c>
      <c r="AD25" s="15">
        <v>213</v>
      </c>
      <c r="AE25" s="18">
        <f t="shared" si="0"/>
        <v>0</v>
      </c>
      <c r="AF25" s="46">
        <f t="shared" si="109"/>
        <v>0</v>
      </c>
      <c r="AG25" s="53"/>
      <c r="AH25" s="15">
        <v>153</v>
      </c>
      <c r="AI25" s="15">
        <v>213</v>
      </c>
      <c r="AJ25" s="18">
        <f t="shared" si="110"/>
        <v>0</v>
      </c>
      <c r="AK25" s="46">
        <f t="shared" si="111"/>
        <v>0</v>
      </c>
      <c r="AL25" s="53">
        <v>27</v>
      </c>
      <c r="AM25" s="15">
        <v>153</v>
      </c>
      <c r="AN25" s="15">
        <v>213</v>
      </c>
      <c r="AO25" s="18">
        <f t="shared" si="112"/>
        <v>4131</v>
      </c>
      <c r="AP25" s="46">
        <f t="shared" si="113"/>
        <v>5751</v>
      </c>
      <c r="AQ25" s="53"/>
      <c r="AR25" s="15">
        <v>153</v>
      </c>
      <c r="AS25" s="15">
        <v>213</v>
      </c>
      <c r="AT25" s="18">
        <f t="shared" si="114"/>
        <v>0</v>
      </c>
      <c r="AU25" s="46">
        <f t="shared" si="115"/>
        <v>0</v>
      </c>
      <c r="AV25" s="53">
        <v>4</v>
      </c>
      <c r="AW25" s="15">
        <v>153</v>
      </c>
      <c r="AX25" s="15">
        <v>213</v>
      </c>
      <c r="AY25" s="27">
        <f t="shared" si="116"/>
        <v>612</v>
      </c>
      <c r="AZ25" s="46">
        <f t="shared" si="117"/>
        <v>852</v>
      </c>
      <c r="BA25" s="23"/>
      <c r="BB25" s="15">
        <v>153</v>
      </c>
      <c r="BC25" s="15">
        <v>213</v>
      </c>
      <c r="BD25" s="27">
        <f t="shared" si="118"/>
        <v>0</v>
      </c>
      <c r="BE25" s="46">
        <f t="shared" si="119"/>
        <v>0</v>
      </c>
      <c r="BF25" s="23"/>
      <c r="BG25" s="15">
        <v>161</v>
      </c>
      <c r="BH25" s="15">
        <v>223</v>
      </c>
      <c r="BI25" s="27">
        <f t="shared" si="120"/>
        <v>0</v>
      </c>
      <c r="BJ25" s="46">
        <f t="shared" si="121"/>
        <v>0</v>
      </c>
      <c r="BK25" s="23"/>
      <c r="BL25" s="15">
        <v>153</v>
      </c>
      <c r="BM25" s="15">
        <v>213</v>
      </c>
      <c r="BN25" s="27">
        <f t="shared" si="122"/>
        <v>0</v>
      </c>
      <c r="BO25" s="46">
        <f t="shared" si="123"/>
        <v>0</v>
      </c>
      <c r="BP25" s="23"/>
      <c r="BQ25" s="15">
        <v>161</v>
      </c>
      <c r="BR25" s="15">
        <v>223</v>
      </c>
      <c r="BS25" s="27">
        <f t="shared" si="124"/>
        <v>0</v>
      </c>
      <c r="BT25" s="46">
        <f t="shared" si="125"/>
        <v>0</v>
      </c>
      <c r="BU25" s="23">
        <v>7</v>
      </c>
      <c r="BV25" s="15">
        <v>153</v>
      </c>
      <c r="BW25" s="15">
        <v>213</v>
      </c>
      <c r="BX25" s="27">
        <f t="shared" si="126"/>
        <v>1071</v>
      </c>
      <c r="BY25" s="46">
        <f t="shared" si="127"/>
        <v>1491</v>
      </c>
      <c r="BZ25" s="23"/>
      <c r="CA25" s="15">
        <v>161</v>
      </c>
      <c r="CB25" s="15">
        <v>223</v>
      </c>
      <c r="CC25" s="27">
        <f t="shared" si="128"/>
        <v>0</v>
      </c>
      <c r="CD25" s="46">
        <f t="shared" si="129"/>
        <v>0</v>
      </c>
      <c r="CE25" s="23">
        <v>10</v>
      </c>
      <c r="CF25" s="15">
        <v>161</v>
      </c>
      <c r="CG25" s="15">
        <v>223</v>
      </c>
      <c r="CH25" s="27">
        <f t="shared" si="130"/>
        <v>1610</v>
      </c>
      <c r="CI25" s="46">
        <f t="shared" si="131"/>
        <v>2230</v>
      </c>
      <c r="CJ25" s="23"/>
      <c r="CK25" s="15">
        <v>161</v>
      </c>
      <c r="CL25" s="15">
        <v>223</v>
      </c>
      <c r="CM25" s="27">
        <f t="shared" si="132"/>
        <v>0</v>
      </c>
      <c r="CN25" s="46">
        <f t="shared" si="133"/>
        <v>0</v>
      </c>
      <c r="CO25" s="23"/>
      <c r="CP25" s="15">
        <v>161</v>
      </c>
      <c r="CQ25" s="15">
        <v>223</v>
      </c>
      <c r="CR25" s="27">
        <f t="shared" si="134"/>
        <v>0</v>
      </c>
      <c r="CS25" s="46">
        <f t="shared" si="135"/>
        <v>0</v>
      </c>
      <c r="CT25" s="23">
        <v>5</v>
      </c>
      <c r="CU25" s="15">
        <v>153</v>
      </c>
      <c r="CV25" s="15">
        <v>213</v>
      </c>
      <c r="CW25" s="27">
        <f t="shared" si="136"/>
        <v>765</v>
      </c>
      <c r="CX25" s="46">
        <f t="shared" si="137"/>
        <v>1065</v>
      </c>
      <c r="CY25" s="23"/>
      <c r="CZ25" s="15">
        <v>161</v>
      </c>
      <c r="DA25" s="15">
        <v>223</v>
      </c>
      <c r="DB25" s="27">
        <f t="shared" si="138"/>
        <v>0</v>
      </c>
      <c r="DC25" s="46">
        <f t="shared" si="139"/>
        <v>0</v>
      </c>
      <c r="DD25" s="1"/>
      <c r="DE25" s="15">
        <v>153</v>
      </c>
      <c r="DF25" s="15">
        <v>213</v>
      </c>
      <c r="DG25" s="18">
        <f t="shared" si="140"/>
        <v>0</v>
      </c>
      <c r="DH25" s="46">
        <f t="shared" si="141"/>
        <v>0</v>
      </c>
      <c r="DI25" s="1"/>
      <c r="DJ25" s="15">
        <v>153</v>
      </c>
      <c r="DK25" s="15">
        <v>213</v>
      </c>
      <c r="DL25" s="18">
        <f t="shared" si="142"/>
        <v>0</v>
      </c>
      <c r="DM25" s="46">
        <f t="shared" si="143"/>
        <v>0</v>
      </c>
      <c r="DN25" s="1"/>
      <c r="DO25" s="15">
        <v>153</v>
      </c>
      <c r="DP25" s="15">
        <v>213</v>
      </c>
      <c r="DQ25" s="18">
        <f t="shared" si="144"/>
        <v>0</v>
      </c>
      <c r="DR25" s="46">
        <f t="shared" si="145"/>
        <v>0</v>
      </c>
      <c r="DS25" s="1"/>
      <c r="DT25" s="15">
        <v>153</v>
      </c>
      <c r="DU25" s="15">
        <v>213</v>
      </c>
      <c r="DV25" s="18">
        <f t="shared" si="146"/>
        <v>0</v>
      </c>
      <c r="DW25" s="46">
        <f t="shared" si="147"/>
        <v>0</v>
      </c>
      <c r="DX25" s="1"/>
      <c r="DY25" s="15">
        <v>153</v>
      </c>
      <c r="DZ25" s="15">
        <v>213</v>
      </c>
      <c r="EA25" s="18">
        <f t="shared" si="148"/>
        <v>0</v>
      </c>
      <c r="EB25" s="46">
        <f t="shared" si="149"/>
        <v>0</v>
      </c>
      <c r="EC25" s="1"/>
      <c r="ED25" s="15">
        <v>153</v>
      </c>
      <c r="EE25" s="15">
        <v>213</v>
      </c>
      <c r="EF25" s="18">
        <f t="shared" si="150"/>
        <v>0</v>
      </c>
      <c r="EG25" s="46">
        <f t="shared" si="151"/>
        <v>0</v>
      </c>
      <c r="EH25" s="1"/>
      <c r="EI25" s="15">
        <v>153</v>
      </c>
      <c r="EJ25" s="15">
        <v>213</v>
      </c>
      <c r="EK25" s="18">
        <f t="shared" si="152"/>
        <v>0</v>
      </c>
      <c r="EL25" s="46">
        <f t="shared" si="153"/>
        <v>0</v>
      </c>
      <c r="EM25" s="1"/>
      <c r="EN25" s="15">
        <v>153</v>
      </c>
      <c r="EO25" s="15">
        <v>213</v>
      </c>
      <c r="EP25" s="18">
        <f t="shared" si="154"/>
        <v>0</v>
      </c>
      <c r="EQ25" s="46">
        <f t="shared" si="155"/>
        <v>0</v>
      </c>
      <c r="ER25" s="1"/>
      <c r="ES25" s="15">
        <v>153</v>
      </c>
      <c r="ET25" s="15">
        <v>213</v>
      </c>
      <c r="EU25" s="18">
        <f t="shared" si="156"/>
        <v>0</v>
      </c>
      <c r="EV25" s="46">
        <f t="shared" si="157"/>
        <v>0</v>
      </c>
      <c r="EW25" s="1"/>
      <c r="EX25" s="15">
        <v>153</v>
      </c>
      <c r="EY25" s="15">
        <v>213</v>
      </c>
      <c r="EZ25" s="18">
        <f t="shared" si="158"/>
        <v>0</v>
      </c>
      <c r="FA25" s="46">
        <f t="shared" si="159"/>
        <v>0</v>
      </c>
      <c r="FB25" s="1"/>
      <c r="FC25" s="15">
        <v>153</v>
      </c>
      <c r="FD25" s="15">
        <v>213</v>
      </c>
      <c r="FE25" s="18">
        <f t="shared" si="160"/>
        <v>0</v>
      </c>
      <c r="FF25" s="46">
        <f t="shared" si="161"/>
        <v>0</v>
      </c>
      <c r="FG25" s="1"/>
      <c r="FH25" s="15">
        <v>153</v>
      </c>
      <c r="FI25" s="15">
        <v>213</v>
      </c>
      <c r="FJ25" s="18">
        <f t="shared" si="162"/>
        <v>0</v>
      </c>
      <c r="FK25" s="46">
        <f t="shared" si="163"/>
        <v>0</v>
      </c>
      <c r="FL25" s="1"/>
      <c r="FM25" s="15">
        <v>153</v>
      </c>
      <c r="FN25" s="15">
        <v>213</v>
      </c>
      <c r="FO25" s="18">
        <f t="shared" si="164"/>
        <v>0</v>
      </c>
      <c r="FP25" s="46">
        <f t="shared" si="165"/>
        <v>0</v>
      </c>
      <c r="FQ25" s="1"/>
      <c r="FR25" s="15">
        <v>153</v>
      </c>
      <c r="FS25" s="15">
        <v>213</v>
      </c>
      <c r="FT25" s="18">
        <f t="shared" si="166"/>
        <v>0</v>
      </c>
      <c r="FU25" s="46">
        <f t="shared" si="167"/>
        <v>0</v>
      </c>
      <c r="FV25" s="1"/>
      <c r="FW25" s="15">
        <v>153</v>
      </c>
      <c r="FX25" s="15">
        <v>213</v>
      </c>
      <c r="FY25" s="18">
        <f t="shared" si="168"/>
        <v>0</v>
      </c>
      <c r="FZ25" s="46">
        <f t="shared" si="169"/>
        <v>0</v>
      </c>
      <c r="GA25" s="1"/>
      <c r="GB25" s="15">
        <v>153</v>
      </c>
      <c r="GC25" s="15">
        <v>213</v>
      </c>
      <c r="GD25" s="18">
        <f t="shared" si="170"/>
        <v>0</v>
      </c>
      <c r="GE25" s="46">
        <f t="shared" si="171"/>
        <v>0</v>
      </c>
      <c r="GF25" s="1"/>
      <c r="GG25" s="15">
        <v>153</v>
      </c>
      <c r="GH25" s="15">
        <v>213</v>
      </c>
      <c r="GI25" s="18">
        <f t="shared" si="172"/>
        <v>0</v>
      </c>
      <c r="GJ25" s="46">
        <f t="shared" si="173"/>
        <v>0</v>
      </c>
      <c r="GK25" s="1"/>
      <c r="GL25" s="15">
        <v>153</v>
      </c>
      <c r="GM25" s="15">
        <v>213</v>
      </c>
      <c r="GN25" s="18">
        <f t="shared" si="174"/>
        <v>0</v>
      </c>
      <c r="GO25" s="46">
        <f t="shared" si="175"/>
        <v>0</v>
      </c>
      <c r="GP25" s="1"/>
      <c r="GQ25" s="15">
        <v>153</v>
      </c>
      <c r="GR25" s="15">
        <v>213</v>
      </c>
      <c r="GS25" s="18">
        <f t="shared" si="176"/>
        <v>0</v>
      </c>
      <c r="GT25" s="46">
        <f t="shared" si="177"/>
        <v>0</v>
      </c>
      <c r="GU25" s="1"/>
      <c r="GV25" s="15">
        <v>153</v>
      </c>
      <c r="GW25" s="15">
        <v>213</v>
      </c>
      <c r="GX25" s="18">
        <f t="shared" si="178"/>
        <v>0</v>
      </c>
      <c r="GY25" s="46">
        <f t="shared" si="179"/>
        <v>0</v>
      </c>
      <c r="GZ25" s="1"/>
      <c r="HA25" s="15">
        <v>153</v>
      </c>
      <c r="HB25" s="15">
        <v>213</v>
      </c>
      <c r="HC25" s="18">
        <f t="shared" si="180"/>
        <v>0</v>
      </c>
      <c r="HD25" s="46">
        <f t="shared" si="181"/>
        <v>0</v>
      </c>
      <c r="HE25" s="1"/>
      <c r="HF25" s="15">
        <v>153</v>
      </c>
      <c r="HG25" s="15">
        <v>213</v>
      </c>
      <c r="HH25" s="18">
        <f t="shared" si="182"/>
        <v>0</v>
      </c>
      <c r="HI25" s="46">
        <f t="shared" si="183"/>
        <v>0</v>
      </c>
      <c r="HJ25" s="1"/>
      <c r="HK25" s="15">
        <v>153</v>
      </c>
      <c r="HL25" s="15">
        <v>213</v>
      </c>
      <c r="HM25" s="18">
        <f t="shared" si="184"/>
        <v>0</v>
      </c>
      <c r="HN25" s="46">
        <f t="shared" si="185"/>
        <v>0</v>
      </c>
      <c r="HO25" s="1"/>
      <c r="HP25" s="15">
        <v>153</v>
      </c>
      <c r="HQ25" s="15">
        <v>213</v>
      </c>
      <c r="HR25" s="18">
        <f t="shared" si="186"/>
        <v>0</v>
      </c>
      <c r="HS25" s="46">
        <f t="shared" si="187"/>
        <v>0</v>
      </c>
      <c r="HT25" s="1"/>
      <c r="HU25" s="15">
        <v>153</v>
      </c>
      <c r="HV25" s="15">
        <v>213</v>
      </c>
      <c r="HW25" s="18">
        <f t="shared" si="188"/>
        <v>0</v>
      </c>
      <c r="HX25" s="46">
        <f t="shared" si="189"/>
        <v>0</v>
      </c>
      <c r="HY25" s="1"/>
      <c r="HZ25" s="15">
        <v>153</v>
      </c>
      <c r="IA25" s="15">
        <v>213</v>
      </c>
      <c r="IB25" s="18">
        <f t="shared" si="190"/>
        <v>0</v>
      </c>
      <c r="IC25" s="46">
        <f t="shared" si="191"/>
        <v>0</v>
      </c>
      <c r="ID25" s="1"/>
      <c r="IE25" s="15">
        <v>161</v>
      </c>
      <c r="IF25" s="15">
        <v>223</v>
      </c>
      <c r="IG25" s="18">
        <f t="shared" si="192"/>
        <v>0</v>
      </c>
      <c r="IH25" s="46">
        <f t="shared" si="193"/>
        <v>0</v>
      </c>
      <c r="II25" s="1"/>
      <c r="IJ25" s="15">
        <v>153</v>
      </c>
      <c r="IK25" s="15">
        <v>213</v>
      </c>
      <c r="IL25" s="18">
        <f t="shared" si="194"/>
        <v>0</v>
      </c>
      <c r="IM25" s="46">
        <f t="shared" si="195"/>
        <v>0</v>
      </c>
      <c r="IN25" s="1"/>
      <c r="IO25" s="15">
        <v>161</v>
      </c>
      <c r="IP25" s="15">
        <v>223</v>
      </c>
      <c r="IQ25" s="18">
        <f t="shared" si="1"/>
        <v>0</v>
      </c>
      <c r="IR25" s="46">
        <f t="shared" si="2"/>
        <v>0</v>
      </c>
      <c r="IS25" s="1"/>
      <c r="IT25" s="15">
        <v>153</v>
      </c>
      <c r="IU25" s="15">
        <v>213</v>
      </c>
      <c r="IV25" s="18">
        <f t="shared" si="196"/>
        <v>0</v>
      </c>
      <c r="IW25" s="46">
        <f t="shared" si="197"/>
        <v>0</v>
      </c>
      <c r="IX25" s="1"/>
      <c r="IY25" s="15">
        <v>153</v>
      </c>
      <c r="IZ25" s="15">
        <v>213</v>
      </c>
      <c r="JA25" s="18">
        <f t="shared" si="198"/>
        <v>0</v>
      </c>
      <c r="JB25" s="46">
        <f t="shared" si="199"/>
        <v>0</v>
      </c>
      <c r="JC25" s="1"/>
      <c r="JD25" s="15">
        <v>161</v>
      </c>
      <c r="JE25" s="15">
        <v>223</v>
      </c>
      <c r="JF25" s="18">
        <f t="shared" si="3"/>
        <v>0</v>
      </c>
      <c r="JG25" s="46">
        <f t="shared" si="4"/>
        <v>0</v>
      </c>
      <c r="JH25" s="1"/>
      <c r="JI25" s="15">
        <v>161</v>
      </c>
      <c r="JJ25" s="15">
        <v>223</v>
      </c>
      <c r="JK25" s="18">
        <f t="shared" si="5"/>
        <v>0</v>
      </c>
      <c r="JL25" s="46">
        <f t="shared" si="6"/>
        <v>0</v>
      </c>
      <c r="JM25" s="1"/>
      <c r="JN25" s="15">
        <v>153</v>
      </c>
      <c r="JO25" s="15">
        <v>213</v>
      </c>
      <c r="JP25" s="18">
        <f t="shared" si="200"/>
        <v>0</v>
      </c>
      <c r="JQ25" s="46">
        <f t="shared" si="201"/>
        <v>0</v>
      </c>
      <c r="JR25" s="1"/>
      <c r="JS25" s="15">
        <v>161</v>
      </c>
      <c r="JT25" s="15">
        <v>223</v>
      </c>
      <c r="JU25" s="18">
        <f t="shared" si="7"/>
        <v>0</v>
      </c>
      <c r="JV25" s="46">
        <f t="shared" si="8"/>
        <v>0</v>
      </c>
      <c r="JW25" s="1"/>
      <c r="JX25" s="15">
        <v>161</v>
      </c>
      <c r="JY25" s="15">
        <v>223</v>
      </c>
      <c r="JZ25" s="18">
        <f t="shared" si="9"/>
        <v>0</v>
      </c>
      <c r="KA25" s="46">
        <f t="shared" si="10"/>
        <v>0</v>
      </c>
      <c r="KB25" s="1"/>
      <c r="KC25" s="15">
        <v>153</v>
      </c>
      <c r="KD25" s="15">
        <v>213</v>
      </c>
      <c r="KE25" s="18">
        <f t="shared" si="202"/>
        <v>0</v>
      </c>
      <c r="KF25" s="46">
        <f t="shared" si="203"/>
        <v>0</v>
      </c>
      <c r="KG25" s="1"/>
      <c r="KH25" s="15">
        <v>153</v>
      </c>
      <c r="KI25" s="15">
        <v>213</v>
      </c>
      <c r="KJ25" s="18">
        <f t="shared" si="204"/>
        <v>0</v>
      </c>
      <c r="KK25" s="46">
        <f t="shared" si="205"/>
        <v>0</v>
      </c>
      <c r="KL25" s="1"/>
      <c r="KM25" s="15">
        <v>153</v>
      </c>
      <c r="KN25" s="15">
        <v>213</v>
      </c>
      <c r="KO25" s="18">
        <f t="shared" si="206"/>
        <v>0</v>
      </c>
      <c r="KP25" s="46">
        <f t="shared" si="207"/>
        <v>0</v>
      </c>
      <c r="KQ25" s="1"/>
      <c r="KR25" s="15">
        <v>153</v>
      </c>
      <c r="KS25" s="15">
        <v>213</v>
      </c>
      <c r="KT25" s="18">
        <f t="shared" si="208"/>
        <v>0</v>
      </c>
      <c r="KU25" s="46">
        <f t="shared" si="209"/>
        <v>0</v>
      </c>
      <c r="KV25" s="1"/>
      <c r="KW25" s="15">
        <v>153</v>
      </c>
      <c r="KX25" s="15">
        <v>213</v>
      </c>
      <c r="KY25" s="18">
        <f t="shared" si="11"/>
        <v>0</v>
      </c>
      <c r="KZ25" s="46">
        <f t="shared" si="12"/>
        <v>0</v>
      </c>
      <c r="LA25" s="1"/>
      <c r="LB25" s="15">
        <v>153</v>
      </c>
      <c r="LC25" s="15">
        <v>213</v>
      </c>
      <c r="LD25" s="18">
        <f t="shared" si="13"/>
        <v>0</v>
      </c>
      <c r="LE25" s="46">
        <f t="shared" si="14"/>
        <v>0</v>
      </c>
      <c r="LF25" s="1"/>
      <c r="LG25" s="15">
        <v>161</v>
      </c>
      <c r="LH25" s="15">
        <v>223</v>
      </c>
      <c r="LI25" s="18">
        <f t="shared" si="15"/>
        <v>0</v>
      </c>
      <c r="LJ25" s="46">
        <f t="shared" si="16"/>
        <v>0</v>
      </c>
      <c r="LK25" s="1"/>
      <c r="LL25" s="15">
        <v>153</v>
      </c>
      <c r="LM25" s="15">
        <v>213</v>
      </c>
      <c r="LN25" s="18">
        <f t="shared" si="17"/>
        <v>0</v>
      </c>
      <c r="LO25" s="46">
        <f t="shared" si="18"/>
        <v>0</v>
      </c>
      <c r="LP25" s="1"/>
      <c r="LQ25" s="15">
        <v>153</v>
      </c>
      <c r="LR25" s="15">
        <v>213</v>
      </c>
      <c r="LS25" s="18">
        <f t="shared" si="19"/>
        <v>0</v>
      </c>
      <c r="LT25" s="46">
        <f t="shared" si="20"/>
        <v>0</v>
      </c>
      <c r="LU25" s="1"/>
      <c r="LV25" s="15">
        <v>153</v>
      </c>
      <c r="LW25" s="15">
        <v>213</v>
      </c>
      <c r="LX25" s="18">
        <f t="shared" si="21"/>
        <v>0</v>
      </c>
      <c r="LY25" s="46">
        <f t="shared" si="22"/>
        <v>0</v>
      </c>
      <c r="LZ25" s="1"/>
      <c r="MA25" s="15">
        <v>153</v>
      </c>
      <c r="MB25" s="15">
        <v>213</v>
      </c>
      <c r="MC25" s="18">
        <f t="shared" si="23"/>
        <v>0</v>
      </c>
      <c r="MD25" s="46">
        <f t="shared" si="24"/>
        <v>0</v>
      </c>
      <c r="ME25" s="1"/>
      <c r="MF25" s="15">
        <v>153</v>
      </c>
      <c r="MG25" s="15">
        <v>213</v>
      </c>
      <c r="MH25" s="18">
        <f t="shared" si="25"/>
        <v>0</v>
      </c>
      <c r="MI25" s="46">
        <f t="shared" si="26"/>
        <v>0</v>
      </c>
      <c r="MJ25" s="1"/>
      <c r="MK25" s="15">
        <v>153</v>
      </c>
      <c r="ML25" s="15">
        <v>213</v>
      </c>
      <c r="MM25" s="18">
        <f t="shared" si="27"/>
        <v>0</v>
      </c>
      <c r="MN25" s="46">
        <f t="shared" si="28"/>
        <v>0</v>
      </c>
      <c r="MO25" s="1"/>
      <c r="MP25" s="15">
        <v>153</v>
      </c>
      <c r="MQ25" s="15">
        <v>213</v>
      </c>
      <c r="MR25" s="18">
        <f t="shared" si="29"/>
        <v>0</v>
      </c>
      <c r="MS25" s="46">
        <f t="shared" si="30"/>
        <v>0</v>
      </c>
      <c r="MT25" s="1"/>
      <c r="MU25" s="15">
        <v>161</v>
      </c>
      <c r="MV25" s="15">
        <v>223</v>
      </c>
      <c r="MW25" s="18">
        <f t="shared" si="31"/>
        <v>0</v>
      </c>
      <c r="MX25" s="46">
        <f t="shared" si="32"/>
        <v>0</v>
      </c>
      <c r="MY25" s="1"/>
      <c r="MZ25" s="15">
        <v>153</v>
      </c>
      <c r="NA25" s="15">
        <v>213</v>
      </c>
      <c r="NB25" s="18">
        <f t="shared" si="33"/>
        <v>0</v>
      </c>
      <c r="NC25" s="46">
        <f t="shared" si="34"/>
        <v>0</v>
      </c>
      <c r="ND25" s="1"/>
      <c r="NE25" s="15">
        <v>153</v>
      </c>
      <c r="NF25" s="15">
        <v>213</v>
      </c>
      <c r="NG25" s="18">
        <f t="shared" si="35"/>
        <v>0</v>
      </c>
      <c r="NH25" s="46">
        <f t="shared" si="36"/>
        <v>0</v>
      </c>
      <c r="NI25" s="1"/>
      <c r="NJ25" s="15">
        <v>153</v>
      </c>
      <c r="NK25" s="15">
        <v>213</v>
      </c>
      <c r="NL25" s="18">
        <f t="shared" si="37"/>
        <v>0</v>
      </c>
      <c r="NM25" s="46">
        <f t="shared" si="38"/>
        <v>0</v>
      </c>
      <c r="NN25" s="1"/>
      <c r="NO25" s="15">
        <v>161</v>
      </c>
      <c r="NP25" s="15">
        <v>223</v>
      </c>
      <c r="NQ25" s="18">
        <f t="shared" si="39"/>
        <v>0</v>
      </c>
      <c r="NR25" s="46">
        <f t="shared" si="40"/>
        <v>0</v>
      </c>
      <c r="NS25" s="1"/>
      <c r="NT25" s="15">
        <v>153</v>
      </c>
      <c r="NU25" s="15">
        <v>213</v>
      </c>
      <c r="NV25" s="18">
        <f t="shared" si="41"/>
        <v>0</v>
      </c>
      <c r="NW25" s="46">
        <f t="shared" si="42"/>
        <v>0</v>
      </c>
      <c r="NX25" s="1"/>
      <c r="NY25" s="15">
        <v>153</v>
      </c>
      <c r="NZ25" s="15">
        <v>213</v>
      </c>
      <c r="OA25" s="18">
        <f t="shared" si="43"/>
        <v>0</v>
      </c>
      <c r="OB25" s="46">
        <f t="shared" si="44"/>
        <v>0</v>
      </c>
      <c r="OC25" s="1"/>
      <c r="OD25" s="15">
        <v>161</v>
      </c>
      <c r="OE25" s="15">
        <v>223</v>
      </c>
      <c r="OF25" s="18">
        <f t="shared" si="45"/>
        <v>0</v>
      </c>
      <c r="OG25" s="46">
        <f t="shared" si="46"/>
        <v>0</v>
      </c>
      <c r="OH25" s="1"/>
      <c r="OI25" s="15">
        <v>161</v>
      </c>
      <c r="OJ25" s="15">
        <v>223</v>
      </c>
      <c r="OK25" s="18">
        <f t="shared" si="47"/>
        <v>0</v>
      </c>
      <c r="OL25" s="46">
        <f t="shared" si="48"/>
        <v>0</v>
      </c>
      <c r="OM25" s="1"/>
      <c r="ON25" s="15">
        <v>161</v>
      </c>
      <c r="OO25" s="15">
        <v>223</v>
      </c>
      <c r="OP25" s="18">
        <f t="shared" si="49"/>
        <v>0</v>
      </c>
      <c r="OQ25" s="46">
        <f t="shared" si="50"/>
        <v>0</v>
      </c>
      <c r="OR25" s="1"/>
      <c r="OS25" s="15">
        <v>161</v>
      </c>
      <c r="OT25" s="15">
        <v>223</v>
      </c>
      <c r="OU25" s="18">
        <f t="shared" si="51"/>
        <v>0</v>
      </c>
      <c r="OV25" s="46">
        <f t="shared" si="52"/>
        <v>0</v>
      </c>
      <c r="OW25" s="1"/>
      <c r="OX25" s="15">
        <v>161</v>
      </c>
      <c r="OY25" s="15">
        <v>223</v>
      </c>
      <c r="OZ25" s="18">
        <f t="shared" si="53"/>
        <v>0</v>
      </c>
      <c r="PA25" s="46">
        <f t="shared" si="54"/>
        <v>0</v>
      </c>
      <c r="PB25" s="1"/>
      <c r="PC25" s="15">
        <v>161</v>
      </c>
      <c r="PD25" s="15">
        <v>223</v>
      </c>
      <c r="PE25" s="18">
        <f t="shared" si="55"/>
        <v>0</v>
      </c>
      <c r="PF25" s="46">
        <f t="shared" si="56"/>
        <v>0</v>
      </c>
      <c r="PG25" s="1"/>
      <c r="PH25" s="15">
        <v>161</v>
      </c>
      <c r="PI25" s="15">
        <v>223</v>
      </c>
      <c r="PJ25" s="18">
        <f t="shared" si="57"/>
        <v>0</v>
      </c>
      <c r="PK25" s="46">
        <f t="shared" si="58"/>
        <v>0</v>
      </c>
      <c r="PL25" s="1"/>
      <c r="PM25" s="15">
        <v>161</v>
      </c>
      <c r="PN25" s="15">
        <v>223</v>
      </c>
      <c r="PO25" s="18">
        <f t="shared" si="59"/>
        <v>0</v>
      </c>
      <c r="PP25" s="46">
        <f t="shared" si="60"/>
        <v>0</v>
      </c>
      <c r="PQ25" s="1"/>
      <c r="PR25" s="15">
        <v>161</v>
      </c>
      <c r="PS25" s="15">
        <v>223</v>
      </c>
      <c r="PT25" s="18">
        <f t="shared" si="61"/>
        <v>0</v>
      </c>
      <c r="PU25" s="46">
        <f t="shared" si="62"/>
        <v>0</v>
      </c>
      <c r="PV25" s="1"/>
      <c r="PW25" s="15">
        <v>161</v>
      </c>
      <c r="PX25" s="15">
        <v>223</v>
      </c>
      <c r="PY25" s="18">
        <f t="shared" si="63"/>
        <v>0</v>
      </c>
      <c r="PZ25" s="46">
        <f t="shared" si="64"/>
        <v>0</v>
      </c>
      <c r="QA25" s="1"/>
      <c r="QB25" s="15">
        <v>161</v>
      </c>
      <c r="QC25" s="15">
        <v>223</v>
      </c>
      <c r="QD25" s="18">
        <f t="shared" si="65"/>
        <v>0</v>
      </c>
      <c r="QE25" s="46">
        <f t="shared" si="66"/>
        <v>0</v>
      </c>
      <c r="QF25" s="1"/>
      <c r="QG25" s="15">
        <v>161</v>
      </c>
      <c r="QH25" s="15">
        <v>223</v>
      </c>
      <c r="QI25" s="18">
        <f t="shared" si="67"/>
        <v>0</v>
      </c>
      <c r="QJ25" s="46">
        <f t="shared" si="68"/>
        <v>0</v>
      </c>
      <c r="QK25" s="1"/>
      <c r="QL25" s="15">
        <v>161</v>
      </c>
      <c r="QM25" s="15">
        <v>223</v>
      </c>
      <c r="QN25" s="18">
        <f t="shared" si="69"/>
        <v>0</v>
      </c>
      <c r="QO25" s="46">
        <f t="shared" si="70"/>
        <v>0</v>
      </c>
      <c r="QP25" s="1"/>
      <c r="QQ25" s="15">
        <v>161</v>
      </c>
      <c r="QR25" s="15">
        <v>223</v>
      </c>
      <c r="QS25" s="18">
        <f t="shared" si="71"/>
        <v>0</v>
      </c>
      <c r="QT25" s="46">
        <f t="shared" si="72"/>
        <v>0</v>
      </c>
      <c r="QU25" s="1"/>
      <c r="QV25" s="15">
        <v>161</v>
      </c>
      <c r="QW25" s="15">
        <v>223</v>
      </c>
      <c r="QX25" s="18">
        <f t="shared" si="73"/>
        <v>0</v>
      </c>
      <c r="QY25" s="46">
        <f t="shared" si="74"/>
        <v>0</v>
      </c>
      <c r="QZ25" s="1"/>
      <c r="RA25" s="15">
        <v>161</v>
      </c>
      <c r="RB25" s="15">
        <v>223</v>
      </c>
      <c r="RC25" s="18">
        <f t="shared" si="75"/>
        <v>0</v>
      </c>
      <c r="RD25" s="46">
        <f t="shared" si="76"/>
        <v>0</v>
      </c>
      <c r="RE25" s="1"/>
      <c r="RF25" s="15">
        <v>161</v>
      </c>
      <c r="RG25" s="15">
        <v>223</v>
      </c>
      <c r="RH25" s="18">
        <f t="shared" si="77"/>
        <v>0</v>
      </c>
      <c r="RI25" s="46">
        <f t="shared" si="78"/>
        <v>0</v>
      </c>
      <c r="RJ25" s="1"/>
      <c r="RK25" s="15">
        <v>161</v>
      </c>
      <c r="RL25" s="15">
        <v>223</v>
      </c>
      <c r="RM25" s="18">
        <f t="shared" si="79"/>
        <v>0</v>
      </c>
      <c r="RN25" s="46">
        <f t="shared" si="80"/>
        <v>0</v>
      </c>
      <c r="RO25" s="1"/>
      <c r="RP25" s="15">
        <v>161</v>
      </c>
      <c r="RQ25" s="15">
        <v>223</v>
      </c>
      <c r="RR25" s="18">
        <f t="shared" si="81"/>
        <v>0</v>
      </c>
      <c r="RS25" s="46">
        <f t="shared" si="82"/>
        <v>0</v>
      </c>
      <c r="RT25" s="1"/>
      <c r="RU25" s="15">
        <v>161</v>
      </c>
      <c r="RV25" s="15">
        <v>223</v>
      </c>
      <c r="RW25" s="18">
        <f t="shared" si="83"/>
        <v>0</v>
      </c>
      <c r="RX25" s="46">
        <f t="shared" si="84"/>
        <v>0</v>
      </c>
      <c r="RY25" s="1"/>
      <c r="RZ25" s="15">
        <v>161</v>
      </c>
      <c r="SA25" s="15">
        <v>223</v>
      </c>
      <c r="SB25" s="18">
        <f t="shared" si="85"/>
        <v>0</v>
      </c>
      <c r="SC25" s="46">
        <f t="shared" si="86"/>
        <v>0</v>
      </c>
      <c r="SD25" s="1"/>
      <c r="SE25" s="15">
        <v>161</v>
      </c>
      <c r="SF25" s="15">
        <v>223</v>
      </c>
      <c r="SG25" s="18">
        <f t="shared" si="87"/>
        <v>0</v>
      </c>
      <c r="SH25" s="46">
        <f t="shared" si="88"/>
        <v>0</v>
      </c>
      <c r="SI25" s="1"/>
      <c r="SJ25" s="15">
        <v>161</v>
      </c>
      <c r="SK25" s="15">
        <v>223</v>
      </c>
      <c r="SL25" s="18">
        <f t="shared" si="89"/>
        <v>0</v>
      </c>
      <c r="SM25" s="46">
        <f t="shared" si="90"/>
        <v>0</v>
      </c>
      <c r="SN25" s="1"/>
      <c r="SO25" s="15">
        <v>161</v>
      </c>
      <c r="SP25" s="15">
        <v>223</v>
      </c>
      <c r="SQ25" s="18">
        <f t="shared" si="91"/>
        <v>0</v>
      </c>
      <c r="SR25" s="46">
        <f t="shared" si="92"/>
        <v>0</v>
      </c>
      <c r="SS25" s="1"/>
      <c r="ST25" s="15">
        <v>161</v>
      </c>
      <c r="SU25" s="15">
        <v>223</v>
      </c>
      <c r="SV25" s="18">
        <f t="shared" si="93"/>
        <v>0</v>
      </c>
      <c r="SW25" s="46">
        <f t="shared" si="94"/>
        <v>0</v>
      </c>
      <c r="SX25" s="1"/>
      <c r="SY25" s="15">
        <v>161</v>
      </c>
      <c r="SZ25" s="15">
        <v>223</v>
      </c>
      <c r="TA25" s="18">
        <f t="shared" si="95"/>
        <v>0</v>
      </c>
      <c r="TB25" s="46">
        <f t="shared" si="96"/>
        <v>0</v>
      </c>
      <c r="TC25" s="1"/>
      <c r="TD25" s="15">
        <v>161</v>
      </c>
      <c r="TE25" s="15">
        <v>223</v>
      </c>
      <c r="TF25" s="18">
        <f t="shared" si="97"/>
        <v>0</v>
      </c>
      <c r="TG25" s="46">
        <f t="shared" si="98"/>
        <v>0</v>
      </c>
    </row>
    <row r="26" spans="2:527" x14ac:dyDescent="0.25">
      <c r="B26" s="1" t="s">
        <v>23</v>
      </c>
      <c r="C26" s="6"/>
      <c r="D26" s="15">
        <v>156</v>
      </c>
      <c r="E26" s="15">
        <v>221</v>
      </c>
      <c r="F26" s="18">
        <f t="shared" si="99"/>
        <v>0</v>
      </c>
      <c r="G26" s="46">
        <f t="shared" si="100"/>
        <v>0</v>
      </c>
      <c r="H26" s="1">
        <v>2</v>
      </c>
      <c r="I26" s="15">
        <v>156</v>
      </c>
      <c r="J26" s="15">
        <v>221</v>
      </c>
      <c r="K26" s="18">
        <f t="shared" si="101"/>
        <v>312</v>
      </c>
      <c r="L26" s="46">
        <f t="shared" si="102"/>
        <v>442</v>
      </c>
      <c r="M26" s="53"/>
      <c r="N26" s="15">
        <v>156</v>
      </c>
      <c r="O26" s="15">
        <v>221</v>
      </c>
      <c r="P26" s="18">
        <f t="shared" si="103"/>
        <v>0</v>
      </c>
      <c r="Q26" s="46">
        <f t="shared" si="104"/>
        <v>0</v>
      </c>
      <c r="R26" s="53"/>
      <c r="S26" s="15">
        <v>156</v>
      </c>
      <c r="T26" s="15">
        <v>221</v>
      </c>
      <c r="U26" s="18">
        <f t="shared" si="105"/>
        <v>0</v>
      </c>
      <c r="V26" s="46">
        <f t="shared" si="106"/>
        <v>0</v>
      </c>
      <c r="W26" s="53"/>
      <c r="X26" s="15">
        <v>156</v>
      </c>
      <c r="Y26" s="15">
        <v>221</v>
      </c>
      <c r="Z26" s="18">
        <f t="shared" si="107"/>
        <v>0</v>
      </c>
      <c r="AA26" s="46">
        <f t="shared" si="108"/>
        <v>0</v>
      </c>
      <c r="AB26" s="53"/>
      <c r="AC26" s="15">
        <v>156</v>
      </c>
      <c r="AD26" s="15">
        <v>221</v>
      </c>
      <c r="AE26" s="18">
        <f t="shared" si="0"/>
        <v>0</v>
      </c>
      <c r="AF26" s="46">
        <f t="shared" si="109"/>
        <v>0</v>
      </c>
      <c r="AG26" s="53"/>
      <c r="AH26" s="15">
        <v>156</v>
      </c>
      <c r="AI26" s="15">
        <v>221</v>
      </c>
      <c r="AJ26" s="18">
        <f t="shared" si="110"/>
        <v>0</v>
      </c>
      <c r="AK26" s="46">
        <f t="shared" si="111"/>
        <v>0</v>
      </c>
      <c r="AL26" s="53"/>
      <c r="AM26" s="15">
        <v>156</v>
      </c>
      <c r="AN26" s="15">
        <v>221</v>
      </c>
      <c r="AO26" s="18">
        <f t="shared" si="112"/>
        <v>0</v>
      </c>
      <c r="AP26" s="46">
        <f t="shared" si="113"/>
        <v>0</v>
      </c>
      <c r="AQ26" s="53"/>
      <c r="AR26" s="15">
        <v>156</v>
      </c>
      <c r="AS26" s="15">
        <v>221</v>
      </c>
      <c r="AT26" s="18">
        <f t="shared" si="114"/>
        <v>0</v>
      </c>
      <c r="AU26" s="46">
        <f t="shared" si="115"/>
        <v>0</v>
      </c>
      <c r="AV26" s="53"/>
      <c r="AW26" s="15">
        <v>156</v>
      </c>
      <c r="AX26" s="15">
        <v>221</v>
      </c>
      <c r="AY26" s="27">
        <f t="shared" si="116"/>
        <v>0</v>
      </c>
      <c r="AZ26" s="46">
        <f t="shared" si="117"/>
        <v>0</v>
      </c>
      <c r="BA26" s="23"/>
      <c r="BB26" s="15">
        <v>156</v>
      </c>
      <c r="BC26" s="15">
        <v>221</v>
      </c>
      <c r="BD26" s="27">
        <f t="shared" si="118"/>
        <v>0</v>
      </c>
      <c r="BE26" s="46">
        <f t="shared" si="119"/>
        <v>0</v>
      </c>
      <c r="BF26" s="23"/>
      <c r="BG26" s="15">
        <v>164</v>
      </c>
      <c r="BH26" s="15">
        <v>232</v>
      </c>
      <c r="BI26" s="27">
        <f t="shared" si="120"/>
        <v>0</v>
      </c>
      <c r="BJ26" s="46">
        <f t="shared" si="121"/>
        <v>0</v>
      </c>
      <c r="BK26" s="23">
        <v>2</v>
      </c>
      <c r="BL26" s="15">
        <v>156</v>
      </c>
      <c r="BM26" s="15">
        <v>221</v>
      </c>
      <c r="BN26" s="27">
        <f t="shared" si="122"/>
        <v>312</v>
      </c>
      <c r="BO26" s="46">
        <f t="shared" si="123"/>
        <v>442</v>
      </c>
      <c r="BP26" s="23"/>
      <c r="BQ26" s="15">
        <v>164</v>
      </c>
      <c r="BR26" s="15">
        <v>232</v>
      </c>
      <c r="BS26" s="27">
        <f t="shared" si="124"/>
        <v>0</v>
      </c>
      <c r="BT26" s="46">
        <f t="shared" si="125"/>
        <v>0</v>
      </c>
      <c r="BU26" s="23"/>
      <c r="BV26" s="15">
        <v>156</v>
      </c>
      <c r="BW26" s="15">
        <v>221</v>
      </c>
      <c r="BX26" s="27">
        <f t="shared" si="126"/>
        <v>0</v>
      </c>
      <c r="BY26" s="46">
        <f t="shared" si="127"/>
        <v>0</v>
      </c>
      <c r="BZ26" s="23"/>
      <c r="CA26" s="15">
        <v>164</v>
      </c>
      <c r="CB26" s="15">
        <v>232</v>
      </c>
      <c r="CC26" s="27">
        <f t="shared" si="128"/>
        <v>0</v>
      </c>
      <c r="CD26" s="46">
        <f t="shared" si="129"/>
        <v>0</v>
      </c>
      <c r="CE26" s="23"/>
      <c r="CF26" s="15">
        <v>164</v>
      </c>
      <c r="CG26" s="15">
        <v>232</v>
      </c>
      <c r="CH26" s="27">
        <f t="shared" si="130"/>
        <v>0</v>
      </c>
      <c r="CI26" s="46">
        <f t="shared" si="131"/>
        <v>0</v>
      </c>
      <c r="CJ26" s="23"/>
      <c r="CK26" s="15">
        <v>164</v>
      </c>
      <c r="CL26" s="15">
        <v>232</v>
      </c>
      <c r="CM26" s="27">
        <f t="shared" si="132"/>
        <v>0</v>
      </c>
      <c r="CN26" s="46">
        <f t="shared" si="133"/>
        <v>0</v>
      </c>
      <c r="CO26" s="23"/>
      <c r="CP26" s="15">
        <v>164</v>
      </c>
      <c r="CQ26" s="15">
        <v>232</v>
      </c>
      <c r="CR26" s="27">
        <f t="shared" si="134"/>
        <v>0</v>
      </c>
      <c r="CS26" s="46">
        <f t="shared" si="135"/>
        <v>0</v>
      </c>
      <c r="CT26" s="23"/>
      <c r="CU26" s="15">
        <v>156</v>
      </c>
      <c r="CV26" s="15">
        <v>221</v>
      </c>
      <c r="CW26" s="27">
        <f t="shared" si="136"/>
        <v>0</v>
      </c>
      <c r="CX26" s="46">
        <f t="shared" si="137"/>
        <v>0</v>
      </c>
      <c r="CY26" s="23">
        <v>3</v>
      </c>
      <c r="CZ26" s="15">
        <v>164</v>
      </c>
      <c r="DA26" s="15">
        <v>232</v>
      </c>
      <c r="DB26" s="27">
        <f t="shared" si="138"/>
        <v>492</v>
      </c>
      <c r="DC26" s="46">
        <f t="shared" si="139"/>
        <v>696</v>
      </c>
      <c r="DD26" s="1"/>
      <c r="DE26" s="15">
        <v>156</v>
      </c>
      <c r="DF26" s="15">
        <v>221</v>
      </c>
      <c r="DG26" s="18">
        <f t="shared" si="140"/>
        <v>0</v>
      </c>
      <c r="DH26" s="46">
        <f t="shared" si="141"/>
        <v>0</v>
      </c>
      <c r="DI26" s="1"/>
      <c r="DJ26" s="15">
        <v>156</v>
      </c>
      <c r="DK26" s="15">
        <v>221</v>
      </c>
      <c r="DL26" s="18">
        <f t="shared" si="142"/>
        <v>0</v>
      </c>
      <c r="DM26" s="46">
        <f t="shared" si="143"/>
        <v>0</v>
      </c>
      <c r="DN26" s="1"/>
      <c r="DO26" s="15">
        <v>156</v>
      </c>
      <c r="DP26" s="15">
        <v>221</v>
      </c>
      <c r="DQ26" s="18">
        <f t="shared" si="144"/>
        <v>0</v>
      </c>
      <c r="DR26" s="46">
        <f t="shared" si="145"/>
        <v>0</v>
      </c>
      <c r="DS26" s="1"/>
      <c r="DT26" s="15">
        <v>156</v>
      </c>
      <c r="DU26" s="15">
        <v>221</v>
      </c>
      <c r="DV26" s="18">
        <f t="shared" si="146"/>
        <v>0</v>
      </c>
      <c r="DW26" s="46">
        <f t="shared" si="147"/>
        <v>0</v>
      </c>
      <c r="DX26" s="1"/>
      <c r="DY26" s="15">
        <v>156</v>
      </c>
      <c r="DZ26" s="15">
        <v>221</v>
      </c>
      <c r="EA26" s="18">
        <f t="shared" si="148"/>
        <v>0</v>
      </c>
      <c r="EB26" s="46">
        <f t="shared" si="149"/>
        <v>0</v>
      </c>
      <c r="EC26" s="1"/>
      <c r="ED26" s="15">
        <v>156</v>
      </c>
      <c r="EE26" s="15">
        <v>221</v>
      </c>
      <c r="EF26" s="18">
        <f t="shared" si="150"/>
        <v>0</v>
      </c>
      <c r="EG26" s="46">
        <f t="shared" si="151"/>
        <v>0</v>
      </c>
      <c r="EH26" s="1"/>
      <c r="EI26" s="15">
        <v>156</v>
      </c>
      <c r="EJ26" s="15">
        <v>221</v>
      </c>
      <c r="EK26" s="18">
        <f t="shared" si="152"/>
        <v>0</v>
      </c>
      <c r="EL26" s="46">
        <f t="shared" si="153"/>
        <v>0</v>
      </c>
      <c r="EM26" s="1"/>
      <c r="EN26" s="15">
        <v>156</v>
      </c>
      <c r="EO26" s="15">
        <v>221</v>
      </c>
      <c r="EP26" s="18">
        <f t="shared" si="154"/>
        <v>0</v>
      </c>
      <c r="EQ26" s="46">
        <f t="shared" si="155"/>
        <v>0</v>
      </c>
      <c r="ER26" s="1"/>
      <c r="ES26" s="15">
        <v>156</v>
      </c>
      <c r="ET26" s="15">
        <v>221</v>
      </c>
      <c r="EU26" s="18">
        <f t="shared" si="156"/>
        <v>0</v>
      </c>
      <c r="EV26" s="46">
        <f t="shared" si="157"/>
        <v>0</v>
      </c>
      <c r="EW26" s="1"/>
      <c r="EX26" s="15">
        <v>156</v>
      </c>
      <c r="EY26" s="15">
        <v>221</v>
      </c>
      <c r="EZ26" s="18">
        <f t="shared" si="158"/>
        <v>0</v>
      </c>
      <c r="FA26" s="46">
        <f t="shared" si="159"/>
        <v>0</v>
      </c>
      <c r="FB26" s="1"/>
      <c r="FC26" s="15">
        <v>156</v>
      </c>
      <c r="FD26" s="15">
        <v>221</v>
      </c>
      <c r="FE26" s="18">
        <f t="shared" si="160"/>
        <v>0</v>
      </c>
      <c r="FF26" s="46">
        <f t="shared" si="161"/>
        <v>0</v>
      </c>
      <c r="FG26" s="1"/>
      <c r="FH26" s="15">
        <v>156</v>
      </c>
      <c r="FI26" s="15">
        <v>221</v>
      </c>
      <c r="FJ26" s="18">
        <f t="shared" si="162"/>
        <v>0</v>
      </c>
      <c r="FK26" s="46">
        <f t="shared" si="163"/>
        <v>0</v>
      </c>
      <c r="FL26" s="1"/>
      <c r="FM26" s="15">
        <v>156</v>
      </c>
      <c r="FN26" s="15">
        <v>221</v>
      </c>
      <c r="FO26" s="18">
        <f t="shared" si="164"/>
        <v>0</v>
      </c>
      <c r="FP26" s="46">
        <f t="shared" si="165"/>
        <v>0</v>
      </c>
      <c r="FQ26" s="1"/>
      <c r="FR26" s="15">
        <v>156</v>
      </c>
      <c r="FS26" s="15">
        <v>221</v>
      </c>
      <c r="FT26" s="18">
        <f t="shared" si="166"/>
        <v>0</v>
      </c>
      <c r="FU26" s="46">
        <f t="shared" si="167"/>
        <v>0</v>
      </c>
      <c r="FV26" s="1"/>
      <c r="FW26" s="15">
        <v>156</v>
      </c>
      <c r="FX26" s="15">
        <v>221</v>
      </c>
      <c r="FY26" s="18">
        <f t="shared" si="168"/>
        <v>0</v>
      </c>
      <c r="FZ26" s="46">
        <f t="shared" si="169"/>
        <v>0</v>
      </c>
      <c r="GA26" s="1"/>
      <c r="GB26" s="15">
        <v>156</v>
      </c>
      <c r="GC26" s="15">
        <v>221</v>
      </c>
      <c r="GD26" s="18">
        <f t="shared" si="170"/>
        <v>0</v>
      </c>
      <c r="GE26" s="46">
        <f t="shared" si="171"/>
        <v>0</v>
      </c>
      <c r="GF26" s="1"/>
      <c r="GG26" s="15">
        <v>156</v>
      </c>
      <c r="GH26" s="15">
        <v>221</v>
      </c>
      <c r="GI26" s="18">
        <f t="shared" si="172"/>
        <v>0</v>
      </c>
      <c r="GJ26" s="46">
        <f t="shared" si="173"/>
        <v>0</v>
      </c>
      <c r="GK26" s="1"/>
      <c r="GL26" s="15">
        <v>156</v>
      </c>
      <c r="GM26" s="15">
        <v>221</v>
      </c>
      <c r="GN26" s="18">
        <f t="shared" si="174"/>
        <v>0</v>
      </c>
      <c r="GO26" s="46">
        <f t="shared" si="175"/>
        <v>0</v>
      </c>
      <c r="GP26" s="1"/>
      <c r="GQ26" s="15">
        <v>156</v>
      </c>
      <c r="GR26" s="15">
        <v>221</v>
      </c>
      <c r="GS26" s="18">
        <f t="shared" si="176"/>
        <v>0</v>
      </c>
      <c r="GT26" s="46">
        <f t="shared" si="177"/>
        <v>0</v>
      </c>
      <c r="GU26" s="1"/>
      <c r="GV26" s="15">
        <v>156</v>
      </c>
      <c r="GW26" s="15">
        <v>221</v>
      </c>
      <c r="GX26" s="18">
        <f t="shared" si="178"/>
        <v>0</v>
      </c>
      <c r="GY26" s="46">
        <f t="shared" si="179"/>
        <v>0</v>
      </c>
      <c r="GZ26" s="1"/>
      <c r="HA26" s="15">
        <v>156</v>
      </c>
      <c r="HB26" s="15">
        <v>221</v>
      </c>
      <c r="HC26" s="18">
        <f t="shared" si="180"/>
        <v>0</v>
      </c>
      <c r="HD26" s="46">
        <f t="shared" si="181"/>
        <v>0</v>
      </c>
      <c r="HE26" s="1"/>
      <c r="HF26" s="15">
        <v>156</v>
      </c>
      <c r="HG26" s="15">
        <v>221</v>
      </c>
      <c r="HH26" s="18">
        <f t="shared" si="182"/>
        <v>0</v>
      </c>
      <c r="HI26" s="46">
        <f t="shared" si="183"/>
        <v>0</v>
      </c>
      <c r="HJ26" s="1"/>
      <c r="HK26" s="15">
        <v>156</v>
      </c>
      <c r="HL26" s="15">
        <v>221</v>
      </c>
      <c r="HM26" s="18">
        <f t="shared" si="184"/>
        <v>0</v>
      </c>
      <c r="HN26" s="46">
        <f t="shared" si="185"/>
        <v>0</v>
      </c>
      <c r="HO26" s="1"/>
      <c r="HP26" s="15">
        <v>156</v>
      </c>
      <c r="HQ26" s="15">
        <v>221</v>
      </c>
      <c r="HR26" s="18">
        <f t="shared" si="186"/>
        <v>0</v>
      </c>
      <c r="HS26" s="46">
        <f t="shared" si="187"/>
        <v>0</v>
      </c>
      <c r="HT26" s="1"/>
      <c r="HU26" s="15">
        <v>156</v>
      </c>
      <c r="HV26" s="15">
        <v>221</v>
      </c>
      <c r="HW26" s="18">
        <f t="shared" si="188"/>
        <v>0</v>
      </c>
      <c r="HX26" s="46">
        <f t="shared" si="189"/>
        <v>0</v>
      </c>
      <c r="HY26" s="1"/>
      <c r="HZ26" s="15">
        <v>156</v>
      </c>
      <c r="IA26" s="15">
        <v>221</v>
      </c>
      <c r="IB26" s="18">
        <f t="shared" si="190"/>
        <v>0</v>
      </c>
      <c r="IC26" s="46">
        <f t="shared" si="191"/>
        <v>0</v>
      </c>
      <c r="ID26" s="1"/>
      <c r="IE26" s="15">
        <v>164</v>
      </c>
      <c r="IF26" s="15">
        <v>232</v>
      </c>
      <c r="IG26" s="18">
        <f t="shared" si="192"/>
        <v>0</v>
      </c>
      <c r="IH26" s="46">
        <f t="shared" si="193"/>
        <v>0</v>
      </c>
      <c r="II26" s="1"/>
      <c r="IJ26" s="15">
        <v>156</v>
      </c>
      <c r="IK26" s="15">
        <v>221</v>
      </c>
      <c r="IL26" s="18">
        <f t="shared" si="194"/>
        <v>0</v>
      </c>
      <c r="IM26" s="46">
        <f t="shared" si="195"/>
        <v>0</v>
      </c>
      <c r="IN26" s="1"/>
      <c r="IO26" s="15">
        <v>164</v>
      </c>
      <c r="IP26" s="15">
        <v>232</v>
      </c>
      <c r="IQ26" s="18">
        <f t="shared" si="1"/>
        <v>0</v>
      </c>
      <c r="IR26" s="46">
        <f t="shared" si="2"/>
        <v>0</v>
      </c>
      <c r="IS26" s="1"/>
      <c r="IT26" s="15">
        <v>156</v>
      </c>
      <c r="IU26" s="15">
        <v>221</v>
      </c>
      <c r="IV26" s="18">
        <f t="shared" si="196"/>
        <v>0</v>
      </c>
      <c r="IW26" s="46">
        <f t="shared" si="197"/>
        <v>0</v>
      </c>
      <c r="IX26" s="1"/>
      <c r="IY26" s="15">
        <v>156</v>
      </c>
      <c r="IZ26" s="15">
        <v>221</v>
      </c>
      <c r="JA26" s="18">
        <f t="shared" si="198"/>
        <v>0</v>
      </c>
      <c r="JB26" s="46">
        <f t="shared" si="199"/>
        <v>0</v>
      </c>
      <c r="JC26" s="1"/>
      <c r="JD26" s="15">
        <v>164</v>
      </c>
      <c r="JE26" s="15">
        <v>232</v>
      </c>
      <c r="JF26" s="18">
        <f t="shared" si="3"/>
        <v>0</v>
      </c>
      <c r="JG26" s="46">
        <f t="shared" si="4"/>
        <v>0</v>
      </c>
      <c r="JH26" s="1"/>
      <c r="JI26" s="15">
        <v>164</v>
      </c>
      <c r="JJ26" s="15">
        <v>232</v>
      </c>
      <c r="JK26" s="18">
        <f t="shared" si="5"/>
        <v>0</v>
      </c>
      <c r="JL26" s="46">
        <f t="shared" si="6"/>
        <v>0</v>
      </c>
      <c r="JM26" s="1"/>
      <c r="JN26" s="15">
        <v>156</v>
      </c>
      <c r="JO26" s="15">
        <v>221</v>
      </c>
      <c r="JP26" s="18">
        <f t="shared" si="200"/>
        <v>0</v>
      </c>
      <c r="JQ26" s="46">
        <f t="shared" si="201"/>
        <v>0</v>
      </c>
      <c r="JR26" s="1"/>
      <c r="JS26" s="15">
        <v>164</v>
      </c>
      <c r="JT26" s="15">
        <v>232</v>
      </c>
      <c r="JU26" s="18">
        <f t="shared" si="7"/>
        <v>0</v>
      </c>
      <c r="JV26" s="46">
        <f t="shared" si="8"/>
        <v>0</v>
      </c>
      <c r="JW26" s="1"/>
      <c r="JX26" s="15">
        <v>164</v>
      </c>
      <c r="JY26" s="15">
        <v>232</v>
      </c>
      <c r="JZ26" s="18">
        <f t="shared" si="9"/>
        <v>0</v>
      </c>
      <c r="KA26" s="46">
        <f t="shared" si="10"/>
        <v>0</v>
      </c>
      <c r="KB26" s="1"/>
      <c r="KC26" s="15">
        <v>156</v>
      </c>
      <c r="KD26" s="15">
        <v>221</v>
      </c>
      <c r="KE26" s="18">
        <f t="shared" si="202"/>
        <v>0</v>
      </c>
      <c r="KF26" s="46">
        <f t="shared" si="203"/>
        <v>0</v>
      </c>
      <c r="KG26" s="1"/>
      <c r="KH26" s="15">
        <v>156</v>
      </c>
      <c r="KI26" s="15">
        <v>221</v>
      </c>
      <c r="KJ26" s="18">
        <f t="shared" si="204"/>
        <v>0</v>
      </c>
      <c r="KK26" s="46">
        <f t="shared" si="205"/>
        <v>0</v>
      </c>
      <c r="KL26" s="1"/>
      <c r="KM26" s="15">
        <v>156</v>
      </c>
      <c r="KN26" s="15">
        <v>221</v>
      </c>
      <c r="KO26" s="18">
        <f t="shared" si="206"/>
        <v>0</v>
      </c>
      <c r="KP26" s="46">
        <f t="shared" si="207"/>
        <v>0</v>
      </c>
      <c r="KQ26" s="1"/>
      <c r="KR26" s="15">
        <v>156</v>
      </c>
      <c r="KS26" s="15">
        <v>221</v>
      </c>
      <c r="KT26" s="18">
        <f t="shared" si="208"/>
        <v>0</v>
      </c>
      <c r="KU26" s="46">
        <f t="shared" si="209"/>
        <v>0</v>
      </c>
      <c r="KV26" s="1"/>
      <c r="KW26" s="15">
        <v>156</v>
      </c>
      <c r="KX26" s="15">
        <v>221</v>
      </c>
      <c r="KY26" s="18">
        <f t="shared" si="11"/>
        <v>0</v>
      </c>
      <c r="KZ26" s="46">
        <f t="shared" si="12"/>
        <v>0</v>
      </c>
      <c r="LA26" s="1"/>
      <c r="LB26" s="15">
        <v>156</v>
      </c>
      <c r="LC26" s="15">
        <v>221</v>
      </c>
      <c r="LD26" s="18">
        <f t="shared" si="13"/>
        <v>0</v>
      </c>
      <c r="LE26" s="46">
        <f t="shared" si="14"/>
        <v>0</v>
      </c>
      <c r="LF26" s="1"/>
      <c r="LG26" s="15">
        <v>164</v>
      </c>
      <c r="LH26" s="15">
        <v>232</v>
      </c>
      <c r="LI26" s="18">
        <f t="shared" si="15"/>
        <v>0</v>
      </c>
      <c r="LJ26" s="46">
        <f t="shared" si="16"/>
        <v>0</v>
      </c>
      <c r="LK26" s="1"/>
      <c r="LL26" s="15">
        <v>156</v>
      </c>
      <c r="LM26" s="15">
        <v>221</v>
      </c>
      <c r="LN26" s="18">
        <f t="shared" si="17"/>
        <v>0</v>
      </c>
      <c r="LO26" s="46">
        <f t="shared" si="18"/>
        <v>0</v>
      </c>
      <c r="LP26" s="1"/>
      <c r="LQ26" s="15">
        <v>156</v>
      </c>
      <c r="LR26" s="15">
        <v>221</v>
      </c>
      <c r="LS26" s="18">
        <f t="shared" si="19"/>
        <v>0</v>
      </c>
      <c r="LT26" s="46">
        <f t="shared" si="20"/>
        <v>0</v>
      </c>
      <c r="LU26" s="1"/>
      <c r="LV26" s="15">
        <v>156</v>
      </c>
      <c r="LW26" s="15">
        <v>221</v>
      </c>
      <c r="LX26" s="18">
        <f t="shared" si="21"/>
        <v>0</v>
      </c>
      <c r="LY26" s="46">
        <f t="shared" si="22"/>
        <v>0</v>
      </c>
      <c r="LZ26" s="1"/>
      <c r="MA26" s="15">
        <v>156</v>
      </c>
      <c r="MB26" s="15">
        <v>221</v>
      </c>
      <c r="MC26" s="18">
        <f t="shared" si="23"/>
        <v>0</v>
      </c>
      <c r="MD26" s="46">
        <f t="shared" si="24"/>
        <v>0</v>
      </c>
      <c r="ME26" s="1"/>
      <c r="MF26" s="15">
        <v>156</v>
      </c>
      <c r="MG26" s="15">
        <v>221</v>
      </c>
      <c r="MH26" s="18">
        <f t="shared" si="25"/>
        <v>0</v>
      </c>
      <c r="MI26" s="46">
        <f t="shared" si="26"/>
        <v>0</v>
      </c>
      <c r="MJ26" s="1"/>
      <c r="MK26" s="15">
        <v>156</v>
      </c>
      <c r="ML26" s="15">
        <v>221</v>
      </c>
      <c r="MM26" s="18">
        <f t="shared" si="27"/>
        <v>0</v>
      </c>
      <c r="MN26" s="46">
        <f t="shared" si="28"/>
        <v>0</v>
      </c>
      <c r="MO26" s="1"/>
      <c r="MP26" s="15">
        <v>156</v>
      </c>
      <c r="MQ26" s="15">
        <v>221</v>
      </c>
      <c r="MR26" s="18">
        <f t="shared" si="29"/>
        <v>0</v>
      </c>
      <c r="MS26" s="46">
        <f t="shared" si="30"/>
        <v>0</v>
      </c>
      <c r="MT26" s="1"/>
      <c r="MU26" s="15">
        <v>164</v>
      </c>
      <c r="MV26" s="15">
        <v>232</v>
      </c>
      <c r="MW26" s="18">
        <f t="shared" si="31"/>
        <v>0</v>
      </c>
      <c r="MX26" s="46">
        <f t="shared" si="32"/>
        <v>0</v>
      </c>
      <c r="MY26" s="1"/>
      <c r="MZ26" s="15">
        <v>156</v>
      </c>
      <c r="NA26" s="15">
        <v>221</v>
      </c>
      <c r="NB26" s="18">
        <f t="shared" si="33"/>
        <v>0</v>
      </c>
      <c r="NC26" s="46">
        <f t="shared" si="34"/>
        <v>0</v>
      </c>
      <c r="ND26" s="1"/>
      <c r="NE26" s="15">
        <v>156</v>
      </c>
      <c r="NF26" s="15">
        <v>221</v>
      </c>
      <c r="NG26" s="18">
        <f t="shared" si="35"/>
        <v>0</v>
      </c>
      <c r="NH26" s="46">
        <f t="shared" si="36"/>
        <v>0</v>
      </c>
      <c r="NI26" s="1"/>
      <c r="NJ26" s="15">
        <v>156</v>
      </c>
      <c r="NK26" s="15">
        <v>221</v>
      </c>
      <c r="NL26" s="18">
        <f t="shared" si="37"/>
        <v>0</v>
      </c>
      <c r="NM26" s="46">
        <f t="shared" si="38"/>
        <v>0</v>
      </c>
      <c r="NN26" s="1"/>
      <c r="NO26" s="15">
        <v>164</v>
      </c>
      <c r="NP26" s="15">
        <v>232</v>
      </c>
      <c r="NQ26" s="18">
        <f t="shared" si="39"/>
        <v>0</v>
      </c>
      <c r="NR26" s="46">
        <f t="shared" si="40"/>
        <v>0</v>
      </c>
      <c r="NS26" s="1"/>
      <c r="NT26" s="15">
        <v>156</v>
      </c>
      <c r="NU26" s="15">
        <v>221</v>
      </c>
      <c r="NV26" s="18">
        <f t="shared" si="41"/>
        <v>0</v>
      </c>
      <c r="NW26" s="46">
        <f t="shared" si="42"/>
        <v>0</v>
      </c>
      <c r="NX26" s="1"/>
      <c r="NY26" s="15">
        <v>156</v>
      </c>
      <c r="NZ26" s="15">
        <v>221</v>
      </c>
      <c r="OA26" s="18">
        <f t="shared" si="43"/>
        <v>0</v>
      </c>
      <c r="OB26" s="46">
        <f t="shared" si="44"/>
        <v>0</v>
      </c>
      <c r="OC26" s="1"/>
      <c r="OD26" s="15">
        <v>164</v>
      </c>
      <c r="OE26" s="15">
        <v>232</v>
      </c>
      <c r="OF26" s="18">
        <f t="shared" si="45"/>
        <v>0</v>
      </c>
      <c r="OG26" s="46">
        <f t="shared" si="46"/>
        <v>0</v>
      </c>
      <c r="OH26" s="1"/>
      <c r="OI26" s="15">
        <v>164</v>
      </c>
      <c r="OJ26" s="15">
        <v>232</v>
      </c>
      <c r="OK26" s="18">
        <f t="shared" si="47"/>
        <v>0</v>
      </c>
      <c r="OL26" s="46">
        <f t="shared" si="48"/>
        <v>0</v>
      </c>
      <c r="OM26" s="1"/>
      <c r="ON26" s="15">
        <v>164</v>
      </c>
      <c r="OO26" s="15">
        <v>232</v>
      </c>
      <c r="OP26" s="18">
        <f t="shared" si="49"/>
        <v>0</v>
      </c>
      <c r="OQ26" s="46">
        <f t="shared" si="50"/>
        <v>0</v>
      </c>
      <c r="OR26" s="1"/>
      <c r="OS26" s="15">
        <v>164</v>
      </c>
      <c r="OT26" s="15">
        <v>232</v>
      </c>
      <c r="OU26" s="18">
        <f t="shared" si="51"/>
        <v>0</v>
      </c>
      <c r="OV26" s="46">
        <f t="shared" si="52"/>
        <v>0</v>
      </c>
      <c r="OW26" s="1"/>
      <c r="OX26" s="15">
        <v>164</v>
      </c>
      <c r="OY26" s="15">
        <v>232</v>
      </c>
      <c r="OZ26" s="18">
        <f t="shared" si="53"/>
        <v>0</v>
      </c>
      <c r="PA26" s="46">
        <f t="shared" si="54"/>
        <v>0</v>
      </c>
      <c r="PB26" s="1"/>
      <c r="PC26" s="15">
        <v>164</v>
      </c>
      <c r="PD26" s="15">
        <v>232</v>
      </c>
      <c r="PE26" s="18">
        <f t="shared" si="55"/>
        <v>0</v>
      </c>
      <c r="PF26" s="46">
        <f t="shared" si="56"/>
        <v>0</v>
      </c>
      <c r="PG26" s="1"/>
      <c r="PH26" s="15">
        <v>164</v>
      </c>
      <c r="PI26" s="15">
        <v>232</v>
      </c>
      <c r="PJ26" s="18">
        <f t="shared" si="57"/>
        <v>0</v>
      </c>
      <c r="PK26" s="46">
        <f t="shared" si="58"/>
        <v>0</v>
      </c>
      <c r="PL26" s="1"/>
      <c r="PM26" s="15">
        <v>164</v>
      </c>
      <c r="PN26" s="15">
        <v>232</v>
      </c>
      <c r="PO26" s="18">
        <f t="shared" si="59"/>
        <v>0</v>
      </c>
      <c r="PP26" s="46">
        <f t="shared" si="60"/>
        <v>0</v>
      </c>
      <c r="PQ26" s="1"/>
      <c r="PR26" s="15">
        <v>164</v>
      </c>
      <c r="PS26" s="15">
        <v>232</v>
      </c>
      <c r="PT26" s="18">
        <f t="shared" si="61"/>
        <v>0</v>
      </c>
      <c r="PU26" s="46">
        <f t="shared" si="62"/>
        <v>0</v>
      </c>
      <c r="PV26" s="1"/>
      <c r="PW26" s="15">
        <v>164</v>
      </c>
      <c r="PX26" s="15">
        <v>232</v>
      </c>
      <c r="PY26" s="18">
        <f t="shared" si="63"/>
        <v>0</v>
      </c>
      <c r="PZ26" s="46">
        <f t="shared" si="64"/>
        <v>0</v>
      </c>
      <c r="QA26" s="1"/>
      <c r="QB26" s="15">
        <v>164</v>
      </c>
      <c r="QC26" s="15">
        <v>232</v>
      </c>
      <c r="QD26" s="18">
        <f t="shared" si="65"/>
        <v>0</v>
      </c>
      <c r="QE26" s="46">
        <f t="shared" si="66"/>
        <v>0</v>
      </c>
      <c r="QF26" s="1"/>
      <c r="QG26" s="15">
        <v>164</v>
      </c>
      <c r="QH26" s="15">
        <v>232</v>
      </c>
      <c r="QI26" s="18">
        <f t="shared" si="67"/>
        <v>0</v>
      </c>
      <c r="QJ26" s="46">
        <f t="shared" si="68"/>
        <v>0</v>
      </c>
      <c r="QK26" s="1"/>
      <c r="QL26" s="15">
        <v>164</v>
      </c>
      <c r="QM26" s="15">
        <v>232</v>
      </c>
      <c r="QN26" s="18">
        <f t="shared" si="69"/>
        <v>0</v>
      </c>
      <c r="QO26" s="46">
        <f t="shared" si="70"/>
        <v>0</v>
      </c>
      <c r="QP26" s="1"/>
      <c r="QQ26" s="15">
        <v>164</v>
      </c>
      <c r="QR26" s="15">
        <v>232</v>
      </c>
      <c r="QS26" s="18">
        <f t="shared" si="71"/>
        <v>0</v>
      </c>
      <c r="QT26" s="46">
        <f t="shared" si="72"/>
        <v>0</v>
      </c>
      <c r="QU26" s="1"/>
      <c r="QV26" s="15">
        <v>164</v>
      </c>
      <c r="QW26" s="15">
        <v>232</v>
      </c>
      <c r="QX26" s="18">
        <f t="shared" si="73"/>
        <v>0</v>
      </c>
      <c r="QY26" s="46">
        <f t="shared" si="74"/>
        <v>0</v>
      </c>
      <c r="QZ26" s="1"/>
      <c r="RA26" s="15">
        <v>164</v>
      </c>
      <c r="RB26" s="15">
        <v>232</v>
      </c>
      <c r="RC26" s="18">
        <f t="shared" si="75"/>
        <v>0</v>
      </c>
      <c r="RD26" s="46">
        <f t="shared" si="76"/>
        <v>0</v>
      </c>
      <c r="RE26" s="1"/>
      <c r="RF26" s="15">
        <v>164</v>
      </c>
      <c r="RG26" s="15">
        <v>232</v>
      </c>
      <c r="RH26" s="18">
        <f t="shared" si="77"/>
        <v>0</v>
      </c>
      <c r="RI26" s="46">
        <f t="shared" si="78"/>
        <v>0</v>
      </c>
      <c r="RJ26" s="1"/>
      <c r="RK26" s="15">
        <v>164</v>
      </c>
      <c r="RL26" s="15">
        <v>232</v>
      </c>
      <c r="RM26" s="18">
        <f t="shared" si="79"/>
        <v>0</v>
      </c>
      <c r="RN26" s="46">
        <f t="shared" si="80"/>
        <v>0</v>
      </c>
      <c r="RO26" s="1"/>
      <c r="RP26" s="15">
        <v>164</v>
      </c>
      <c r="RQ26" s="15">
        <v>232</v>
      </c>
      <c r="RR26" s="18">
        <f t="shared" si="81"/>
        <v>0</v>
      </c>
      <c r="RS26" s="46">
        <f t="shared" si="82"/>
        <v>0</v>
      </c>
      <c r="RT26" s="1"/>
      <c r="RU26" s="15">
        <v>164</v>
      </c>
      <c r="RV26" s="15">
        <v>232</v>
      </c>
      <c r="RW26" s="18">
        <f t="shared" si="83"/>
        <v>0</v>
      </c>
      <c r="RX26" s="46">
        <f t="shared" si="84"/>
        <v>0</v>
      </c>
      <c r="RY26" s="1"/>
      <c r="RZ26" s="15">
        <v>164</v>
      </c>
      <c r="SA26" s="15">
        <v>232</v>
      </c>
      <c r="SB26" s="18">
        <f t="shared" si="85"/>
        <v>0</v>
      </c>
      <c r="SC26" s="46">
        <f t="shared" si="86"/>
        <v>0</v>
      </c>
      <c r="SD26" s="1"/>
      <c r="SE26" s="15">
        <v>164</v>
      </c>
      <c r="SF26" s="15">
        <v>232</v>
      </c>
      <c r="SG26" s="18">
        <f t="shared" si="87"/>
        <v>0</v>
      </c>
      <c r="SH26" s="46">
        <f t="shared" si="88"/>
        <v>0</v>
      </c>
      <c r="SI26" s="1"/>
      <c r="SJ26" s="15">
        <v>164</v>
      </c>
      <c r="SK26" s="15">
        <v>232</v>
      </c>
      <c r="SL26" s="18">
        <f t="shared" si="89"/>
        <v>0</v>
      </c>
      <c r="SM26" s="46">
        <f t="shared" si="90"/>
        <v>0</v>
      </c>
      <c r="SN26" s="1"/>
      <c r="SO26" s="15">
        <v>164</v>
      </c>
      <c r="SP26" s="15">
        <v>232</v>
      </c>
      <c r="SQ26" s="18">
        <f t="shared" si="91"/>
        <v>0</v>
      </c>
      <c r="SR26" s="46">
        <f t="shared" si="92"/>
        <v>0</v>
      </c>
      <c r="SS26" s="1"/>
      <c r="ST26" s="15">
        <v>164</v>
      </c>
      <c r="SU26" s="15">
        <v>232</v>
      </c>
      <c r="SV26" s="18">
        <f t="shared" si="93"/>
        <v>0</v>
      </c>
      <c r="SW26" s="46">
        <f t="shared" si="94"/>
        <v>0</v>
      </c>
      <c r="SX26" s="1"/>
      <c r="SY26" s="15">
        <v>164</v>
      </c>
      <c r="SZ26" s="15">
        <v>232</v>
      </c>
      <c r="TA26" s="18">
        <f t="shared" si="95"/>
        <v>0</v>
      </c>
      <c r="TB26" s="46">
        <f t="shared" si="96"/>
        <v>0</v>
      </c>
      <c r="TC26" s="1"/>
      <c r="TD26" s="15">
        <v>164</v>
      </c>
      <c r="TE26" s="15">
        <v>232</v>
      </c>
      <c r="TF26" s="18">
        <f t="shared" si="97"/>
        <v>0</v>
      </c>
      <c r="TG26" s="46">
        <f t="shared" si="98"/>
        <v>0</v>
      </c>
    </row>
    <row r="27" spans="2:527" x14ac:dyDescent="0.25">
      <c r="B27" s="1" t="s">
        <v>24</v>
      </c>
      <c r="C27" s="6"/>
      <c r="D27" s="15">
        <v>189</v>
      </c>
      <c r="E27" s="15">
        <v>272</v>
      </c>
      <c r="F27" s="18">
        <f t="shared" si="99"/>
        <v>0</v>
      </c>
      <c r="G27" s="46">
        <f t="shared" si="100"/>
        <v>0</v>
      </c>
      <c r="H27" s="1"/>
      <c r="I27" s="15">
        <v>189</v>
      </c>
      <c r="J27" s="15">
        <v>272</v>
      </c>
      <c r="K27" s="18">
        <f t="shared" si="101"/>
        <v>0</v>
      </c>
      <c r="L27" s="46">
        <f t="shared" si="102"/>
        <v>0</v>
      </c>
      <c r="M27" s="53"/>
      <c r="N27" s="15">
        <v>189</v>
      </c>
      <c r="O27" s="15">
        <v>272</v>
      </c>
      <c r="P27" s="18">
        <f t="shared" si="103"/>
        <v>0</v>
      </c>
      <c r="Q27" s="46">
        <f t="shared" si="104"/>
        <v>0</v>
      </c>
      <c r="R27" s="53"/>
      <c r="S27" s="15">
        <v>189</v>
      </c>
      <c r="T27" s="15">
        <v>272</v>
      </c>
      <c r="U27" s="18">
        <f t="shared" si="105"/>
        <v>0</v>
      </c>
      <c r="V27" s="46">
        <f t="shared" si="106"/>
        <v>0</v>
      </c>
      <c r="W27" s="53"/>
      <c r="X27" s="15">
        <v>189</v>
      </c>
      <c r="Y27" s="15">
        <v>272</v>
      </c>
      <c r="Z27" s="18">
        <f t="shared" si="107"/>
        <v>0</v>
      </c>
      <c r="AA27" s="46">
        <f t="shared" si="108"/>
        <v>0</v>
      </c>
      <c r="AB27" s="53"/>
      <c r="AC27" s="15">
        <v>189</v>
      </c>
      <c r="AD27" s="15">
        <v>272</v>
      </c>
      <c r="AE27" s="18">
        <f t="shared" si="0"/>
        <v>0</v>
      </c>
      <c r="AF27" s="46">
        <f t="shared" si="109"/>
        <v>0</v>
      </c>
      <c r="AG27" s="53"/>
      <c r="AH27" s="15">
        <v>189</v>
      </c>
      <c r="AI27" s="15">
        <v>272</v>
      </c>
      <c r="AJ27" s="18">
        <f t="shared" si="110"/>
        <v>0</v>
      </c>
      <c r="AK27" s="46">
        <f t="shared" si="111"/>
        <v>0</v>
      </c>
      <c r="AL27" s="53"/>
      <c r="AM27" s="15">
        <v>189</v>
      </c>
      <c r="AN27" s="15">
        <v>272</v>
      </c>
      <c r="AO27" s="18">
        <f t="shared" si="112"/>
        <v>0</v>
      </c>
      <c r="AP27" s="46">
        <f t="shared" si="113"/>
        <v>0</v>
      </c>
      <c r="AQ27" s="53">
        <v>2</v>
      </c>
      <c r="AR27" s="15">
        <v>189</v>
      </c>
      <c r="AS27" s="15">
        <v>272</v>
      </c>
      <c r="AT27" s="18">
        <f t="shared" si="114"/>
        <v>378</v>
      </c>
      <c r="AU27" s="46">
        <f t="shared" si="115"/>
        <v>544</v>
      </c>
      <c r="AV27" s="53"/>
      <c r="AW27" s="15">
        <v>189</v>
      </c>
      <c r="AX27" s="15">
        <v>272</v>
      </c>
      <c r="AY27" s="27">
        <f t="shared" si="116"/>
        <v>0</v>
      </c>
      <c r="AZ27" s="46">
        <f t="shared" si="117"/>
        <v>0</v>
      </c>
      <c r="BA27" s="23"/>
      <c r="BB27" s="15">
        <v>189</v>
      </c>
      <c r="BC27" s="15">
        <v>272</v>
      </c>
      <c r="BD27" s="27">
        <f t="shared" si="118"/>
        <v>0</v>
      </c>
      <c r="BE27" s="46">
        <f t="shared" si="119"/>
        <v>0</v>
      </c>
      <c r="BF27" s="23"/>
      <c r="BG27" s="15">
        <v>199</v>
      </c>
      <c r="BH27" s="15">
        <v>284</v>
      </c>
      <c r="BI27" s="27">
        <f t="shared" si="120"/>
        <v>0</v>
      </c>
      <c r="BJ27" s="46">
        <f t="shared" si="121"/>
        <v>0</v>
      </c>
      <c r="BK27" s="23"/>
      <c r="BL27" s="15">
        <v>189</v>
      </c>
      <c r="BM27" s="15">
        <v>272</v>
      </c>
      <c r="BN27" s="27">
        <f t="shared" si="122"/>
        <v>0</v>
      </c>
      <c r="BO27" s="46">
        <f t="shared" si="123"/>
        <v>0</v>
      </c>
      <c r="BP27" s="23">
        <v>8</v>
      </c>
      <c r="BQ27" s="15">
        <v>199</v>
      </c>
      <c r="BR27" s="15">
        <v>284</v>
      </c>
      <c r="BS27" s="27">
        <f t="shared" si="124"/>
        <v>1592</v>
      </c>
      <c r="BT27" s="46">
        <f t="shared" si="125"/>
        <v>2272</v>
      </c>
      <c r="BU27" s="23"/>
      <c r="BV27" s="15">
        <v>189</v>
      </c>
      <c r="BW27" s="15">
        <v>272</v>
      </c>
      <c r="BX27" s="27">
        <f t="shared" si="126"/>
        <v>0</v>
      </c>
      <c r="BY27" s="46">
        <f t="shared" si="127"/>
        <v>0</v>
      </c>
      <c r="BZ27" s="23"/>
      <c r="CA27" s="15">
        <v>199</v>
      </c>
      <c r="CB27" s="15">
        <v>284</v>
      </c>
      <c r="CC27" s="27">
        <f t="shared" si="128"/>
        <v>0</v>
      </c>
      <c r="CD27" s="46">
        <f t="shared" si="129"/>
        <v>0</v>
      </c>
      <c r="CE27" s="23"/>
      <c r="CF27" s="15">
        <v>199</v>
      </c>
      <c r="CG27" s="15">
        <v>284</v>
      </c>
      <c r="CH27" s="27">
        <f t="shared" si="130"/>
        <v>0</v>
      </c>
      <c r="CI27" s="46">
        <f t="shared" si="131"/>
        <v>0</v>
      </c>
      <c r="CJ27" s="23">
        <v>14</v>
      </c>
      <c r="CK27" s="15">
        <v>199</v>
      </c>
      <c r="CL27" s="15">
        <v>284</v>
      </c>
      <c r="CM27" s="27">
        <f t="shared" si="132"/>
        <v>2786</v>
      </c>
      <c r="CN27" s="46">
        <f t="shared" si="133"/>
        <v>3976</v>
      </c>
      <c r="CO27" s="23"/>
      <c r="CP27" s="15">
        <v>199</v>
      </c>
      <c r="CQ27" s="15">
        <v>284</v>
      </c>
      <c r="CR27" s="27">
        <f t="shared" si="134"/>
        <v>0</v>
      </c>
      <c r="CS27" s="46">
        <f t="shared" si="135"/>
        <v>0</v>
      </c>
      <c r="CT27" s="23"/>
      <c r="CU27" s="15">
        <v>189</v>
      </c>
      <c r="CV27" s="15">
        <v>272</v>
      </c>
      <c r="CW27" s="27">
        <f t="shared" si="136"/>
        <v>0</v>
      </c>
      <c r="CX27" s="46">
        <f t="shared" si="137"/>
        <v>0</v>
      </c>
      <c r="CY27" s="23"/>
      <c r="CZ27" s="15">
        <v>199</v>
      </c>
      <c r="DA27" s="15">
        <v>284</v>
      </c>
      <c r="DB27" s="27">
        <f t="shared" si="138"/>
        <v>0</v>
      </c>
      <c r="DC27" s="46">
        <f t="shared" si="139"/>
        <v>0</v>
      </c>
      <c r="DD27" s="1"/>
      <c r="DE27" s="15">
        <v>189</v>
      </c>
      <c r="DF27" s="15">
        <v>272</v>
      </c>
      <c r="DG27" s="18">
        <f t="shared" si="140"/>
        <v>0</v>
      </c>
      <c r="DH27" s="46">
        <f t="shared" si="141"/>
        <v>0</v>
      </c>
      <c r="DI27" s="1"/>
      <c r="DJ27" s="15">
        <v>189</v>
      </c>
      <c r="DK27" s="15">
        <v>272</v>
      </c>
      <c r="DL27" s="18">
        <f t="shared" si="142"/>
        <v>0</v>
      </c>
      <c r="DM27" s="46">
        <f t="shared" si="143"/>
        <v>0</v>
      </c>
      <c r="DN27" s="1"/>
      <c r="DO27" s="15">
        <v>189</v>
      </c>
      <c r="DP27" s="15">
        <v>272</v>
      </c>
      <c r="DQ27" s="18">
        <f t="shared" si="144"/>
        <v>0</v>
      </c>
      <c r="DR27" s="46">
        <f t="shared" si="145"/>
        <v>0</v>
      </c>
      <c r="DS27" s="1"/>
      <c r="DT27" s="15">
        <v>189</v>
      </c>
      <c r="DU27" s="15">
        <v>272</v>
      </c>
      <c r="DV27" s="18">
        <f t="shared" si="146"/>
        <v>0</v>
      </c>
      <c r="DW27" s="46">
        <f t="shared" si="147"/>
        <v>0</v>
      </c>
      <c r="DX27" s="1"/>
      <c r="DY27" s="15">
        <v>189</v>
      </c>
      <c r="DZ27" s="15">
        <v>272</v>
      </c>
      <c r="EA27" s="18">
        <f t="shared" si="148"/>
        <v>0</v>
      </c>
      <c r="EB27" s="46">
        <f t="shared" si="149"/>
        <v>0</v>
      </c>
      <c r="EC27" s="1"/>
      <c r="ED27" s="15">
        <v>189</v>
      </c>
      <c r="EE27" s="15">
        <v>272</v>
      </c>
      <c r="EF27" s="18">
        <f t="shared" si="150"/>
        <v>0</v>
      </c>
      <c r="EG27" s="46">
        <f t="shared" si="151"/>
        <v>0</v>
      </c>
      <c r="EH27" s="1"/>
      <c r="EI27" s="15">
        <v>189</v>
      </c>
      <c r="EJ27" s="15">
        <v>272</v>
      </c>
      <c r="EK27" s="18">
        <f t="shared" si="152"/>
        <v>0</v>
      </c>
      <c r="EL27" s="46">
        <f t="shared" si="153"/>
        <v>0</v>
      </c>
      <c r="EM27" s="1"/>
      <c r="EN27" s="15">
        <v>189</v>
      </c>
      <c r="EO27" s="15">
        <v>272</v>
      </c>
      <c r="EP27" s="18">
        <f t="shared" si="154"/>
        <v>0</v>
      </c>
      <c r="EQ27" s="46">
        <f t="shared" si="155"/>
        <v>0</v>
      </c>
      <c r="ER27" s="1"/>
      <c r="ES27" s="15">
        <v>189</v>
      </c>
      <c r="ET27" s="15">
        <v>272</v>
      </c>
      <c r="EU27" s="18">
        <f t="shared" si="156"/>
        <v>0</v>
      </c>
      <c r="EV27" s="46">
        <f t="shared" si="157"/>
        <v>0</v>
      </c>
      <c r="EW27" s="1"/>
      <c r="EX27" s="15">
        <v>189</v>
      </c>
      <c r="EY27" s="15">
        <v>272</v>
      </c>
      <c r="EZ27" s="18">
        <f t="shared" si="158"/>
        <v>0</v>
      </c>
      <c r="FA27" s="46">
        <f t="shared" si="159"/>
        <v>0</v>
      </c>
      <c r="FB27" s="1"/>
      <c r="FC27" s="15">
        <v>189</v>
      </c>
      <c r="FD27" s="15">
        <v>272</v>
      </c>
      <c r="FE27" s="18">
        <f t="shared" si="160"/>
        <v>0</v>
      </c>
      <c r="FF27" s="46">
        <f t="shared" si="161"/>
        <v>0</v>
      </c>
      <c r="FG27" s="1"/>
      <c r="FH27" s="15">
        <v>189</v>
      </c>
      <c r="FI27" s="15">
        <v>272</v>
      </c>
      <c r="FJ27" s="18">
        <f t="shared" si="162"/>
        <v>0</v>
      </c>
      <c r="FK27" s="46">
        <f t="shared" si="163"/>
        <v>0</v>
      </c>
      <c r="FL27" s="1"/>
      <c r="FM27" s="15">
        <v>189</v>
      </c>
      <c r="FN27" s="15">
        <v>272</v>
      </c>
      <c r="FO27" s="18">
        <f t="shared" si="164"/>
        <v>0</v>
      </c>
      <c r="FP27" s="46">
        <f t="shared" si="165"/>
        <v>0</v>
      </c>
      <c r="FQ27" s="1"/>
      <c r="FR27" s="15">
        <v>189</v>
      </c>
      <c r="FS27" s="15">
        <v>272</v>
      </c>
      <c r="FT27" s="18">
        <f t="shared" si="166"/>
        <v>0</v>
      </c>
      <c r="FU27" s="46">
        <f t="shared" si="167"/>
        <v>0</v>
      </c>
      <c r="FV27" s="1"/>
      <c r="FW27" s="15">
        <v>189</v>
      </c>
      <c r="FX27" s="15">
        <v>272</v>
      </c>
      <c r="FY27" s="18">
        <f t="shared" si="168"/>
        <v>0</v>
      </c>
      <c r="FZ27" s="46">
        <f t="shared" si="169"/>
        <v>0</v>
      </c>
      <c r="GA27" s="1"/>
      <c r="GB27" s="15">
        <v>189</v>
      </c>
      <c r="GC27" s="15">
        <v>272</v>
      </c>
      <c r="GD27" s="18">
        <f t="shared" si="170"/>
        <v>0</v>
      </c>
      <c r="GE27" s="46">
        <f t="shared" si="171"/>
        <v>0</v>
      </c>
      <c r="GF27" s="1"/>
      <c r="GG27" s="15">
        <v>189</v>
      </c>
      <c r="GH27" s="15">
        <v>272</v>
      </c>
      <c r="GI27" s="18">
        <f t="shared" si="172"/>
        <v>0</v>
      </c>
      <c r="GJ27" s="46">
        <f t="shared" si="173"/>
        <v>0</v>
      </c>
      <c r="GK27" s="1"/>
      <c r="GL27" s="15">
        <v>189</v>
      </c>
      <c r="GM27" s="15">
        <v>272</v>
      </c>
      <c r="GN27" s="18">
        <f t="shared" si="174"/>
        <v>0</v>
      </c>
      <c r="GO27" s="46">
        <f t="shared" si="175"/>
        <v>0</v>
      </c>
      <c r="GP27" s="1"/>
      <c r="GQ27" s="15">
        <v>189</v>
      </c>
      <c r="GR27" s="15">
        <v>272</v>
      </c>
      <c r="GS27" s="18">
        <f t="shared" si="176"/>
        <v>0</v>
      </c>
      <c r="GT27" s="46">
        <f t="shared" si="177"/>
        <v>0</v>
      </c>
      <c r="GU27" s="1"/>
      <c r="GV27" s="15">
        <v>189</v>
      </c>
      <c r="GW27" s="15">
        <v>272</v>
      </c>
      <c r="GX27" s="18">
        <f t="shared" si="178"/>
        <v>0</v>
      </c>
      <c r="GY27" s="46">
        <f t="shared" si="179"/>
        <v>0</v>
      </c>
      <c r="GZ27" s="1"/>
      <c r="HA27" s="15">
        <v>189</v>
      </c>
      <c r="HB27" s="15">
        <v>272</v>
      </c>
      <c r="HC27" s="18">
        <f t="shared" si="180"/>
        <v>0</v>
      </c>
      <c r="HD27" s="46">
        <f t="shared" si="181"/>
        <v>0</v>
      </c>
      <c r="HE27" s="1"/>
      <c r="HF27" s="15">
        <v>189</v>
      </c>
      <c r="HG27" s="15">
        <v>272</v>
      </c>
      <c r="HH27" s="18">
        <f t="shared" si="182"/>
        <v>0</v>
      </c>
      <c r="HI27" s="46">
        <f t="shared" si="183"/>
        <v>0</v>
      </c>
      <c r="HJ27" s="1"/>
      <c r="HK27" s="15">
        <v>189</v>
      </c>
      <c r="HL27" s="15">
        <v>272</v>
      </c>
      <c r="HM27" s="18">
        <f t="shared" si="184"/>
        <v>0</v>
      </c>
      <c r="HN27" s="46">
        <f t="shared" si="185"/>
        <v>0</v>
      </c>
      <c r="HO27" s="1"/>
      <c r="HP27" s="15">
        <v>189</v>
      </c>
      <c r="HQ27" s="15">
        <v>272</v>
      </c>
      <c r="HR27" s="18">
        <f t="shared" si="186"/>
        <v>0</v>
      </c>
      <c r="HS27" s="46">
        <f t="shared" si="187"/>
        <v>0</v>
      </c>
      <c r="HT27" s="1"/>
      <c r="HU27" s="15">
        <v>189</v>
      </c>
      <c r="HV27" s="15">
        <v>272</v>
      </c>
      <c r="HW27" s="18">
        <f t="shared" si="188"/>
        <v>0</v>
      </c>
      <c r="HX27" s="46">
        <f t="shared" si="189"/>
        <v>0</v>
      </c>
      <c r="HY27" s="1"/>
      <c r="HZ27" s="15">
        <v>189</v>
      </c>
      <c r="IA27" s="15">
        <v>272</v>
      </c>
      <c r="IB27" s="18">
        <f t="shared" si="190"/>
        <v>0</v>
      </c>
      <c r="IC27" s="46">
        <f t="shared" si="191"/>
        <v>0</v>
      </c>
      <c r="ID27" s="1"/>
      <c r="IE27" s="15">
        <v>199</v>
      </c>
      <c r="IF27" s="15">
        <v>284</v>
      </c>
      <c r="IG27" s="18">
        <f t="shared" si="192"/>
        <v>0</v>
      </c>
      <c r="IH27" s="46">
        <f t="shared" si="193"/>
        <v>0</v>
      </c>
      <c r="II27" s="1"/>
      <c r="IJ27" s="15">
        <v>189</v>
      </c>
      <c r="IK27" s="15">
        <v>272</v>
      </c>
      <c r="IL27" s="18">
        <f t="shared" si="194"/>
        <v>0</v>
      </c>
      <c r="IM27" s="46">
        <f t="shared" si="195"/>
        <v>0</v>
      </c>
      <c r="IN27" s="1"/>
      <c r="IO27" s="15">
        <v>199</v>
      </c>
      <c r="IP27" s="15">
        <v>284</v>
      </c>
      <c r="IQ27" s="18">
        <f t="shared" si="1"/>
        <v>0</v>
      </c>
      <c r="IR27" s="46">
        <f t="shared" si="2"/>
        <v>0</v>
      </c>
      <c r="IS27" s="1"/>
      <c r="IT27" s="15">
        <v>189</v>
      </c>
      <c r="IU27" s="15">
        <v>272</v>
      </c>
      <c r="IV27" s="18">
        <f t="shared" si="196"/>
        <v>0</v>
      </c>
      <c r="IW27" s="46">
        <f t="shared" si="197"/>
        <v>0</v>
      </c>
      <c r="IX27" s="1"/>
      <c r="IY27" s="15">
        <v>189</v>
      </c>
      <c r="IZ27" s="15">
        <v>272</v>
      </c>
      <c r="JA27" s="18">
        <f t="shared" si="198"/>
        <v>0</v>
      </c>
      <c r="JB27" s="46">
        <f t="shared" si="199"/>
        <v>0</v>
      </c>
      <c r="JC27" s="1"/>
      <c r="JD27" s="15">
        <v>199</v>
      </c>
      <c r="JE27" s="15">
        <v>284</v>
      </c>
      <c r="JF27" s="18">
        <f t="shared" si="3"/>
        <v>0</v>
      </c>
      <c r="JG27" s="46">
        <f t="shared" si="4"/>
        <v>0</v>
      </c>
      <c r="JH27" s="1"/>
      <c r="JI27" s="15">
        <v>199</v>
      </c>
      <c r="JJ27" s="15">
        <v>284</v>
      </c>
      <c r="JK27" s="18">
        <f t="shared" si="5"/>
        <v>0</v>
      </c>
      <c r="JL27" s="46">
        <f t="shared" si="6"/>
        <v>0</v>
      </c>
      <c r="JM27" s="1"/>
      <c r="JN27" s="15">
        <v>189</v>
      </c>
      <c r="JO27" s="15">
        <v>272</v>
      </c>
      <c r="JP27" s="18">
        <f t="shared" si="200"/>
        <v>0</v>
      </c>
      <c r="JQ27" s="46">
        <f t="shared" si="201"/>
        <v>0</v>
      </c>
      <c r="JR27" s="1"/>
      <c r="JS27" s="15">
        <v>199</v>
      </c>
      <c r="JT27" s="15">
        <v>284</v>
      </c>
      <c r="JU27" s="18">
        <f t="shared" si="7"/>
        <v>0</v>
      </c>
      <c r="JV27" s="46">
        <f t="shared" si="8"/>
        <v>0</v>
      </c>
      <c r="JW27" s="1"/>
      <c r="JX27" s="15">
        <v>199</v>
      </c>
      <c r="JY27" s="15">
        <v>284</v>
      </c>
      <c r="JZ27" s="18">
        <f t="shared" si="9"/>
        <v>0</v>
      </c>
      <c r="KA27" s="46">
        <f t="shared" si="10"/>
        <v>0</v>
      </c>
      <c r="KB27" s="1"/>
      <c r="KC27" s="15">
        <v>189</v>
      </c>
      <c r="KD27" s="15">
        <v>272</v>
      </c>
      <c r="KE27" s="18">
        <f t="shared" si="202"/>
        <v>0</v>
      </c>
      <c r="KF27" s="46">
        <f t="shared" si="203"/>
        <v>0</v>
      </c>
      <c r="KG27" s="1"/>
      <c r="KH27" s="15">
        <v>189</v>
      </c>
      <c r="KI27" s="15">
        <v>272</v>
      </c>
      <c r="KJ27" s="18">
        <f t="shared" si="204"/>
        <v>0</v>
      </c>
      <c r="KK27" s="46">
        <f t="shared" si="205"/>
        <v>0</v>
      </c>
      <c r="KL27" s="1"/>
      <c r="KM27" s="15">
        <v>189</v>
      </c>
      <c r="KN27" s="15">
        <v>272</v>
      </c>
      <c r="KO27" s="18">
        <f t="shared" si="206"/>
        <v>0</v>
      </c>
      <c r="KP27" s="46">
        <f t="shared" si="207"/>
        <v>0</v>
      </c>
      <c r="KQ27" s="1"/>
      <c r="KR27" s="15">
        <v>189</v>
      </c>
      <c r="KS27" s="15">
        <v>272</v>
      </c>
      <c r="KT27" s="18">
        <f t="shared" si="208"/>
        <v>0</v>
      </c>
      <c r="KU27" s="46">
        <f t="shared" si="209"/>
        <v>0</v>
      </c>
      <c r="KV27" s="1"/>
      <c r="KW27" s="15">
        <v>189</v>
      </c>
      <c r="KX27" s="15">
        <v>272</v>
      </c>
      <c r="KY27" s="18">
        <f t="shared" si="11"/>
        <v>0</v>
      </c>
      <c r="KZ27" s="46">
        <f t="shared" si="12"/>
        <v>0</v>
      </c>
      <c r="LA27" s="1"/>
      <c r="LB27" s="15">
        <v>189</v>
      </c>
      <c r="LC27" s="15">
        <v>272</v>
      </c>
      <c r="LD27" s="18">
        <f t="shared" si="13"/>
        <v>0</v>
      </c>
      <c r="LE27" s="46">
        <f t="shared" si="14"/>
        <v>0</v>
      </c>
      <c r="LF27" s="1"/>
      <c r="LG27" s="15">
        <v>199</v>
      </c>
      <c r="LH27" s="15">
        <v>284</v>
      </c>
      <c r="LI27" s="18">
        <f t="shared" si="15"/>
        <v>0</v>
      </c>
      <c r="LJ27" s="46">
        <f t="shared" si="16"/>
        <v>0</v>
      </c>
      <c r="LK27" s="1"/>
      <c r="LL27" s="15">
        <v>189</v>
      </c>
      <c r="LM27" s="15">
        <v>272</v>
      </c>
      <c r="LN27" s="18">
        <f t="shared" si="17"/>
        <v>0</v>
      </c>
      <c r="LO27" s="46">
        <f t="shared" si="18"/>
        <v>0</v>
      </c>
      <c r="LP27" s="1"/>
      <c r="LQ27" s="15">
        <v>189</v>
      </c>
      <c r="LR27" s="15">
        <v>272</v>
      </c>
      <c r="LS27" s="18">
        <f t="shared" si="19"/>
        <v>0</v>
      </c>
      <c r="LT27" s="46">
        <f t="shared" si="20"/>
        <v>0</v>
      </c>
      <c r="LU27" s="1"/>
      <c r="LV27" s="15">
        <v>189</v>
      </c>
      <c r="LW27" s="15">
        <v>272</v>
      </c>
      <c r="LX27" s="18">
        <f t="shared" si="21"/>
        <v>0</v>
      </c>
      <c r="LY27" s="46">
        <f t="shared" si="22"/>
        <v>0</v>
      </c>
      <c r="LZ27" s="1"/>
      <c r="MA27" s="15">
        <v>189</v>
      </c>
      <c r="MB27" s="15">
        <v>272</v>
      </c>
      <c r="MC27" s="18">
        <f t="shared" si="23"/>
        <v>0</v>
      </c>
      <c r="MD27" s="46">
        <f t="shared" si="24"/>
        <v>0</v>
      </c>
      <c r="ME27" s="1"/>
      <c r="MF27" s="15">
        <v>189</v>
      </c>
      <c r="MG27" s="15">
        <v>272</v>
      </c>
      <c r="MH27" s="18">
        <f t="shared" si="25"/>
        <v>0</v>
      </c>
      <c r="MI27" s="46">
        <f t="shared" si="26"/>
        <v>0</v>
      </c>
      <c r="MJ27" s="1"/>
      <c r="MK27" s="15">
        <v>189</v>
      </c>
      <c r="ML27" s="15">
        <v>272</v>
      </c>
      <c r="MM27" s="18">
        <f t="shared" si="27"/>
        <v>0</v>
      </c>
      <c r="MN27" s="46">
        <f t="shared" si="28"/>
        <v>0</v>
      </c>
      <c r="MO27" s="1"/>
      <c r="MP27" s="15">
        <v>189</v>
      </c>
      <c r="MQ27" s="15">
        <v>272</v>
      </c>
      <c r="MR27" s="18">
        <f t="shared" si="29"/>
        <v>0</v>
      </c>
      <c r="MS27" s="46">
        <f t="shared" si="30"/>
        <v>0</v>
      </c>
      <c r="MT27" s="1"/>
      <c r="MU27" s="15">
        <v>199</v>
      </c>
      <c r="MV27" s="15">
        <v>284</v>
      </c>
      <c r="MW27" s="18">
        <f t="shared" si="31"/>
        <v>0</v>
      </c>
      <c r="MX27" s="46">
        <f t="shared" si="32"/>
        <v>0</v>
      </c>
      <c r="MY27" s="1"/>
      <c r="MZ27" s="15">
        <v>189</v>
      </c>
      <c r="NA27" s="15">
        <v>272</v>
      </c>
      <c r="NB27" s="18">
        <f t="shared" si="33"/>
        <v>0</v>
      </c>
      <c r="NC27" s="46">
        <f t="shared" si="34"/>
        <v>0</v>
      </c>
      <c r="ND27" s="1"/>
      <c r="NE27" s="15">
        <v>189</v>
      </c>
      <c r="NF27" s="15">
        <v>272</v>
      </c>
      <c r="NG27" s="18">
        <f t="shared" si="35"/>
        <v>0</v>
      </c>
      <c r="NH27" s="46">
        <f t="shared" si="36"/>
        <v>0</v>
      </c>
      <c r="NI27" s="1"/>
      <c r="NJ27" s="15">
        <v>189</v>
      </c>
      <c r="NK27" s="15">
        <v>272</v>
      </c>
      <c r="NL27" s="18">
        <f t="shared" si="37"/>
        <v>0</v>
      </c>
      <c r="NM27" s="46">
        <f t="shared" si="38"/>
        <v>0</v>
      </c>
      <c r="NN27" s="1"/>
      <c r="NO27" s="15">
        <v>199</v>
      </c>
      <c r="NP27" s="15">
        <v>284</v>
      </c>
      <c r="NQ27" s="18">
        <f t="shared" si="39"/>
        <v>0</v>
      </c>
      <c r="NR27" s="46">
        <f t="shared" si="40"/>
        <v>0</v>
      </c>
      <c r="NS27" s="1"/>
      <c r="NT27" s="15">
        <v>189</v>
      </c>
      <c r="NU27" s="15">
        <v>272</v>
      </c>
      <c r="NV27" s="18">
        <f t="shared" si="41"/>
        <v>0</v>
      </c>
      <c r="NW27" s="46">
        <f t="shared" si="42"/>
        <v>0</v>
      </c>
      <c r="NX27" s="1"/>
      <c r="NY27" s="15">
        <v>189</v>
      </c>
      <c r="NZ27" s="15">
        <v>272</v>
      </c>
      <c r="OA27" s="18">
        <f t="shared" si="43"/>
        <v>0</v>
      </c>
      <c r="OB27" s="46">
        <f t="shared" si="44"/>
        <v>0</v>
      </c>
      <c r="OC27" s="1"/>
      <c r="OD27" s="15">
        <v>199</v>
      </c>
      <c r="OE27" s="15">
        <v>284</v>
      </c>
      <c r="OF27" s="18">
        <f t="shared" si="45"/>
        <v>0</v>
      </c>
      <c r="OG27" s="46">
        <f t="shared" si="46"/>
        <v>0</v>
      </c>
      <c r="OH27" s="1"/>
      <c r="OI27" s="15">
        <v>199</v>
      </c>
      <c r="OJ27" s="15">
        <v>284</v>
      </c>
      <c r="OK27" s="18">
        <f t="shared" si="47"/>
        <v>0</v>
      </c>
      <c r="OL27" s="46">
        <f t="shared" si="48"/>
        <v>0</v>
      </c>
      <c r="OM27" s="1"/>
      <c r="ON27" s="15">
        <v>199</v>
      </c>
      <c r="OO27" s="15">
        <v>284</v>
      </c>
      <c r="OP27" s="18">
        <f t="shared" si="49"/>
        <v>0</v>
      </c>
      <c r="OQ27" s="46">
        <f t="shared" si="50"/>
        <v>0</v>
      </c>
      <c r="OR27" s="1"/>
      <c r="OS27" s="15">
        <v>199</v>
      </c>
      <c r="OT27" s="15">
        <v>284</v>
      </c>
      <c r="OU27" s="18">
        <f t="shared" si="51"/>
        <v>0</v>
      </c>
      <c r="OV27" s="46">
        <f t="shared" si="52"/>
        <v>0</v>
      </c>
      <c r="OW27" s="1"/>
      <c r="OX27" s="15">
        <v>199</v>
      </c>
      <c r="OY27" s="15">
        <v>284</v>
      </c>
      <c r="OZ27" s="18">
        <f t="shared" si="53"/>
        <v>0</v>
      </c>
      <c r="PA27" s="46">
        <f t="shared" si="54"/>
        <v>0</v>
      </c>
      <c r="PB27" s="1"/>
      <c r="PC27" s="15">
        <v>199</v>
      </c>
      <c r="PD27" s="15">
        <v>284</v>
      </c>
      <c r="PE27" s="18">
        <f t="shared" si="55"/>
        <v>0</v>
      </c>
      <c r="PF27" s="46">
        <f t="shared" si="56"/>
        <v>0</v>
      </c>
      <c r="PG27" s="1"/>
      <c r="PH27" s="15">
        <v>199</v>
      </c>
      <c r="PI27" s="15">
        <v>284</v>
      </c>
      <c r="PJ27" s="18">
        <f t="shared" si="57"/>
        <v>0</v>
      </c>
      <c r="PK27" s="46">
        <f t="shared" si="58"/>
        <v>0</v>
      </c>
      <c r="PL27" s="1"/>
      <c r="PM27" s="15">
        <v>199</v>
      </c>
      <c r="PN27" s="15">
        <v>284</v>
      </c>
      <c r="PO27" s="18">
        <f t="shared" si="59"/>
        <v>0</v>
      </c>
      <c r="PP27" s="46">
        <f t="shared" si="60"/>
        <v>0</v>
      </c>
      <c r="PQ27" s="1"/>
      <c r="PR27" s="15">
        <v>199</v>
      </c>
      <c r="PS27" s="15">
        <v>284</v>
      </c>
      <c r="PT27" s="18">
        <f t="shared" si="61"/>
        <v>0</v>
      </c>
      <c r="PU27" s="46">
        <f t="shared" si="62"/>
        <v>0</v>
      </c>
      <c r="PV27" s="1"/>
      <c r="PW27" s="15">
        <v>199</v>
      </c>
      <c r="PX27" s="15">
        <v>284</v>
      </c>
      <c r="PY27" s="18">
        <f t="shared" si="63"/>
        <v>0</v>
      </c>
      <c r="PZ27" s="46">
        <f t="shared" si="64"/>
        <v>0</v>
      </c>
      <c r="QA27" s="1"/>
      <c r="QB27" s="15">
        <v>199</v>
      </c>
      <c r="QC27" s="15">
        <v>284</v>
      </c>
      <c r="QD27" s="18">
        <f t="shared" si="65"/>
        <v>0</v>
      </c>
      <c r="QE27" s="46">
        <f t="shared" si="66"/>
        <v>0</v>
      </c>
      <c r="QF27" s="1"/>
      <c r="QG27" s="15">
        <v>199</v>
      </c>
      <c r="QH27" s="15">
        <v>284</v>
      </c>
      <c r="QI27" s="18">
        <f t="shared" si="67"/>
        <v>0</v>
      </c>
      <c r="QJ27" s="46">
        <f t="shared" si="68"/>
        <v>0</v>
      </c>
      <c r="QK27" s="1"/>
      <c r="QL27" s="15">
        <v>199</v>
      </c>
      <c r="QM27" s="15">
        <v>284</v>
      </c>
      <c r="QN27" s="18">
        <f t="shared" si="69"/>
        <v>0</v>
      </c>
      <c r="QO27" s="46">
        <f t="shared" si="70"/>
        <v>0</v>
      </c>
      <c r="QP27" s="1"/>
      <c r="QQ27" s="15">
        <v>199</v>
      </c>
      <c r="QR27" s="15">
        <v>284</v>
      </c>
      <c r="QS27" s="18">
        <f t="shared" si="71"/>
        <v>0</v>
      </c>
      <c r="QT27" s="46">
        <f t="shared" si="72"/>
        <v>0</v>
      </c>
      <c r="QU27" s="1"/>
      <c r="QV27" s="15">
        <v>199</v>
      </c>
      <c r="QW27" s="15">
        <v>284</v>
      </c>
      <c r="QX27" s="18">
        <f t="shared" si="73"/>
        <v>0</v>
      </c>
      <c r="QY27" s="46">
        <f t="shared" si="74"/>
        <v>0</v>
      </c>
      <c r="QZ27" s="1"/>
      <c r="RA27" s="15">
        <v>199</v>
      </c>
      <c r="RB27" s="15">
        <v>284</v>
      </c>
      <c r="RC27" s="18">
        <f t="shared" si="75"/>
        <v>0</v>
      </c>
      <c r="RD27" s="46">
        <f t="shared" si="76"/>
        <v>0</v>
      </c>
      <c r="RE27" s="1"/>
      <c r="RF27" s="15">
        <v>199</v>
      </c>
      <c r="RG27" s="15">
        <v>284</v>
      </c>
      <c r="RH27" s="18">
        <f t="shared" si="77"/>
        <v>0</v>
      </c>
      <c r="RI27" s="46">
        <f t="shared" si="78"/>
        <v>0</v>
      </c>
      <c r="RJ27" s="1"/>
      <c r="RK27" s="15">
        <v>199</v>
      </c>
      <c r="RL27" s="15">
        <v>284</v>
      </c>
      <c r="RM27" s="18">
        <f t="shared" si="79"/>
        <v>0</v>
      </c>
      <c r="RN27" s="46">
        <f t="shared" si="80"/>
        <v>0</v>
      </c>
      <c r="RO27" s="1"/>
      <c r="RP27" s="15">
        <v>199</v>
      </c>
      <c r="RQ27" s="15">
        <v>284</v>
      </c>
      <c r="RR27" s="18">
        <f t="shared" si="81"/>
        <v>0</v>
      </c>
      <c r="RS27" s="46">
        <f t="shared" si="82"/>
        <v>0</v>
      </c>
      <c r="RT27" s="1"/>
      <c r="RU27" s="15">
        <v>199</v>
      </c>
      <c r="RV27" s="15">
        <v>284</v>
      </c>
      <c r="RW27" s="18">
        <f t="shared" si="83"/>
        <v>0</v>
      </c>
      <c r="RX27" s="46">
        <f t="shared" si="84"/>
        <v>0</v>
      </c>
      <c r="RY27" s="1"/>
      <c r="RZ27" s="15">
        <v>199</v>
      </c>
      <c r="SA27" s="15">
        <v>284</v>
      </c>
      <c r="SB27" s="18">
        <f t="shared" si="85"/>
        <v>0</v>
      </c>
      <c r="SC27" s="46">
        <f t="shared" si="86"/>
        <v>0</v>
      </c>
      <c r="SD27" s="1"/>
      <c r="SE27" s="15">
        <v>199</v>
      </c>
      <c r="SF27" s="15">
        <v>284</v>
      </c>
      <c r="SG27" s="18">
        <f t="shared" si="87"/>
        <v>0</v>
      </c>
      <c r="SH27" s="46">
        <f t="shared" si="88"/>
        <v>0</v>
      </c>
      <c r="SI27" s="1"/>
      <c r="SJ27" s="15">
        <v>199</v>
      </c>
      <c r="SK27" s="15">
        <v>284</v>
      </c>
      <c r="SL27" s="18">
        <f t="shared" si="89"/>
        <v>0</v>
      </c>
      <c r="SM27" s="46">
        <f t="shared" si="90"/>
        <v>0</v>
      </c>
      <c r="SN27" s="1"/>
      <c r="SO27" s="15">
        <v>199</v>
      </c>
      <c r="SP27" s="15">
        <v>284</v>
      </c>
      <c r="SQ27" s="18">
        <f t="shared" si="91"/>
        <v>0</v>
      </c>
      <c r="SR27" s="46">
        <f t="shared" si="92"/>
        <v>0</v>
      </c>
      <c r="SS27" s="1"/>
      <c r="ST27" s="15">
        <v>199</v>
      </c>
      <c r="SU27" s="15">
        <v>284</v>
      </c>
      <c r="SV27" s="18">
        <f t="shared" si="93"/>
        <v>0</v>
      </c>
      <c r="SW27" s="46">
        <f t="shared" si="94"/>
        <v>0</v>
      </c>
      <c r="SX27" s="1"/>
      <c r="SY27" s="15">
        <v>199</v>
      </c>
      <c r="SZ27" s="15">
        <v>284</v>
      </c>
      <c r="TA27" s="18">
        <f t="shared" si="95"/>
        <v>0</v>
      </c>
      <c r="TB27" s="46">
        <f t="shared" si="96"/>
        <v>0</v>
      </c>
      <c r="TC27" s="1"/>
      <c r="TD27" s="15">
        <v>199</v>
      </c>
      <c r="TE27" s="15">
        <v>284</v>
      </c>
      <c r="TF27" s="18">
        <f t="shared" si="97"/>
        <v>0</v>
      </c>
      <c r="TG27" s="46">
        <f t="shared" si="98"/>
        <v>0</v>
      </c>
    </row>
    <row r="28" spans="2:527" x14ac:dyDescent="0.25">
      <c r="B28" s="1" t="s">
        <v>25</v>
      </c>
      <c r="C28" s="6"/>
      <c r="D28" s="15">
        <v>190</v>
      </c>
      <c r="E28" s="15">
        <v>275</v>
      </c>
      <c r="F28" s="18">
        <f t="shared" si="99"/>
        <v>0</v>
      </c>
      <c r="G28" s="46">
        <f t="shared" si="100"/>
        <v>0</v>
      </c>
      <c r="H28" s="1"/>
      <c r="I28" s="15">
        <v>190</v>
      </c>
      <c r="J28" s="15">
        <v>275</v>
      </c>
      <c r="K28" s="18">
        <f t="shared" si="101"/>
        <v>0</v>
      </c>
      <c r="L28" s="46">
        <f t="shared" si="102"/>
        <v>0</v>
      </c>
      <c r="M28" s="53"/>
      <c r="N28" s="15">
        <v>190</v>
      </c>
      <c r="O28" s="15">
        <v>275</v>
      </c>
      <c r="P28" s="18">
        <f t="shared" si="103"/>
        <v>0</v>
      </c>
      <c r="Q28" s="46">
        <f t="shared" si="104"/>
        <v>0</v>
      </c>
      <c r="R28" s="53"/>
      <c r="S28" s="15">
        <v>190</v>
      </c>
      <c r="T28" s="15">
        <v>275</v>
      </c>
      <c r="U28" s="18">
        <f t="shared" si="105"/>
        <v>0</v>
      </c>
      <c r="V28" s="46">
        <f t="shared" si="106"/>
        <v>0</v>
      </c>
      <c r="W28" s="53"/>
      <c r="X28" s="15">
        <v>190</v>
      </c>
      <c r="Y28" s="15">
        <v>275</v>
      </c>
      <c r="Z28" s="18">
        <f t="shared" si="107"/>
        <v>0</v>
      </c>
      <c r="AA28" s="46">
        <f t="shared" si="108"/>
        <v>0</v>
      </c>
      <c r="AB28" s="53"/>
      <c r="AC28" s="15">
        <v>190</v>
      </c>
      <c r="AD28" s="15">
        <v>275</v>
      </c>
      <c r="AE28" s="18">
        <f t="shared" si="0"/>
        <v>0</v>
      </c>
      <c r="AF28" s="46">
        <f t="shared" si="109"/>
        <v>0</v>
      </c>
      <c r="AG28" s="53"/>
      <c r="AH28" s="15">
        <v>190</v>
      </c>
      <c r="AI28" s="15">
        <v>275</v>
      </c>
      <c r="AJ28" s="18">
        <f t="shared" si="110"/>
        <v>0</v>
      </c>
      <c r="AK28" s="46">
        <f t="shared" si="111"/>
        <v>0</v>
      </c>
      <c r="AL28" s="53"/>
      <c r="AM28" s="15">
        <v>190</v>
      </c>
      <c r="AN28" s="15">
        <v>275</v>
      </c>
      <c r="AO28" s="18">
        <f t="shared" si="112"/>
        <v>0</v>
      </c>
      <c r="AP28" s="46">
        <f t="shared" si="113"/>
        <v>0</v>
      </c>
      <c r="AQ28" s="53"/>
      <c r="AR28" s="15">
        <v>190</v>
      </c>
      <c r="AS28" s="15">
        <v>275</v>
      </c>
      <c r="AT28" s="18">
        <f t="shared" si="114"/>
        <v>0</v>
      </c>
      <c r="AU28" s="46">
        <f t="shared" si="115"/>
        <v>0</v>
      </c>
      <c r="AV28" s="53"/>
      <c r="AW28" s="15">
        <v>190</v>
      </c>
      <c r="AX28" s="15">
        <v>275</v>
      </c>
      <c r="AY28" s="27">
        <f t="shared" si="116"/>
        <v>0</v>
      </c>
      <c r="AZ28" s="46">
        <f t="shared" si="117"/>
        <v>0</v>
      </c>
      <c r="BA28" s="23"/>
      <c r="BB28" s="15">
        <v>190</v>
      </c>
      <c r="BC28" s="15">
        <v>275</v>
      </c>
      <c r="BD28" s="27">
        <f t="shared" si="118"/>
        <v>0</v>
      </c>
      <c r="BE28" s="46">
        <f t="shared" si="119"/>
        <v>0</v>
      </c>
      <c r="BF28" s="23"/>
      <c r="BG28" s="15">
        <v>202</v>
      </c>
      <c r="BH28" s="15">
        <v>288</v>
      </c>
      <c r="BI28" s="27">
        <f t="shared" si="120"/>
        <v>0</v>
      </c>
      <c r="BJ28" s="46">
        <f t="shared" si="121"/>
        <v>0</v>
      </c>
      <c r="BK28" s="23"/>
      <c r="BL28" s="15">
        <v>190</v>
      </c>
      <c r="BM28" s="15">
        <v>275</v>
      </c>
      <c r="BN28" s="27">
        <f t="shared" si="122"/>
        <v>0</v>
      </c>
      <c r="BO28" s="46">
        <f t="shared" si="123"/>
        <v>0</v>
      </c>
      <c r="BP28" s="23"/>
      <c r="BQ28" s="15">
        <v>202</v>
      </c>
      <c r="BR28" s="15">
        <v>288</v>
      </c>
      <c r="BS28" s="27">
        <f t="shared" si="124"/>
        <v>0</v>
      </c>
      <c r="BT28" s="46">
        <f t="shared" si="125"/>
        <v>0</v>
      </c>
      <c r="BU28" s="23"/>
      <c r="BV28" s="15">
        <v>190</v>
      </c>
      <c r="BW28" s="15">
        <v>275</v>
      </c>
      <c r="BX28" s="27">
        <f t="shared" si="126"/>
        <v>0</v>
      </c>
      <c r="BY28" s="46">
        <f t="shared" si="127"/>
        <v>0</v>
      </c>
      <c r="BZ28" s="23"/>
      <c r="CA28" s="15">
        <v>202</v>
      </c>
      <c r="CB28" s="15">
        <v>288</v>
      </c>
      <c r="CC28" s="27">
        <f t="shared" si="128"/>
        <v>0</v>
      </c>
      <c r="CD28" s="46">
        <f t="shared" si="129"/>
        <v>0</v>
      </c>
      <c r="CE28" s="23"/>
      <c r="CF28" s="15">
        <v>202</v>
      </c>
      <c r="CG28" s="15">
        <v>288</v>
      </c>
      <c r="CH28" s="27">
        <f t="shared" si="130"/>
        <v>0</v>
      </c>
      <c r="CI28" s="46">
        <f t="shared" si="131"/>
        <v>0</v>
      </c>
      <c r="CJ28" s="23"/>
      <c r="CK28" s="15">
        <v>202</v>
      </c>
      <c r="CL28" s="15">
        <v>288</v>
      </c>
      <c r="CM28" s="27">
        <f t="shared" si="132"/>
        <v>0</v>
      </c>
      <c r="CN28" s="46">
        <f t="shared" si="133"/>
        <v>0</v>
      </c>
      <c r="CO28" s="23"/>
      <c r="CP28" s="15">
        <v>202</v>
      </c>
      <c r="CQ28" s="15">
        <v>288</v>
      </c>
      <c r="CR28" s="27">
        <f t="shared" si="134"/>
        <v>0</v>
      </c>
      <c r="CS28" s="46">
        <f t="shared" si="135"/>
        <v>0</v>
      </c>
      <c r="CT28" s="23"/>
      <c r="CU28" s="15">
        <v>190</v>
      </c>
      <c r="CV28" s="15">
        <v>275</v>
      </c>
      <c r="CW28" s="27">
        <f t="shared" si="136"/>
        <v>0</v>
      </c>
      <c r="CX28" s="46">
        <f t="shared" si="137"/>
        <v>0</v>
      </c>
      <c r="CY28" s="23"/>
      <c r="CZ28" s="15">
        <v>202</v>
      </c>
      <c r="DA28" s="15">
        <v>288</v>
      </c>
      <c r="DB28" s="27">
        <f t="shared" si="138"/>
        <v>0</v>
      </c>
      <c r="DC28" s="46">
        <f t="shared" si="139"/>
        <v>0</v>
      </c>
      <c r="DD28" s="1"/>
      <c r="DE28" s="15">
        <v>190</v>
      </c>
      <c r="DF28" s="15">
        <v>275</v>
      </c>
      <c r="DG28" s="18">
        <f t="shared" si="140"/>
        <v>0</v>
      </c>
      <c r="DH28" s="46">
        <f t="shared" si="141"/>
        <v>0</v>
      </c>
      <c r="DI28" s="1"/>
      <c r="DJ28" s="15">
        <v>190</v>
      </c>
      <c r="DK28" s="15">
        <v>275</v>
      </c>
      <c r="DL28" s="18">
        <f t="shared" si="142"/>
        <v>0</v>
      </c>
      <c r="DM28" s="46">
        <f t="shared" si="143"/>
        <v>0</v>
      </c>
      <c r="DN28" s="1"/>
      <c r="DO28" s="15">
        <v>190</v>
      </c>
      <c r="DP28" s="15">
        <v>275</v>
      </c>
      <c r="DQ28" s="18">
        <f t="shared" si="144"/>
        <v>0</v>
      </c>
      <c r="DR28" s="46">
        <f t="shared" si="145"/>
        <v>0</v>
      </c>
      <c r="DS28" s="1"/>
      <c r="DT28" s="15">
        <v>190</v>
      </c>
      <c r="DU28" s="15">
        <v>275</v>
      </c>
      <c r="DV28" s="18">
        <f t="shared" si="146"/>
        <v>0</v>
      </c>
      <c r="DW28" s="46">
        <f t="shared" si="147"/>
        <v>0</v>
      </c>
      <c r="DX28" s="1"/>
      <c r="DY28" s="15">
        <v>190</v>
      </c>
      <c r="DZ28" s="15">
        <v>275</v>
      </c>
      <c r="EA28" s="18">
        <f t="shared" si="148"/>
        <v>0</v>
      </c>
      <c r="EB28" s="46">
        <f t="shared" si="149"/>
        <v>0</v>
      </c>
      <c r="EC28" s="1"/>
      <c r="ED28" s="15">
        <v>190</v>
      </c>
      <c r="EE28" s="15">
        <v>275</v>
      </c>
      <c r="EF28" s="18">
        <f t="shared" si="150"/>
        <v>0</v>
      </c>
      <c r="EG28" s="46">
        <f t="shared" si="151"/>
        <v>0</v>
      </c>
      <c r="EH28" s="1"/>
      <c r="EI28" s="15">
        <v>190</v>
      </c>
      <c r="EJ28" s="15">
        <v>275</v>
      </c>
      <c r="EK28" s="18">
        <f t="shared" si="152"/>
        <v>0</v>
      </c>
      <c r="EL28" s="46">
        <f t="shared" si="153"/>
        <v>0</v>
      </c>
      <c r="EM28" s="1"/>
      <c r="EN28" s="15">
        <v>190</v>
      </c>
      <c r="EO28" s="15">
        <v>275</v>
      </c>
      <c r="EP28" s="18">
        <f t="shared" si="154"/>
        <v>0</v>
      </c>
      <c r="EQ28" s="46">
        <f t="shared" si="155"/>
        <v>0</v>
      </c>
      <c r="ER28" s="1"/>
      <c r="ES28" s="15">
        <v>190</v>
      </c>
      <c r="ET28" s="15">
        <v>275</v>
      </c>
      <c r="EU28" s="18">
        <f t="shared" si="156"/>
        <v>0</v>
      </c>
      <c r="EV28" s="46">
        <f t="shared" si="157"/>
        <v>0</v>
      </c>
      <c r="EW28" s="1"/>
      <c r="EX28" s="15">
        <v>190</v>
      </c>
      <c r="EY28" s="15">
        <v>275</v>
      </c>
      <c r="EZ28" s="18">
        <f t="shared" si="158"/>
        <v>0</v>
      </c>
      <c r="FA28" s="46">
        <f t="shared" si="159"/>
        <v>0</v>
      </c>
      <c r="FB28" s="1"/>
      <c r="FC28" s="15">
        <v>190</v>
      </c>
      <c r="FD28" s="15">
        <v>275</v>
      </c>
      <c r="FE28" s="18">
        <f t="shared" si="160"/>
        <v>0</v>
      </c>
      <c r="FF28" s="46">
        <f t="shared" si="161"/>
        <v>0</v>
      </c>
      <c r="FG28" s="1"/>
      <c r="FH28" s="15">
        <v>190</v>
      </c>
      <c r="FI28" s="15">
        <v>275</v>
      </c>
      <c r="FJ28" s="18">
        <f t="shared" si="162"/>
        <v>0</v>
      </c>
      <c r="FK28" s="46">
        <f t="shared" si="163"/>
        <v>0</v>
      </c>
      <c r="FL28" s="1"/>
      <c r="FM28" s="15">
        <v>190</v>
      </c>
      <c r="FN28" s="15">
        <v>275</v>
      </c>
      <c r="FO28" s="18">
        <f t="shared" si="164"/>
        <v>0</v>
      </c>
      <c r="FP28" s="46">
        <f t="shared" si="165"/>
        <v>0</v>
      </c>
      <c r="FQ28" s="1"/>
      <c r="FR28" s="15">
        <v>190</v>
      </c>
      <c r="FS28" s="15">
        <v>275</v>
      </c>
      <c r="FT28" s="18">
        <f t="shared" si="166"/>
        <v>0</v>
      </c>
      <c r="FU28" s="46">
        <f t="shared" si="167"/>
        <v>0</v>
      </c>
      <c r="FV28" s="1"/>
      <c r="FW28" s="15">
        <v>190</v>
      </c>
      <c r="FX28" s="15">
        <v>275</v>
      </c>
      <c r="FY28" s="18">
        <f t="shared" si="168"/>
        <v>0</v>
      </c>
      <c r="FZ28" s="46">
        <f t="shared" si="169"/>
        <v>0</v>
      </c>
      <c r="GA28" s="1"/>
      <c r="GB28" s="15">
        <v>190</v>
      </c>
      <c r="GC28" s="15">
        <v>275</v>
      </c>
      <c r="GD28" s="18">
        <f t="shared" si="170"/>
        <v>0</v>
      </c>
      <c r="GE28" s="46">
        <f t="shared" si="171"/>
        <v>0</v>
      </c>
      <c r="GF28" s="1"/>
      <c r="GG28" s="15">
        <v>190</v>
      </c>
      <c r="GH28" s="15">
        <v>275</v>
      </c>
      <c r="GI28" s="18">
        <f t="shared" si="172"/>
        <v>0</v>
      </c>
      <c r="GJ28" s="46">
        <f t="shared" si="173"/>
        <v>0</v>
      </c>
      <c r="GK28" s="1"/>
      <c r="GL28" s="15">
        <v>190</v>
      </c>
      <c r="GM28" s="15">
        <v>275</v>
      </c>
      <c r="GN28" s="18">
        <f t="shared" si="174"/>
        <v>0</v>
      </c>
      <c r="GO28" s="46">
        <f t="shared" si="175"/>
        <v>0</v>
      </c>
      <c r="GP28" s="1"/>
      <c r="GQ28" s="15">
        <v>190</v>
      </c>
      <c r="GR28" s="15">
        <v>275</v>
      </c>
      <c r="GS28" s="18">
        <f t="shared" si="176"/>
        <v>0</v>
      </c>
      <c r="GT28" s="46">
        <f t="shared" si="177"/>
        <v>0</v>
      </c>
      <c r="GU28" s="1"/>
      <c r="GV28" s="15">
        <v>190</v>
      </c>
      <c r="GW28" s="15">
        <v>275</v>
      </c>
      <c r="GX28" s="18">
        <f t="shared" si="178"/>
        <v>0</v>
      </c>
      <c r="GY28" s="46">
        <f t="shared" si="179"/>
        <v>0</v>
      </c>
      <c r="GZ28" s="1"/>
      <c r="HA28" s="15">
        <v>190</v>
      </c>
      <c r="HB28" s="15">
        <v>275</v>
      </c>
      <c r="HC28" s="18">
        <f t="shared" si="180"/>
        <v>0</v>
      </c>
      <c r="HD28" s="46">
        <f t="shared" si="181"/>
        <v>0</v>
      </c>
      <c r="HE28" s="1"/>
      <c r="HF28" s="15">
        <v>190</v>
      </c>
      <c r="HG28" s="15">
        <v>275</v>
      </c>
      <c r="HH28" s="18">
        <f t="shared" si="182"/>
        <v>0</v>
      </c>
      <c r="HI28" s="46">
        <f t="shared" si="183"/>
        <v>0</v>
      </c>
      <c r="HJ28" s="1"/>
      <c r="HK28" s="15">
        <v>190</v>
      </c>
      <c r="HL28" s="15">
        <v>275</v>
      </c>
      <c r="HM28" s="18">
        <f t="shared" si="184"/>
        <v>0</v>
      </c>
      <c r="HN28" s="46">
        <f t="shared" si="185"/>
        <v>0</v>
      </c>
      <c r="HO28" s="1"/>
      <c r="HP28" s="15">
        <v>190</v>
      </c>
      <c r="HQ28" s="15">
        <v>275</v>
      </c>
      <c r="HR28" s="18">
        <f t="shared" si="186"/>
        <v>0</v>
      </c>
      <c r="HS28" s="46">
        <f t="shared" si="187"/>
        <v>0</v>
      </c>
      <c r="HT28" s="1"/>
      <c r="HU28" s="15">
        <v>190</v>
      </c>
      <c r="HV28" s="15">
        <v>275</v>
      </c>
      <c r="HW28" s="18">
        <f t="shared" si="188"/>
        <v>0</v>
      </c>
      <c r="HX28" s="46">
        <f t="shared" si="189"/>
        <v>0</v>
      </c>
      <c r="HY28" s="1"/>
      <c r="HZ28" s="15">
        <v>190</v>
      </c>
      <c r="IA28" s="15">
        <v>275</v>
      </c>
      <c r="IB28" s="18">
        <f t="shared" si="190"/>
        <v>0</v>
      </c>
      <c r="IC28" s="46">
        <f t="shared" si="191"/>
        <v>0</v>
      </c>
      <c r="ID28" s="1"/>
      <c r="IE28" s="15">
        <v>202</v>
      </c>
      <c r="IF28" s="15">
        <v>288</v>
      </c>
      <c r="IG28" s="18">
        <f t="shared" si="192"/>
        <v>0</v>
      </c>
      <c r="IH28" s="46">
        <f t="shared" si="193"/>
        <v>0</v>
      </c>
      <c r="II28" s="1"/>
      <c r="IJ28" s="15">
        <v>190</v>
      </c>
      <c r="IK28" s="15">
        <v>275</v>
      </c>
      <c r="IL28" s="18">
        <f t="shared" si="194"/>
        <v>0</v>
      </c>
      <c r="IM28" s="46">
        <f t="shared" si="195"/>
        <v>0</v>
      </c>
      <c r="IN28" s="1"/>
      <c r="IO28" s="15">
        <v>202</v>
      </c>
      <c r="IP28" s="15">
        <v>288</v>
      </c>
      <c r="IQ28" s="18">
        <f t="shared" si="1"/>
        <v>0</v>
      </c>
      <c r="IR28" s="46">
        <f t="shared" si="2"/>
        <v>0</v>
      </c>
      <c r="IS28" s="1"/>
      <c r="IT28" s="15">
        <v>190</v>
      </c>
      <c r="IU28" s="15">
        <v>275</v>
      </c>
      <c r="IV28" s="18">
        <f t="shared" si="196"/>
        <v>0</v>
      </c>
      <c r="IW28" s="46">
        <f t="shared" si="197"/>
        <v>0</v>
      </c>
      <c r="IX28" s="1"/>
      <c r="IY28" s="15">
        <v>190</v>
      </c>
      <c r="IZ28" s="15">
        <v>275</v>
      </c>
      <c r="JA28" s="18">
        <f t="shared" si="198"/>
        <v>0</v>
      </c>
      <c r="JB28" s="46">
        <f t="shared" si="199"/>
        <v>0</v>
      </c>
      <c r="JC28" s="1"/>
      <c r="JD28" s="15">
        <v>202</v>
      </c>
      <c r="JE28" s="15">
        <v>288</v>
      </c>
      <c r="JF28" s="18">
        <f t="shared" si="3"/>
        <v>0</v>
      </c>
      <c r="JG28" s="46">
        <f t="shared" si="4"/>
        <v>0</v>
      </c>
      <c r="JH28" s="1"/>
      <c r="JI28" s="15">
        <v>202</v>
      </c>
      <c r="JJ28" s="15">
        <v>288</v>
      </c>
      <c r="JK28" s="18">
        <f t="shared" si="5"/>
        <v>0</v>
      </c>
      <c r="JL28" s="46">
        <f t="shared" si="6"/>
        <v>0</v>
      </c>
      <c r="JM28" s="1"/>
      <c r="JN28" s="15">
        <v>190</v>
      </c>
      <c r="JO28" s="15">
        <v>275</v>
      </c>
      <c r="JP28" s="18">
        <f t="shared" si="200"/>
        <v>0</v>
      </c>
      <c r="JQ28" s="46">
        <f t="shared" si="201"/>
        <v>0</v>
      </c>
      <c r="JR28" s="1"/>
      <c r="JS28" s="15">
        <v>202</v>
      </c>
      <c r="JT28" s="15">
        <v>288</v>
      </c>
      <c r="JU28" s="18">
        <f t="shared" si="7"/>
        <v>0</v>
      </c>
      <c r="JV28" s="46">
        <f t="shared" si="8"/>
        <v>0</v>
      </c>
      <c r="JW28" s="1"/>
      <c r="JX28" s="15">
        <v>202</v>
      </c>
      <c r="JY28" s="15">
        <v>288</v>
      </c>
      <c r="JZ28" s="18">
        <f t="shared" si="9"/>
        <v>0</v>
      </c>
      <c r="KA28" s="46">
        <f t="shared" si="10"/>
        <v>0</v>
      </c>
      <c r="KB28" s="1"/>
      <c r="KC28" s="15">
        <v>190</v>
      </c>
      <c r="KD28" s="15">
        <v>275</v>
      </c>
      <c r="KE28" s="18">
        <f t="shared" si="202"/>
        <v>0</v>
      </c>
      <c r="KF28" s="46">
        <f t="shared" si="203"/>
        <v>0</v>
      </c>
      <c r="KG28" s="1"/>
      <c r="KH28" s="15">
        <v>190</v>
      </c>
      <c r="KI28" s="15">
        <v>275</v>
      </c>
      <c r="KJ28" s="18">
        <f t="shared" si="204"/>
        <v>0</v>
      </c>
      <c r="KK28" s="46">
        <f t="shared" si="205"/>
        <v>0</v>
      </c>
      <c r="KL28" s="1"/>
      <c r="KM28" s="15">
        <v>190</v>
      </c>
      <c r="KN28" s="15">
        <v>275</v>
      </c>
      <c r="KO28" s="18">
        <f t="shared" si="206"/>
        <v>0</v>
      </c>
      <c r="KP28" s="46">
        <f t="shared" si="207"/>
        <v>0</v>
      </c>
      <c r="KQ28" s="1"/>
      <c r="KR28" s="15">
        <v>190</v>
      </c>
      <c r="KS28" s="15">
        <v>275</v>
      </c>
      <c r="KT28" s="18">
        <f t="shared" si="208"/>
        <v>0</v>
      </c>
      <c r="KU28" s="46">
        <f t="shared" si="209"/>
        <v>0</v>
      </c>
      <c r="KV28" s="1"/>
      <c r="KW28" s="15">
        <v>190</v>
      </c>
      <c r="KX28" s="15">
        <v>275</v>
      </c>
      <c r="KY28" s="18">
        <f t="shared" si="11"/>
        <v>0</v>
      </c>
      <c r="KZ28" s="46">
        <f t="shared" si="12"/>
        <v>0</v>
      </c>
      <c r="LA28" s="1"/>
      <c r="LB28" s="15">
        <v>190</v>
      </c>
      <c r="LC28" s="15">
        <v>275</v>
      </c>
      <c r="LD28" s="18">
        <f t="shared" si="13"/>
        <v>0</v>
      </c>
      <c r="LE28" s="46">
        <f t="shared" si="14"/>
        <v>0</v>
      </c>
      <c r="LF28" s="1"/>
      <c r="LG28" s="15">
        <v>202</v>
      </c>
      <c r="LH28" s="15">
        <v>288</v>
      </c>
      <c r="LI28" s="18">
        <f t="shared" si="15"/>
        <v>0</v>
      </c>
      <c r="LJ28" s="46">
        <f t="shared" si="16"/>
        <v>0</v>
      </c>
      <c r="LK28" s="1"/>
      <c r="LL28" s="15">
        <v>190</v>
      </c>
      <c r="LM28" s="15">
        <v>275</v>
      </c>
      <c r="LN28" s="18">
        <f t="shared" si="17"/>
        <v>0</v>
      </c>
      <c r="LO28" s="46">
        <f t="shared" si="18"/>
        <v>0</v>
      </c>
      <c r="LP28" s="1"/>
      <c r="LQ28" s="15">
        <v>190</v>
      </c>
      <c r="LR28" s="15">
        <v>275</v>
      </c>
      <c r="LS28" s="18">
        <f t="shared" si="19"/>
        <v>0</v>
      </c>
      <c r="LT28" s="46">
        <f t="shared" si="20"/>
        <v>0</v>
      </c>
      <c r="LU28" s="1"/>
      <c r="LV28" s="15">
        <v>190</v>
      </c>
      <c r="LW28" s="15">
        <v>275</v>
      </c>
      <c r="LX28" s="18">
        <f t="shared" si="21"/>
        <v>0</v>
      </c>
      <c r="LY28" s="46">
        <f t="shared" si="22"/>
        <v>0</v>
      </c>
      <c r="LZ28" s="1"/>
      <c r="MA28" s="15">
        <v>190</v>
      </c>
      <c r="MB28" s="15">
        <v>275</v>
      </c>
      <c r="MC28" s="18">
        <f t="shared" si="23"/>
        <v>0</v>
      </c>
      <c r="MD28" s="46">
        <f t="shared" si="24"/>
        <v>0</v>
      </c>
      <c r="ME28" s="1"/>
      <c r="MF28" s="15">
        <v>190</v>
      </c>
      <c r="MG28" s="15">
        <v>275</v>
      </c>
      <c r="MH28" s="18">
        <f t="shared" si="25"/>
        <v>0</v>
      </c>
      <c r="MI28" s="46">
        <f t="shared" si="26"/>
        <v>0</v>
      </c>
      <c r="MJ28" s="1"/>
      <c r="MK28" s="15">
        <v>190</v>
      </c>
      <c r="ML28" s="15">
        <v>275</v>
      </c>
      <c r="MM28" s="18">
        <f t="shared" si="27"/>
        <v>0</v>
      </c>
      <c r="MN28" s="46">
        <f t="shared" si="28"/>
        <v>0</v>
      </c>
      <c r="MO28" s="1"/>
      <c r="MP28" s="15">
        <v>190</v>
      </c>
      <c r="MQ28" s="15">
        <v>275</v>
      </c>
      <c r="MR28" s="18">
        <f t="shared" si="29"/>
        <v>0</v>
      </c>
      <c r="MS28" s="46">
        <f t="shared" si="30"/>
        <v>0</v>
      </c>
      <c r="MT28" s="1"/>
      <c r="MU28" s="15">
        <v>202</v>
      </c>
      <c r="MV28" s="15">
        <v>288</v>
      </c>
      <c r="MW28" s="18">
        <f t="shared" si="31"/>
        <v>0</v>
      </c>
      <c r="MX28" s="46">
        <f t="shared" si="32"/>
        <v>0</v>
      </c>
      <c r="MY28" s="1"/>
      <c r="MZ28" s="15">
        <v>190</v>
      </c>
      <c r="NA28" s="15">
        <v>275</v>
      </c>
      <c r="NB28" s="18">
        <f t="shared" si="33"/>
        <v>0</v>
      </c>
      <c r="NC28" s="46">
        <f t="shared" si="34"/>
        <v>0</v>
      </c>
      <c r="ND28" s="1"/>
      <c r="NE28" s="15">
        <v>190</v>
      </c>
      <c r="NF28" s="15">
        <v>275</v>
      </c>
      <c r="NG28" s="18">
        <f t="shared" si="35"/>
        <v>0</v>
      </c>
      <c r="NH28" s="46">
        <f t="shared" si="36"/>
        <v>0</v>
      </c>
      <c r="NI28" s="1"/>
      <c r="NJ28" s="15">
        <v>190</v>
      </c>
      <c r="NK28" s="15">
        <v>275</v>
      </c>
      <c r="NL28" s="18">
        <f t="shared" si="37"/>
        <v>0</v>
      </c>
      <c r="NM28" s="46">
        <f t="shared" si="38"/>
        <v>0</v>
      </c>
      <c r="NN28" s="1"/>
      <c r="NO28" s="15">
        <v>202</v>
      </c>
      <c r="NP28" s="15">
        <v>288</v>
      </c>
      <c r="NQ28" s="18">
        <f t="shared" si="39"/>
        <v>0</v>
      </c>
      <c r="NR28" s="46">
        <f t="shared" si="40"/>
        <v>0</v>
      </c>
      <c r="NS28" s="1"/>
      <c r="NT28" s="15">
        <v>190</v>
      </c>
      <c r="NU28" s="15">
        <v>275</v>
      </c>
      <c r="NV28" s="18">
        <f t="shared" si="41"/>
        <v>0</v>
      </c>
      <c r="NW28" s="46">
        <f t="shared" si="42"/>
        <v>0</v>
      </c>
      <c r="NX28" s="1"/>
      <c r="NY28" s="15">
        <v>190</v>
      </c>
      <c r="NZ28" s="15">
        <v>275</v>
      </c>
      <c r="OA28" s="18">
        <f t="shared" si="43"/>
        <v>0</v>
      </c>
      <c r="OB28" s="46">
        <f t="shared" si="44"/>
        <v>0</v>
      </c>
      <c r="OC28" s="1"/>
      <c r="OD28" s="15">
        <v>202</v>
      </c>
      <c r="OE28" s="15">
        <v>288</v>
      </c>
      <c r="OF28" s="18">
        <f t="shared" si="45"/>
        <v>0</v>
      </c>
      <c r="OG28" s="46">
        <f t="shared" si="46"/>
        <v>0</v>
      </c>
      <c r="OH28" s="1"/>
      <c r="OI28" s="15">
        <v>202</v>
      </c>
      <c r="OJ28" s="15">
        <v>288</v>
      </c>
      <c r="OK28" s="18">
        <f t="shared" si="47"/>
        <v>0</v>
      </c>
      <c r="OL28" s="46">
        <f t="shared" si="48"/>
        <v>0</v>
      </c>
      <c r="OM28" s="1"/>
      <c r="ON28" s="15">
        <v>202</v>
      </c>
      <c r="OO28" s="15">
        <v>288</v>
      </c>
      <c r="OP28" s="18">
        <f t="shared" si="49"/>
        <v>0</v>
      </c>
      <c r="OQ28" s="46">
        <f t="shared" si="50"/>
        <v>0</v>
      </c>
      <c r="OR28" s="1"/>
      <c r="OS28" s="15">
        <v>202</v>
      </c>
      <c r="OT28" s="15">
        <v>288</v>
      </c>
      <c r="OU28" s="18">
        <f t="shared" si="51"/>
        <v>0</v>
      </c>
      <c r="OV28" s="46">
        <f t="shared" si="52"/>
        <v>0</v>
      </c>
      <c r="OW28" s="1"/>
      <c r="OX28" s="15">
        <v>202</v>
      </c>
      <c r="OY28" s="15">
        <v>288</v>
      </c>
      <c r="OZ28" s="18">
        <f t="shared" si="53"/>
        <v>0</v>
      </c>
      <c r="PA28" s="46">
        <f t="shared" si="54"/>
        <v>0</v>
      </c>
      <c r="PB28" s="1"/>
      <c r="PC28" s="15">
        <v>202</v>
      </c>
      <c r="PD28" s="15">
        <v>288</v>
      </c>
      <c r="PE28" s="18">
        <f t="shared" si="55"/>
        <v>0</v>
      </c>
      <c r="PF28" s="46">
        <f t="shared" si="56"/>
        <v>0</v>
      </c>
      <c r="PG28" s="1"/>
      <c r="PH28" s="15">
        <v>202</v>
      </c>
      <c r="PI28" s="15">
        <v>288</v>
      </c>
      <c r="PJ28" s="18">
        <f t="shared" si="57"/>
        <v>0</v>
      </c>
      <c r="PK28" s="46">
        <f t="shared" si="58"/>
        <v>0</v>
      </c>
      <c r="PL28" s="1"/>
      <c r="PM28" s="15">
        <v>202</v>
      </c>
      <c r="PN28" s="15">
        <v>288</v>
      </c>
      <c r="PO28" s="18">
        <f t="shared" si="59"/>
        <v>0</v>
      </c>
      <c r="PP28" s="46">
        <f t="shared" si="60"/>
        <v>0</v>
      </c>
      <c r="PQ28" s="1"/>
      <c r="PR28" s="15">
        <v>202</v>
      </c>
      <c r="PS28" s="15">
        <v>288</v>
      </c>
      <c r="PT28" s="18">
        <f t="shared" si="61"/>
        <v>0</v>
      </c>
      <c r="PU28" s="46">
        <f t="shared" si="62"/>
        <v>0</v>
      </c>
      <c r="PV28" s="1"/>
      <c r="PW28" s="15">
        <v>202</v>
      </c>
      <c r="PX28" s="15">
        <v>288</v>
      </c>
      <c r="PY28" s="18">
        <f t="shared" si="63"/>
        <v>0</v>
      </c>
      <c r="PZ28" s="46">
        <f t="shared" si="64"/>
        <v>0</v>
      </c>
      <c r="QA28" s="1"/>
      <c r="QB28" s="15">
        <v>202</v>
      </c>
      <c r="QC28" s="15">
        <v>288</v>
      </c>
      <c r="QD28" s="18">
        <f t="shared" si="65"/>
        <v>0</v>
      </c>
      <c r="QE28" s="46">
        <f t="shared" si="66"/>
        <v>0</v>
      </c>
      <c r="QF28" s="1"/>
      <c r="QG28" s="15">
        <v>202</v>
      </c>
      <c r="QH28" s="15">
        <v>288</v>
      </c>
      <c r="QI28" s="18">
        <f t="shared" si="67"/>
        <v>0</v>
      </c>
      <c r="QJ28" s="46">
        <f t="shared" si="68"/>
        <v>0</v>
      </c>
      <c r="QK28" s="1"/>
      <c r="QL28" s="15">
        <v>202</v>
      </c>
      <c r="QM28" s="15">
        <v>288</v>
      </c>
      <c r="QN28" s="18">
        <f t="shared" si="69"/>
        <v>0</v>
      </c>
      <c r="QO28" s="46">
        <f t="shared" si="70"/>
        <v>0</v>
      </c>
      <c r="QP28" s="1"/>
      <c r="QQ28" s="15">
        <v>202</v>
      </c>
      <c r="QR28" s="15">
        <v>288</v>
      </c>
      <c r="QS28" s="18">
        <f t="shared" si="71"/>
        <v>0</v>
      </c>
      <c r="QT28" s="46">
        <f t="shared" si="72"/>
        <v>0</v>
      </c>
      <c r="QU28" s="1"/>
      <c r="QV28" s="15">
        <v>202</v>
      </c>
      <c r="QW28" s="15">
        <v>288</v>
      </c>
      <c r="QX28" s="18">
        <f t="shared" si="73"/>
        <v>0</v>
      </c>
      <c r="QY28" s="46">
        <f t="shared" si="74"/>
        <v>0</v>
      </c>
      <c r="QZ28" s="1"/>
      <c r="RA28" s="15">
        <v>202</v>
      </c>
      <c r="RB28" s="15">
        <v>288</v>
      </c>
      <c r="RC28" s="18">
        <f t="shared" si="75"/>
        <v>0</v>
      </c>
      <c r="RD28" s="46">
        <f t="shared" si="76"/>
        <v>0</v>
      </c>
      <c r="RE28" s="1"/>
      <c r="RF28" s="15">
        <v>202</v>
      </c>
      <c r="RG28" s="15">
        <v>288</v>
      </c>
      <c r="RH28" s="18">
        <f t="shared" si="77"/>
        <v>0</v>
      </c>
      <c r="RI28" s="46">
        <f t="shared" si="78"/>
        <v>0</v>
      </c>
      <c r="RJ28" s="1"/>
      <c r="RK28" s="15">
        <v>202</v>
      </c>
      <c r="RL28" s="15">
        <v>288</v>
      </c>
      <c r="RM28" s="18">
        <f t="shared" si="79"/>
        <v>0</v>
      </c>
      <c r="RN28" s="46">
        <f t="shared" si="80"/>
        <v>0</v>
      </c>
      <c r="RO28" s="1"/>
      <c r="RP28" s="15">
        <v>202</v>
      </c>
      <c r="RQ28" s="15">
        <v>288</v>
      </c>
      <c r="RR28" s="18">
        <f t="shared" si="81"/>
        <v>0</v>
      </c>
      <c r="RS28" s="46">
        <f t="shared" si="82"/>
        <v>0</v>
      </c>
      <c r="RT28" s="1"/>
      <c r="RU28" s="15">
        <v>202</v>
      </c>
      <c r="RV28" s="15">
        <v>288</v>
      </c>
      <c r="RW28" s="18">
        <f t="shared" si="83"/>
        <v>0</v>
      </c>
      <c r="RX28" s="46">
        <f t="shared" si="84"/>
        <v>0</v>
      </c>
      <c r="RY28" s="1"/>
      <c r="RZ28" s="15">
        <v>202</v>
      </c>
      <c r="SA28" s="15">
        <v>288</v>
      </c>
      <c r="SB28" s="18">
        <f t="shared" si="85"/>
        <v>0</v>
      </c>
      <c r="SC28" s="46">
        <f t="shared" si="86"/>
        <v>0</v>
      </c>
      <c r="SD28" s="1"/>
      <c r="SE28" s="15">
        <v>202</v>
      </c>
      <c r="SF28" s="15">
        <v>288</v>
      </c>
      <c r="SG28" s="18">
        <f t="shared" si="87"/>
        <v>0</v>
      </c>
      <c r="SH28" s="46">
        <f t="shared" si="88"/>
        <v>0</v>
      </c>
      <c r="SI28" s="1"/>
      <c r="SJ28" s="15">
        <v>202</v>
      </c>
      <c r="SK28" s="15">
        <v>288</v>
      </c>
      <c r="SL28" s="18">
        <f t="shared" si="89"/>
        <v>0</v>
      </c>
      <c r="SM28" s="46">
        <f t="shared" si="90"/>
        <v>0</v>
      </c>
      <c r="SN28" s="1"/>
      <c r="SO28" s="15">
        <v>202</v>
      </c>
      <c r="SP28" s="15">
        <v>288</v>
      </c>
      <c r="SQ28" s="18">
        <f t="shared" si="91"/>
        <v>0</v>
      </c>
      <c r="SR28" s="46">
        <f t="shared" si="92"/>
        <v>0</v>
      </c>
      <c r="SS28" s="1"/>
      <c r="ST28" s="15">
        <v>202</v>
      </c>
      <c r="SU28" s="15">
        <v>288</v>
      </c>
      <c r="SV28" s="18">
        <f t="shared" si="93"/>
        <v>0</v>
      </c>
      <c r="SW28" s="46">
        <f t="shared" si="94"/>
        <v>0</v>
      </c>
      <c r="SX28" s="1"/>
      <c r="SY28" s="15">
        <v>202</v>
      </c>
      <c r="SZ28" s="15">
        <v>288</v>
      </c>
      <c r="TA28" s="18">
        <f t="shared" si="95"/>
        <v>0</v>
      </c>
      <c r="TB28" s="46">
        <f t="shared" si="96"/>
        <v>0</v>
      </c>
      <c r="TC28" s="1"/>
      <c r="TD28" s="15">
        <v>202</v>
      </c>
      <c r="TE28" s="15">
        <v>288</v>
      </c>
      <c r="TF28" s="18">
        <f t="shared" si="97"/>
        <v>0</v>
      </c>
      <c r="TG28" s="46">
        <f t="shared" si="98"/>
        <v>0</v>
      </c>
    </row>
    <row r="29" spans="2:527" x14ac:dyDescent="0.25">
      <c r="B29" s="1" t="s">
        <v>26</v>
      </c>
      <c r="C29" s="6"/>
      <c r="D29" s="15">
        <v>140</v>
      </c>
      <c r="E29" s="15">
        <v>205</v>
      </c>
      <c r="F29" s="18">
        <f t="shared" si="99"/>
        <v>0</v>
      </c>
      <c r="G29" s="46">
        <f t="shared" si="100"/>
        <v>0</v>
      </c>
      <c r="H29" s="1"/>
      <c r="I29" s="15">
        <v>140</v>
      </c>
      <c r="J29" s="15">
        <v>205</v>
      </c>
      <c r="K29" s="18">
        <f t="shared" si="101"/>
        <v>0</v>
      </c>
      <c r="L29" s="46">
        <f t="shared" si="102"/>
        <v>0</v>
      </c>
      <c r="M29" s="53"/>
      <c r="N29" s="15">
        <v>140</v>
      </c>
      <c r="O29" s="15">
        <v>205</v>
      </c>
      <c r="P29" s="18">
        <f t="shared" si="103"/>
        <v>0</v>
      </c>
      <c r="Q29" s="46">
        <f t="shared" si="104"/>
        <v>0</v>
      </c>
      <c r="R29" s="53"/>
      <c r="S29" s="15">
        <v>140</v>
      </c>
      <c r="T29" s="15">
        <v>205</v>
      </c>
      <c r="U29" s="18">
        <f t="shared" si="105"/>
        <v>0</v>
      </c>
      <c r="V29" s="46">
        <f t="shared" si="106"/>
        <v>0</v>
      </c>
      <c r="W29" s="53"/>
      <c r="X29" s="15">
        <v>140</v>
      </c>
      <c r="Y29" s="15">
        <v>205</v>
      </c>
      <c r="Z29" s="18">
        <f t="shared" si="107"/>
        <v>0</v>
      </c>
      <c r="AA29" s="46">
        <f t="shared" si="108"/>
        <v>0</v>
      </c>
      <c r="AB29" s="53"/>
      <c r="AC29" s="15">
        <v>140</v>
      </c>
      <c r="AD29" s="15">
        <v>205</v>
      </c>
      <c r="AE29" s="18">
        <f t="shared" si="0"/>
        <v>0</v>
      </c>
      <c r="AF29" s="46">
        <f t="shared" si="109"/>
        <v>0</v>
      </c>
      <c r="AG29" s="53"/>
      <c r="AH29" s="15">
        <v>140</v>
      </c>
      <c r="AI29" s="15">
        <v>205</v>
      </c>
      <c r="AJ29" s="18">
        <f t="shared" si="110"/>
        <v>0</v>
      </c>
      <c r="AK29" s="46">
        <f t="shared" si="111"/>
        <v>0</v>
      </c>
      <c r="AL29" s="53"/>
      <c r="AM29" s="15">
        <v>140</v>
      </c>
      <c r="AN29" s="15">
        <v>205</v>
      </c>
      <c r="AO29" s="18">
        <f t="shared" si="112"/>
        <v>0</v>
      </c>
      <c r="AP29" s="46">
        <f t="shared" si="113"/>
        <v>0</v>
      </c>
      <c r="AQ29" s="53"/>
      <c r="AR29" s="15">
        <v>140</v>
      </c>
      <c r="AS29" s="15">
        <v>205</v>
      </c>
      <c r="AT29" s="18">
        <f t="shared" si="114"/>
        <v>0</v>
      </c>
      <c r="AU29" s="46">
        <f t="shared" si="115"/>
        <v>0</v>
      </c>
      <c r="AV29" s="53"/>
      <c r="AW29" s="15">
        <v>140</v>
      </c>
      <c r="AX29" s="15">
        <v>205</v>
      </c>
      <c r="AY29" s="27">
        <f t="shared" si="116"/>
        <v>0</v>
      </c>
      <c r="AZ29" s="46">
        <f t="shared" si="117"/>
        <v>0</v>
      </c>
      <c r="BA29" s="23"/>
      <c r="BB29" s="15">
        <v>140</v>
      </c>
      <c r="BC29" s="15">
        <v>205</v>
      </c>
      <c r="BD29" s="27">
        <f t="shared" si="118"/>
        <v>0</v>
      </c>
      <c r="BE29" s="46">
        <f t="shared" si="119"/>
        <v>0</v>
      </c>
      <c r="BF29" s="23"/>
      <c r="BG29" s="15">
        <v>147</v>
      </c>
      <c r="BH29" s="15">
        <v>212</v>
      </c>
      <c r="BI29" s="27">
        <f t="shared" si="120"/>
        <v>0</v>
      </c>
      <c r="BJ29" s="46">
        <f t="shared" si="121"/>
        <v>0</v>
      </c>
      <c r="BK29" s="23"/>
      <c r="BL29" s="15">
        <v>140</v>
      </c>
      <c r="BM29" s="15">
        <v>205</v>
      </c>
      <c r="BN29" s="27">
        <f t="shared" si="122"/>
        <v>0</v>
      </c>
      <c r="BO29" s="46">
        <f t="shared" si="123"/>
        <v>0</v>
      </c>
      <c r="BP29" s="23"/>
      <c r="BQ29" s="15">
        <v>147</v>
      </c>
      <c r="BR29" s="15">
        <v>212</v>
      </c>
      <c r="BS29" s="27">
        <f t="shared" si="124"/>
        <v>0</v>
      </c>
      <c r="BT29" s="46">
        <f t="shared" si="125"/>
        <v>0</v>
      </c>
      <c r="BU29" s="23"/>
      <c r="BV29" s="15">
        <v>140</v>
      </c>
      <c r="BW29" s="15">
        <v>205</v>
      </c>
      <c r="BX29" s="27">
        <f t="shared" si="126"/>
        <v>0</v>
      </c>
      <c r="BY29" s="46">
        <f t="shared" si="127"/>
        <v>0</v>
      </c>
      <c r="BZ29" s="23"/>
      <c r="CA29" s="15">
        <v>147</v>
      </c>
      <c r="CB29" s="15">
        <v>212</v>
      </c>
      <c r="CC29" s="27">
        <f t="shared" si="128"/>
        <v>0</v>
      </c>
      <c r="CD29" s="46">
        <f t="shared" si="129"/>
        <v>0</v>
      </c>
      <c r="CE29" s="23"/>
      <c r="CF29" s="15">
        <v>147</v>
      </c>
      <c r="CG29" s="15">
        <v>212</v>
      </c>
      <c r="CH29" s="27">
        <f t="shared" si="130"/>
        <v>0</v>
      </c>
      <c r="CI29" s="46">
        <f t="shared" si="131"/>
        <v>0</v>
      </c>
      <c r="CJ29" s="23"/>
      <c r="CK29" s="15">
        <v>147</v>
      </c>
      <c r="CL29" s="15">
        <v>212</v>
      </c>
      <c r="CM29" s="27">
        <f t="shared" si="132"/>
        <v>0</v>
      </c>
      <c r="CN29" s="46">
        <f t="shared" si="133"/>
        <v>0</v>
      </c>
      <c r="CO29" s="23"/>
      <c r="CP29" s="15">
        <v>147</v>
      </c>
      <c r="CQ29" s="15">
        <v>212</v>
      </c>
      <c r="CR29" s="27">
        <f t="shared" si="134"/>
        <v>0</v>
      </c>
      <c r="CS29" s="46">
        <f t="shared" si="135"/>
        <v>0</v>
      </c>
      <c r="CT29" s="23"/>
      <c r="CU29" s="15">
        <v>140</v>
      </c>
      <c r="CV29" s="15">
        <v>205</v>
      </c>
      <c r="CW29" s="27">
        <f t="shared" si="136"/>
        <v>0</v>
      </c>
      <c r="CX29" s="46">
        <f t="shared" si="137"/>
        <v>0</v>
      </c>
      <c r="CY29" s="23"/>
      <c r="CZ29" s="15">
        <v>147</v>
      </c>
      <c r="DA29" s="15">
        <v>212</v>
      </c>
      <c r="DB29" s="27">
        <f t="shared" si="138"/>
        <v>0</v>
      </c>
      <c r="DC29" s="46">
        <f t="shared" si="139"/>
        <v>0</v>
      </c>
      <c r="DD29" s="1"/>
      <c r="DE29" s="15">
        <v>140</v>
      </c>
      <c r="DF29" s="15">
        <v>205</v>
      </c>
      <c r="DG29" s="18">
        <f t="shared" si="140"/>
        <v>0</v>
      </c>
      <c r="DH29" s="46">
        <f t="shared" si="141"/>
        <v>0</v>
      </c>
      <c r="DI29" s="1"/>
      <c r="DJ29" s="15">
        <v>140</v>
      </c>
      <c r="DK29" s="15">
        <v>205</v>
      </c>
      <c r="DL29" s="18">
        <f t="shared" si="142"/>
        <v>0</v>
      </c>
      <c r="DM29" s="46">
        <f t="shared" si="143"/>
        <v>0</v>
      </c>
      <c r="DN29" s="1"/>
      <c r="DO29" s="15">
        <v>140</v>
      </c>
      <c r="DP29" s="15">
        <v>205</v>
      </c>
      <c r="DQ29" s="18">
        <f t="shared" si="144"/>
        <v>0</v>
      </c>
      <c r="DR29" s="46">
        <f t="shared" si="145"/>
        <v>0</v>
      </c>
      <c r="DS29" s="1"/>
      <c r="DT29" s="15">
        <v>140</v>
      </c>
      <c r="DU29" s="15">
        <v>205</v>
      </c>
      <c r="DV29" s="18">
        <f t="shared" si="146"/>
        <v>0</v>
      </c>
      <c r="DW29" s="46">
        <f t="shared" si="147"/>
        <v>0</v>
      </c>
      <c r="DX29" s="1"/>
      <c r="DY29" s="15">
        <v>140</v>
      </c>
      <c r="DZ29" s="15">
        <v>205</v>
      </c>
      <c r="EA29" s="18">
        <f t="shared" si="148"/>
        <v>0</v>
      </c>
      <c r="EB29" s="46">
        <f t="shared" si="149"/>
        <v>0</v>
      </c>
      <c r="EC29" s="1"/>
      <c r="ED29" s="15">
        <v>140</v>
      </c>
      <c r="EE29" s="15">
        <v>205</v>
      </c>
      <c r="EF29" s="18">
        <f t="shared" si="150"/>
        <v>0</v>
      </c>
      <c r="EG29" s="46">
        <f t="shared" si="151"/>
        <v>0</v>
      </c>
      <c r="EH29" s="1"/>
      <c r="EI29" s="15">
        <v>140</v>
      </c>
      <c r="EJ29" s="15">
        <v>205</v>
      </c>
      <c r="EK29" s="18">
        <f t="shared" si="152"/>
        <v>0</v>
      </c>
      <c r="EL29" s="46">
        <f t="shared" si="153"/>
        <v>0</v>
      </c>
      <c r="EM29" s="1"/>
      <c r="EN29" s="15">
        <v>140</v>
      </c>
      <c r="EO29" s="15">
        <v>205</v>
      </c>
      <c r="EP29" s="18">
        <f t="shared" si="154"/>
        <v>0</v>
      </c>
      <c r="EQ29" s="46">
        <f t="shared" si="155"/>
        <v>0</v>
      </c>
      <c r="ER29" s="1"/>
      <c r="ES29" s="15">
        <v>140</v>
      </c>
      <c r="ET29" s="15">
        <v>205</v>
      </c>
      <c r="EU29" s="18">
        <f t="shared" si="156"/>
        <v>0</v>
      </c>
      <c r="EV29" s="46">
        <f t="shared" si="157"/>
        <v>0</v>
      </c>
      <c r="EW29" s="1"/>
      <c r="EX29" s="15">
        <v>140</v>
      </c>
      <c r="EY29" s="15">
        <v>205</v>
      </c>
      <c r="EZ29" s="18">
        <f t="shared" si="158"/>
        <v>0</v>
      </c>
      <c r="FA29" s="46">
        <f t="shared" si="159"/>
        <v>0</v>
      </c>
      <c r="FB29" s="1"/>
      <c r="FC29" s="15">
        <v>140</v>
      </c>
      <c r="FD29" s="15">
        <v>205</v>
      </c>
      <c r="FE29" s="18">
        <f t="shared" si="160"/>
        <v>0</v>
      </c>
      <c r="FF29" s="46">
        <f t="shared" si="161"/>
        <v>0</v>
      </c>
      <c r="FG29" s="1"/>
      <c r="FH29" s="15">
        <v>140</v>
      </c>
      <c r="FI29" s="15">
        <v>205</v>
      </c>
      <c r="FJ29" s="18">
        <f t="shared" si="162"/>
        <v>0</v>
      </c>
      <c r="FK29" s="46">
        <f t="shared" si="163"/>
        <v>0</v>
      </c>
      <c r="FL29" s="1"/>
      <c r="FM29" s="15">
        <v>140</v>
      </c>
      <c r="FN29" s="15">
        <v>205</v>
      </c>
      <c r="FO29" s="18">
        <f t="shared" si="164"/>
        <v>0</v>
      </c>
      <c r="FP29" s="46">
        <f t="shared" si="165"/>
        <v>0</v>
      </c>
      <c r="FQ29" s="1"/>
      <c r="FR29" s="15">
        <v>140</v>
      </c>
      <c r="FS29" s="15">
        <v>205</v>
      </c>
      <c r="FT29" s="18">
        <f t="shared" si="166"/>
        <v>0</v>
      </c>
      <c r="FU29" s="46">
        <f t="shared" si="167"/>
        <v>0</v>
      </c>
      <c r="FV29" s="1"/>
      <c r="FW29" s="15">
        <v>140</v>
      </c>
      <c r="FX29" s="15">
        <v>205</v>
      </c>
      <c r="FY29" s="18">
        <f t="shared" si="168"/>
        <v>0</v>
      </c>
      <c r="FZ29" s="46">
        <f t="shared" si="169"/>
        <v>0</v>
      </c>
      <c r="GA29" s="1"/>
      <c r="GB29" s="15">
        <v>140</v>
      </c>
      <c r="GC29" s="15">
        <v>205</v>
      </c>
      <c r="GD29" s="18">
        <f t="shared" si="170"/>
        <v>0</v>
      </c>
      <c r="GE29" s="46">
        <f t="shared" si="171"/>
        <v>0</v>
      </c>
      <c r="GF29" s="1"/>
      <c r="GG29" s="15">
        <v>140</v>
      </c>
      <c r="GH29" s="15">
        <v>205</v>
      </c>
      <c r="GI29" s="18">
        <f t="shared" si="172"/>
        <v>0</v>
      </c>
      <c r="GJ29" s="46">
        <f t="shared" si="173"/>
        <v>0</v>
      </c>
      <c r="GK29" s="1"/>
      <c r="GL29" s="15">
        <v>140</v>
      </c>
      <c r="GM29" s="15">
        <v>205</v>
      </c>
      <c r="GN29" s="18">
        <f t="shared" si="174"/>
        <v>0</v>
      </c>
      <c r="GO29" s="46">
        <f t="shared" si="175"/>
        <v>0</v>
      </c>
      <c r="GP29" s="1"/>
      <c r="GQ29" s="15">
        <v>140</v>
      </c>
      <c r="GR29" s="15">
        <v>205</v>
      </c>
      <c r="GS29" s="18">
        <f t="shared" si="176"/>
        <v>0</v>
      </c>
      <c r="GT29" s="46">
        <f t="shared" si="177"/>
        <v>0</v>
      </c>
      <c r="GU29" s="1"/>
      <c r="GV29" s="15">
        <v>140</v>
      </c>
      <c r="GW29" s="15">
        <v>205</v>
      </c>
      <c r="GX29" s="18">
        <f t="shared" si="178"/>
        <v>0</v>
      </c>
      <c r="GY29" s="46">
        <f t="shared" si="179"/>
        <v>0</v>
      </c>
      <c r="GZ29" s="1"/>
      <c r="HA29" s="15">
        <v>140</v>
      </c>
      <c r="HB29" s="15">
        <v>205</v>
      </c>
      <c r="HC29" s="18">
        <f t="shared" si="180"/>
        <v>0</v>
      </c>
      <c r="HD29" s="46">
        <f t="shared" si="181"/>
        <v>0</v>
      </c>
      <c r="HE29" s="1"/>
      <c r="HF29" s="15">
        <v>140</v>
      </c>
      <c r="HG29" s="15">
        <v>205</v>
      </c>
      <c r="HH29" s="18">
        <f t="shared" si="182"/>
        <v>0</v>
      </c>
      <c r="HI29" s="46">
        <f t="shared" si="183"/>
        <v>0</v>
      </c>
      <c r="HJ29" s="1"/>
      <c r="HK29" s="15">
        <v>140</v>
      </c>
      <c r="HL29" s="15">
        <v>205</v>
      </c>
      <c r="HM29" s="18">
        <f t="shared" si="184"/>
        <v>0</v>
      </c>
      <c r="HN29" s="46">
        <f t="shared" si="185"/>
        <v>0</v>
      </c>
      <c r="HO29" s="1"/>
      <c r="HP29" s="15">
        <v>140</v>
      </c>
      <c r="HQ29" s="15">
        <v>205</v>
      </c>
      <c r="HR29" s="18">
        <f t="shared" si="186"/>
        <v>0</v>
      </c>
      <c r="HS29" s="46">
        <f t="shared" si="187"/>
        <v>0</v>
      </c>
      <c r="HT29" s="1"/>
      <c r="HU29" s="15">
        <v>140</v>
      </c>
      <c r="HV29" s="15">
        <v>205</v>
      </c>
      <c r="HW29" s="18">
        <f t="shared" si="188"/>
        <v>0</v>
      </c>
      <c r="HX29" s="46">
        <f t="shared" si="189"/>
        <v>0</v>
      </c>
      <c r="HY29" s="1"/>
      <c r="HZ29" s="15">
        <v>140</v>
      </c>
      <c r="IA29" s="15">
        <v>205</v>
      </c>
      <c r="IB29" s="18">
        <f t="shared" si="190"/>
        <v>0</v>
      </c>
      <c r="IC29" s="46">
        <f t="shared" si="191"/>
        <v>0</v>
      </c>
      <c r="ID29" s="1"/>
      <c r="IE29" s="15">
        <v>147</v>
      </c>
      <c r="IF29" s="15">
        <v>212</v>
      </c>
      <c r="IG29" s="18">
        <f t="shared" si="192"/>
        <v>0</v>
      </c>
      <c r="IH29" s="46">
        <f t="shared" si="193"/>
        <v>0</v>
      </c>
      <c r="II29" s="1"/>
      <c r="IJ29" s="15">
        <v>140</v>
      </c>
      <c r="IK29" s="15">
        <v>205</v>
      </c>
      <c r="IL29" s="18">
        <f t="shared" si="194"/>
        <v>0</v>
      </c>
      <c r="IM29" s="46">
        <f t="shared" si="195"/>
        <v>0</v>
      </c>
      <c r="IN29" s="1"/>
      <c r="IO29" s="15">
        <v>147</v>
      </c>
      <c r="IP29" s="15">
        <v>212</v>
      </c>
      <c r="IQ29" s="18">
        <f t="shared" si="1"/>
        <v>0</v>
      </c>
      <c r="IR29" s="46">
        <f t="shared" si="2"/>
        <v>0</v>
      </c>
      <c r="IS29" s="1"/>
      <c r="IT29" s="15">
        <v>140</v>
      </c>
      <c r="IU29" s="15">
        <v>205</v>
      </c>
      <c r="IV29" s="18">
        <f t="shared" si="196"/>
        <v>0</v>
      </c>
      <c r="IW29" s="46">
        <f t="shared" si="197"/>
        <v>0</v>
      </c>
      <c r="IX29" s="1"/>
      <c r="IY29" s="15">
        <v>140</v>
      </c>
      <c r="IZ29" s="15">
        <v>205</v>
      </c>
      <c r="JA29" s="18">
        <f t="shared" si="198"/>
        <v>0</v>
      </c>
      <c r="JB29" s="46">
        <f t="shared" si="199"/>
        <v>0</v>
      </c>
      <c r="JC29" s="1"/>
      <c r="JD29" s="15">
        <v>147</v>
      </c>
      <c r="JE29" s="15">
        <v>212</v>
      </c>
      <c r="JF29" s="18">
        <f t="shared" si="3"/>
        <v>0</v>
      </c>
      <c r="JG29" s="46">
        <f t="shared" si="4"/>
        <v>0</v>
      </c>
      <c r="JH29" s="1"/>
      <c r="JI29" s="15">
        <v>147</v>
      </c>
      <c r="JJ29" s="15">
        <v>212</v>
      </c>
      <c r="JK29" s="18">
        <f t="shared" si="5"/>
        <v>0</v>
      </c>
      <c r="JL29" s="46">
        <f t="shared" si="6"/>
        <v>0</v>
      </c>
      <c r="JM29" s="1"/>
      <c r="JN29" s="15">
        <v>140</v>
      </c>
      <c r="JO29" s="15">
        <v>205</v>
      </c>
      <c r="JP29" s="18">
        <f t="shared" si="200"/>
        <v>0</v>
      </c>
      <c r="JQ29" s="46">
        <f t="shared" si="201"/>
        <v>0</v>
      </c>
      <c r="JR29" s="1"/>
      <c r="JS29" s="15">
        <v>147</v>
      </c>
      <c r="JT29" s="15">
        <v>212</v>
      </c>
      <c r="JU29" s="18">
        <f t="shared" si="7"/>
        <v>0</v>
      </c>
      <c r="JV29" s="46">
        <f t="shared" si="8"/>
        <v>0</v>
      </c>
      <c r="JW29" s="1"/>
      <c r="JX29" s="15">
        <v>147</v>
      </c>
      <c r="JY29" s="15">
        <v>212</v>
      </c>
      <c r="JZ29" s="18">
        <f t="shared" si="9"/>
        <v>0</v>
      </c>
      <c r="KA29" s="46">
        <f t="shared" si="10"/>
        <v>0</v>
      </c>
      <c r="KB29" s="1"/>
      <c r="KC29" s="15">
        <v>140</v>
      </c>
      <c r="KD29" s="15">
        <v>205</v>
      </c>
      <c r="KE29" s="18">
        <f t="shared" si="202"/>
        <v>0</v>
      </c>
      <c r="KF29" s="46">
        <f t="shared" si="203"/>
        <v>0</v>
      </c>
      <c r="KG29" s="1"/>
      <c r="KH29" s="15">
        <v>140</v>
      </c>
      <c r="KI29" s="15">
        <v>205</v>
      </c>
      <c r="KJ29" s="18">
        <f t="shared" si="204"/>
        <v>0</v>
      </c>
      <c r="KK29" s="46">
        <f t="shared" si="205"/>
        <v>0</v>
      </c>
      <c r="KL29" s="1"/>
      <c r="KM29" s="15">
        <v>140</v>
      </c>
      <c r="KN29" s="15">
        <v>205</v>
      </c>
      <c r="KO29" s="18">
        <f t="shared" si="206"/>
        <v>0</v>
      </c>
      <c r="KP29" s="46">
        <f t="shared" si="207"/>
        <v>0</v>
      </c>
      <c r="KQ29" s="1"/>
      <c r="KR29" s="15">
        <v>140</v>
      </c>
      <c r="KS29" s="15">
        <v>205</v>
      </c>
      <c r="KT29" s="18">
        <f t="shared" si="208"/>
        <v>0</v>
      </c>
      <c r="KU29" s="46">
        <f t="shared" si="209"/>
        <v>0</v>
      </c>
      <c r="KV29" s="1"/>
      <c r="KW29" s="15">
        <v>140</v>
      </c>
      <c r="KX29" s="15">
        <v>205</v>
      </c>
      <c r="KY29" s="18">
        <f t="shared" si="11"/>
        <v>0</v>
      </c>
      <c r="KZ29" s="46">
        <f t="shared" si="12"/>
        <v>0</v>
      </c>
      <c r="LA29" s="1"/>
      <c r="LB29" s="15">
        <v>140</v>
      </c>
      <c r="LC29" s="15">
        <v>205</v>
      </c>
      <c r="LD29" s="18">
        <f t="shared" si="13"/>
        <v>0</v>
      </c>
      <c r="LE29" s="46">
        <f t="shared" si="14"/>
        <v>0</v>
      </c>
      <c r="LF29" s="1"/>
      <c r="LG29" s="15">
        <v>147</v>
      </c>
      <c r="LH29" s="15">
        <v>212</v>
      </c>
      <c r="LI29" s="18">
        <f t="shared" si="15"/>
        <v>0</v>
      </c>
      <c r="LJ29" s="46">
        <f t="shared" si="16"/>
        <v>0</v>
      </c>
      <c r="LK29" s="1"/>
      <c r="LL29" s="15">
        <v>140</v>
      </c>
      <c r="LM29" s="15">
        <v>205</v>
      </c>
      <c r="LN29" s="18">
        <f t="shared" si="17"/>
        <v>0</v>
      </c>
      <c r="LO29" s="46">
        <f t="shared" si="18"/>
        <v>0</v>
      </c>
      <c r="LP29" s="1"/>
      <c r="LQ29" s="15">
        <v>140</v>
      </c>
      <c r="LR29" s="15">
        <v>205</v>
      </c>
      <c r="LS29" s="18">
        <f t="shared" si="19"/>
        <v>0</v>
      </c>
      <c r="LT29" s="46">
        <f t="shared" si="20"/>
        <v>0</v>
      </c>
      <c r="LU29" s="1"/>
      <c r="LV29" s="15">
        <v>140</v>
      </c>
      <c r="LW29" s="15">
        <v>205</v>
      </c>
      <c r="LX29" s="18">
        <f t="shared" si="21"/>
        <v>0</v>
      </c>
      <c r="LY29" s="46">
        <f t="shared" si="22"/>
        <v>0</v>
      </c>
      <c r="LZ29" s="1"/>
      <c r="MA29" s="15">
        <v>140</v>
      </c>
      <c r="MB29" s="15">
        <v>205</v>
      </c>
      <c r="MC29" s="18">
        <f t="shared" si="23"/>
        <v>0</v>
      </c>
      <c r="MD29" s="46">
        <f t="shared" si="24"/>
        <v>0</v>
      </c>
      <c r="ME29" s="1"/>
      <c r="MF29" s="15">
        <v>140</v>
      </c>
      <c r="MG29" s="15">
        <v>205</v>
      </c>
      <c r="MH29" s="18">
        <f t="shared" si="25"/>
        <v>0</v>
      </c>
      <c r="MI29" s="46">
        <f t="shared" si="26"/>
        <v>0</v>
      </c>
      <c r="MJ29" s="1"/>
      <c r="MK29" s="15">
        <v>140</v>
      </c>
      <c r="ML29" s="15">
        <v>205</v>
      </c>
      <c r="MM29" s="18">
        <f t="shared" si="27"/>
        <v>0</v>
      </c>
      <c r="MN29" s="46">
        <f t="shared" si="28"/>
        <v>0</v>
      </c>
      <c r="MO29" s="1"/>
      <c r="MP29" s="15">
        <v>140</v>
      </c>
      <c r="MQ29" s="15">
        <v>205</v>
      </c>
      <c r="MR29" s="18">
        <f t="shared" si="29"/>
        <v>0</v>
      </c>
      <c r="MS29" s="46">
        <f t="shared" si="30"/>
        <v>0</v>
      </c>
      <c r="MT29" s="1"/>
      <c r="MU29" s="15">
        <v>147</v>
      </c>
      <c r="MV29" s="15">
        <v>212</v>
      </c>
      <c r="MW29" s="18">
        <f t="shared" si="31"/>
        <v>0</v>
      </c>
      <c r="MX29" s="46">
        <f t="shared" si="32"/>
        <v>0</v>
      </c>
      <c r="MY29" s="1"/>
      <c r="MZ29" s="15">
        <v>140</v>
      </c>
      <c r="NA29" s="15">
        <v>205</v>
      </c>
      <c r="NB29" s="18">
        <f t="shared" si="33"/>
        <v>0</v>
      </c>
      <c r="NC29" s="46">
        <f t="shared" si="34"/>
        <v>0</v>
      </c>
      <c r="ND29" s="1"/>
      <c r="NE29" s="15">
        <v>140</v>
      </c>
      <c r="NF29" s="15">
        <v>205</v>
      </c>
      <c r="NG29" s="18">
        <f t="shared" si="35"/>
        <v>0</v>
      </c>
      <c r="NH29" s="46">
        <f t="shared" si="36"/>
        <v>0</v>
      </c>
      <c r="NI29" s="1"/>
      <c r="NJ29" s="15">
        <v>140</v>
      </c>
      <c r="NK29" s="15">
        <v>205</v>
      </c>
      <c r="NL29" s="18">
        <f t="shared" si="37"/>
        <v>0</v>
      </c>
      <c r="NM29" s="46">
        <f t="shared" si="38"/>
        <v>0</v>
      </c>
      <c r="NN29" s="1"/>
      <c r="NO29" s="15">
        <v>147</v>
      </c>
      <c r="NP29" s="15">
        <v>212</v>
      </c>
      <c r="NQ29" s="18">
        <f t="shared" si="39"/>
        <v>0</v>
      </c>
      <c r="NR29" s="46">
        <f t="shared" si="40"/>
        <v>0</v>
      </c>
      <c r="NS29" s="1"/>
      <c r="NT29" s="15">
        <v>140</v>
      </c>
      <c r="NU29" s="15">
        <v>205</v>
      </c>
      <c r="NV29" s="18">
        <f t="shared" si="41"/>
        <v>0</v>
      </c>
      <c r="NW29" s="46">
        <f t="shared" si="42"/>
        <v>0</v>
      </c>
      <c r="NX29" s="1"/>
      <c r="NY29" s="15">
        <v>140</v>
      </c>
      <c r="NZ29" s="15">
        <v>205</v>
      </c>
      <c r="OA29" s="18">
        <f t="shared" si="43"/>
        <v>0</v>
      </c>
      <c r="OB29" s="46">
        <f t="shared" si="44"/>
        <v>0</v>
      </c>
      <c r="OC29" s="1"/>
      <c r="OD29" s="15">
        <v>147</v>
      </c>
      <c r="OE29" s="15">
        <v>212</v>
      </c>
      <c r="OF29" s="18">
        <f t="shared" si="45"/>
        <v>0</v>
      </c>
      <c r="OG29" s="46">
        <f t="shared" si="46"/>
        <v>0</v>
      </c>
      <c r="OH29" s="1"/>
      <c r="OI29" s="15">
        <v>147</v>
      </c>
      <c r="OJ29" s="15">
        <v>212</v>
      </c>
      <c r="OK29" s="18">
        <f t="shared" si="47"/>
        <v>0</v>
      </c>
      <c r="OL29" s="46">
        <f t="shared" si="48"/>
        <v>0</v>
      </c>
      <c r="OM29" s="1"/>
      <c r="ON29" s="15">
        <v>147</v>
      </c>
      <c r="OO29" s="15">
        <v>212</v>
      </c>
      <c r="OP29" s="18">
        <f t="shared" si="49"/>
        <v>0</v>
      </c>
      <c r="OQ29" s="46">
        <f t="shared" si="50"/>
        <v>0</v>
      </c>
      <c r="OR29" s="1"/>
      <c r="OS29" s="15">
        <v>147</v>
      </c>
      <c r="OT29" s="15">
        <v>212</v>
      </c>
      <c r="OU29" s="18">
        <f t="shared" si="51"/>
        <v>0</v>
      </c>
      <c r="OV29" s="46">
        <f t="shared" si="52"/>
        <v>0</v>
      </c>
      <c r="OW29" s="1"/>
      <c r="OX29" s="15">
        <v>147</v>
      </c>
      <c r="OY29" s="15">
        <v>212</v>
      </c>
      <c r="OZ29" s="18">
        <f t="shared" si="53"/>
        <v>0</v>
      </c>
      <c r="PA29" s="46">
        <f t="shared" si="54"/>
        <v>0</v>
      </c>
      <c r="PB29" s="1"/>
      <c r="PC29" s="15">
        <v>147</v>
      </c>
      <c r="PD29" s="15">
        <v>212</v>
      </c>
      <c r="PE29" s="18">
        <f t="shared" si="55"/>
        <v>0</v>
      </c>
      <c r="PF29" s="46">
        <f t="shared" si="56"/>
        <v>0</v>
      </c>
      <c r="PG29" s="1"/>
      <c r="PH29" s="15">
        <v>147</v>
      </c>
      <c r="PI29" s="15">
        <v>212</v>
      </c>
      <c r="PJ29" s="18">
        <f t="shared" si="57"/>
        <v>0</v>
      </c>
      <c r="PK29" s="46">
        <f t="shared" si="58"/>
        <v>0</v>
      </c>
      <c r="PL29" s="1"/>
      <c r="PM29" s="15">
        <v>147</v>
      </c>
      <c r="PN29" s="15">
        <v>212</v>
      </c>
      <c r="PO29" s="18">
        <f t="shared" si="59"/>
        <v>0</v>
      </c>
      <c r="PP29" s="46">
        <f t="shared" si="60"/>
        <v>0</v>
      </c>
      <c r="PQ29" s="1"/>
      <c r="PR29" s="15">
        <v>147</v>
      </c>
      <c r="PS29" s="15">
        <v>212</v>
      </c>
      <c r="PT29" s="18">
        <f t="shared" si="61"/>
        <v>0</v>
      </c>
      <c r="PU29" s="46">
        <f t="shared" si="62"/>
        <v>0</v>
      </c>
      <c r="PV29" s="1"/>
      <c r="PW29" s="15">
        <v>147</v>
      </c>
      <c r="PX29" s="15">
        <v>212</v>
      </c>
      <c r="PY29" s="18">
        <f t="shared" si="63"/>
        <v>0</v>
      </c>
      <c r="PZ29" s="46">
        <f t="shared" si="64"/>
        <v>0</v>
      </c>
      <c r="QA29" s="1"/>
      <c r="QB29" s="15">
        <v>147</v>
      </c>
      <c r="QC29" s="15">
        <v>212</v>
      </c>
      <c r="QD29" s="18">
        <f t="shared" si="65"/>
        <v>0</v>
      </c>
      <c r="QE29" s="46">
        <f t="shared" si="66"/>
        <v>0</v>
      </c>
      <c r="QF29" s="1"/>
      <c r="QG29" s="15">
        <v>147</v>
      </c>
      <c r="QH29" s="15">
        <v>212</v>
      </c>
      <c r="QI29" s="18">
        <f t="shared" si="67"/>
        <v>0</v>
      </c>
      <c r="QJ29" s="46">
        <f t="shared" si="68"/>
        <v>0</v>
      </c>
      <c r="QK29" s="1"/>
      <c r="QL29" s="15">
        <v>147</v>
      </c>
      <c r="QM29" s="15">
        <v>212</v>
      </c>
      <c r="QN29" s="18">
        <f t="shared" si="69"/>
        <v>0</v>
      </c>
      <c r="QO29" s="46">
        <f t="shared" si="70"/>
        <v>0</v>
      </c>
      <c r="QP29" s="1"/>
      <c r="QQ29" s="15">
        <v>147</v>
      </c>
      <c r="QR29" s="15">
        <v>212</v>
      </c>
      <c r="QS29" s="18">
        <f t="shared" si="71"/>
        <v>0</v>
      </c>
      <c r="QT29" s="46">
        <f t="shared" si="72"/>
        <v>0</v>
      </c>
      <c r="QU29" s="1"/>
      <c r="QV29" s="15">
        <v>147</v>
      </c>
      <c r="QW29" s="15">
        <v>212</v>
      </c>
      <c r="QX29" s="18">
        <f t="shared" si="73"/>
        <v>0</v>
      </c>
      <c r="QY29" s="46">
        <f t="shared" si="74"/>
        <v>0</v>
      </c>
      <c r="QZ29" s="1"/>
      <c r="RA29" s="15">
        <v>147</v>
      </c>
      <c r="RB29" s="15">
        <v>212</v>
      </c>
      <c r="RC29" s="18">
        <f t="shared" si="75"/>
        <v>0</v>
      </c>
      <c r="RD29" s="46">
        <f t="shared" si="76"/>
        <v>0</v>
      </c>
      <c r="RE29" s="1"/>
      <c r="RF29" s="15">
        <v>147</v>
      </c>
      <c r="RG29" s="15">
        <v>212</v>
      </c>
      <c r="RH29" s="18">
        <f t="shared" si="77"/>
        <v>0</v>
      </c>
      <c r="RI29" s="46">
        <f t="shared" si="78"/>
        <v>0</v>
      </c>
      <c r="RJ29" s="1"/>
      <c r="RK29" s="15">
        <v>147</v>
      </c>
      <c r="RL29" s="15">
        <v>212</v>
      </c>
      <c r="RM29" s="18">
        <f t="shared" si="79"/>
        <v>0</v>
      </c>
      <c r="RN29" s="46">
        <f t="shared" si="80"/>
        <v>0</v>
      </c>
      <c r="RO29" s="1"/>
      <c r="RP29" s="15">
        <v>147</v>
      </c>
      <c r="RQ29" s="15">
        <v>212</v>
      </c>
      <c r="RR29" s="18">
        <f t="shared" si="81"/>
        <v>0</v>
      </c>
      <c r="RS29" s="46">
        <f t="shared" si="82"/>
        <v>0</v>
      </c>
      <c r="RT29" s="1"/>
      <c r="RU29" s="15">
        <v>147</v>
      </c>
      <c r="RV29" s="15">
        <v>212</v>
      </c>
      <c r="RW29" s="18">
        <f t="shared" si="83"/>
        <v>0</v>
      </c>
      <c r="RX29" s="46">
        <f t="shared" si="84"/>
        <v>0</v>
      </c>
      <c r="RY29" s="1"/>
      <c r="RZ29" s="15">
        <v>147</v>
      </c>
      <c r="SA29" s="15">
        <v>212</v>
      </c>
      <c r="SB29" s="18">
        <f t="shared" si="85"/>
        <v>0</v>
      </c>
      <c r="SC29" s="46">
        <f t="shared" si="86"/>
        <v>0</v>
      </c>
      <c r="SD29" s="1"/>
      <c r="SE29" s="15">
        <v>147</v>
      </c>
      <c r="SF29" s="15">
        <v>212</v>
      </c>
      <c r="SG29" s="18">
        <f t="shared" si="87"/>
        <v>0</v>
      </c>
      <c r="SH29" s="46">
        <f t="shared" si="88"/>
        <v>0</v>
      </c>
      <c r="SI29" s="1"/>
      <c r="SJ29" s="15">
        <v>147</v>
      </c>
      <c r="SK29" s="15">
        <v>212</v>
      </c>
      <c r="SL29" s="18">
        <f t="shared" si="89"/>
        <v>0</v>
      </c>
      <c r="SM29" s="46">
        <f t="shared" si="90"/>
        <v>0</v>
      </c>
      <c r="SN29" s="1"/>
      <c r="SO29" s="15">
        <v>147</v>
      </c>
      <c r="SP29" s="15">
        <v>212</v>
      </c>
      <c r="SQ29" s="18">
        <f t="shared" si="91"/>
        <v>0</v>
      </c>
      <c r="SR29" s="46">
        <f t="shared" si="92"/>
        <v>0</v>
      </c>
      <c r="SS29" s="1"/>
      <c r="ST29" s="15">
        <v>147</v>
      </c>
      <c r="SU29" s="15">
        <v>212</v>
      </c>
      <c r="SV29" s="18">
        <f t="shared" si="93"/>
        <v>0</v>
      </c>
      <c r="SW29" s="46">
        <f t="shared" si="94"/>
        <v>0</v>
      </c>
      <c r="SX29" s="1"/>
      <c r="SY29" s="15">
        <v>147</v>
      </c>
      <c r="SZ29" s="15">
        <v>212</v>
      </c>
      <c r="TA29" s="18">
        <f t="shared" si="95"/>
        <v>0</v>
      </c>
      <c r="TB29" s="46">
        <f t="shared" si="96"/>
        <v>0</v>
      </c>
      <c r="TC29" s="1"/>
      <c r="TD29" s="15">
        <v>147</v>
      </c>
      <c r="TE29" s="15">
        <v>212</v>
      </c>
      <c r="TF29" s="18">
        <f t="shared" si="97"/>
        <v>0</v>
      </c>
      <c r="TG29" s="46">
        <f t="shared" si="98"/>
        <v>0</v>
      </c>
    </row>
    <row r="30" spans="2:527" x14ac:dyDescent="0.25">
      <c r="B30" s="1" t="s">
        <v>27</v>
      </c>
      <c r="C30" s="6"/>
      <c r="D30" s="15">
        <v>153</v>
      </c>
      <c r="E30" s="15">
        <v>213</v>
      </c>
      <c r="F30" s="18">
        <f t="shared" si="99"/>
        <v>0</v>
      </c>
      <c r="G30" s="46">
        <f t="shared" si="100"/>
        <v>0</v>
      </c>
      <c r="H30" s="1"/>
      <c r="I30" s="15">
        <v>153</v>
      </c>
      <c r="J30" s="15">
        <v>213</v>
      </c>
      <c r="K30" s="18">
        <f t="shared" si="101"/>
        <v>0</v>
      </c>
      <c r="L30" s="46">
        <f t="shared" si="102"/>
        <v>0</v>
      </c>
      <c r="M30" s="53"/>
      <c r="N30" s="15">
        <v>153</v>
      </c>
      <c r="O30" s="15">
        <v>213</v>
      </c>
      <c r="P30" s="18">
        <f t="shared" si="103"/>
        <v>0</v>
      </c>
      <c r="Q30" s="46">
        <f t="shared" si="104"/>
        <v>0</v>
      </c>
      <c r="R30" s="53"/>
      <c r="S30" s="15">
        <v>153</v>
      </c>
      <c r="T30" s="15">
        <v>213</v>
      </c>
      <c r="U30" s="18">
        <f t="shared" si="105"/>
        <v>0</v>
      </c>
      <c r="V30" s="46">
        <f t="shared" si="106"/>
        <v>0</v>
      </c>
      <c r="W30" s="53">
        <v>7</v>
      </c>
      <c r="X30" s="15">
        <v>153</v>
      </c>
      <c r="Y30" s="15">
        <v>213</v>
      </c>
      <c r="Z30" s="18">
        <f t="shared" si="107"/>
        <v>1071</v>
      </c>
      <c r="AA30" s="46">
        <f t="shared" si="108"/>
        <v>1491</v>
      </c>
      <c r="AB30" s="53">
        <v>6</v>
      </c>
      <c r="AC30" s="15">
        <v>153</v>
      </c>
      <c r="AD30" s="15">
        <v>213</v>
      </c>
      <c r="AE30" s="18">
        <f t="shared" si="0"/>
        <v>918</v>
      </c>
      <c r="AF30" s="46">
        <f t="shared" si="109"/>
        <v>1278</v>
      </c>
      <c r="AG30" s="53"/>
      <c r="AH30" s="15">
        <v>153</v>
      </c>
      <c r="AI30" s="15">
        <v>213</v>
      </c>
      <c r="AJ30" s="18">
        <f t="shared" si="110"/>
        <v>0</v>
      </c>
      <c r="AK30" s="46">
        <f t="shared" si="111"/>
        <v>0</v>
      </c>
      <c r="AL30" s="53">
        <v>7</v>
      </c>
      <c r="AM30" s="15">
        <v>153</v>
      </c>
      <c r="AN30" s="15">
        <v>213</v>
      </c>
      <c r="AO30" s="18">
        <f t="shared" si="112"/>
        <v>1071</v>
      </c>
      <c r="AP30" s="46">
        <f t="shared" si="113"/>
        <v>1491</v>
      </c>
      <c r="AQ30" s="53"/>
      <c r="AR30" s="15">
        <v>153</v>
      </c>
      <c r="AS30" s="15">
        <v>213</v>
      </c>
      <c r="AT30" s="18">
        <f t="shared" si="114"/>
        <v>0</v>
      </c>
      <c r="AU30" s="46">
        <f t="shared" si="115"/>
        <v>0</v>
      </c>
      <c r="AV30" s="53">
        <v>28</v>
      </c>
      <c r="AW30" s="15">
        <v>153</v>
      </c>
      <c r="AX30" s="15">
        <v>213</v>
      </c>
      <c r="AY30" s="27">
        <f t="shared" si="116"/>
        <v>4284</v>
      </c>
      <c r="AZ30" s="46">
        <f t="shared" si="117"/>
        <v>5964</v>
      </c>
      <c r="BA30" s="23"/>
      <c r="BB30" s="15">
        <v>153</v>
      </c>
      <c r="BC30" s="15">
        <v>213</v>
      </c>
      <c r="BD30" s="27">
        <f t="shared" si="118"/>
        <v>0</v>
      </c>
      <c r="BE30" s="46">
        <f t="shared" si="119"/>
        <v>0</v>
      </c>
      <c r="BF30" s="23"/>
      <c r="BG30" s="15">
        <v>161</v>
      </c>
      <c r="BH30" s="15">
        <v>223</v>
      </c>
      <c r="BI30" s="27">
        <f t="shared" si="120"/>
        <v>0</v>
      </c>
      <c r="BJ30" s="46">
        <f t="shared" si="121"/>
        <v>0</v>
      </c>
      <c r="BK30" s="23"/>
      <c r="BL30" s="15">
        <v>153</v>
      </c>
      <c r="BM30" s="15">
        <v>213</v>
      </c>
      <c r="BN30" s="27">
        <f t="shared" si="122"/>
        <v>0</v>
      </c>
      <c r="BO30" s="46">
        <f t="shared" si="123"/>
        <v>0</v>
      </c>
      <c r="BP30" s="23"/>
      <c r="BQ30" s="15">
        <v>161</v>
      </c>
      <c r="BR30" s="15">
        <v>223</v>
      </c>
      <c r="BS30" s="27">
        <f t="shared" si="124"/>
        <v>0</v>
      </c>
      <c r="BT30" s="46">
        <f t="shared" si="125"/>
        <v>0</v>
      </c>
      <c r="BU30" s="23">
        <v>1</v>
      </c>
      <c r="BV30" s="15">
        <v>153</v>
      </c>
      <c r="BW30" s="15">
        <v>213</v>
      </c>
      <c r="BX30" s="27">
        <f t="shared" si="126"/>
        <v>153</v>
      </c>
      <c r="BY30" s="46">
        <f t="shared" si="127"/>
        <v>213</v>
      </c>
      <c r="BZ30" s="23"/>
      <c r="CA30" s="15">
        <v>161</v>
      </c>
      <c r="CB30" s="15">
        <v>223</v>
      </c>
      <c r="CC30" s="27">
        <f t="shared" si="128"/>
        <v>0</v>
      </c>
      <c r="CD30" s="46">
        <f t="shared" si="129"/>
        <v>0</v>
      </c>
      <c r="CE30" s="23">
        <v>7</v>
      </c>
      <c r="CF30" s="15">
        <v>161</v>
      </c>
      <c r="CG30" s="15">
        <v>223</v>
      </c>
      <c r="CH30" s="27">
        <f t="shared" si="130"/>
        <v>1127</v>
      </c>
      <c r="CI30" s="46">
        <f t="shared" si="131"/>
        <v>1561</v>
      </c>
      <c r="CJ30" s="23"/>
      <c r="CK30" s="15">
        <v>161</v>
      </c>
      <c r="CL30" s="15">
        <v>223</v>
      </c>
      <c r="CM30" s="27">
        <f t="shared" si="132"/>
        <v>0</v>
      </c>
      <c r="CN30" s="46">
        <f t="shared" si="133"/>
        <v>0</v>
      </c>
      <c r="CO30" s="23"/>
      <c r="CP30" s="15">
        <v>161</v>
      </c>
      <c r="CQ30" s="15">
        <v>223</v>
      </c>
      <c r="CR30" s="27">
        <f t="shared" si="134"/>
        <v>0</v>
      </c>
      <c r="CS30" s="46">
        <f t="shared" si="135"/>
        <v>0</v>
      </c>
      <c r="CT30" s="23"/>
      <c r="CU30" s="15">
        <v>153</v>
      </c>
      <c r="CV30" s="15">
        <v>213</v>
      </c>
      <c r="CW30" s="27">
        <f t="shared" si="136"/>
        <v>0</v>
      </c>
      <c r="CX30" s="46">
        <f t="shared" si="137"/>
        <v>0</v>
      </c>
      <c r="CY30" s="23"/>
      <c r="CZ30" s="15">
        <v>161</v>
      </c>
      <c r="DA30" s="15">
        <v>223</v>
      </c>
      <c r="DB30" s="27">
        <f t="shared" si="138"/>
        <v>0</v>
      </c>
      <c r="DC30" s="46">
        <f t="shared" si="139"/>
        <v>0</v>
      </c>
      <c r="DD30" s="1"/>
      <c r="DE30" s="15">
        <v>153</v>
      </c>
      <c r="DF30" s="15">
        <v>213</v>
      </c>
      <c r="DG30" s="18">
        <f t="shared" si="140"/>
        <v>0</v>
      </c>
      <c r="DH30" s="46">
        <f t="shared" si="141"/>
        <v>0</v>
      </c>
      <c r="DI30" s="1"/>
      <c r="DJ30" s="15">
        <v>153</v>
      </c>
      <c r="DK30" s="15">
        <v>213</v>
      </c>
      <c r="DL30" s="18">
        <f t="shared" si="142"/>
        <v>0</v>
      </c>
      <c r="DM30" s="46">
        <f t="shared" si="143"/>
        <v>0</v>
      </c>
      <c r="DN30" s="1"/>
      <c r="DO30" s="15">
        <v>153</v>
      </c>
      <c r="DP30" s="15">
        <v>213</v>
      </c>
      <c r="DQ30" s="18">
        <f t="shared" si="144"/>
        <v>0</v>
      </c>
      <c r="DR30" s="46">
        <f t="shared" si="145"/>
        <v>0</v>
      </c>
      <c r="DS30" s="1"/>
      <c r="DT30" s="15">
        <v>153</v>
      </c>
      <c r="DU30" s="15">
        <v>213</v>
      </c>
      <c r="DV30" s="18">
        <f t="shared" si="146"/>
        <v>0</v>
      </c>
      <c r="DW30" s="46">
        <f t="shared" si="147"/>
        <v>0</v>
      </c>
      <c r="DX30" s="1"/>
      <c r="DY30" s="15">
        <v>153</v>
      </c>
      <c r="DZ30" s="15">
        <v>213</v>
      </c>
      <c r="EA30" s="18">
        <f t="shared" si="148"/>
        <v>0</v>
      </c>
      <c r="EB30" s="46">
        <f t="shared" si="149"/>
        <v>0</v>
      </c>
      <c r="EC30" s="1"/>
      <c r="ED30" s="15">
        <v>153</v>
      </c>
      <c r="EE30" s="15">
        <v>213</v>
      </c>
      <c r="EF30" s="18">
        <f t="shared" si="150"/>
        <v>0</v>
      </c>
      <c r="EG30" s="46">
        <f t="shared" si="151"/>
        <v>0</v>
      </c>
      <c r="EH30" s="1"/>
      <c r="EI30" s="15">
        <v>153</v>
      </c>
      <c r="EJ30" s="15">
        <v>213</v>
      </c>
      <c r="EK30" s="18">
        <f t="shared" si="152"/>
        <v>0</v>
      </c>
      <c r="EL30" s="46">
        <f t="shared" si="153"/>
        <v>0</v>
      </c>
      <c r="EM30" s="1"/>
      <c r="EN30" s="15">
        <v>153</v>
      </c>
      <c r="EO30" s="15">
        <v>213</v>
      </c>
      <c r="EP30" s="18">
        <f t="shared" si="154"/>
        <v>0</v>
      </c>
      <c r="EQ30" s="46">
        <f t="shared" si="155"/>
        <v>0</v>
      </c>
      <c r="ER30" s="1"/>
      <c r="ES30" s="15">
        <v>153</v>
      </c>
      <c r="ET30" s="15">
        <v>213</v>
      </c>
      <c r="EU30" s="18">
        <f t="shared" si="156"/>
        <v>0</v>
      </c>
      <c r="EV30" s="46">
        <f t="shared" si="157"/>
        <v>0</v>
      </c>
      <c r="EW30" s="1"/>
      <c r="EX30" s="15">
        <v>153</v>
      </c>
      <c r="EY30" s="15">
        <v>213</v>
      </c>
      <c r="EZ30" s="18">
        <f t="shared" si="158"/>
        <v>0</v>
      </c>
      <c r="FA30" s="46">
        <f t="shared" si="159"/>
        <v>0</v>
      </c>
      <c r="FB30" s="1"/>
      <c r="FC30" s="15">
        <v>153</v>
      </c>
      <c r="FD30" s="15">
        <v>213</v>
      </c>
      <c r="FE30" s="18">
        <f t="shared" si="160"/>
        <v>0</v>
      </c>
      <c r="FF30" s="46">
        <f t="shared" si="161"/>
        <v>0</v>
      </c>
      <c r="FG30" s="1"/>
      <c r="FH30" s="15">
        <v>153</v>
      </c>
      <c r="FI30" s="15">
        <v>213</v>
      </c>
      <c r="FJ30" s="18">
        <f t="shared" si="162"/>
        <v>0</v>
      </c>
      <c r="FK30" s="46">
        <f t="shared" si="163"/>
        <v>0</v>
      </c>
      <c r="FL30" s="1"/>
      <c r="FM30" s="15">
        <v>153</v>
      </c>
      <c r="FN30" s="15">
        <v>213</v>
      </c>
      <c r="FO30" s="18">
        <f t="shared" si="164"/>
        <v>0</v>
      </c>
      <c r="FP30" s="46">
        <f t="shared" si="165"/>
        <v>0</v>
      </c>
      <c r="FQ30" s="1"/>
      <c r="FR30" s="15">
        <v>153</v>
      </c>
      <c r="FS30" s="15">
        <v>213</v>
      </c>
      <c r="FT30" s="18">
        <f t="shared" si="166"/>
        <v>0</v>
      </c>
      <c r="FU30" s="46">
        <f t="shared" si="167"/>
        <v>0</v>
      </c>
      <c r="FV30" s="1"/>
      <c r="FW30" s="15">
        <v>153</v>
      </c>
      <c r="FX30" s="15">
        <v>213</v>
      </c>
      <c r="FY30" s="18">
        <f t="shared" si="168"/>
        <v>0</v>
      </c>
      <c r="FZ30" s="46">
        <f t="shared" si="169"/>
        <v>0</v>
      </c>
      <c r="GA30" s="1"/>
      <c r="GB30" s="15">
        <v>153</v>
      </c>
      <c r="GC30" s="15">
        <v>213</v>
      </c>
      <c r="GD30" s="18">
        <f t="shared" si="170"/>
        <v>0</v>
      </c>
      <c r="GE30" s="46">
        <f t="shared" si="171"/>
        <v>0</v>
      </c>
      <c r="GF30" s="1"/>
      <c r="GG30" s="15">
        <v>153</v>
      </c>
      <c r="GH30" s="15">
        <v>213</v>
      </c>
      <c r="GI30" s="18">
        <f t="shared" si="172"/>
        <v>0</v>
      </c>
      <c r="GJ30" s="46">
        <f t="shared" si="173"/>
        <v>0</v>
      </c>
      <c r="GK30" s="1"/>
      <c r="GL30" s="15">
        <v>153</v>
      </c>
      <c r="GM30" s="15">
        <v>213</v>
      </c>
      <c r="GN30" s="18">
        <f t="shared" si="174"/>
        <v>0</v>
      </c>
      <c r="GO30" s="46">
        <f t="shared" si="175"/>
        <v>0</v>
      </c>
      <c r="GP30" s="1"/>
      <c r="GQ30" s="15">
        <v>153</v>
      </c>
      <c r="GR30" s="15">
        <v>213</v>
      </c>
      <c r="GS30" s="18">
        <f t="shared" si="176"/>
        <v>0</v>
      </c>
      <c r="GT30" s="46">
        <f t="shared" si="177"/>
        <v>0</v>
      </c>
      <c r="GU30" s="1"/>
      <c r="GV30" s="15">
        <v>153</v>
      </c>
      <c r="GW30" s="15">
        <v>213</v>
      </c>
      <c r="GX30" s="18">
        <f t="shared" si="178"/>
        <v>0</v>
      </c>
      <c r="GY30" s="46">
        <f t="shared" si="179"/>
        <v>0</v>
      </c>
      <c r="GZ30" s="1"/>
      <c r="HA30" s="15">
        <v>153</v>
      </c>
      <c r="HB30" s="15">
        <v>213</v>
      </c>
      <c r="HC30" s="18">
        <f t="shared" si="180"/>
        <v>0</v>
      </c>
      <c r="HD30" s="46">
        <f t="shared" si="181"/>
        <v>0</v>
      </c>
      <c r="HE30" s="1"/>
      <c r="HF30" s="15">
        <v>153</v>
      </c>
      <c r="HG30" s="15">
        <v>213</v>
      </c>
      <c r="HH30" s="18">
        <f t="shared" si="182"/>
        <v>0</v>
      </c>
      <c r="HI30" s="46">
        <f t="shared" si="183"/>
        <v>0</v>
      </c>
      <c r="HJ30" s="1"/>
      <c r="HK30" s="15">
        <v>153</v>
      </c>
      <c r="HL30" s="15">
        <v>213</v>
      </c>
      <c r="HM30" s="18">
        <f t="shared" si="184"/>
        <v>0</v>
      </c>
      <c r="HN30" s="46">
        <f t="shared" si="185"/>
        <v>0</v>
      </c>
      <c r="HO30" s="1"/>
      <c r="HP30" s="15">
        <v>153</v>
      </c>
      <c r="HQ30" s="15">
        <v>213</v>
      </c>
      <c r="HR30" s="18">
        <f t="shared" si="186"/>
        <v>0</v>
      </c>
      <c r="HS30" s="46">
        <f t="shared" si="187"/>
        <v>0</v>
      </c>
      <c r="HT30" s="1"/>
      <c r="HU30" s="15">
        <v>153</v>
      </c>
      <c r="HV30" s="15">
        <v>213</v>
      </c>
      <c r="HW30" s="18">
        <f t="shared" si="188"/>
        <v>0</v>
      </c>
      <c r="HX30" s="46">
        <f t="shared" si="189"/>
        <v>0</v>
      </c>
      <c r="HY30" s="1"/>
      <c r="HZ30" s="15">
        <v>153</v>
      </c>
      <c r="IA30" s="15">
        <v>213</v>
      </c>
      <c r="IB30" s="18">
        <f t="shared" si="190"/>
        <v>0</v>
      </c>
      <c r="IC30" s="46">
        <f t="shared" si="191"/>
        <v>0</v>
      </c>
      <c r="ID30" s="1"/>
      <c r="IE30" s="15">
        <v>161</v>
      </c>
      <c r="IF30" s="15">
        <v>223</v>
      </c>
      <c r="IG30" s="18">
        <f t="shared" si="192"/>
        <v>0</v>
      </c>
      <c r="IH30" s="46">
        <f t="shared" si="193"/>
        <v>0</v>
      </c>
      <c r="II30" s="1"/>
      <c r="IJ30" s="15">
        <v>153</v>
      </c>
      <c r="IK30" s="15">
        <v>213</v>
      </c>
      <c r="IL30" s="18">
        <f t="shared" si="194"/>
        <v>0</v>
      </c>
      <c r="IM30" s="46">
        <f t="shared" si="195"/>
        <v>0</v>
      </c>
      <c r="IN30" s="1"/>
      <c r="IO30" s="15">
        <v>161</v>
      </c>
      <c r="IP30" s="15">
        <v>223</v>
      </c>
      <c r="IQ30" s="18">
        <f t="shared" si="1"/>
        <v>0</v>
      </c>
      <c r="IR30" s="46">
        <f t="shared" si="2"/>
        <v>0</v>
      </c>
      <c r="IS30" s="1"/>
      <c r="IT30" s="15">
        <v>153</v>
      </c>
      <c r="IU30" s="15">
        <v>213</v>
      </c>
      <c r="IV30" s="18">
        <f t="shared" si="196"/>
        <v>0</v>
      </c>
      <c r="IW30" s="46">
        <f t="shared" si="197"/>
        <v>0</v>
      </c>
      <c r="IX30" s="1"/>
      <c r="IY30" s="15">
        <v>153</v>
      </c>
      <c r="IZ30" s="15">
        <v>213</v>
      </c>
      <c r="JA30" s="18">
        <f t="shared" si="198"/>
        <v>0</v>
      </c>
      <c r="JB30" s="46">
        <f t="shared" si="199"/>
        <v>0</v>
      </c>
      <c r="JC30" s="1"/>
      <c r="JD30" s="15">
        <v>161</v>
      </c>
      <c r="JE30" s="15">
        <v>223</v>
      </c>
      <c r="JF30" s="18">
        <f t="shared" si="3"/>
        <v>0</v>
      </c>
      <c r="JG30" s="46">
        <f t="shared" si="4"/>
        <v>0</v>
      </c>
      <c r="JH30" s="1"/>
      <c r="JI30" s="15">
        <v>161</v>
      </c>
      <c r="JJ30" s="15">
        <v>223</v>
      </c>
      <c r="JK30" s="18">
        <f t="shared" si="5"/>
        <v>0</v>
      </c>
      <c r="JL30" s="46">
        <f t="shared" si="6"/>
        <v>0</v>
      </c>
      <c r="JM30" s="1"/>
      <c r="JN30" s="15">
        <v>153</v>
      </c>
      <c r="JO30" s="15">
        <v>213</v>
      </c>
      <c r="JP30" s="18">
        <f t="shared" si="200"/>
        <v>0</v>
      </c>
      <c r="JQ30" s="46">
        <f t="shared" si="201"/>
        <v>0</v>
      </c>
      <c r="JR30" s="1"/>
      <c r="JS30" s="15">
        <v>161</v>
      </c>
      <c r="JT30" s="15">
        <v>223</v>
      </c>
      <c r="JU30" s="18">
        <f t="shared" si="7"/>
        <v>0</v>
      </c>
      <c r="JV30" s="46">
        <f t="shared" si="8"/>
        <v>0</v>
      </c>
      <c r="JW30" s="1"/>
      <c r="JX30" s="15">
        <v>161</v>
      </c>
      <c r="JY30" s="15">
        <v>223</v>
      </c>
      <c r="JZ30" s="18">
        <f t="shared" si="9"/>
        <v>0</v>
      </c>
      <c r="KA30" s="46">
        <f t="shared" si="10"/>
        <v>0</v>
      </c>
      <c r="KB30" s="1"/>
      <c r="KC30" s="15">
        <v>153</v>
      </c>
      <c r="KD30" s="15">
        <v>213</v>
      </c>
      <c r="KE30" s="18">
        <f t="shared" si="202"/>
        <v>0</v>
      </c>
      <c r="KF30" s="46">
        <f t="shared" si="203"/>
        <v>0</v>
      </c>
      <c r="KG30" s="1"/>
      <c r="KH30" s="15">
        <v>153</v>
      </c>
      <c r="KI30" s="15">
        <v>213</v>
      </c>
      <c r="KJ30" s="18">
        <f t="shared" si="204"/>
        <v>0</v>
      </c>
      <c r="KK30" s="46">
        <f t="shared" si="205"/>
        <v>0</v>
      </c>
      <c r="KL30" s="1"/>
      <c r="KM30" s="15">
        <v>153</v>
      </c>
      <c r="KN30" s="15">
        <v>213</v>
      </c>
      <c r="KO30" s="18">
        <f t="shared" si="206"/>
        <v>0</v>
      </c>
      <c r="KP30" s="46">
        <f t="shared" si="207"/>
        <v>0</v>
      </c>
      <c r="KQ30" s="1"/>
      <c r="KR30" s="15">
        <v>153</v>
      </c>
      <c r="KS30" s="15">
        <v>213</v>
      </c>
      <c r="KT30" s="18">
        <f t="shared" si="208"/>
        <v>0</v>
      </c>
      <c r="KU30" s="46">
        <f t="shared" si="209"/>
        <v>0</v>
      </c>
      <c r="KV30" s="1"/>
      <c r="KW30" s="15">
        <v>153</v>
      </c>
      <c r="KX30" s="15">
        <v>213</v>
      </c>
      <c r="KY30" s="18">
        <f t="shared" si="11"/>
        <v>0</v>
      </c>
      <c r="KZ30" s="46">
        <f t="shared" si="12"/>
        <v>0</v>
      </c>
      <c r="LA30" s="1"/>
      <c r="LB30" s="15">
        <v>153</v>
      </c>
      <c r="LC30" s="15">
        <v>213</v>
      </c>
      <c r="LD30" s="18">
        <f t="shared" si="13"/>
        <v>0</v>
      </c>
      <c r="LE30" s="46">
        <f t="shared" si="14"/>
        <v>0</v>
      </c>
      <c r="LF30" s="1"/>
      <c r="LG30" s="15">
        <v>161</v>
      </c>
      <c r="LH30" s="15">
        <v>223</v>
      </c>
      <c r="LI30" s="18">
        <f t="shared" si="15"/>
        <v>0</v>
      </c>
      <c r="LJ30" s="46">
        <f t="shared" si="16"/>
        <v>0</v>
      </c>
      <c r="LK30" s="1"/>
      <c r="LL30" s="15">
        <v>153</v>
      </c>
      <c r="LM30" s="15">
        <v>213</v>
      </c>
      <c r="LN30" s="18">
        <f t="shared" si="17"/>
        <v>0</v>
      </c>
      <c r="LO30" s="46">
        <f t="shared" si="18"/>
        <v>0</v>
      </c>
      <c r="LP30" s="1"/>
      <c r="LQ30" s="15">
        <v>153</v>
      </c>
      <c r="LR30" s="15">
        <v>213</v>
      </c>
      <c r="LS30" s="18">
        <f t="shared" si="19"/>
        <v>0</v>
      </c>
      <c r="LT30" s="46">
        <f t="shared" si="20"/>
        <v>0</v>
      </c>
      <c r="LU30" s="1"/>
      <c r="LV30" s="15">
        <v>153</v>
      </c>
      <c r="LW30" s="15">
        <v>213</v>
      </c>
      <c r="LX30" s="18">
        <f t="shared" si="21"/>
        <v>0</v>
      </c>
      <c r="LY30" s="46">
        <f t="shared" si="22"/>
        <v>0</v>
      </c>
      <c r="LZ30" s="1"/>
      <c r="MA30" s="15">
        <v>153</v>
      </c>
      <c r="MB30" s="15">
        <v>213</v>
      </c>
      <c r="MC30" s="18">
        <f t="shared" si="23"/>
        <v>0</v>
      </c>
      <c r="MD30" s="46">
        <f t="shared" si="24"/>
        <v>0</v>
      </c>
      <c r="ME30" s="1"/>
      <c r="MF30" s="15">
        <v>153</v>
      </c>
      <c r="MG30" s="15">
        <v>213</v>
      </c>
      <c r="MH30" s="18">
        <f t="shared" si="25"/>
        <v>0</v>
      </c>
      <c r="MI30" s="46">
        <f t="shared" si="26"/>
        <v>0</v>
      </c>
      <c r="MJ30" s="1"/>
      <c r="MK30" s="15">
        <v>153</v>
      </c>
      <c r="ML30" s="15">
        <v>213</v>
      </c>
      <c r="MM30" s="18">
        <f t="shared" si="27"/>
        <v>0</v>
      </c>
      <c r="MN30" s="46">
        <f t="shared" si="28"/>
        <v>0</v>
      </c>
      <c r="MO30" s="1"/>
      <c r="MP30" s="15">
        <v>153</v>
      </c>
      <c r="MQ30" s="15">
        <v>213</v>
      </c>
      <c r="MR30" s="18">
        <f t="shared" si="29"/>
        <v>0</v>
      </c>
      <c r="MS30" s="46">
        <f t="shared" si="30"/>
        <v>0</v>
      </c>
      <c r="MT30" s="1"/>
      <c r="MU30" s="15">
        <v>161</v>
      </c>
      <c r="MV30" s="15">
        <v>223</v>
      </c>
      <c r="MW30" s="18">
        <f t="shared" si="31"/>
        <v>0</v>
      </c>
      <c r="MX30" s="46">
        <f t="shared" si="32"/>
        <v>0</v>
      </c>
      <c r="MY30" s="1"/>
      <c r="MZ30" s="15">
        <v>153</v>
      </c>
      <c r="NA30" s="15">
        <v>213</v>
      </c>
      <c r="NB30" s="18">
        <f t="shared" si="33"/>
        <v>0</v>
      </c>
      <c r="NC30" s="46">
        <f t="shared" si="34"/>
        <v>0</v>
      </c>
      <c r="ND30" s="1"/>
      <c r="NE30" s="15">
        <v>153</v>
      </c>
      <c r="NF30" s="15">
        <v>213</v>
      </c>
      <c r="NG30" s="18">
        <f t="shared" si="35"/>
        <v>0</v>
      </c>
      <c r="NH30" s="46">
        <f t="shared" si="36"/>
        <v>0</v>
      </c>
      <c r="NI30" s="1"/>
      <c r="NJ30" s="15">
        <v>153</v>
      </c>
      <c r="NK30" s="15">
        <v>213</v>
      </c>
      <c r="NL30" s="18">
        <f t="shared" si="37"/>
        <v>0</v>
      </c>
      <c r="NM30" s="46">
        <f t="shared" si="38"/>
        <v>0</v>
      </c>
      <c r="NN30" s="1"/>
      <c r="NO30" s="15">
        <v>161</v>
      </c>
      <c r="NP30" s="15">
        <v>223</v>
      </c>
      <c r="NQ30" s="18">
        <f t="shared" si="39"/>
        <v>0</v>
      </c>
      <c r="NR30" s="46">
        <f t="shared" si="40"/>
        <v>0</v>
      </c>
      <c r="NS30" s="1"/>
      <c r="NT30" s="15">
        <v>153</v>
      </c>
      <c r="NU30" s="15">
        <v>213</v>
      </c>
      <c r="NV30" s="18">
        <f t="shared" si="41"/>
        <v>0</v>
      </c>
      <c r="NW30" s="46">
        <f t="shared" si="42"/>
        <v>0</v>
      </c>
      <c r="NX30" s="1"/>
      <c r="NY30" s="15">
        <v>153</v>
      </c>
      <c r="NZ30" s="15">
        <v>213</v>
      </c>
      <c r="OA30" s="18">
        <f t="shared" si="43"/>
        <v>0</v>
      </c>
      <c r="OB30" s="46">
        <f t="shared" si="44"/>
        <v>0</v>
      </c>
      <c r="OC30" s="1"/>
      <c r="OD30" s="15">
        <v>161</v>
      </c>
      <c r="OE30" s="15">
        <v>223</v>
      </c>
      <c r="OF30" s="18">
        <f t="shared" si="45"/>
        <v>0</v>
      </c>
      <c r="OG30" s="46">
        <f t="shared" si="46"/>
        <v>0</v>
      </c>
      <c r="OH30" s="1"/>
      <c r="OI30" s="15">
        <v>161</v>
      </c>
      <c r="OJ30" s="15">
        <v>223</v>
      </c>
      <c r="OK30" s="18">
        <f t="shared" si="47"/>
        <v>0</v>
      </c>
      <c r="OL30" s="46">
        <f t="shared" si="48"/>
        <v>0</v>
      </c>
      <c r="OM30" s="1"/>
      <c r="ON30" s="15">
        <v>161</v>
      </c>
      <c r="OO30" s="15">
        <v>223</v>
      </c>
      <c r="OP30" s="18">
        <f t="shared" si="49"/>
        <v>0</v>
      </c>
      <c r="OQ30" s="46">
        <f t="shared" si="50"/>
        <v>0</v>
      </c>
      <c r="OR30" s="1"/>
      <c r="OS30" s="15">
        <v>161</v>
      </c>
      <c r="OT30" s="15">
        <v>223</v>
      </c>
      <c r="OU30" s="18">
        <f t="shared" si="51"/>
        <v>0</v>
      </c>
      <c r="OV30" s="46">
        <f t="shared" si="52"/>
        <v>0</v>
      </c>
      <c r="OW30" s="1"/>
      <c r="OX30" s="15">
        <v>161</v>
      </c>
      <c r="OY30" s="15">
        <v>223</v>
      </c>
      <c r="OZ30" s="18">
        <f t="shared" si="53"/>
        <v>0</v>
      </c>
      <c r="PA30" s="46">
        <f t="shared" si="54"/>
        <v>0</v>
      </c>
      <c r="PB30" s="1"/>
      <c r="PC30" s="15">
        <v>161</v>
      </c>
      <c r="PD30" s="15">
        <v>223</v>
      </c>
      <c r="PE30" s="18">
        <f t="shared" si="55"/>
        <v>0</v>
      </c>
      <c r="PF30" s="46">
        <f t="shared" si="56"/>
        <v>0</v>
      </c>
      <c r="PG30" s="1"/>
      <c r="PH30" s="15">
        <v>161</v>
      </c>
      <c r="PI30" s="15">
        <v>223</v>
      </c>
      <c r="PJ30" s="18">
        <f t="shared" si="57"/>
        <v>0</v>
      </c>
      <c r="PK30" s="46">
        <f t="shared" si="58"/>
        <v>0</v>
      </c>
      <c r="PL30" s="1"/>
      <c r="PM30" s="15">
        <v>161</v>
      </c>
      <c r="PN30" s="15">
        <v>223</v>
      </c>
      <c r="PO30" s="18">
        <f t="shared" si="59"/>
        <v>0</v>
      </c>
      <c r="PP30" s="46">
        <f t="shared" si="60"/>
        <v>0</v>
      </c>
      <c r="PQ30" s="1"/>
      <c r="PR30" s="15">
        <v>161</v>
      </c>
      <c r="PS30" s="15">
        <v>223</v>
      </c>
      <c r="PT30" s="18">
        <f t="shared" si="61"/>
        <v>0</v>
      </c>
      <c r="PU30" s="46">
        <f t="shared" si="62"/>
        <v>0</v>
      </c>
      <c r="PV30" s="1"/>
      <c r="PW30" s="15">
        <v>161</v>
      </c>
      <c r="PX30" s="15">
        <v>223</v>
      </c>
      <c r="PY30" s="18">
        <f t="shared" si="63"/>
        <v>0</v>
      </c>
      <c r="PZ30" s="46">
        <f t="shared" si="64"/>
        <v>0</v>
      </c>
      <c r="QA30" s="1"/>
      <c r="QB30" s="15">
        <v>161</v>
      </c>
      <c r="QC30" s="15">
        <v>223</v>
      </c>
      <c r="QD30" s="18">
        <f t="shared" si="65"/>
        <v>0</v>
      </c>
      <c r="QE30" s="46">
        <f t="shared" si="66"/>
        <v>0</v>
      </c>
      <c r="QF30" s="1"/>
      <c r="QG30" s="15">
        <v>161</v>
      </c>
      <c r="QH30" s="15">
        <v>223</v>
      </c>
      <c r="QI30" s="18">
        <f t="shared" si="67"/>
        <v>0</v>
      </c>
      <c r="QJ30" s="46">
        <f t="shared" si="68"/>
        <v>0</v>
      </c>
      <c r="QK30" s="1"/>
      <c r="QL30" s="15">
        <v>161</v>
      </c>
      <c r="QM30" s="15">
        <v>223</v>
      </c>
      <c r="QN30" s="18">
        <f t="shared" si="69"/>
        <v>0</v>
      </c>
      <c r="QO30" s="46">
        <f t="shared" si="70"/>
        <v>0</v>
      </c>
      <c r="QP30" s="1"/>
      <c r="QQ30" s="15">
        <v>161</v>
      </c>
      <c r="QR30" s="15">
        <v>223</v>
      </c>
      <c r="QS30" s="18">
        <f t="shared" si="71"/>
        <v>0</v>
      </c>
      <c r="QT30" s="46">
        <f t="shared" si="72"/>
        <v>0</v>
      </c>
      <c r="QU30" s="1"/>
      <c r="QV30" s="15">
        <v>161</v>
      </c>
      <c r="QW30" s="15">
        <v>223</v>
      </c>
      <c r="QX30" s="18">
        <f t="shared" si="73"/>
        <v>0</v>
      </c>
      <c r="QY30" s="46">
        <f t="shared" si="74"/>
        <v>0</v>
      </c>
      <c r="QZ30" s="1"/>
      <c r="RA30" s="15">
        <v>161</v>
      </c>
      <c r="RB30" s="15">
        <v>223</v>
      </c>
      <c r="RC30" s="18">
        <f t="shared" si="75"/>
        <v>0</v>
      </c>
      <c r="RD30" s="46">
        <f t="shared" si="76"/>
        <v>0</v>
      </c>
      <c r="RE30" s="1"/>
      <c r="RF30" s="15">
        <v>161</v>
      </c>
      <c r="RG30" s="15">
        <v>223</v>
      </c>
      <c r="RH30" s="18">
        <f t="shared" si="77"/>
        <v>0</v>
      </c>
      <c r="RI30" s="46">
        <f t="shared" si="78"/>
        <v>0</v>
      </c>
      <c r="RJ30" s="1"/>
      <c r="RK30" s="15">
        <v>161</v>
      </c>
      <c r="RL30" s="15">
        <v>223</v>
      </c>
      <c r="RM30" s="18">
        <f t="shared" si="79"/>
        <v>0</v>
      </c>
      <c r="RN30" s="46">
        <f t="shared" si="80"/>
        <v>0</v>
      </c>
      <c r="RO30" s="1"/>
      <c r="RP30" s="15">
        <v>161</v>
      </c>
      <c r="RQ30" s="15">
        <v>223</v>
      </c>
      <c r="RR30" s="18">
        <f t="shared" si="81"/>
        <v>0</v>
      </c>
      <c r="RS30" s="46">
        <f t="shared" si="82"/>
        <v>0</v>
      </c>
      <c r="RT30" s="1"/>
      <c r="RU30" s="15">
        <v>161</v>
      </c>
      <c r="RV30" s="15">
        <v>223</v>
      </c>
      <c r="RW30" s="18">
        <f t="shared" si="83"/>
        <v>0</v>
      </c>
      <c r="RX30" s="46">
        <f t="shared" si="84"/>
        <v>0</v>
      </c>
      <c r="RY30" s="1"/>
      <c r="RZ30" s="15">
        <v>161</v>
      </c>
      <c r="SA30" s="15">
        <v>223</v>
      </c>
      <c r="SB30" s="18">
        <f t="shared" si="85"/>
        <v>0</v>
      </c>
      <c r="SC30" s="46">
        <f t="shared" si="86"/>
        <v>0</v>
      </c>
      <c r="SD30" s="1"/>
      <c r="SE30" s="15">
        <v>161</v>
      </c>
      <c r="SF30" s="15">
        <v>223</v>
      </c>
      <c r="SG30" s="18">
        <f t="shared" si="87"/>
        <v>0</v>
      </c>
      <c r="SH30" s="46">
        <f t="shared" si="88"/>
        <v>0</v>
      </c>
      <c r="SI30" s="1"/>
      <c r="SJ30" s="15">
        <v>161</v>
      </c>
      <c r="SK30" s="15">
        <v>223</v>
      </c>
      <c r="SL30" s="18">
        <f t="shared" si="89"/>
        <v>0</v>
      </c>
      <c r="SM30" s="46">
        <f t="shared" si="90"/>
        <v>0</v>
      </c>
      <c r="SN30" s="1"/>
      <c r="SO30" s="15">
        <v>161</v>
      </c>
      <c r="SP30" s="15">
        <v>223</v>
      </c>
      <c r="SQ30" s="18">
        <f t="shared" si="91"/>
        <v>0</v>
      </c>
      <c r="SR30" s="46">
        <f t="shared" si="92"/>
        <v>0</v>
      </c>
      <c r="SS30" s="1"/>
      <c r="ST30" s="15">
        <v>161</v>
      </c>
      <c r="SU30" s="15">
        <v>223</v>
      </c>
      <c r="SV30" s="18">
        <f t="shared" si="93"/>
        <v>0</v>
      </c>
      <c r="SW30" s="46">
        <f t="shared" si="94"/>
        <v>0</v>
      </c>
      <c r="SX30" s="1"/>
      <c r="SY30" s="15">
        <v>161</v>
      </c>
      <c r="SZ30" s="15">
        <v>223</v>
      </c>
      <c r="TA30" s="18">
        <f t="shared" si="95"/>
        <v>0</v>
      </c>
      <c r="TB30" s="46">
        <f t="shared" si="96"/>
        <v>0</v>
      </c>
      <c r="TC30" s="1"/>
      <c r="TD30" s="15">
        <v>161</v>
      </c>
      <c r="TE30" s="15">
        <v>223</v>
      </c>
      <c r="TF30" s="18">
        <f t="shared" si="97"/>
        <v>0</v>
      </c>
      <c r="TG30" s="46">
        <f t="shared" si="98"/>
        <v>0</v>
      </c>
    </row>
    <row r="31" spans="2:527" x14ac:dyDescent="0.25">
      <c r="B31" s="1" t="s">
        <v>28</v>
      </c>
      <c r="C31" s="6"/>
      <c r="D31" s="15">
        <v>156</v>
      </c>
      <c r="E31" s="15">
        <v>221</v>
      </c>
      <c r="F31" s="18">
        <f t="shared" si="99"/>
        <v>0</v>
      </c>
      <c r="G31" s="46">
        <f t="shared" si="100"/>
        <v>0</v>
      </c>
      <c r="H31" s="1">
        <v>8</v>
      </c>
      <c r="I31" s="15">
        <v>156</v>
      </c>
      <c r="J31" s="15">
        <v>221</v>
      </c>
      <c r="K31" s="18">
        <f t="shared" si="101"/>
        <v>1248</v>
      </c>
      <c r="L31" s="46">
        <f t="shared" si="102"/>
        <v>1768</v>
      </c>
      <c r="M31" s="53"/>
      <c r="N31" s="15">
        <v>156</v>
      </c>
      <c r="O31" s="15">
        <v>221</v>
      </c>
      <c r="P31" s="18">
        <f t="shared" si="103"/>
        <v>0</v>
      </c>
      <c r="Q31" s="46">
        <f t="shared" si="104"/>
        <v>0</v>
      </c>
      <c r="R31" s="53"/>
      <c r="S31" s="15">
        <v>156</v>
      </c>
      <c r="T31" s="15">
        <v>221</v>
      </c>
      <c r="U31" s="18">
        <f t="shared" si="105"/>
        <v>0</v>
      </c>
      <c r="V31" s="46">
        <f t="shared" si="106"/>
        <v>0</v>
      </c>
      <c r="W31" s="53"/>
      <c r="X31" s="15">
        <v>156</v>
      </c>
      <c r="Y31" s="15">
        <v>221</v>
      </c>
      <c r="Z31" s="18">
        <f t="shared" si="107"/>
        <v>0</v>
      </c>
      <c r="AA31" s="46">
        <f t="shared" si="108"/>
        <v>0</v>
      </c>
      <c r="AB31" s="53"/>
      <c r="AC31" s="15">
        <v>156</v>
      </c>
      <c r="AD31" s="15">
        <v>221</v>
      </c>
      <c r="AE31" s="18">
        <f t="shared" si="0"/>
        <v>0</v>
      </c>
      <c r="AF31" s="46">
        <f t="shared" si="109"/>
        <v>0</v>
      </c>
      <c r="AG31" s="53">
        <v>140</v>
      </c>
      <c r="AH31" s="15">
        <v>156</v>
      </c>
      <c r="AI31" s="15">
        <v>221</v>
      </c>
      <c r="AJ31" s="18">
        <f t="shared" si="110"/>
        <v>21840</v>
      </c>
      <c r="AK31" s="46">
        <f t="shared" si="111"/>
        <v>30940</v>
      </c>
      <c r="AL31" s="53"/>
      <c r="AM31" s="15">
        <v>156</v>
      </c>
      <c r="AN31" s="15">
        <v>221</v>
      </c>
      <c r="AO31" s="18">
        <f t="shared" si="112"/>
        <v>0</v>
      </c>
      <c r="AP31" s="46">
        <f t="shared" si="113"/>
        <v>0</v>
      </c>
      <c r="AQ31" s="53"/>
      <c r="AR31" s="15">
        <v>156</v>
      </c>
      <c r="AS31" s="15">
        <v>221</v>
      </c>
      <c r="AT31" s="18">
        <f t="shared" si="114"/>
        <v>0</v>
      </c>
      <c r="AU31" s="46">
        <f t="shared" si="115"/>
        <v>0</v>
      </c>
      <c r="AV31" s="53"/>
      <c r="AW31" s="15">
        <v>156</v>
      </c>
      <c r="AX31" s="15">
        <v>221</v>
      </c>
      <c r="AY31" s="27">
        <f t="shared" si="116"/>
        <v>0</v>
      </c>
      <c r="AZ31" s="46">
        <f t="shared" si="117"/>
        <v>0</v>
      </c>
      <c r="BA31" s="23"/>
      <c r="BB31" s="15">
        <v>156</v>
      </c>
      <c r="BC31" s="15">
        <v>221</v>
      </c>
      <c r="BD31" s="27">
        <f t="shared" si="118"/>
        <v>0</v>
      </c>
      <c r="BE31" s="46">
        <f t="shared" si="119"/>
        <v>0</v>
      </c>
      <c r="BF31" s="23">
        <v>2</v>
      </c>
      <c r="BG31" s="15">
        <v>164</v>
      </c>
      <c r="BH31" s="15">
        <v>232</v>
      </c>
      <c r="BI31" s="27">
        <f t="shared" si="120"/>
        <v>328</v>
      </c>
      <c r="BJ31" s="46">
        <f t="shared" si="121"/>
        <v>464</v>
      </c>
      <c r="BK31" s="23">
        <v>15</v>
      </c>
      <c r="BL31" s="15">
        <v>156</v>
      </c>
      <c r="BM31" s="15">
        <v>221</v>
      </c>
      <c r="BN31" s="27">
        <f t="shared" si="122"/>
        <v>2340</v>
      </c>
      <c r="BO31" s="46">
        <f t="shared" si="123"/>
        <v>3315</v>
      </c>
      <c r="BP31" s="23">
        <v>2</v>
      </c>
      <c r="BQ31" s="15">
        <v>164</v>
      </c>
      <c r="BR31" s="15">
        <v>232</v>
      </c>
      <c r="BS31" s="27">
        <f t="shared" si="124"/>
        <v>328</v>
      </c>
      <c r="BT31" s="46">
        <f t="shared" si="125"/>
        <v>464</v>
      </c>
      <c r="BU31" s="23"/>
      <c r="BV31" s="15">
        <v>156</v>
      </c>
      <c r="BW31" s="15">
        <v>221</v>
      </c>
      <c r="BX31" s="27">
        <f t="shared" si="126"/>
        <v>0</v>
      </c>
      <c r="BY31" s="46">
        <f t="shared" si="127"/>
        <v>0</v>
      </c>
      <c r="BZ31" s="23"/>
      <c r="CA31" s="15">
        <v>164</v>
      </c>
      <c r="CB31" s="15">
        <v>232</v>
      </c>
      <c r="CC31" s="27">
        <f t="shared" si="128"/>
        <v>0</v>
      </c>
      <c r="CD31" s="46">
        <f t="shared" si="129"/>
        <v>0</v>
      </c>
      <c r="CE31" s="23"/>
      <c r="CF31" s="15">
        <v>164</v>
      </c>
      <c r="CG31" s="15">
        <v>232</v>
      </c>
      <c r="CH31" s="27">
        <f t="shared" si="130"/>
        <v>0</v>
      </c>
      <c r="CI31" s="46">
        <f t="shared" si="131"/>
        <v>0</v>
      </c>
      <c r="CJ31" s="23"/>
      <c r="CK31" s="15">
        <v>164</v>
      </c>
      <c r="CL31" s="15">
        <v>232</v>
      </c>
      <c r="CM31" s="27">
        <f t="shared" si="132"/>
        <v>0</v>
      </c>
      <c r="CN31" s="46">
        <f t="shared" si="133"/>
        <v>0</v>
      </c>
      <c r="CO31" s="23"/>
      <c r="CP31" s="15">
        <v>164</v>
      </c>
      <c r="CQ31" s="15">
        <v>232</v>
      </c>
      <c r="CR31" s="27">
        <f t="shared" si="134"/>
        <v>0</v>
      </c>
      <c r="CS31" s="46">
        <f t="shared" si="135"/>
        <v>0</v>
      </c>
      <c r="CT31" s="23"/>
      <c r="CU31" s="15">
        <v>156</v>
      </c>
      <c r="CV31" s="15">
        <v>221</v>
      </c>
      <c r="CW31" s="27">
        <f t="shared" si="136"/>
        <v>0</v>
      </c>
      <c r="CX31" s="46">
        <f t="shared" si="137"/>
        <v>0</v>
      </c>
      <c r="CY31" s="23">
        <v>7</v>
      </c>
      <c r="CZ31" s="15">
        <v>164</v>
      </c>
      <c r="DA31" s="15">
        <v>232</v>
      </c>
      <c r="DB31" s="27">
        <f t="shared" si="138"/>
        <v>1148</v>
      </c>
      <c r="DC31" s="46">
        <f t="shared" si="139"/>
        <v>1624</v>
      </c>
      <c r="DD31" s="1"/>
      <c r="DE31" s="15">
        <v>156</v>
      </c>
      <c r="DF31" s="15">
        <v>221</v>
      </c>
      <c r="DG31" s="18">
        <f t="shared" si="140"/>
        <v>0</v>
      </c>
      <c r="DH31" s="46">
        <f t="shared" si="141"/>
        <v>0</v>
      </c>
      <c r="DI31" s="1"/>
      <c r="DJ31" s="15">
        <v>156</v>
      </c>
      <c r="DK31" s="15">
        <v>221</v>
      </c>
      <c r="DL31" s="18">
        <f t="shared" si="142"/>
        <v>0</v>
      </c>
      <c r="DM31" s="46">
        <f t="shared" si="143"/>
        <v>0</v>
      </c>
      <c r="DN31" s="1"/>
      <c r="DO31" s="15">
        <v>156</v>
      </c>
      <c r="DP31" s="15">
        <v>221</v>
      </c>
      <c r="DQ31" s="18">
        <f t="shared" si="144"/>
        <v>0</v>
      </c>
      <c r="DR31" s="46">
        <f t="shared" si="145"/>
        <v>0</v>
      </c>
      <c r="DS31" s="1"/>
      <c r="DT31" s="15">
        <v>156</v>
      </c>
      <c r="DU31" s="15">
        <v>221</v>
      </c>
      <c r="DV31" s="18">
        <f t="shared" si="146"/>
        <v>0</v>
      </c>
      <c r="DW31" s="46">
        <f t="shared" si="147"/>
        <v>0</v>
      </c>
      <c r="DX31" s="1"/>
      <c r="DY31" s="15">
        <v>156</v>
      </c>
      <c r="DZ31" s="15">
        <v>221</v>
      </c>
      <c r="EA31" s="18">
        <f t="shared" si="148"/>
        <v>0</v>
      </c>
      <c r="EB31" s="46">
        <f t="shared" si="149"/>
        <v>0</v>
      </c>
      <c r="EC31" s="1"/>
      <c r="ED31" s="15">
        <v>156</v>
      </c>
      <c r="EE31" s="15">
        <v>221</v>
      </c>
      <c r="EF31" s="18">
        <f t="shared" si="150"/>
        <v>0</v>
      </c>
      <c r="EG31" s="46">
        <f t="shared" si="151"/>
        <v>0</v>
      </c>
      <c r="EH31" s="1"/>
      <c r="EI31" s="15">
        <v>156</v>
      </c>
      <c r="EJ31" s="15">
        <v>221</v>
      </c>
      <c r="EK31" s="18">
        <f t="shared" si="152"/>
        <v>0</v>
      </c>
      <c r="EL31" s="46">
        <f t="shared" si="153"/>
        <v>0</v>
      </c>
      <c r="EM31" s="1"/>
      <c r="EN31" s="15">
        <v>156</v>
      </c>
      <c r="EO31" s="15">
        <v>221</v>
      </c>
      <c r="EP31" s="18">
        <f t="shared" si="154"/>
        <v>0</v>
      </c>
      <c r="EQ31" s="46">
        <f t="shared" si="155"/>
        <v>0</v>
      </c>
      <c r="ER31" s="1"/>
      <c r="ES31" s="15">
        <v>156</v>
      </c>
      <c r="ET31" s="15">
        <v>221</v>
      </c>
      <c r="EU31" s="18">
        <f t="shared" si="156"/>
        <v>0</v>
      </c>
      <c r="EV31" s="46">
        <f t="shared" si="157"/>
        <v>0</v>
      </c>
      <c r="EW31" s="1"/>
      <c r="EX31" s="15">
        <v>156</v>
      </c>
      <c r="EY31" s="15">
        <v>221</v>
      </c>
      <c r="EZ31" s="18">
        <f t="shared" si="158"/>
        <v>0</v>
      </c>
      <c r="FA31" s="46">
        <f t="shared" si="159"/>
        <v>0</v>
      </c>
      <c r="FB31" s="1"/>
      <c r="FC31" s="15">
        <v>156</v>
      </c>
      <c r="FD31" s="15">
        <v>221</v>
      </c>
      <c r="FE31" s="18">
        <f t="shared" si="160"/>
        <v>0</v>
      </c>
      <c r="FF31" s="46">
        <f t="shared" si="161"/>
        <v>0</v>
      </c>
      <c r="FG31" s="1"/>
      <c r="FH31" s="15">
        <v>156</v>
      </c>
      <c r="FI31" s="15">
        <v>221</v>
      </c>
      <c r="FJ31" s="18">
        <f t="shared" si="162"/>
        <v>0</v>
      </c>
      <c r="FK31" s="46">
        <f t="shared" si="163"/>
        <v>0</v>
      </c>
      <c r="FL31" s="1"/>
      <c r="FM31" s="15">
        <v>156</v>
      </c>
      <c r="FN31" s="15">
        <v>221</v>
      </c>
      <c r="FO31" s="18">
        <f t="shared" si="164"/>
        <v>0</v>
      </c>
      <c r="FP31" s="46">
        <f t="shared" si="165"/>
        <v>0</v>
      </c>
      <c r="FQ31" s="1"/>
      <c r="FR31" s="15">
        <v>156</v>
      </c>
      <c r="FS31" s="15">
        <v>221</v>
      </c>
      <c r="FT31" s="18">
        <f t="shared" si="166"/>
        <v>0</v>
      </c>
      <c r="FU31" s="46">
        <f t="shared" si="167"/>
        <v>0</v>
      </c>
      <c r="FV31" s="1"/>
      <c r="FW31" s="15">
        <v>156</v>
      </c>
      <c r="FX31" s="15">
        <v>221</v>
      </c>
      <c r="FY31" s="18">
        <f t="shared" si="168"/>
        <v>0</v>
      </c>
      <c r="FZ31" s="46">
        <f t="shared" si="169"/>
        <v>0</v>
      </c>
      <c r="GA31" s="1"/>
      <c r="GB31" s="15">
        <v>156</v>
      </c>
      <c r="GC31" s="15">
        <v>221</v>
      </c>
      <c r="GD31" s="18">
        <f t="shared" si="170"/>
        <v>0</v>
      </c>
      <c r="GE31" s="46">
        <f t="shared" si="171"/>
        <v>0</v>
      </c>
      <c r="GF31" s="1"/>
      <c r="GG31" s="15">
        <v>156</v>
      </c>
      <c r="GH31" s="15">
        <v>221</v>
      </c>
      <c r="GI31" s="18">
        <f t="shared" si="172"/>
        <v>0</v>
      </c>
      <c r="GJ31" s="46">
        <f t="shared" si="173"/>
        <v>0</v>
      </c>
      <c r="GK31" s="1"/>
      <c r="GL31" s="15">
        <v>156</v>
      </c>
      <c r="GM31" s="15">
        <v>221</v>
      </c>
      <c r="GN31" s="18">
        <f t="shared" si="174"/>
        <v>0</v>
      </c>
      <c r="GO31" s="46">
        <f t="shared" si="175"/>
        <v>0</v>
      </c>
      <c r="GP31" s="1"/>
      <c r="GQ31" s="15">
        <v>156</v>
      </c>
      <c r="GR31" s="15">
        <v>221</v>
      </c>
      <c r="GS31" s="18">
        <f t="shared" si="176"/>
        <v>0</v>
      </c>
      <c r="GT31" s="46">
        <f t="shared" si="177"/>
        <v>0</v>
      </c>
      <c r="GU31" s="1"/>
      <c r="GV31" s="15">
        <v>156</v>
      </c>
      <c r="GW31" s="15">
        <v>221</v>
      </c>
      <c r="GX31" s="18">
        <f t="shared" si="178"/>
        <v>0</v>
      </c>
      <c r="GY31" s="46">
        <f t="shared" si="179"/>
        <v>0</v>
      </c>
      <c r="GZ31" s="1"/>
      <c r="HA31" s="15">
        <v>156</v>
      </c>
      <c r="HB31" s="15">
        <v>221</v>
      </c>
      <c r="HC31" s="18">
        <f t="shared" si="180"/>
        <v>0</v>
      </c>
      <c r="HD31" s="46">
        <f t="shared" si="181"/>
        <v>0</v>
      </c>
      <c r="HE31" s="1"/>
      <c r="HF31" s="15">
        <v>156</v>
      </c>
      <c r="HG31" s="15">
        <v>221</v>
      </c>
      <c r="HH31" s="18">
        <f t="shared" si="182"/>
        <v>0</v>
      </c>
      <c r="HI31" s="46">
        <f t="shared" si="183"/>
        <v>0</v>
      </c>
      <c r="HJ31" s="1"/>
      <c r="HK31" s="15">
        <v>156</v>
      </c>
      <c r="HL31" s="15">
        <v>221</v>
      </c>
      <c r="HM31" s="18">
        <f t="shared" si="184"/>
        <v>0</v>
      </c>
      <c r="HN31" s="46">
        <f t="shared" si="185"/>
        <v>0</v>
      </c>
      <c r="HO31" s="1"/>
      <c r="HP31" s="15">
        <v>156</v>
      </c>
      <c r="HQ31" s="15">
        <v>221</v>
      </c>
      <c r="HR31" s="18">
        <f t="shared" si="186"/>
        <v>0</v>
      </c>
      <c r="HS31" s="46">
        <f t="shared" si="187"/>
        <v>0</v>
      </c>
      <c r="HT31" s="1"/>
      <c r="HU31" s="15">
        <v>156</v>
      </c>
      <c r="HV31" s="15">
        <v>221</v>
      </c>
      <c r="HW31" s="18">
        <f t="shared" si="188"/>
        <v>0</v>
      </c>
      <c r="HX31" s="46">
        <f t="shared" si="189"/>
        <v>0</v>
      </c>
      <c r="HY31" s="1"/>
      <c r="HZ31" s="15">
        <v>156</v>
      </c>
      <c r="IA31" s="15">
        <v>221</v>
      </c>
      <c r="IB31" s="18">
        <f t="shared" si="190"/>
        <v>0</v>
      </c>
      <c r="IC31" s="46">
        <f t="shared" si="191"/>
        <v>0</v>
      </c>
      <c r="ID31" s="1"/>
      <c r="IE31" s="15">
        <v>164</v>
      </c>
      <c r="IF31" s="15">
        <v>232</v>
      </c>
      <c r="IG31" s="18">
        <f t="shared" si="192"/>
        <v>0</v>
      </c>
      <c r="IH31" s="46">
        <f t="shared" si="193"/>
        <v>0</v>
      </c>
      <c r="II31" s="1"/>
      <c r="IJ31" s="15">
        <v>156</v>
      </c>
      <c r="IK31" s="15">
        <v>221</v>
      </c>
      <c r="IL31" s="18">
        <f t="shared" si="194"/>
        <v>0</v>
      </c>
      <c r="IM31" s="46">
        <f t="shared" si="195"/>
        <v>0</v>
      </c>
      <c r="IN31" s="1"/>
      <c r="IO31" s="15">
        <v>164</v>
      </c>
      <c r="IP31" s="15">
        <v>232</v>
      </c>
      <c r="IQ31" s="18">
        <f t="shared" si="1"/>
        <v>0</v>
      </c>
      <c r="IR31" s="46">
        <f t="shared" si="2"/>
        <v>0</v>
      </c>
      <c r="IS31" s="1"/>
      <c r="IT31" s="15">
        <v>156</v>
      </c>
      <c r="IU31" s="15">
        <v>221</v>
      </c>
      <c r="IV31" s="18">
        <f t="shared" si="196"/>
        <v>0</v>
      </c>
      <c r="IW31" s="46">
        <f t="shared" si="197"/>
        <v>0</v>
      </c>
      <c r="IX31" s="1"/>
      <c r="IY31" s="15">
        <v>156</v>
      </c>
      <c r="IZ31" s="15">
        <v>221</v>
      </c>
      <c r="JA31" s="18">
        <f t="shared" si="198"/>
        <v>0</v>
      </c>
      <c r="JB31" s="46">
        <f t="shared" si="199"/>
        <v>0</v>
      </c>
      <c r="JC31" s="1"/>
      <c r="JD31" s="15">
        <v>164</v>
      </c>
      <c r="JE31" s="15">
        <v>232</v>
      </c>
      <c r="JF31" s="18">
        <f t="shared" si="3"/>
        <v>0</v>
      </c>
      <c r="JG31" s="46">
        <f t="shared" si="4"/>
        <v>0</v>
      </c>
      <c r="JH31" s="1"/>
      <c r="JI31" s="15">
        <v>164</v>
      </c>
      <c r="JJ31" s="15">
        <v>232</v>
      </c>
      <c r="JK31" s="18">
        <f t="shared" si="5"/>
        <v>0</v>
      </c>
      <c r="JL31" s="46">
        <f t="shared" si="6"/>
        <v>0</v>
      </c>
      <c r="JM31" s="1"/>
      <c r="JN31" s="15">
        <v>156</v>
      </c>
      <c r="JO31" s="15">
        <v>221</v>
      </c>
      <c r="JP31" s="18">
        <f t="shared" si="200"/>
        <v>0</v>
      </c>
      <c r="JQ31" s="46">
        <f t="shared" si="201"/>
        <v>0</v>
      </c>
      <c r="JR31" s="1"/>
      <c r="JS31" s="15">
        <v>164</v>
      </c>
      <c r="JT31" s="15">
        <v>232</v>
      </c>
      <c r="JU31" s="18">
        <f t="shared" si="7"/>
        <v>0</v>
      </c>
      <c r="JV31" s="46">
        <f t="shared" si="8"/>
        <v>0</v>
      </c>
      <c r="JW31" s="1"/>
      <c r="JX31" s="15">
        <v>164</v>
      </c>
      <c r="JY31" s="15">
        <v>232</v>
      </c>
      <c r="JZ31" s="18">
        <f t="shared" si="9"/>
        <v>0</v>
      </c>
      <c r="KA31" s="46">
        <f t="shared" si="10"/>
        <v>0</v>
      </c>
      <c r="KB31" s="1"/>
      <c r="KC31" s="15">
        <v>156</v>
      </c>
      <c r="KD31" s="15">
        <v>221</v>
      </c>
      <c r="KE31" s="18">
        <f t="shared" si="202"/>
        <v>0</v>
      </c>
      <c r="KF31" s="46">
        <f t="shared" si="203"/>
        <v>0</v>
      </c>
      <c r="KG31" s="1"/>
      <c r="KH31" s="15">
        <v>156</v>
      </c>
      <c r="KI31" s="15">
        <v>221</v>
      </c>
      <c r="KJ31" s="18">
        <f t="shared" si="204"/>
        <v>0</v>
      </c>
      <c r="KK31" s="46">
        <f t="shared" si="205"/>
        <v>0</v>
      </c>
      <c r="KL31" s="1"/>
      <c r="KM31" s="15">
        <v>156</v>
      </c>
      <c r="KN31" s="15">
        <v>221</v>
      </c>
      <c r="KO31" s="18">
        <f t="shared" si="206"/>
        <v>0</v>
      </c>
      <c r="KP31" s="46">
        <f t="shared" si="207"/>
        <v>0</v>
      </c>
      <c r="KQ31" s="1"/>
      <c r="KR31" s="15">
        <v>156</v>
      </c>
      <c r="KS31" s="15">
        <v>221</v>
      </c>
      <c r="KT31" s="18">
        <f t="shared" si="208"/>
        <v>0</v>
      </c>
      <c r="KU31" s="46">
        <f t="shared" si="209"/>
        <v>0</v>
      </c>
      <c r="KV31" s="1"/>
      <c r="KW31" s="15">
        <v>156</v>
      </c>
      <c r="KX31" s="15">
        <v>221</v>
      </c>
      <c r="KY31" s="18">
        <f t="shared" si="11"/>
        <v>0</v>
      </c>
      <c r="KZ31" s="46">
        <f t="shared" si="12"/>
        <v>0</v>
      </c>
      <c r="LA31" s="1"/>
      <c r="LB31" s="15">
        <v>156</v>
      </c>
      <c r="LC31" s="15">
        <v>221</v>
      </c>
      <c r="LD31" s="18">
        <f t="shared" si="13"/>
        <v>0</v>
      </c>
      <c r="LE31" s="46">
        <f t="shared" si="14"/>
        <v>0</v>
      </c>
      <c r="LF31" s="1"/>
      <c r="LG31" s="15">
        <v>164</v>
      </c>
      <c r="LH31" s="15">
        <v>232</v>
      </c>
      <c r="LI31" s="18">
        <f t="shared" si="15"/>
        <v>0</v>
      </c>
      <c r="LJ31" s="46">
        <f t="shared" si="16"/>
        <v>0</v>
      </c>
      <c r="LK31" s="1"/>
      <c r="LL31" s="15">
        <v>156</v>
      </c>
      <c r="LM31" s="15">
        <v>221</v>
      </c>
      <c r="LN31" s="18">
        <f t="shared" si="17"/>
        <v>0</v>
      </c>
      <c r="LO31" s="46">
        <f t="shared" si="18"/>
        <v>0</v>
      </c>
      <c r="LP31" s="1"/>
      <c r="LQ31" s="15">
        <v>156</v>
      </c>
      <c r="LR31" s="15">
        <v>221</v>
      </c>
      <c r="LS31" s="18">
        <f t="shared" si="19"/>
        <v>0</v>
      </c>
      <c r="LT31" s="46">
        <f t="shared" si="20"/>
        <v>0</v>
      </c>
      <c r="LU31" s="1"/>
      <c r="LV31" s="15">
        <v>156</v>
      </c>
      <c r="LW31" s="15">
        <v>221</v>
      </c>
      <c r="LX31" s="18">
        <f t="shared" si="21"/>
        <v>0</v>
      </c>
      <c r="LY31" s="46">
        <f t="shared" si="22"/>
        <v>0</v>
      </c>
      <c r="LZ31" s="1"/>
      <c r="MA31" s="15">
        <v>156</v>
      </c>
      <c r="MB31" s="15">
        <v>221</v>
      </c>
      <c r="MC31" s="18">
        <f t="shared" si="23"/>
        <v>0</v>
      </c>
      <c r="MD31" s="46">
        <f t="shared" si="24"/>
        <v>0</v>
      </c>
      <c r="ME31" s="1"/>
      <c r="MF31" s="15">
        <v>156</v>
      </c>
      <c r="MG31" s="15">
        <v>221</v>
      </c>
      <c r="MH31" s="18">
        <f t="shared" si="25"/>
        <v>0</v>
      </c>
      <c r="MI31" s="46">
        <f t="shared" si="26"/>
        <v>0</v>
      </c>
      <c r="MJ31" s="1"/>
      <c r="MK31" s="15">
        <v>156</v>
      </c>
      <c r="ML31" s="15">
        <v>221</v>
      </c>
      <c r="MM31" s="18">
        <f t="shared" si="27"/>
        <v>0</v>
      </c>
      <c r="MN31" s="46">
        <f t="shared" si="28"/>
        <v>0</v>
      </c>
      <c r="MO31" s="1"/>
      <c r="MP31" s="15">
        <v>156</v>
      </c>
      <c r="MQ31" s="15">
        <v>221</v>
      </c>
      <c r="MR31" s="18">
        <f t="shared" si="29"/>
        <v>0</v>
      </c>
      <c r="MS31" s="46">
        <f t="shared" si="30"/>
        <v>0</v>
      </c>
      <c r="MT31" s="1"/>
      <c r="MU31" s="15">
        <v>164</v>
      </c>
      <c r="MV31" s="15">
        <v>232</v>
      </c>
      <c r="MW31" s="18">
        <f t="shared" si="31"/>
        <v>0</v>
      </c>
      <c r="MX31" s="46">
        <f t="shared" si="32"/>
        <v>0</v>
      </c>
      <c r="MY31" s="1"/>
      <c r="MZ31" s="15">
        <v>156</v>
      </c>
      <c r="NA31" s="15">
        <v>221</v>
      </c>
      <c r="NB31" s="18">
        <f t="shared" si="33"/>
        <v>0</v>
      </c>
      <c r="NC31" s="46">
        <f t="shared" si="34"/>
        <v>0</v>
      </c>
      <c r="ND31" s="1"/>
      <c r="NE31" s="15">
        <v>156</v>
      </c>
      <c r="NF31" s="15">
        <v>221</v>
      </c>
      <c r="NG31" s="18">
        <f t="shared" si="35"/>
        <v>0</v>
      </c>
      <c r="NH31" s="46">
        <f t="shared" si="36"/>
        <v>0</v>
      </c>
      <c r="NI31" s="1"/>
      <c r="NJ31" s="15">
        <v>156</v>
      </c>
      <c r="NK31" s="15">
        <v>221</v>
      </c>
      <c r="NL31" s="18">
        <f t="shared" si="37"/>
        <v>0</v>
      </c>
      <c r="NM31" s="46">
        <f t="shared" si="38"/>
        <v>0</v>
      </c>
      <c r="NN31" s="1"/>
      <c r="NO31" s="15">
        <v>164</v>
      </c>
      <c r="NP31" s="15">
        <v>232</v>
      </c>
      <c r="NQ31" s="18">
        <f t="shared" si="39"/>
        <v>0</v>
      </c>
      <c r="NR31" s="46">
        <f t="shared" si="40"/>
        <v>0</v>
      </c>
      <c r="NS31" s="1"/>
      <c r="NT31" s="15">
        <v>156</v>
      </c>
      <c r="NU31" s="15">
        <v>221</v>
      </c>
      <c r="NV31" s="18">
        <f t="shared" si="41"/>
        <v>0</v>
      </c>
      <c r="NW31" s="46">
        <f t="shared" si="42"/>
        <v>0</v>
      </c>
      <c r="NX31" s="1"/>
      <c r="NY31" s="15">
        <v>156</v>
      </c>
      <c r="NZ31" s="15">
        <v>221</v>
      </c>
      <c r="OA31" s="18">
        <f t="shared" si="43"/>
        <v>0</v>
      </c>
      <c r="OB31" s="46">
        <f t="shared" si="44"/>
        <v>0</v>
      </c>
      <c r="OC31" s="1"/>
      <c r="OD31" s="15">
        <v>164</v>
      </c>
      <c r="OE31" s="15">
        <v>232</v>
      </c>
      <c r="OF31" s="18">
        <f t="shared" si="45"/>
        <v>0</v>
      </c>
      <c r="OG31" s="46">
        <f t="shared" si="46"/>
        <v>0</v>
      </c>
      <c r="OH31" s="1"/>
      <c r="OI31" s="15">
        <v>164</v>
      </c>
      <c r="OJ31" s="15">
        <v>232</v>
      </c>
      <c r="OK31" s="18">
        <f t="shared" si="47"/>
        <v>0</v>
      </c>
      <c r="OL31" s="46">
        <f t="shared" si="48"/>
        <v>0</v>
      </c>
      <c r="OM31" s="1"/>
      <c r="ON31" s="15">
        <v>164</v>
      </c>
      <c r="OO31" s="15">
        <v>232</v>
      </c>
      <c r="OP31" s="18">
        <f t="shared" si="49"/>
        <v>0</v>
      </c>
      <c r="OQ31" s="46">
        <f t="shared" si="50"/>
        <v>0</v>
      </c>
      <c r="OR31" s="1"/>
      <c r="OS31" s="15">
        <v>164</v>
      </c>
      <c r="OT31" s="15">
        <v>232</v>
      </c>
      <c r="OU31" s="18">
        <f t="shared" si="51"/>
        <v>0</v>
      </c>
      <c r="OV31" s="46">
        <f t="shared" si="52"/>
        <v>0</v>
      </c>
      <c r="OW31" s="1"/>
      <c r="OX31" s="15">
        <v>164</v>
      </c>
      <c r="OY31" s="15">
        <v>232</v>
      </c>
      <c r="OZ31" s="18">
        <f t="shared" si="53"/>
        <v>0</v>
      </c>
      <c r="PA31" s="46">
        <f t="shared" si="54"/>
        <v>0</v>
      </c>
      <c r="PB31" s="1"/>
      <c r="PC31" s="15">
        <v>164</v>
      </c>
      <c r="PD31" s="15">
        <v>232</v>
      </c>
      <c r="PE31" s="18">
        <f t="shared" si="55"/>
        <v>0</v>
      </c>
      <c r="PF31" s="46">
        <f t="shared" si="56"/>
        <v>0</v>
      </c>
      <c r="PG31" s="1"/>
      <c r="PH31" s="15">
        <v>164</v>
      </c>
      <c r="PI31" s="15">
        <v>232</v>
      </c>
      <c r="PJ31" s="18">
        <f t="shared" si="57"/>
        <v>0</v>
      </c>
      <c r="PK31" s="46">
        <f t="shared" si="58"/>
        <v>0</v>
      </c>
      <c r="PL31" s="1"/>
      <c r="PM31" s="15">
        <v>164</v>
      </c>
      <c r="PN31" s="15">
        <v>232</v>
      </c>
      <c r="PO31" s="18">
        <f t="shared" si="59"/>
        <v>0</v>
      </c>
      <c r="PP31" s="46">
        <f t="shared" si="60"/>
        <v>0</v>
      </c>
      <c r="PQ31" s="1"/>
      <c r="PR31" s="15">
        <v>164</v>
      </c>
      <c r="PS31" s="15">
        <v>232</v>
      </c>
      <c r="PT31" s="18">
        <f t="shared" si="61"/>
        <v>0</v>
      </c>
      <c r="PU31" s="46">
        <f t="shared" si="62"/>
        <v>0</v>
      </c>
      <c r="PV31" s="1"/>
      <c r="PW31" s="15">
        <v>164</v>
      </c>
      <c r="PX31" s="15">
        <v>232</v>
      </c>
      <c r="PY31" s="18">
        <f t="shared" si="63"/>
        <v>0</v>
      </c>
      <c r="PZ31" s="46">
        <f t="shared" si="64"/>
        <v>0</v>
      </c>
      <c r="QA31" s="1"/>
      <c r="QB31" s="15">
        <v>164</v>
      </c>
      <c r="QC31" s="15">
        <v>232</v>
      </c>
      <c r="QD31" s="18">
        <f t="shared" si="65"/>
        <v>0</v>
      </c>
      <c r="QE31" s="46">
        <f t="shared" si="66"/>
        <v>0</v>
      </c>
      <c r="QF31" s="1"/>
      <c r="QG31" s="15">
        <v>164</v>
      </c>
      <c r="QH31" s="15">
        <v>232</v>
      </c>
      <c r="QI31" s="18">
        <f t="shared" si="67"/>
        <v>0</v>
      </c>
      <c r="QJ31" s="46">
        <f t="shared" si="68"/>
        <v>0</v>
      </c>
      <c r="QK31" s="1"/>
      <c r="QL31" s="15">
        <v>164</v>
      </c>
      <c r="QM31" s="15">
        <v>232</v>
      </c>
      <c r="QN31" s="18">
        <f t="shared" si="69"/>
        <v>0</v>
      </c>
      <c r="QO31" s="46">
        <f t="shared" si="70"/>
        <v>0</v>
      </c>
      <c r="QP31" s="1"/>
      <c r="QQ31" s="15">
        <v>164</v>
      </c>
      <c r="QR31" s="15">
        <v>232</v>
      </c>
      <c r="QS31" s="18">
        <f t="shared" si="71"/>
        <v>0</v>
      </c>
      <c r="QT31" s="46">
        <f t="shared" si="72"/>
        <v>0</v>
      </c>
      <c r="QU31" s="1"/>
      <c r="QV31" s="15">
        <v>164</v>
      </c>
      <c r="QW31" s="15">
        <v>232</v>
      </c>
      <c r="QX31" s="18">
        <f t="shared" si="73"/>
        <v>0</v>
      </c>
      <c r="QY31" s="46">
        <f t="shared" si="74"/>
        <v>0</v>
      </c>
      <c r="QZ31" s="1"/>
      <c r="RA31" s="15">
        <v>164</v>
      </c>
      <c r="RB31" s="15">
        <v>232</v>
      </c>
      <c r="RC31" s="18">
        <f t="shared" si="75"/>
        <v>0</v>
      </c>
      <c r="RD31" s="46">
        <f t="shared" si="76"/>
        <v>0</v>
      </c>
      <c r="RE31" s="1"/>
      <c r="RF31" s="15">
        <v>164</v>
      </c>
      <c r="RG31" s="15">
        <v>232</v>
      </c>
      <c r="RH31" s="18">
        <f t="shared" si="77"/>
        <v>0</v>
      </c>
      <c r="RI31" s="46">
        <f t="shared" si="78"/>
        <v>0</v>
      </c>
      <c r="RJ31" s="1"/>
      <c r="RK31" s="15">
        <v>164</v>
      </c>
      <c r="RL31" s="15">
        <v>232</v>
      </c>
      <c r="RM31" s="18">
        <f t="shared" si="79"/>
        <v>0</v>
      </c>
      <c r="RN31" s="46">
        <f t="shared" si="80"/>
        <v>0</v>
      </c>
      <c r="RO31" s="1"/>
      <c r="RP31" s="15">
        <v>164</v>
      </c>
      <c r="RQ31" s="15">
        <v>232</v>
      </c>
      <c r="RR31" s="18">
        <f t="shared" si="81"/>
        <v>0</v>
      </c>
      <c r="RS31" s="46">
        <f t="shared" si="82"/>
        <v>0</v>
      </c>
      <c r="RT31" s="1"/>
      <c r="RU31" s="15">
        <v>164</v>
      </c>
      <c r="RV31" s="15">
        <v>232</v>
      </c>
      <c r="RW31" s="18">
        <f t="shared" si="83"/>
        <v>0</v>
      </c>
      <c r="RX31" s="46">
        <f t="shared" si="84"/>
        <v>0</v>
      </c>
      <c r="RY31" s="1"/>
      <c r="RZ31" s="15">
        <v>164</v>
      </c>
      <c r="SA31" s="15">
        <v>232</v>
      </c>
      <c r="SB31" s="18">
        <f t="shared" si="85"/>
        <v>0</v>
      </c>
      <c r="SC31" s="46">
        <f t="shared" si="86"/>
        <v>0</v>
      </c>
      <c r="SD31" s="1"/>
      <c r="SE31" s="15">
        <v>164</v>
      </c>
      <c r="SF31" s="15">
        <v>232</v>
      </c>
      <c r="SG31" s="18">
        <f t="shared" si="87"/>
        <v>0</v>
      </c>
      <c r="SH31" s="46">
        <f t="shared" si="88"/>
        <v>0</v>
      </c>
      <c r="SI31" s="1"/>
      <c r="SJ31" s="15">
        <v>164</v>
      </c>
      <c r="SK31" s="15">
        <v>232</v>
      </c>
      <c r="SL31" s="18">
        <f t="shared" si="89"/>
        <v>0</v>
      </c>
      <c r="SM31" s="46">
        <f t="shared" si="90"/>
        <v>0</v>
      </c>
      <c r="SN31" s="1"/>
      <c r="SO31" s="15">
        <v>164</v>
      </c>
      <c r="SP31" s="15">
        <v>232</v>
      </c>
      <c r="SQ31" s="18">
        <f t="shared" si="91"/>
        <v>0</v>
      </c>
      <c r="SR31" s="46">
        <f t="shared" si="92"/>
        <v>0</v>
      </c>
      <c r="SS31" s="1"/>
      <c r="ST31" s="15">
        <v>164</v>
      </c>
      <c r="SU31" s="15">
        <v>232</v>
      </c>
      <c r="SV31" s="18">
        <f t="shared" si="93"/>
        <v>0</v>
      </c>
      <c r="SW31" s="46">
        <f t="shared" si="94"/>
        <v>0</v>
      </c>
      <c r="SX31" s="1"/>
      <c r="SY31" s="15">
        <v>164</v>
      </c>
      <c r="SZ31" s="15">
        <v>232</v>
      </c>
      <c r="TA31" s="18">
        <f t="shared" si="95"/>
        <v>0</v>
      </c>
      <c r="TB31" s="46">
        <f t="shared" si="96"/>
        <v>0</v>
      </c>
      <c r="TC31" s="1"/>
      <c r="TD31" s="15">
        <v>164</v>
      </c>
      <c r="TE31" s="15">
        <v>232</v>
      </c>
      <c r="TF31" s="18">
        <f t="shared" si="97"/>
        <v>0</v>
      </c>
      <c r="TG31" s="46">
        <f t="shared" si="98"/>
        <v>0</v>
      </c>
    </row>
    <row r="32" spans="2:527" x14ac:dyDescent="0.25">
      <c r="B32" s="1" t="s">
        <v>29</v>
      </c>
      <c r="C32" s="6"/>
      <c r="D32" s="15">
        <v>189</v>
      </c>
      <c r="E32" s="15">
        <v>272</v>
      </c>
      <c r="F32" s="18">
        <f t="shared" si="99"/>
        <v>0</v>
      </c>
      <c r="G32" s="46">
        <f t="shared" si="100"/>
        <v>0</v>
      </c>
      <c r="H32" s="1"/>
      <c r="I32" s="15">
        <v>189</v>
      </c>
      <c r="J32" s="15">
        <v>272</v>
      </c>
      <c r="K32" s="18">
        <f t="shared" si="101"/>
        <v>0</v>
      </c>
      <c r="L32" s="46">
        <f t="shared" si="102"/>
        <v>0</v>
      </c>
      <c r="M32" s="53"/>
      <c r="N32" s="15">
        <v>189</v>
      </c>
      <c r="O32" s="15">
        <v>272</v>
      </c>
      <c r="P32" s="18">
        <f t="shared" si="103"/>
        <v>0</v>
      </c>
      <c r="Q32" s="46">
        <f t="shared" si="104"/>
        <v>0</v>
      </c>
      <c r="R32" s="53">
        <v>4</v>
      </c>
      <c r="S32" s="15">
        <v>189</v>
      </c>
      <c r="T32" s="15">
        <v>272</v>
      </c>
      <c r="U32" s="18">
        <f t="shared" si="105"/>
        <v>756</v>
      </c>
      <c r="V32" s="46">
        <f t="shared" si="106"/>
        <v>1088</v>
      </c>
      <c r="W32" s="53"/>
      <c r="X32" s="15">
        <v>189</v>
      </c>
      <c r="Y32" s="15">
        <v>272</v>
      </c>
      <c r="Z32" s="18">
        <f t="shared" si="107"/>
        <v>0</v>
      </c>
      <c r="AA32" s="46">
        <f t="shared" si="108"/>
        <v>0</v>
      </c>
      <c r="AB32" s="53"/>
      <c r="AC32" s="15">
        <v>189</v>
      </c>
      <c r="AD32" s="15">
        <v>272</v>
      </c>
      <c r="AE32" s="18">
        <f t="shared" si="0"/>
        <v>0</v>
      </c>
      <c r="AF32" s="46">
        <f t="shared" si="109"/>
        <v>0</v>
      </c>
      <c r="AG32" s="53"/>
      <c r="AH32" s="15">
        <v>189</v>
      </c>
      <c r="AI32" s="15">
        <v>272</v>
      </c>
      <c r="AJ32" s="18">
        <f t="shared" si="110"/>
        <v>0</v>
      </c>
      <c r="AK32" s="46">
        <f t="shared" si="111"/>
        <v>0</v>
      </c>
      <c r="AL32" s="53"/>
      <c r="AM32" s="15">
        <v>189</v>
      </c>
      <c r="AN32" s="15">
        <v>272</v>
      </c>
      <c r="AO32" s="18">
        <f t="shared" si="112"/>
        <v>0</v>
      </c>
      <c r="AP32" s="46">
        <f t="shared" si="113"/>
        <v>0</v>
      </c>
      <c r="AQ32" s="53"/>
      <c r="AR32" s="15">
        <v>189</v>
      </c>
      <c r="AS32" s="15">
        <v>272</v>
      </c>
      <c r="AT32" s="18">
        <f t="shared" si="114"/>
        <v>0</v>
      </c>
      <c r="AU32" s="46">
        <f t="shared" si="115"/>
        <v>0</v>
      </c>
      <c r="AV32" s="53"/>
      <c r="AW32" s="15">
        <v>189</v>
      </c>
      <c r="AX32" s="15">
        <v>272</v>
      </c>
      <c r="AY32" s="27">
        <f t="shared" si="116"/>
        <v>0</v>
      </c>
      <c r="AZ32" s="46">
        <f t="shared" si="117"/>
        <v>0</v>
      </c>
      <c r="BA32" s="23"/>
      <c r="BB32" s="15">
        <v>189</v>
      </c>
      <c r="BC32" s="15">
        <v>272</v>
      </c>
      <c r="BD32" s="27">
        <f t="shared" si="118"/>
        <v>0</v>
      </c>
      <c r="BE32" s="46">
        <f t="shared" si="119"/>
        <v>0</v>
      </c>
      <c r="BF32" s="23"/>
      <c r="BG32" s="15">
        <v>199</v>
      </c>
      <c r="BH32" s="15">
        <v>284</v>
      </c>
      <c r="BI32" s="27">
        <f t="shared" si="120"/>
        <v>0</v>
      </c>
      <c r="BJ32" s="46">
        <f t="shared" si="121"/>
        <v>0</v>
      </c>
      <c r="BK32" s="23"/>
      <c r="BL32" s="15">
        <v>189</v>
      </c>
      <c r="BM32" s="15">
        <v>272</v>
      </c>
      <c r="BN32" s="27">
        <f t="shared" si="122"/>
        <v>0</v>
      </c>
      <c r="BO32" s="46">
        <f t="shared" si="123"/>
        <v>0</v>
      </c>
      <c r="BP32" s="23"/>
      <c r="BQ32" s="15">
        <v>199</v>
      </c>
      <c r="BR32" s="15">
        <v>284</v>
      </c>
      <c r="BS32" s="27">
        <f t="shared" si="124"/>
        <v>0</v>
      </c>
      <c r="BT32" s="46">
        <f t="shared" si="125"/>
        <v>0</v>
      </c>
      <c r="BU32" s="23"/>
      <c r="BV32" s="15">
        <v>189</v>
      </c>
      <c r="BW32" s="15">
        <v>272</v>
      </c>
      <c r="BX32" s="27">
        <f t="shared" si="126"/>
        <v>0</v>
      </c>
      <c r="BY32" s="46">
        <f t="shared" si="127"/>
        <v>0</v>
      </c>
      <c r="BZ32" s="23"/>
      <c r="CA32" s="15">
        <v>199</v>
      </c>
      <c r="CB32" s="15">
        <v>284</v>
      </c>
      <c r="CC32" s="27">
        <f t="shared" si="128"/>
        <v>0</v>
      </c>
      <c r="CD32" s="46">
        <f t="shared" si="129"/>
        <v>0</v>
      </c>
      <c r="CE32" s="23"/>
      <c r="CF32" s="15">
        <v>199</v>
      </c>
      <c r="CG32" s="15">
        <v>284</v>
      </c>
      <c r="CH32" s="27">
        <f t="shared" si="130"/>
        <v>0</v>
      </c>
      <c r="CI32" s="46">
        <f t="shared" si="131"/>
        <v>0</v>
      </c>
      <c r="CJ32" s="23"/>
      <c r="CK32" s="15">
        <v>199</v>
      </c>
      <c r="CL32" s="15">
        <v>284</v>
      </c>
      <c r="CM32" s="27">
        <f t="shared" si="132"/>
        <v>0</v>
      </c>
      <c r="CN32" s="46">
        <f t="shared" si="133"/>
        <v>0</v>
      </c>
      <c r="CO32" s="23"/>
      <c r="CP32" s="15">
        <v>199</v>
      </c>
      <c r="CQ32" s="15">
        <v>284</v>
      </c>
      <c r="CR32" s="27">
        <f t="shared" si="134"/>
        <v>0</v>
      </c>
      <c r="CS32" s="46">
        <f t="shared" si="135"/>
        <v>0</v>
      </c>
      <c r="CT32" s="23"/>
      <c r="CU32" s="15">
        <v>189</v>
      </c>
      <c r="CV32" s="15">
        <v>272</v>
      </c>
      <c r="CW32" s="27">
        <f t="shared" si="136"/>
        <v>0</v>
      </c>
      <c r="CX32" s="46">
        <f t="shared" si="137"/>
        <v>0</v>
      </c>
      <c r="CY32" s="23"/>
      <c r="CZ32" s="15">
        <v>199</v>
      </c>
      <c r="DA32" s="15">
        <v>284</v>
      </c>
      <c r="DB32" s="27">
        <f t="shared" si="138"/>
        <v>0</v>
      </c>
      <c r="DC32" s="46">
        <f t="shared" si="139"/>
        <v>0</v>
      </c>
      <c r="DD32" s="1"/>
      <c r="DE32" s="15">
        <v>189</v>
      </c>
      <c r="DF32" s="15">
        <v>272</v>
      </c>
      <c r="DG32" s="18">
        <f t="shared" si="140"/>
        <v>0</v>
      </c>
      <c r="DH32" s="46">
        <f t="shared" si="141"/>
        <v>0</v>
      </c>
      <c r="DI32" s="1"/>
      <c r="DJ32" s="15">
        <v>189</v>
      </c>
      <c r="DK32" s="15">
        <v>272</v>
      </c>
      <c r="DL32" s="18">
        <f t="shared" si="142"/>
        <v>0</v>
      </c>
      <c r="DM32" s="46">
        <f t="shared" si="143"/>
        <v>0</v>
      </c>
      <c r="DN32" s="1"/>
      <c r="DO32" s="15">
        <v>189</v>
      </c>
      <c r="DP32" s="15">
        <v>272</v>
      </c>
      <c r="DQ32" s="18">
        <f t="shared" si="144"/>
        <v>0</v>
      </c>
      <c r="DR32" s="46">
        <f t="shared" si="145"/>
        <v>0</v>
      </c>
      <c r="DS32" s="1"/>
      <c r="DT32" s="15">
        <v>189</v>
      </c>
      <c r="DU32" s="15">
        <v>272</v>
      </c>
      <c r="DV32" s="18">
        <f t="shared" si="146"/>
        <v>0</v>
      </c>
      <c r="DW32" s="46">
        <f t="shared" si="147"/>
        <v>0</v>
      </c>
      <c r="DX32" s="1"/>
      <c r="DY32" s="15">
        <v>189</v>
      </c>
      <c r="DZ32" s="15">
        <v>272</v>
      </c>
      <c r="EA32" s="18">
        <f t="shared" si="148"/>
        <v>0</v>
      </c>
      <c r="EB32" s="46">
        <f t="shared" si="149"/>
        <v>0</v>
      </c>
      <c r="EC32" s="1"/>
      <c r="ED32" s="15">
        <v>189</v>
      </c>
      <c r="EE32" s="15">
        <v>272</v>
      </c>
      <c r="EF32" s="18">
        <f t="shared" si="150"/>
        <v>0</v>
      </c>
      <c r="EG32" s="46">
        <f t="shared" si="151"/>
        <v>0</v>
      </c>
      <c r="EH32" s="1"/>
      <c r="EI32" s="15">
        <v>189</v>
      </c>
      <c r="EJ32" s="15">
        <v>272</v>
      </c>
      <c r="EK32" s="18">
        <f t="shared" si="152"/>
        <v>0</v>
      </c>
      <c r="EL32" s="46">
        <f t="shared" si="153"/>
        <v>0</v>
      </c>
      <c r="EM32" s="1"/>
      <c r="EN32" s="15">
        <v>189</v>
      </c>
      <c r="EO32" s="15">
        <v>272</v>
      </c>
      <c r="EP32" s="18">
        <f t="shared" si="154"/>
        <v>0</v>
      </c>
      <c r="EQ32" s="46">
        <f t="shared" si="155"/>
        <v>0</v>
      </c>
      <c r="ER32" s="1"/>
      <c r="ES32" s="15">
        <v>189</v>
      </c>
      <c r="ET32" s="15">
        <v>272</v>
      </c>
      <c r="EU32" s="18">
        <f t="shared" si="156"/>
        <v>0</v>
      </c>
      <c r="EV32" s="46">
        <f t="shared" si="157"/>
        <v>0</v>
      </c>
      <c r="EW32" s="1"/>
      <c r="EX32" s="15">
        <v>189</v>
      </c>
      <c r="EY32" s="15">
        <v>272</v>
      </c>
      <c r="EZ32" s="18">
        <f t="shared" si="158"/>
        <v>0</v>
      </c>
      <c r="FA32" s="46">
        <f t="shared" si="159"/>
        <v>0</v>
      </c>
      <c r="FB32" s="1"/>
      <c r="FC32" s="15">
        <v>189</v>
      </c>
      <c r="FD32" s="15">
        <v>272</v>
      </c>
      <c r="FE32" s="18">
        <f t="shared" si="160"/>
        <v>0</v>
      </c>
      <c r="FF32" s="46">
        <f t="shared" si="161"/>
        <v>0</v>
      </c>
      <c r="FG32" s="1"/>
      <c r="FH32" s="15">
        <v>189</v>
      </c>
      <c r="FI32" s="15">
        <v>272</v>
      </c>
      <c r="FJ32" s="18">
        <f t="shared" si="162"/>
        <v>0</v>
      </c>
      <c r="FK32" s="46">
        <f t="shared" si="163"/>
        <v>0</v>
      </c>
      <c r="FL32" s="1"/>
      <c r="FM32" s="15">
        <v>189</v>
      </c>
      <c r="FN32" s="15">
        <v>272</v>
      </c>
      <c r="FO32" s="18">
        <f t="shared" si="164"/>
        <v>0</v>
      </c>
      <c r="FP32" s="46">
        <f t="shared" si="165"/>
        <v>0</v>
      </c>
      <c r="FQ32" s="1"/>
      <c r="FR32" s="15">
        <v>189</v>
      </c>
      <c r="FS32" s="15">
        <v>272</v>
      </c>
      <c r="FT32" s="18">
        <f t="shared" si="166"/>
        <v>0</v>
      </c>
      <c r="FU32" s="46">
        <f t="shared" si="167"/>
        <v>0</v>
      </c>
      <c r="FV32" s="1"/>
      <c r="FW32" s="15">
        <v>189</v>
      </c>
      <c r="FX32" s="15">
        <v>272</v>
      </c>
      <c r="FY32" s="18">
        <f t="shared" si="168"/>
        <v>0</v>
      </c>
      <c r="FZ32" s="46">
        <f t="shared" si="169"/>
        <v>0</v>
      </c>
      <c r="GA32" s="1"/>
      <c r="GB32" s="15">
        <v>189</v>
      </c>
      <c r="GC32" s="15">
        <v>272</v>
      </c>
      <c r="GD32" s="18">
        <f t="shared" si="170"/>
        <v>0</v>
      </c>
      <c r="GE32" s="46">
        <f t="shared" si="171"/>
        <v>0</v>
      </c>
      <c r="GF32" s="1"/>
      <c r="GG32" s="15">
        <v>189</v>
      </c>
      <c r="GH32" s="15">
        <v>272</v>
      </c>
      <c r="GI32" s="18">
        <f t="shared" si="172"/>
        <v>0</v>
      </c>
      <c r="GJ32" s="46">
        <f t="shared" si="173"/>
        <v>0</v>
      </c>
      <c r="GK32" s="1"/>
      <c r="GL32" s="15">
        <v>189</v>
      </c>
      <c r="GM32" s="15">
        <v>272</v>
      </c>
      <c r="GN32" s="18">
        <f t="shared" si="174"/>
        <v>0</v>
      </c>
      <c r="GO32" s="46">
        <f t="shared" si="175"/>
        <v>0</v>
      </c>
      <c r="GP32" s="1"/>
      <c r="GQ32" s="15">
        <v>189</v>
      </c>
      <c r="GR32" s="15">
        <v>272</v>
      </c>
      <c r="GS32" s="18">
        <f t="shared" si="176"/>
        <v>0</v>
      </c>
      <c r="GT32" s="46">
        <f t="shared" si="177"/>
        <v>0</v>
      </c>
      <c r="GU32" s="1"/>
      <c r="GV32" s="15">
        <v>189</v>
      </c>
      <c r="GW32" s="15">
        <v>272</v>
      </c>
      <c r="GX32" s="18">
        <f t="shared" si="178"/>
        <v>0</v>
      </c>
      <c r="GY32" s="46">
        <f t="shared" si="179"/>
        <v>0</v>
      </c>
      <c r="GZ32" s="1"/>
      <c r="HA32" s="15">
        <v>189</v>
      </c>
      <c r="HB32" s="15">
        <v>272</v>
      </c>
      <c r="HC32" s="18">
        <f t="shared" si="180"/>
        <v>0</v>
      </c>
      <c r="HD32" s="46">
        <f t="shared" si="181"/>
        <v>0</v>
      </c>
      <c r="HE32" s="1"/>
      <c r="HF32" s="15">
        <v>189</v>
      </c>
      <c r="HG32" s="15">
        <v>272</v>
      </c>
      <c r="HH32" s="18">
        <f t="shared" si="182"/>
        <v>0</v>
      </c>
      <c r="HI32" s="46">
        <f t="shared" si="183"/>
        <v>0</v>
      </c>
      <c r="HJ32" s="1"/>
      <c r="HK32" s="15">
        <v>189</v>
      </c>
      <c r="HL32" s="15">
        <v>272</v>
      </c>
      <c r="HM32" s="18">
        <f t="shared" si="184"/>
        <v>0</v>
      </c>
      <c r="HN32" s="46">
        <f t="shared" si="185"/>
        <v>0</v>
      </c>
      <c r="HO32" s="1"/>
      <c r="HP32" s="15">
        <v>189</v>
      </c>
      <c r="HQ32" s="15">
        <v>272</v>
      </c>
      <c r="HR32" s="18">
        <f t="shared" si="186"/>
        <v>0</v>
      </c>
      <c r="HS32" s="46">
        <f t="shared" si="187"/>
        <v>0</v>
      </c>
      <c r="HT32" s="1"/>
      <c r="HU32" s="15">
        <v>189</v>
      </c>
      <c r="HV32" s="15">
        <v>272</v>
      </c>
      <c r="HW32" s="18">
        <f t="shared" si="188"/>
        <v>0</v>
      </c>
      <c r="HX32" s="46">
        <f t="shared" si="189"/>
        <v>0</v>
      </c>
      <c r="HY32" s="1"/>
      <c r="HZ32" s="15">
        <v>189</v>
      </c>
      <c r="IA32" s="15">
        <v>272</v>
      </c>
      <c r="IB32" s="18">
        <f t="shared" si="190"/>
        <v>0</v>
      </c>
      <c r="IC32" s="46">
        <f t="shared" si="191"/>
        <v>0</v>
      </c>
      <c r="ID32" s="1"/>
      <c r="IE32" s="15">
        <v>199</v>
      </c>
      <c r="IF32" s="15">
        <v>284</v>
      </c>
      <c r="IG32" s="18">
        <f t="shared" si="192"/>
        <v>0</v>
      </c>
      <c r="IH32" s="46">
        <f t="shared" si="193"/>
        <v>0</v>
      </c>
      <c r="II32" s="1"/>
      <c r="IJ32" s="15">
        <v>189</v>
      </c>
      <c r="IK32" s="15">
        <v>272</v>
      </c>
      <c r="IL32" s="18">
        <f t="shared" si="194"/>
        <v>0</v>
      </c>
      <c r="IM32" s="46">
        <f t="shared" si="195"/>
        <v>0</v>
      </c>
      <c r="IN32" s="1"/>
      <c r="IO32" s="15">
        <v>199</v>
      </c>
      <c r="IP32" s="15">
        <v>284</v>
      </c>
      <c r="IQ32" s="18">
        <f t="shared" si="1"/>
        <v>0</v>
      </c>
      <c r="IR32" s="46">
        <f t="shared" si="2"/>
        <v>0</v>
      </c>
      <c r="IS32" s="1"/>
      <c r="IT32" s="15">
        <v>189</v>
      </c>
      <c r="IU32" s="15">
        <v>272</v>
      </c>
      <c r="IV32" s="18">
        <f t="shared" si="196"/>
        <v>0</v>
      </c>
      <c r="IW32" s="46">
        <f t="shared" si="197"/>
        <v>0</v>
      </c>
      <c r="IX32" s="1"/>
      <c r="IY32" s="15">
        <v>189</v>
      </c>
      <c r="IZ32" s="15">
        <v>272</v>
      </c>
      <c r="JA32" s="18">
        <f t="shared" si="198"/>
        <v>0</v>
      </c>
      <c r="JB32" s="46">
        <f t="shared" si="199"/>
        <v>0</v>
      </c>
      <c r="JC32" s="1"/>
      <c r="JD32" s="15">
        <v>199</v>
      </c>
      <c r="JE32" s="15">
        <v>284</v>
      </c>
      <c r="JF32" s="18">
        <f t="shared" si="3"/>
        <v>0</v>
      </c>
      <c r="JG32" s="46">
        <f t="shared" si="4"/>
        <v>0</v>
      </c>
      <c r="JH32" s="1"/>
      <c r="JI32" s="15">
        <v>199</v>
      </c>
      <c r="JJ32" s="15">
        <v>284</v>
      </c>
      <c r="JK32" s="18">
        <f t="shared" si="5"/>
        <v>0</v>
      </c>
      <c r="JL32" s="46">
        <f t="shared" si="6"/>
        <v>0</v>
      </c>
      <c r="JM32" s="1"/>
      <c r="JN32" s="15">
        <v>189</v>
      </c>
      <c r="JO32" s="15">
        <v>272</v>
      </c>
      <c r="JP32" s="18">
        <f t="shared" si="200"/>
        <v>0</v>
      </c>
      <c r="JQ32" s="46">
        <f t="shared" si="201"/>
        <v>0</v>
      </c>
      <c r="JR32" s="1"/>
      <c r="JS32" s="15">
        <v>199</v>
      </c>
      <c r="JT32" s="15">
        <v>284</v>
      </c>
      <c r="JU32" s="18">
        <f t="shared" si="7"/>
        <v>0</v>
      </c>
      <c r="JV32" s="46">
        <f t="shared" si="8"/>
        <v>0</v>
      </c>
      <c r="JW32" s="1"/>
      <c r="JX32" s="15">
        <v>199</v>
      </c>
      <c r="JY32" s="15">
        <v>284</v>
      </c>
      <c r="JZ32" s="18">
        <f t="shared" si="9"/>
        <v>0</v>
      </c>
      <c r="KA32" s="46">
        <f t="shared" si="10"/>
        <v>0</v>
      </c>
      <c r="KB32" s="1"/>
      <c r="KC32" s="15">
        <v>189</v>
      </c>
      <c r="KD32" s="15">
        <v>272</v>
      </c>
      <c r="KE32" s="18">
        <f t="shared" si="202"/>
        <v>0</v>
      </c>
      <c r="KF32" s="46">
        <f t="shared" si="203"/>
        <v>0</v>
      </c>
      <c r="KG32" s="1"/>
      <c r="KH32" s="15">
        <v>189</v>
      </c>
      <c r="KI32" s="15">
        <v>272</v>
      </c>
      <c r="KJ32" s="18">
        <f t="shared" si="204"/>
        <v>0</v>
      </c>
      <c r="KK32" s="46">
        <f t="shared" si="205"/>
        <v>0</v>
      </c>
      <c r="KL32" s="1"/>
      <c r="KM32" s="15">
        <v>189</v>
      </c>
      <c r="KN32" s="15">
        <v>272</v>
      </c>
      <c r="KO32" s="18">
        <f t="shared" si="206"/>
        <v>0</v>
      </c>
      <c r="KP32" s="46">
        <f t="shared" si="207"/>
        <v>0</v>
      </c>
      <c r="KQ32" s="1"/>
      <c r="KR32" s="15">
        <v>189</v>
      </c>
      <c r="KS32" s="15">
        <v>272</v>
      </c>
      <c r="KT32" s="18">
        <f t="shared" si="208"/>
        <v>0</v>
      </c>
      <c r="KU32" s="46">
        <f t="shared" si="209"/>
        <v>0</v>
      </c>
      <c r="KV32" s="1"/>
      <c r="KW32" s="15">
        <v>189</v>
      </c>
      <c r="KX32" s="15">
        <v>272</v>
      </c>
      <c r="KY32" s="18">
        <f t="shared" si="11"/>
        <v>0</v>
      </c>
      <c r="KZ32" s="46">
        <f t="shared" si="12"/>
        <v>0</v>
      </c>
      <c r="LA32" s="1"/>
      <c r="LB32" s="15">
        <v>189</v>
      </c>
      <c r="LC32" s="15">
        <v>272</v>
      </c>
      <c r="LD32" s="18">
        <f t="shared" si="13"/>
        <v>0</v>
      </c>
      <c r="LE32" s="46">
        <f t="shared" si="14"/>
        <v>0</v>
      </c>
      <c r="LF32" s="1"/>
      <c r="LG32" s="15">
        <v>199</v>
      </c>
      <c r="LH32" s="15">
        <v>284</v>
      </c>
      <c r="LI32" s="18">
        <f t="shared" si="15"/>
        <v>0</v>
      </c>
      <c r="LJ32" s="46">
        <f t="shared" si="16"/>
        <v>0</v>
      </c>
      <c r="LK32" s="1"/>
      <c r="LL32" s="15">
        <v>189</v>
      </c>
      <c r="LM32" s="15">
        <v>272</v>
      </c>
      <c r="LN32" s="18">
        <f t="shared" si="17"/>
        <v>0</v>
      </c>
      <c r="LO32" s="46">
        <f t="shared" si="18"/>
        <v>0</v>
      </c>
      <c r="LP32" s="1"/>
      <c r="LQ32" s="15">
        <v>189</v>
      </c>
      <c r="LR32" s="15">
        <v>272</v>
      </c>
      <c r="LS32" s="18">
        <f t="shared" si="19"/>
        <v>0</v>
      </c>
      <c r="LT32" s="46">
        <f t="shared" si="20"/>
        <v>0</v>
      </c>
      <c r="LU32" s="1"/>
      <c r="LV32" s="15">
        <v>189</v>
      </c>
      <c r="LW32" s="15">
        <v>272</v>
      </c>
      <c r="LX32" s="18">
        <f t="shared" si="21"/>
        <v>0</v>
      </c>
      <c r="LY32" s="46">
        <f t="shared" si="22"/>
        <v>0</v>
      </c>
      <c r="LZ32" s="1"/>
      <c r="MA32" s="15">
        <v>189</v>
      </c>
      <c r="MB32" s="15">
        <v>272</v>
      </c>
      <c r="MC32" s="18">
        <f t="shared" si="23"/>
        <v>0</v>
      </c>
      <c r="MD32" s="46">
        <f t="shared" si="24"/>
        <v>0</v>
      </c>
      <c r="ME32" s="1"/>
      <c r="MF32" s="15">
        <v>189</v>
      </c>
      <c r="MG32" s="15">
        <v>272</v>
      </c>
      <c r="MH32" s="18">
        <f t="shared" si="25"/>
        <v>0</v>
      </c>
      <c r="MI32" s="46">
        <f t="shared" si="26"/>
        <v>0</v>
      </c>
      <c r="MJ32" s="1"/>
      <c r="MK32" s="15">
        <v>189</v>
      </c>
      <c r="ML32" s="15">
        <v>272</v>
      </c>
      <c r="MM32" s="18">
        <f t="shared" si="27"/>
        <v>0</v>
      </c>
      <c r="MN32" s="46">
        <f t="shared" si="28"/>
        <v>0</v>
      </c>
      <c r="MO32" s="1"/>
      <c r="MP32" s="15">
        <v>189</v>
      </c>
      <c r="MQ32" s="15">
        <v>272</v>
      </c>
      <c r="MR32" s="18">
        <f t="shared" si="29"/>
        <v>0</v>
      </c>
      <c r="MS32" s="46">
        <f t="shared" si="30"/>
        <v>0</v>
      </c>
      <c r="MT32" s="1"/>
      <c r="MU32" s="15">
        <v>199</v>
      </c>
      <c r="MV32" s="15">
        <v>284</v>
      </c>
      <c r="MW32" s="18">
        <f t="shared" si="31"/>
        <v>0</v>
      </c>
      <c r="MX32" s="46">
        <f t="shared" si="32"/>
        <v>0</v>
      </c>
      <c r="MY32" s="1"/>
      <c r="MZ32" s="15">
        <v>189</v>
      </c>
      <c r="NA32" s="15">
        <v>272</v>
      </c>
      <c r="NB32" s="18">
        <f t="shared" si="33"/>
        <v>0</v>
      </c>
      <c r="NC32" s="46">
        <f t="shared" si="34"/>
        <v>0</v>
      </c>
      <c r="ND32" s="1"/>
      <c r="NE32" s="15">
        <v>189</v>
      </c>
      <c r="NF32" s="15">
        <v>272</v>
      </c>
      <c r="NG32" s="18">
        <f t="shared" si="35"/>
        <v>0</v>
      </c>
      <c r="NH32" s="46">
        <f t="shared" si="36"/>
        <v>0</v>
      </c>
      <c r="NI32" s="1"/>
      <c r="NJ32" s="15">
        <v>189</v>
      </c>
      <c r="NK32" s="15">
        <v>272</v>
      </c>
      <c r="NL32" s="18">
        <f t="shared" si="37"/>
        <v>0</v>
      </c>
      <c r="NM32" s="46">
        <f t="shared" si="38"/>
        <v>0</v>
      </c>
      <c r="NN32" s="1"/>
      <c r="NO32" s="15">
        <v>199</v>
      </c>
      <c r="NP32" s="15">
        <v>284</v>
      </c>
      <c r="NQ32" s="18">
        <f t="shared" si="39"/>
        <v>0</v>
      </c>
      <c r="NR32" s="46">
        <f t="shared" si="40"/>
        <v>0</v>
      </c>
      <c r="NS32" s="1"/>
      <c r="NT32" s="15">
        <v>189</v>
      </c>
      <c r="NU32" s="15">
        <v>272</v>
      </c>
      <c r="NV32" s="18">
        <f t="shared" si="41"/>
        <v>0</v>
      </c>
      <c r="NW32" s="46">
        <f t="shared" si="42"/>
        <v>0</v>
      </c>
      <c r="NX32" s="1"/>
      <c r="NY32" s="15">
        <v>189</v>
      </c>
      <c r="NZ32" s="15">
        <v>272</v>
      </c>
      <c r="OA32" s="18">
        <f t="shared" si="43"/>
        <v>0</v>
      </c>
      <c r="OB32" s="46">
        <f t="shared" si="44"/>
        <v>0</v>
      </c>
      <c r="OC32" s="1"/>
      <c r="OD32" s="15">
        <v>199</v>
      </c>
      <c r="OE32" s="15">
        <v>284</v>
      </c>
      <c r="OF32" s="18">
        <f t="shared" si="45"/>
        <v>0</v>
      </c>
      <c r="OG32" s="46">
        <f t="shared" si="46"/>
        <v>0</v>
      </c>
      <c r="OH32" s="1"/>
      <c r="OI32" s="15">
        <v>199</v>
      </c>
      <c r="OJ32" s="15">
        <v>284</v>
      </c>
      <c r="OK32" s="18">
        <f t="shared" si="47"/>
        <v>0</v>
      </c>
      <c r="OL32" s="46">
        <f t="shared" si="48"/>
        <v>0</v>
      </c>
      <c r="OM32" s="1"/>
      <c r="ON32" s="15">
        <v>199</v>
      </c>
      <c r="OO32" s="15">
        <v>284</v>
      </c>
      <c r="OP32" s="18">
        <f t="shared" si="49"/>
        <v>0</v>
      </c>
      <c r="OQ32" s="46">
        <f t="shared" si="50"/>
        <v>0</v>
      </c>
      <c r="OR32" s="1"/>
      <c r="OS32" s="15">
        <v>199</v>
      </c>
      <c r="OT32" s="15">
        <v>284</v>
      </c>
      <c r="OU32" s="18">
        <f t="shared" si="51"/>
        <v>0</v>
      </c>
      <c r="OV32" s="46">
        <f t="shared" si="52"/>
        <v>0</v>
      </c>
      <c r="OW32" s="1"/>
      <c r="OX32" s="15">
        <v>199</v>
      </c>
      <c r="OY32" s="15">
        <v>284</v>
      </c>
      <c r="OZ32" s="18">
        <f t="shared" si="53"/>
        <v>0</v>
      </c>
      <c r="PA32" s="46">
        <f t="shared" si="54"/>
        <v>0</v>
      </c>
      <c r="PB32" s="1"/>
      <c r="PC32" s="15">
        <v>199</v>
      </c>
      <c r="PD32" s="15">
        <v>284</v>
      </c>
      <c r="PE32" s="18">
        <f t="shared" si="55"/>
        <v>0</v>
      </c>
      <c r="PF32" s="46">
        <f t="shared" si="56"/>
        <v>0</v>
      </c>
      <c r="PG32" s="1"/>
      <c r="PH32" s="15">
        <v>199</v>
      </c>
      <c r="PI32" s="15">
        <v>284</v>
      </c>
      <c r="PJ32" s="18">
        <f t="shared" si="57"/>
        <v>0</v>
      </c>
      <c r="PK32" s="46">
        <f t="shared" si="58"/>
        <v>0</v>
      </c>
      <c r="PL32" s="1"/>
      <c r="PM32" s="15">
        <v>199</v>
      </c>
      <c r="PN32" s="15">
        <v>284</v>
      </c>
      <c r="PO32" s="18">
        <f t="shared" si="59"/>
        <v>0</v>
      </c>
      <c r="PP32" s="46">
        <f t="shared" si="60"/>
        <v>0</v>
      </c>
      <c r="PQ32" s="1"/>
      <c r="PR32" s="15">
        <v>199</v>
      </c>
      <c r="PS32" s="15">
        <v>284</v>
      </c>
      <c r="PT32" s="18">
        <f t="shared" si="61"/>
        <v>0</v>
      </c>
      <c r="PU32" s="46">
        <f t="shared" si="62"/>
        <v>0</v>
      </c>
      <c r="PV32" s="1"/>
      <c r="PW32" s="15">
        <v>199</v>
      </c>
      <c r="PX32" s="15">
        <v>284</v>
      </c>
      <c r="PY32" s="18">
        <f t="shared" si="63"/>
        <v>0</v>
      </c>
      <c r="PZ32" s="46">
        <f t="shared" si="64"/>
        <v>0</v>
      </c>
      <c r="QA32" s="1"/>
      <c r="QB32" s="15">
        <v>199</v>
      </c>
      <c r="QC32" s="15">
        <v>284</v>
      </c>
      <c r="QD32" s="18">
        <f t="shared" si="65"/>
        <v>0</v>
      </c>
      <c r="QE32" s="46">
        <f t="shared" si="66"/>
        <v>0</v>
      </c>
      <c r="QF32" s="1"/>
      <c r="QG32" s="15">
        <v>199</v>
      </c>
      <c r="QH32" s="15">
        <v>284</v>
      </c>
      <c r="QI32" s="18">
        <f t="shared" si="67"/>
        <v>0</v>
      </c>
      <c r="QJ32" s="46">
        <f t="shared" si="68"/>
        <v>0</v>
      </c>
      <c r="QK32" s="1"/>
      <c r="QL32" s="15">
        <v>199</v>
      </c>
      <c r="QM32" s="15">
        <v>284</v>
      </c>
      <c r="QN32" s="18">
        <f t="shared" si="69"/>
        <v>0</v>
      </c>
      <c r="QO32" s="46">
        <f t="shared" si="70"/>
        <v>0</v>
      </c>
      <c r="QP32" s="1"/>
      <c r="QQ32" s="15">
        <v>199</v>
      </c>
      <c r="QR32" s="15">
        <v>284</v>
      </c>
      <c r="QS32" s="18">
        <f t="shared" si="71"/>
        <v>0</v>
      </c>
      <c r="QT32" s="46">
        <f t="shared" si="72"/>
        <v>0</v>
      </c>
      <c r="QU32" s="1"/>
      <c r="QV32" s="15">
        <v>199</v>
      </c>
      <c r="QW32" s="15">
        <v>284</v>
      </c>
      <c r="QX32" s="18">
        <f t="shared" si="73"/>
        <v>0</v>
      </c>
      <c r="QY32" s="46">
        <f t="shared" si="74"/>
        <v>0</v>
      </c>
      <c r="QZ32" s="1"/>
      <c r="RA32" s="15">
        <v>199</v>
      </c>
      <c r="RB32" s="15">
        <v>284</v>
      </c>
      <c r="RC32" s="18">
        <f t="shared" si="75"/>
        <v>0</v>
      </c>
      <c r="RD32" s="46">
        <f t="shared" si="76"/>
        <v>0</v>
      </c>
      <c r="RE32" s="1"/>
      <c r="RF32" s="15">
        <v>199</v>
      </c>
      <c r="RG32" s="15">
        <v>284</v>
      </c>
      <c r="RH32" s="18">
        <f t="shared" si="77"/>
        <v>0</v>
      </c>
      <c r="RI32" s="46">
        <f t="shared" si="78"/>
        <v>0</v>
      </c>
      <c r="RJ32" s="1"/>
      <c r="RK32" s="15">
        <v>199</v>
      </c>
      <c r="RL32" s="15">
        <v>284</v>
      </c>
      <c r="RM32" s="18">
        <f t="shared" si="79"/>
        <v>0</v>
      </c>
      <c r="RN32" s="46">
        <f t="shared" si="80"/>
        <v>0</v>
      </c>
      <c r="RO32" s="1"/>
      <c r="RP32" s="15">
        <v>199</v>
      </c>
      <c r="RQ32" s="15">
        <v>284</v>
      </c>
      <c r="RR32" s="18">
        <f t="shared" si="81"/>
        <v>0</v>
      </c>
      <c r="RS32" s="46">
        <f t="shared" si="82"/>
        <v>0</v>
      </c>
      <c r="RT32" s="1"/>
      <c r="RU32" s="15">
        <v>199</v>
      </c>
      <c r="RV32" s="15">
        <v>284</v>
      </c>
      <c r="RW32" s="18">
        <f t="shared" si="83"/>
        <v>0</v>
      </c>
      <c r="RX32" s="46">
        <f t="shared" si="84"/>
        <v>0</v>
      </c>
      <c r="RY32" s="1"/>
      <c r="RZ32" s="15">
        <v>199</v>
      </c>
      <c r="SA32" s="15">
        <v>284</v>
      </c>
      <c r="SB32" s="18">
        <f t="shared" si="85"/>
        <v>0</v>
      </c>
      <c r="SC32" s="46">
        <f t="shared" si="86"/>
        <v>0</v>
      </c>
      <c r="SD32" s="1"/>
      <c r="SE32" s="15">
        <v>199</v>
      </c>
      <c r="SF32" s="15">
        <v>284</v>
      </c>
      <c r="SG32" s="18">
        <f t="shared" si="87"/>
        <v>0</v>
      </c>
      <c r="SH32" s="46">
        <f t="shared" si="88"/>
        <v>0</v>
      </c>
      <c r="SI32" s="1"/>
      <c r="SJ32" s="15">
        <v>199</v>
      </c>
      <c r="SK32" s="15">
        <v>284</v>
      </c>
      <c r="SL32" s="18">
        <f t="shared" si="89"/>
        <v>0</v>
      </c>
      <c r="SM32" s="46">
        <f t="shared" si="90"/>
        <v>0</v>
      </c>
      <c r="SN32" s="1"/>
      <c r="SO32" s="15">
        <v>199</v>
      </c>
      <c r="SP32" s="15">
        <v>284</v>
      </c>
      <c r="SQ32" s="18">
        <f t="shared" si="91"/>
        <v>0</v>
      </c>
      <c r="SR32" s="46">
        <f t="shared" si="92"/>
        <v>0</v>
      </c>
      <c r="SS32" s="1"/>
      <c r="ST32" s="15">
        <v>199</v>
      </c>
      <c r="SU32" s="15">
        <v>284</v>
      </c>
      <c r="SV32" s="18">
        <f t="shared" si="93"/>
        <v>0</v>
      </c>
      <c r="SW32" s="46">
        <f t="shared" si="94"/>
        <v>0</v>
      </c>
      <c r="SX32" s="1"/>
      <c r="SY32" s="15">
        <v>199</v>
      </c>
      <c r="SZ32" s="15">
        <v>284</v>
      </c>
      <c r="TA32" s="18">
        <f t="shared" si="95"/>
        <v>0</v>
      </c>
      <c r="TB32" s="46">
        <f t="shared" si="96"/>
        <v>0</v>
      </c>
      <c r="TC32" s="1"/>
      <c r="TD32" s="15">
        <v>199</v>
      </c>
      <c r="TE32" s="15">
        <v>284</v>
      </c>
      <c r="TF32" s="18">
        <f t="shared" si="97"/>
        <v>0</v>
      </c>
      <c r="TG32" s="46">
        <f t="shared" si="98"/>
        <v>0</v>
      </c>
    </row>
    <row r="33" spans="1:529" x14ac:dyDescent="0.25">
      <c r="B33" s="1" t="s">
        <v>30</v>
      </c>
      <c r="C33" s="6"/>
      <c r="D33" s="15">
        <v>190</v>
      </c>
      <c r="E33" s="15">
        <v>275</v>
      </c>
      <c r="F33" s="18">
        <f t="shared" si="99"/>
        <v>0</v>
      </c>
      <c r="G33" s="46">
        <f t="shared" si="100"/>
        <v>0</v>
      </c>
      <c r="H33" s="1"/>
      <c r="I33" s="15">
        <v>190</v>
      </c>
      <c r="J33" s="15">
        <v>275</v>
      </c>
      <c r="K33" s="18">
        <f t="shared" si="101"/>
        <v>0</v>
      </c>
      <c r="L33" s="46">
        <f t="shared" si="102"/>
        <v>0</v>
      </c>
      <c r="M33" s="53"/>
      <c r="N33" s="15">
        <v>190</v>
      </c>
      <c r="O33" s="15">
        <v>275</v>
      </c>
      <c r="P33" s="18">
        <f t="shared" si="103"/>
        <v>0</v>
      </c>
      <c r="Q33" s="46">
        <f t="shared" si="104"/>
        <v>0</v>
      </c>
      <c r="R33" s="53"/>
      <c r="S33" s="15">
        <v>190</v>
      </c>
      <c r="T33" s="15">
        <v>275</v>
      </c>
      <c r="U33" s="18">
        <f t="shared" si="105"/>
        <v>0</v>
      </c>
      <c r="V33" s="46">
        <f t="shared" si="106"/>
        <v>0</v>
      </c>
      <c r="W33" s="53"/>
      <c r="X33" s="15">
        <v>190</v>
      </c>
      <c r="Y33" s="15">
        <v>275</v>
      </c>
      <c r="Z33" s="18">
        <f t="shared" si="107"/>
        <v>0</v>
      </c>
      <c r="AA33" s="46">
        <f t="shared" si="108"/>
        <v>0</v>
      </c>
      <c r="AB33" s="53"/>
      <c r="AC33" s="15">
        <v>190</v>
      </c>
      <c r="AD33" s="15">
        <v>275</v>
      </c>
      <c r="AE33" s="18">
        <f t="shared" si="0"/>
        <v>0</v>
      </c>
      <c r="AF33" s="46">
        <f t="shared" si="109"/>
        <v>0</v>
      </c>
      <c r="AG33" s="53"/>
      <c r="AH33" s="15">
        <v>190</v>
      </c>
      <c r="AI33" s="15">
        <v>275</v>
      </c>
      <c r="AJ33" s="18">
        <f t="shared" si="110"/>
        <v>0</v>
      </c>
      <c r="AK33" s="46">
        <f t="shared" si="111"/>
        <v>0</v>
      </c>
      <c r="AL33" s="53"/>
      <c r="AM33" s="15">
        <v>190</v>
      </c>
      <c r="AN33" s="15">
        <v>275</v>
      </c>
      <c r="AO33" s="18">
        <f t="shared" si="112"/>
        <v>0</v>
      </c>
      <c r="AP33" s="46">
        <f t="shared" si="113"/>
        <v>0</v>
      </c>
      <c r="AQ33" s="53"/>
      <c r="AR33" s="15">
        <v>190</v>
      </c>
      <c r="AS33" s="15">
        <v>275</v>
      </c>
      <c r="AT33" s="18">
        <f t="shared" si="114"/>
        <v>0</v>
      </c>
      <c r="AU33" s="46">
        <f t="shared" si="115"/>
        <v>0</v>
      </c>
      <c r="AV33" s="53"/>
      <c r="AW33" s="15">
        <v>190</v>
      </c>
      <c r="AX33" s="15">
        <v>275</v>
      </c>
      <c r="AY33" s="27">
        <f t="shared" si="116"/>
        <v>0</v>
      </c>
      <c r="AZ33" s="46">
        <f t="shared" si="117"/>
        <v>0</v>
      </c>
      <c r="BA33" s="23"/>
      <c r="BB33" s="15">
        <v>190</v>
      </c>
      <c r="BC33" s="15">
        <v>275</v>
      </c>
      <c r="BD33" s="27">
        <f t="shared" si="118"/>
        <v>0</v>
      </c>
      <c r="BE33" s="46">
        <f t="shared" si="119"/>
        <v>0</v>
      </c>
      <c r="BF33" s="23"/>
      <c r="BG33" s="15">
        <v>202</v>
      </c>
      <c r="BH33" s="15">
        <v>288</v>
      </c>
      <c r="BI33" s="27">
        <f t="shared" si="120"/>
        <v>0</v>
      </c>
      <c r="BJ33" s="46">
        <f t="shared" si="121"/>
        <v>0</v>
      </c>
      <c r="BK33" s="23"/>
      <c r="BL33" s="15">
        <v>190</v>
      </c>
      <c r="BM33" s="15">
        <v>275</v>
      </c>
      <c r="BN33" s="27">
        <f t="shared" si="122"/>
        <v>0</v>
      </c>
      <c r="BO33" s="46">
        <f t="shared" si="123"/>
        <v>0</v>
      </c>
      <c r="BP33" s="23"/>
      <c r="BQ33" s="15">
        <v>202</v>
      </c>
      <c r="BR33" s="15">
        <v>288</v>
      </c>
      <c r="BS33" s="27">
        <f t="shared" si="124"/>
        <v>0</v>
      </c>
      <c r="BT33" s="46">
        <f t="shared" si="125"/>
        <v>0</v>
      </c>
      <c r="BU33" s="23"/>
      <c r="BV33" s="15">
        <v>190</v>
      </c>
      <c r="BW33" s="15">
        <v>275</v>
      </c>
      <c r="BX33" s="27">
        <f t="shared" si="126"/>
        <v>0</v>
      </c>
      <c r="BY33" s="46">
        <f t="shared" si="127"/>
        <v>0</v>
      </c>
      <c r="BZ33" s="23"/>
      <c r="CA33" s="15">
        <v>202</v>
      </c>
      <c r="CB33" s="15">
        <v>288</v>
      </c>
      <c r="CC33" s="27">
        <f t="shared" si="128"/>
        <v>0</v>
      </c>
      <c r="CD33" s="46">
        <f t="shared" si="129"/>
        <v>0</v>
      </c>
      <c r="CE33" s="23"/>
      <c r="CF33" s="15">
        <v>202</v>
      </c>
      <c r="CG33" s="15">
        <v>288</v>
      </c>
      <c r="CH33" s="27">
        <f t="shared" si="130"/>
        <v>0</v>
      </c>
      <c r="CI33" s="46">
        <f t="shared" si="131"/>
        <v>0</v>
      </c>
      <c r="CJ33" s="23"/>
      <c r="CK33" s="15">
        <v>202</v>
      </c>
      <c r="CL33" s="15">
        <v>288</v>
      </c>
      <c r="CM33" s="27">
        <f t="shared" si="132"/>
        <v>0</v>
      </c>
      <c r="CN33" s="46">
        <f t="shared" si="133"/>
        <v>0</v>
      </c>
      <c r="CO33" s="23"/>
      <c r="CP33" s="15">
        <v>202</v>
      </c>
      <c r="CQ33" s="15">
        <v>288</v>
      </c>
      <c r="CR33" s="27">
        <f t="shared" si="134"/>
        <v>0</v>
      </c>
      <c r="CS33" s="46">
        <f t="shared" si="135"/>
        <v>0</v>
      </c>
      <c r="CT33" s="23"/>
      <c r="CU33" s="15">
        <v>190</v>
      </c>
      <c r="CV33" s="15">
        <v>275</v>
      </c>
      <c r="CW33" s="27">
        <f t="shared" si="136"/>
        <v>0</v>
      </c>
      <c r="CX33" s="46">
        <f t="shared" si="137"/>
        <v>0</v>
      </c>
      <c r="CY33" s="23"/>
      <c r="CZ33" s="15">
        <v>202</v>
      </c>
      <c r="DA33" s="15">
        <v>288</v>
      </c>
      <c r="DB33" s="27">
        <f t="shared" si="138"/>
        <v>0</v>
      </c>
      <c r="DC33" s="46">
        <f t="shared" si="139"/>
        <v>0</v>
      </c>
      <c r="DD33" s="1"/>
      <c r="DE33" s="15">
        <v>190</v>
      </c>
      <c r="DF33" s="15">
        <v>275</v>
      </c>
      <c r="DG33" s="18">
        <f t="shared" si="140"/>
        <v>0</v>
      </c>
      <c r="DH33" s="46">
        <f t="shared" si="141"/>
        <v>0</v>
      </c>
      <c r="DI33" s="1"/>
      <c r="DJ33" s="15">
        <v>190</v>
      </c>
      <c r="DK33" s="15">
        <v>275</v>
      </c>
      <c r="DL33" s="18">
        <f t="shared" si="142"/>
        <v>0</v>
      </c>
      <c r="DM33" s="46">
        <f t="shared" si="143"/>
        <v>0</v>
      </c>
      <c r="DN33" s="1"/>
      <c r="DO33" s="15">
        <v>190</v>
      </c>
      <c r="DP33" s="15">
        <v>275</v>
      </c>
      <c r="DQ33" s="18">
        <f t="shared" si="144"/>
        <v>0</v>
      </c>
      <c r="DR33" s="46">
        <f t="shared" si="145"/>
        <v>0</v>
      </c>
      <c r="DS33" s="1"/>
      <c r="DT33" s="15">
        <v>190</v>
      </c>
      <c r="DU33" s="15">
        <v>275</v>
      </c>
      <c r="DV33" s="18">
        <f t="shared" si="146"/>
        <v>0</v>
      </c>
      <c r="DW33" s="46">
        <f t="shared" si="147"/>
        <v>0</v>
      </c>
      <c r="DX33" s="1"/>
      <c r="DY33" s="15">
        <v>190</v>
      </c>
      <c r="DZ33" s="15">
        <v>275</v>
      </c>
      <c r="EA33" s="18">
        <f t="shared" si="148"/>
        <v>0</v>
      </c>
      <c r="EB33" s="46">
        <f t="shared" si="149"/>
        <v>0</v>
      </c>
      <c r="EC33" s="1"/>
      <c r="ED33" s="15">
        <v>190</v>
      </c>
      <c r="EE33" s="15">
        <v>275</v>
      </c>
      <c r="EF33" s="18">
        <f t="shared" si="150"/>
        <v>0</v>
      </c>
      <c r="EG33" s="46">
        <f t="shared" si="151"/>
        <v>0</v>
      </c>
      <c r="EH33" s="1"/>
      <c r="EI33" s="15">
        <v>190</v>
      </c>
      <c r="EJ33" s="15">
        <v>275</v>
      </c>
      <c r="EK33" s="18">
        <f t="shared" si="152"/>
        <v>0</v>
      </c>
      <c r="EL33" s="46">
        <f t="shared" si="153"/>
        <v>0</v>
      </c>
      <c r="EM33" s="1"/>
      <c r="EN33" s="15">
        <v>190</v>
      </c>
      <c r="EO33" s="15">
        <v>275</v>
      </c>
      <c r="EP33" s="18">
        <f t="shared" si="154"/>
        <v>0</v>
      </c>
      <c r="EQ33" s="46">
        <f t="shared" si="155"/>
        <v>0</v>
      </c>
      <c r="ER33" s="1"/>
      <c r="ES33" s="15">
        <v>190</v>
      </c>
      <c r="ET33" s="15">
        <v>275</v>
      </c>
      <c r="EU33" s="18">
        <f t="shared" si="156"/>
        <v>0</v>
      </c>
      <c r="EV33" s="46">
        <f t="shared" si="157"/>
        <v>0</v>
      </c>
      <c r="EW33" s="1"/>
      <c r="EX33" s="15">
        <v>190</v>
      </c>
      <c r="EY33" s="15">
        <v>275</v>
      </c>
      <c r="EZ33" s="18">
        <f t="shared" si="158"/>
        <v>0</v>
      </c>
      <c r="FA33" s="46">
        <f t="shared" si="159"/>
        <v>0</v>
      </c>
      <c r="FB33" s="1"/>
      <c r="FC33" s="15">
        <v>190</v>
      </c>
      <c r="FD33" s="15">
        <v>275</v>
      </c>
      <c r="FE33" s="18">
        <f t="shared" si="160"/>
        <v>0</v>
      </c>
      <c r="FF33" s="46">
        <f t="shared" si="161"/>
        <v>0</v>
      </c>
      <c r="FG33" s="1"/>
      <c r="FH33" s="15">
        <v>190</v>
      </c>
      <c r="FI33" s="15">
        <v>275</v>
      </c>
      <c r="FJ33" s="18">
        <f t="shared" si="162"/>
        <v>0</v>
      </c>
      <c r="FK33" s="46">
        <f t="shared" si="163"/>
        <v>0</v>
      </c>
      <c r="FL33" s="1"/>
      <c r="FM33" s="15">
        <v>190</v>
      </c>
      <c r="FN33" s="15">
        <v>275</v>
      </c>
      <c r="FO33" s="18">
        <f t="shared" si="164"/>
        <v>0</v>
      </c>
      <c r="FP33" s="46">
        <f t="shared" si="165"/>
        <v>0</v>
      </c>
      <c r="FQ33" s="1"/>
      <c r="FR33" s="15">
        <v>190</v>
      </c>
      <c r="FS33" s="15">
        <v>275</v>
      </c>
      <c r="FT33" s="18">
        <f t="shared" si="166"/>
        <v>0</v>
      </c>
      <c r="FU33" s="46">
        <f t="shared" si="167"/>
        <v>0</v>
      </c>
      <c r="FV33" s="1"/>
      <c r="FW33" s="15">
        <v>190</v>
      </c>
      <c r="FX33" s="15">
        <v>275</v>
      </c>
      <c r="FY33" s="18">
        <f t="shared" si="168"/>
        <v>0</v>
      </c>
      <c r="FZ33" s="46">
        <f t="shared" si="169"/>
        <v>0</v>
      </c>
      <c r="GA33" s="1"/>
      <c r="GB33" s="15">
        <v>190</v>
      </c>
      <c r="GC33" s="15">
        <v>275</v>
      </c>
      <c r="GD33" s="18">
        <f t="shared" si="170"/>
        <v>0</v>
      </c>
      <c r="GE33" s="46">
        <f t="shared" si="171"/>
        <v>0</v>
      </c>
      <c r="GF33" s="1"/>
      <c r="GG33" s="15">
        <v>190</v>
      </c>
      <c r="GH33" s="15">
        <v>275</v>
      </c>
      <c r="GI33" s="18">
        <f t="shared" si="172"/>
        <v>0</v>
      </c>
      <c r="GJ33" s="46">
        <f t="shared" si="173"/>
        <v>0</v>
      </c>
      <c r="GK33" s="1"/>
      <c r="GL33" s="15">
        <v>190</v>
      </c>
      <c r="GM33" s="15">
        <v>275</v>
      </c>
      <c r="GN33" s="18">
        <f t="shared" si="174"/>
        <v>0</v>
      </c>
      <c r="GO33" s="46">
        <f t="shared" si="175"/>
        <v>0</v>
      </c>
      <c r="GP33" s="1"/>
      <c r="GQ33" s="15">
        <v>190</v>
      </c>
      <c r="GR33" s="15">
        <v>275</v>
      </c>
      <c r="GS33" s="18">
        <f t="shared" si="176"/>
        <v>0</v>
      </c>
      <c r="GT33" s="46">
        <f t="shared" si="177"/>
        <v>0</v>
      </c>
      <c r="GU33" s="1"/>
      <c r="GV33" s="15">
        <v>190</v>
      </c>
      <c r="GW33" s="15">
        <v>275</v>
      </c>
      <c r="GX33" s="18">
        <f t="shared" si="178"/>
        <v>0</v>
      </c>
      <c r="GY33" s="46">
        <f t="shared" si="179"/>
        <v>0</v>
      </c>
      <c r="GZ33" s="1"/>
      <c r="HA33" s="15">
        <v>190</v>
      </c>
      <c r="HB33" s="15">
        <v>275</v>
      </c>
      <c r="HC33" s="18">
        <f t="shared" si="180"/>
        <v>0</v>
      </c>
      <c r="HD33" s="46">
        <f t="shared" si="181"/>
        <v>0</v>
      </c>
      <c r="HE33" s="1"/>
      <c r="HF33" s="15">
        <v>190</v>
      </c>
      <c r="HG33" s="15">
        <v>275</v>
      </c>
      <c r="HH33" s="18">
        <f t="shared" si="182"/>
        <v>0</v>
      </c>
      <c r="HI33" s="46">
        <f t="shared" si="183"/>
        <v>0</v>
      </c>
      <c r="HJ33" s="1"/>
      <c r="HK33" s="15">
        <v>190</v>
      </c>
      <c r="HL33" s="15">
        <v>275</v>
      </c>
      <c r="HM33" s="18">
        <f t="shared" si="184"/>
        <v>0</v>
      </c>
      <c r="HN33" s="46">
        <f t="shared" si="185"/>
        <v>0</v>
      </c>
      <c r="HO33" s="1"/>
      <c r="HP33" s="15">
        <v>190</v>
      </c>
      <c r="HQ33" s="15">
        <v>275</v>
      </c>
      <c r="HR33" s="18">
        <f t="shared" si="186"/>
        <v>0</v>
      </c>
      <c r="HS33" s="46">
        <f t="shared" si="187"/>
        <v>0</v>
      </c>
      <c r="HT33" s="1"/>
      <c r="HU33" s="15">
        <v>190</v>
      </c>
      <c r="HV33" s="15">
        <v>275</v>
      </c>
      <c r="HW33" s="18">
        <f t="shared" si="188"/>
        <v>0</v>
      </c>
      <c r="HX33" s="46">
        <f t="shared" si="189"/>
        <v>0</v>
      </c>
      <c r="HY33" s="1"/>
      <c r="HZ33" s="15">
        <v>190</v>
      </c>
      <c r="IA33" s="15">
        <v>275</v>
      </c>
      <c r="IB33" s="18">
        <f t="shared" si="190"/>
        <v>0</v>
      </c>
      <c r="IC33" s="46">
        <f t="shared" si="191"/>
        <v>0</v>
      </c>
      <c r="ID33" s="1"/>
      <c r="IE33" s="15">
        <v>202</v>
      </c>
      <c r="IF33" s="15">
        <v>288</v>
      </c>
      <c r="IG33" s="18">
        <f t="shared" si="192"/>
        <v>0</v>
      </c>
      <c r="IH33" s="46">
        <f t="shared" si="193"/>
        <v>0</v>
      </c>
      <c r="II33" s="1"/>
      <c r="IJ33" s="15">
        <v>190</v>
      </c>
      <c r="IK33" s="15">
        <v>275</v>
      </c>
      <c r="IL33" s="18">
        <f t="shared" si="194"/>
        <v>0</v>
      </c>
      <c r="IM33" s="46">
        <f t="shared" si="195"/>
        <v>0</v>
      </c>
      <c r="IN33" s="1"/>
      <c r="IO33" s="15">
        <v>202</v>
      </c>
      <c r="IP33" s="15">
        <v>288</v>
      </c>
      <c r="IQ33" s="18">
        <f t="shared" si="1"/>
        <v>0</v>
      </c>
      <c r="IR33" s="46">
        <f t="shared" si="2"/>
        <v>0</v>
      </c>
      <c r="IS33" s="1"/>
      <c r="IT33" s="15">
        <v>190</v>
      </c>
      <c r="IU33" s="15">
        <v>275</v>
      </c>
      <c r="IV33" s="18">
        <f t="shared" si="196"/>
        <v>0</v>
      </c>
      <c r="IW33" s="46">
        <f t="shared" si="197"/>
        <v>0</v>
      </c>
      <c r="IX33" s="1"/>
      <c r="IY33" s="15">
        <v>190</v>
      </c>
      <c r="IZ33" s="15">
        <v>275</v>
      </c>
      <c r="JA33" s="18">
        <f t="shared" si="198"/>
        <v>0</v>
      </c>
      <c r="JB33" s="46">
        <f t="shared" si="199"/>
        <v>0</v>
      </c>
      <c r="JC33" s="1"/>
      <c r="JD33" s="15">
        <v>202</v>
      </c>
      <c r="JE33" s="15">
        <v>288</v>
      </c>
      <c r="JF33" s="18">
        <f t="shared" si="3"/>
        <v>0</v>
      </c>
      <c r="JG33" s="46">
        <f t="shared" si="4"/>
        <v>0</v>
      </c>
      <c r="JH33" s="1"/>
      <c r="JI33" s="15">
        <v>202</v>
      </c>
      <c r="JJ33" s="15">
        <v>288</v>
      </c>
      <c r="JK33" s="18">
        <f t="shared" si="5"/>
        <v>0</v>
      </c>
      <c r="JL33" s="46">
        <f t="shared" si="6"/>
        <v>0</v>
      </c>
      <c r="JM33" s="1"/>
      <c r="JN33" s="15">
        <v>190</v>
      </c>
      <c r="JO33" s="15">
        <v>275</v>
      </c>
      <c r="JP33" s="18">
        <f t="shared" si="200"/>
        <v>0</v>
      </c>
      <c r="JQ33" s="46">
        <f t="shared" si="201"/>
        <v>0</v>
      </c>
      <c r="JR33" s="1"/>
      <c r="JS33" s="15">
        <v>202</v>
      </c>
      <c r="JT33" s="15">
        <v>288</v>
      </c>
      <c r="JU33" s="18">
        <f t="shared" si="7"/>
        <v>0</v>
      </c>
      <c r="JV33" s="46">
        <f t="shared" si="8"/>
        <v>0</v>
      </c>
      <c r="JW33" s="1"/>
      <c r="JX33" s="15">
        <v>202</v>
      </c>
      <c r="JY33" s="15">
        <v>288</v>
      </c>
      <c r="JZ33" s="18">
        <f t="shared" si="9"/>
        <v>0</v>
      </c>
      <c r="KA33" s="46">
        <f t="shared" si="10"/>
        <v>0</v>
      </c>
      <c r="KB33" s="1"/>
      <c r="KC33" s="15">
        <v>190</v>
      </c>
      <c r="KD33" s="15">
        <v>275</v>
      </c>
      <c r="KE33" s="18">
        <f t="shared" si="202"/>
        <v>0</v>
      </c>
      <c r="KF33" s="46">
        <f t="shared" si="203"/>
        <v>0</v>
      </c>
      <c r="KG33" s="1"/>
      <c r="KH33" s="15">
        <v>190</v>
      </c>
      <c r="KI33" s="15">
        <v>275</v>
      </c>
      <c r="KJ33" s="18">
        <f t="shared" si="204"/>
        <v>0</v>
      </c>
      <c r="KK33" s="46">
        <f t="shared" si="205"/>
        <v>0</v>
      </c>
      <c r="KL33" s="1"/>
      <c r="KM33" s="15">
        <v>190</v>
      </c>
      <c r="KN33" s="15">
        <v>275</v>
      </c>
      <c r="KO33" s="18">
        <f t="shared" si="206"/>
        <v>0</v>
      </c>
      <c r="KP33" s="46">
        <f t="shared" si="207"/>
        <v>0</v>
      </c>
      <c r="KQ33" s="1"/>
      <c r="KR33" s="15">
        <v>190</v>
      </c>
      <c r="KS33" s="15">
        <v>275</v>
      </c>
      <c r="KT33" s="18">
        <f t="shared" si="208"/>
        <v>0</v>
      </c>
      <c r="KU33" s="46">
        <f t="shared" si="209"/>
        <v>0</v>
      </c>
      <c r="KV33" s="1"/>
      <c r="KW33" s="15">
        <v>190</v>
      </c>
      <c r="KX33" s="15">
        <v>275</v>
      </c>
      <c r="KY33" s="18">
        <f t="shared" si="11"/>
        <v>0</v>
      </c>
      <c r="KZ33" s="46">
        <f t="shared" si="12"/>
        <v>0</v>
      </c>
      <c r="LA33" s="1"/>
      <c r="LB33" s="15">
        <v>190</v>
      </c>
      <c r="LC33" s="15">
        <v>275</v>
      </c>
      <c r="LD33" s="18">
        <f t="shared" si="13"/>
        <v>0</v>
      </c>
      <c r="LE33" s="46">
        <f t="shared" si="14"/>
        <v>0</v>
      </c>
      <c r="LF33" s="1"/>
      <c r="LG33" s="15">
        <v>202</v>
      </c>
      <c r="LH33" s="15">
        <v>288</v>
      </c>
      <c r="LI33" s="18">
        <f t="shared" si="15"/>
        <v>0</v>
      </c>
      <c r="LJ33" s="46">
        <f t="shared" si="16"/>
        <v>0</v>
      </c>
      <c r="LK33" s="1"/>
      <c r="LL33" s="15">
        <v>190</v>
      </c>
      <c r="LM33" s="15">
        <v>275</v>
      </c>
      <c r="LN33" s="18">
        <f t="shared" si="17"/>
        <v>0</v>
      </c>
      <c r="LO33" s="46">
        <f t="shared" si="18"/>
        <v>0</v>
      </c>
      <c r="LP33" s="1"/>
      <c r="LQ33" s="15">
        <v>190</v>
      </c>
      <c r="LR33" s="15">
        <v>275</v>
      </c>
      <c r="LS33" s="18">
        <f t="shared" si="19"/>
        <v>0</v>
      </c>
      <c r="LT33" s="46">
        <f t="shared" si="20"/>
        <v>0</v>
      </c>
      <c r="LU33" s="1"/>
      <c r="LV33" s="15">
        <v>190</v>
      </c>
      <c r="LW33" s="15">
        <v>275</v>
      </c>
      <c r="LX33" s="18">
        <f t="shared" si="21"/>
        <v>0</v>
      </c>
      <c r="LY33" s="46">
        <f t="shared" si="22"/>
        <v>0</v>
      </c>
      <c r="LZ33" s="1"/>
      <c r="MA33" s="15">
        <v>190</v>
      </c>
      <c r="MB33" s="15">
        <v>275</v>
      </c>
      <c r="MC33" s="18">
        <f t="shared" si="23"/>
        <v>0</v>
      </c>
      <c r="MD33" s="46">
        <f t="shared" si="24"/>
        <v>0</v>
      </c>
      <c r="ME33" s="1"/>
      <c r="MF33" s="15">
        <v>190</v>
      </c>
      <c r="MG33" s="15">
        <v>275</v>
      </c>
      <c r="MH33" s="18">
        <f t="shared" si="25"/>
        <v>0</v>
      </c>
      <c r="MI33" s="46">
        <f t="shared" si="26"/>
        <v>0</v>
      </c>
      <c r="MJ33" s="1"/>
      <c r="MK33" s="15">
        <v>190</v>
      </c>
      <c r="ML33" s="15">
        <v>275</v>
      </c>
      <c r="MM33" s="18">
        <f t="shared" si="27"/>
        <v>0</v>
      </c>
      <c r="MN33" s="46">
        <f t="shared" si="28"/>
        <v>0</v>
      </c>
      <c r="MO33" s="1"/>
      <c r="MP33" s="15">
        <v>190</v>
      </c>
      <c r="MQ33" s="15">
        <v>275</v>
      </c>
      <c r="MR33" s="18">
        <f t="shared" si="29"/>
        <v>0</v>
      </c>
      <c r="MS33" s="46">
        <f t="shared" si="30"/>
        <v>0</v>
      </c>
      <c r="MT33" s="1"/>
      <c r="MU33" s="15">
        <v>202</v>
      </c>
      <c r="MV33" s="15">
        <v>288</v>
      </c>
      <c r="MW33" s="18">
        <f t="shared" si="31"/>
        <v>0</v>
      </c>
      <c r="MX33" s="46">
        <f t="shared" si="32"/>
        <v>0</v>
      </c>
      <c r="MY33" s="1"/>
      <c r="MZ33" s="15">
        <v>190</v>
      </c>
      <c r="NA33" s="15">
        <v>275</v>
      </c>
      <c r="NB33" s="18">
        <f t="shared" si="33"/>
        <v>0</v>
      </c>
      <c r="NC33" s="46">
        <f t="shared" si="34"/>
        <v>0</v>
      </c>
      <c r="ND33" s="1"/>
      <c r="NE33" s="15">
        <v>190</v>
      </c>
      <c r="NF33" s="15">
        <v>275</v>
      </c>
      <c r="NG33" s="18">
        <f t="shared" si="35"/>
        <v>0</v>
      </c>
      <c r="NH33" s="46">
        <f t="shared" si="36"/>
        <v>0</v>
      </c>
      <c r="NI33" s="1"/>
      <c r="NJ33" s="15">
        <v>190</v>
      </c>
      <c r="NK33" s="15">
        <v>275</v>
      </c>
      <c r="NL33" s="18">
        <f t="shared" si="37"/>
        <v>0</v>
      </c>
      <c r="NM33" s="46">
        <f t="shared" si="38"/>
        <v>0</v>
      </c>
      <c r="NN33" s="1"/>
      <c r="NO33" s="15">
        <v>202</v>
      </c>
      <c r="NP33" s="15">
        <v>288</v>
      </c>
      <c r="NQ33" s="18">
        <f t="shared" si="39"/>
        <v>0</v>
      </c>
      <c r="NR33" s="46">
        <f t="shared" si="40"/>
        <v>0</v>
      </c>
      <c r="NS33" s="1"/>
      <c r="NT33" s="15">
        <v>190</v>
      </c>
      <c r="NU33" s="15">
        <v>275</v>
      </c>
      <c r="NV33" s="18">
        <f t="shared" si="41"/>
        <v>0</v>
      </c>
      <c r="NW33" s="46">
        <f t="shared" si="42"/>
        <v>0</v>
      </c>
      <c r="NX33" s="1"/>
      <c r="NY33" s="15">
        <v>190</v>
      </c>
      <c r="NZ33" s="15">
        <v>275</v>
      </c>
      <c r="OA33" s="18">
        <f t="shared" si="43"/>
        <v>0</v>
      </c>
      <c r="OB33" s="46">
        <f t="shared" si="44"/>
        <v>0</v>
      </c>
      <c r="OC33" s="1"/>
      <c r="OD33" s="15">
        <v>202</v>
      </c>
      <c r="OE33" s="15">
        <v>288</v>
      </c>
      <c r="OF33" s="18">
        <f t="shared" si="45"/>
        <v>0</v>
      </c>
      <c r="OG33" s="46">
        <f t="shared" si="46"/>
        <v>0</v>
      </c>
      <c r="OH33" s="1"/>
      <c r="OI33" s="15">
        <v>202</v>
      </c>
      <c r="OJ33" s="15">
        <v>288</v>
      </c>
      <c r="OK33" s="18">
        <f t="shared" si="47"/>
        <v>0</v>
      </c>
      <c r="OL33" s="46">
        <f t="shared" si="48"/>
        <v>0</v>
      </c>
      <c r="OM33" s="1"/>
      <c r="ON33" s="15">
        <v>202</v>
      </c>
      <c r="OO33" s="15">
        <v>288</v>
      </c>
      <c r="OP33" s="18">
        <f t="shared" si="49"/>
        <v>0</v>
      </c>
      <c r="OQ33" s="46">
        <f t="shared" si="50"/>
        <v>0</v>
      </c>
      <c r="OR33" s="1"/>
      <c r="OS33" s="15">
        <v>202</v>
      </c>
      <c r="OT33" s="15">
        <v>288</v>
      </c>
      <c r="OU33" s="18">
        <f t="shared" si="51"/>
        <v>0</v>
      </c>
      <c r="OV33" s="46">
        <f t="shared" si="52"/>
        <v>0</v>
      </c>
      <c r="OW33" s="1"/>
      <c r="OX33" s="15">
        <v>202</v>
      </c>
      <c r="OY33" s="15">
        <v>288</v>
      </c>
      <c r="OZ33" s="18">
        <f t="shared" si="53"/>
        <v>0</v>
      </c>
      <c r="PA33" s="46">
        <f t="shared" si="54"/>
        <v>0</v>
      </c>
      <c r="PB33" s="1"/>
      <c r="PC33" s="15">
        <v>202</v>
      </c>
      <c r="PD33" s="15">
        <v>288</v>
      </c>
      <c r="PE33" s="18">
        <f t="shared" si="55"/>
        <v>0</v>
      </c>
      <c r="PF33" s="46">
        <f t="shared" si="56"/>
        <v>0</v>
      </c>
      <c r="PG33" s="1"/>
      <c r="PH33" s="15">
        <v>202</v>
      </c>
      <c r="PI33" s="15">
        <v>288</v>
      </c>
      <c r="PJ33" s="18">
        <f t="shared" si="57"/>
        <v>0</v>
      </c>
      <c r="PK33" s="46">
        <f t="shared" si="58"/>
        <v>0</v>
      </c>
      <c r="PL33" s="1"/>
      <c r="PM33" s="15">
        <v>202</v>
      </c>
      <c r="PN33" s="15">
        <v>288</v>
      </c>
      <c r="PO33" s="18">
        <f t="shared" si="59"/>
        <v>0</v>
      </c>
      <c r="PP33" s="46">
        <f t="shared" si="60"/>
        <v>0</v>
      </c>
      <c r="PQ33" s="1"/>
      <c r="PR33" s="15">
        <v>202</v>
      </c>
      <c r="PS33" s="15">
        <v>288</v>
      </c>
      <c r="PT33" s="18">
        <f t="shared" si="61"/>
        <v>0</v>
      </c>
      <c r="PU33" s="46">
        <f t="shared" si="62"/>
        <v>0</v>
      </c>
      <c r="PV33" s="1"/>
      <c r="PW33" s="15">
        <v>202</v>
      </c>
      <c r="PX33" s="15">
        <v>288</v>
      </c>
      <c r="PY33" s="18">
        <f t="shared" si="63"/>
        <v>0</v>
      </c>
      <c r="PZ33" s="46">
        <f t="shared" si="64"/>
        <v>0</v>
      </c>
      <c r="QA33" s="1"/>
      <c r="QB33" s="15">
        <v>202</v>
      </c>
      <c r="QC33" s="15">
        <v>288</v>
      </c>
      <c r="QD33" s="18">
        <f t="shared" si="65"/>
        <v>0</v>
      </c>
      <c r="QE33" s="46">
        <f t="shared" si="66"/>
        <v>0</v>
      </c>
      <c r="QF33" s="1"/>
      <c r="QG33" s="15">
        <v>202</v>
      </c>
      <c r="QH33" s="15">
        <v>288</v>
      </c>
      <c r="QI33" s="18">
        <f t="shared" si="67"/>
        <v>0</v>
      </c>
      <c r="QJ33" s="46">
        <f t="shared" si="68"/>
        <v>0</v>
      </c>
      <c r="QK33" s="1"/>
      <c r="QL33" s="15">
        <v>202</v>
      </c>
      <c r="QM33" s="15">
        <v>288</v>
      </c>
      <c r="QN33" s="18">
        <f t="shared" si="69"/>
        <v>0</v>
      </c>
      <c r="QO33" s="46">
        <f t="shared" si="70"/>
        <v>0</v>
      </c>
      <c r="QP33" s="1"/>
      <c r="QQ33" s="15">
        <v>202</v>
      </c>
      <c r="QR33" s="15">
        <v>288</v>
      </c>
      <c r="QS33" s="18">
        <f t="shared" si="71"/>
        <v>0</v>
      </c>
      <c r="QT33" s="46">
        <f t="shared" si="72"/>
        <v>0</v>
      </c>
      <c r="QU33" s="1"/>
      <c r="QV33" s="15">
        <v>202</v>
      </c>
      <c r="QW33" s="15">
        <v>288</v>
      </c>
      <c r="QX33" s="18">
        <f t="shared" si="73"/>
        <v>0</v>
      </c>
      <c r="QY33" s="46">
        <f t="shared" si="74"/>
        <v>0</v>
      </c>
      <c r="QZ33" s="1"/>
      <c r="RA33" s="15">
        <v>202</v>
      </c>
      <c r="RB33" s="15">
        <v>288</v>
      </c>
      <c r="RC33" s="18">
        <f t="shared" si="75"/>
        <v>0</v>
      </c>
      <c r="RD33" s="46">
        <f t="shared" si="76"/>
        <v>0</v>
      </c>
      <c r="RE33" s="1"/>
      <c r="RF33" s="15">
        <v>202</v>
      </c>
      <c r="RG33" s="15">
        <v>288</v>
      </c>
      <c r="RH33" s="18">
        <f t="shared" si="77"/>
        <v>0</v>
      </c>
      <c r="RI33" s="46">
        <f t="shared" si="78"/>
        <v>0</v>
      </c>
      <c r="RJ33" s="1"/>
      <c r="RK33" s="15">
        <v>202</v>
      </c>
      <c r="RL33" s="15">
        <v>288</v>
      </c>
      <c r="RM33" s="18">
        <f t="shared" si="79"/>
        <v>0</v>
      </c>
      <c r="RN33" s="46">
        <f t="shared" si="80"/>
        <v>0</v>
      </c>
      <c r="RO33" s="1"/>
      <c r="RP33" s="15">
        <v>202</v>
      </c>
      <c r="RQ33" s="15">
        <v>288</v>
      </c>
      <c r="RR33" s="18">
        <f t="shared" si="81"/>
        <v>0</v>
      </c>
      <c r="RS33" s="46">
        <f t="shared" si="82"/>
        <v>0</v>
      </c>
      <c r="RT33" s="1"/>
      <c r="RU33" s="15">
        <v>202</v>
      </c>
      <c r="RV33" s="15">
        <v>288</v>
      </c>
      <c r="RW33" s="18">
        <f t="shared" si="83"/>
        <v>0</v>
      </c>
      <c r="RX33" s="46">
        <f t="shared" si="84"/>
        <v>0</v>
      </c>
      <c r="RY33" s="1"/>
      <c r="RZ33" s="15">
        <v>202</v>
      </c>
      <c r="SA33" s="15">
        <v>288</v>
      </c>
      <c r="SB33" s="18">
        <f t="shared" si="85"/>
        <v>0</v>
      </c>
      <c r="SC33" s="46">
        <f t="shared" si="86"/>
        <v>0</v>
      </c>
      <c r="SD33" s="1"/>
      <c r="SE33" s="15">
        <v>202</v>
      </c>
      <c r="SF33" s="15">
        <v>288</v>
      </c>
      <c r="SG33" s="18">
        <f t="shared" si="87"/>
        <v>0</v>
      </c>
      <c r="SH33" s="46">
        <f t="shared" si="88"/>
        <v>0</v>
      </c>
      <c r="SI33" s="1"/>
      <c r="SJ33" s="15">
        <v>202</v>
      </c>
      <c r="SK33" s="15">
        <v>288</v>
      </c>
      <c r="SL33" s="18">
        <f t="shared" si="89"/>
        <v>0</v>
      </c>
      <c r="SM33" s="46">
        <f t="shared" si="90"/>
        <v>0</v>
      </c>
      <c r="SN33" s="1"/>
      <c r="SO33" s="15">
        <v>202</v>
      </c>
      <c r="SP33" s="15">
        <v>288</v>
      </c>
      <c r="SQ33" s="18">
        <f t="shared" si="91"/>
        <v>0</v>
      </c>
      <c r="SR33" s="46">
        <f t="shared" si="92"/>
        <v>0</v>
      </c>
      <c r="SS33" s="1"/>
      <c r="ST33" s="15">
        <v>202</v>
      </c>
      <c r="SU33" s="15">
        <v>288</v>
      </c>
      <c r="SV33" s="18">
        <f t="shared" si="93"/>
        <v>0</v>
      </c>
      <c r="SW33" s="46">
        <f t="shared" si="94"/>
        <v>0</v>
      </c>
      <c r="SX33" s="1"/>
      <c r="SY33" s="15">
        <v>202</v>
      </c>
      <c r="SZ33" s="15">
        <v>288</v>
      </c>
      <c r="TA33" s="18">
        <f t="shared" si="95"/>
        <v>0</v>
      </c>
      <c r="TB33" s="46">
        <f t="shared" si="96"/>
        <v>0</v>
      </c>
      <c r="TC33" s="1"/>
      <c r="TD33" s="15">
        <v>202</v>
      </c>
      <c r="TE33" s="15">
        <v>288</v>
      </c>
      <c r="TF33" s="18">
        <f t="shared" si="97"/>
        <v>0</v>
      </c>
      <c r="TG33" s="46">
        <f t="shared" si="98"/>
        <v>0</v>
      </c>
    </row>
    <row r="34" spans="1:529" x14ac:dyDescent="0.25">
      <c r="B34" s="1" t="s">
        <v>31</v>
      </c>
      <c r="C34" s="6"/>
      <c r="D34" s="15"/>
      <c r="E34" s="18"/>
      <c r="F34" s="18">
        <f t="shared" si="99"/>
        <v>0</v>
      </c>
      <c r="G34" s="46">
        <f t="shared" si="100"/>
        <v>0</v>
      </c>
      <c r="H34" s="1"/>
      <c r="I34" s="15"/>
      <c r="J34" s="18"/>
      <c r="K34" s="18">
        <f t="shared" si="101"/>
        <v>0</v>
      </c>
      <c r="L34" s="46">
        <f t="shared" si="102"/>
        <v>0</v>
      </c>
      <c r="M34" s="53">
        <v>4</v>
      </c>
      <c r="N34" s="15"/>
      <c r="O34" s="18"/>
      <c r="P34" s="18">
        <f t="shared" si="103"/>
        <v>0</v>
      </c>
      <c r="Q34" s="46">
        <f t="shared" si="104"/>
        <v>0</v>
      </c>
      <c r="R34" s="53"/>
      <c r="S34" s="15"/>
      <c r="T34" s="18"/>
      <c r="U34" s="18">
        <f t="shared" si="105"/>
        <v>0</v>
      </c>
      <c r="V34" s="46">
        <f t="shared" si="106"/>
        <v>0</v>
      </c>
      <c r="W34" s="53"/>
      <c r="X34" s="15"/>
      <c r="Y34" s="18"/>
      <c r="Z34" s="18">
        <f t="shared" si="107"/>
        <v>0</v>
      </c>
      <c r="AA34" s="46">
        <f t="shared" si="108"/>
        <v>0</v>
      </c>
      <c r="AB34" s="53"/>
      <c r="AC34" s="15"/>
      <c r="AD34" s="18"/>
      <c r="AE34" s="18">
        <f t="shared" si="0"/>
        <v>0</v>
      </c>
      <c r="AF34" s="46">
        <f t="shared" si="109"/>
        <v>0</v>
      </c>
      <c r="AG34" s="53"/>
      <c r="AH34" s="15"/>
      <c r="AI34" s="18"/>
      <c r="AJ34" s="18">
        <f t="shared" si="110"/>
        <v>0</v>
      </c>
      <c r="AK34" s="46">
        <f t="shared" si="111"/>
        <v>0</v>
      </c>
      <c r="AL34" s="53"/>
      <c r="AM34" s="15"/>
      <c r="AN34" s="18"/>
      <c r="AO34" s="18">
        <f t="shared" si="112"/>
        <v>0</v>
      </c>
      <c r="AP34" s="46">
        <f t="shared" si="113"/>
        <v>0</v>
      </c>
      <c r="AQ34" s="53"/>
      <c r="AR34" s="15"/>
      <c r="AS34" s="18"/>
      <c r="AT34" s="18">
        <f t="shared" si="114"/>
        <v>0</v>
      </c>
      <c r="AU34" s="46">
        <f t="shared" si="115"/>
        <v>0</v>
      </c>
      <c r="AV34" s="53"/>
      <c r="AW34" s="15"/>
      <c r="AX34" s="18"/>
      <c r="AY34" s="27">
        <f t="shared" si="116"/>
        <v>0</v>
      </c>
      <c r="AZ34" s="46">
        <f t="shared" si="117"/>
        <v>0</v>
      </c>
      <c r="BA34" s="23"/>
      <c r="BB34" s="15"/>
      <c r="BC34" s="18"/>
      <c r="BD34" s="27">
        <f t="shared" si="118"/>
        <v>0</v>
      </c>
      <c r="BE34" s="46">
        <f t="shared" si="119"/>
        <v>0</v>
      </c>
      <c r="BF34" s="23"/>
      <c r="BG34" s="15"/>
      <c r="BH34" s="18"/>
      <c r="BI34" s="27">
        <f t="shared" si="120"/>
        <v>0</v>
      </c>
      <c r="BJ34" s="46">
        <f t="shared" si="121"/>
        <v>0</v>
      </c>
      <c r="BK34" s="23"/>
      <c r="BL34" s="15"/>
      <c r="BM34" s="18"/>
      <c r="BN34" s="27">
        <f t="shared" si="122"/>
        <v>0</v>
      </c>
      <c r="BO34" s="46">
        <f t="shared" si="123"/>
        <v>0</v>
      </c>
      <c r="BP34" s="23"/>
      <c r="BQ34" s="15"/>
      <c r="BR34" s="18"/>
      <c r="BS34" s="27">
        <f t="shared" si="124"/>
        <v>0</v>
      </c>
      <c r="BT34" s="46">
        <f t="shared" si="125"/>
        <v>0</v>
      </c>
      <c r="BU34" s="23">
        <v>2</v>
      </c>
      <c r="BV34" s="15"/>
      <c r="BW34" s="18"/>
      <c r="BX34" s="27">
        <f t="shared" si="126"/>
        <v>0</v>
      </c>
      <c r="BY34" s="46">
        <f t="shared" si="127"/>
        <v>0</v>
      </c>
      <c r="BZ34" s="23"/>
      <c r="CA34" s="15"/>
      <c r="CB34" s="18"/>
      <c r="CC34" s="27">
        <f t="shared" si="128"/>
        <v>0</v>
      </c>
      <c r="CD34" s="46">
        <f t="shared" si="129"/>
        <v>0</v>
      </c>
      <c r="CE34" s="23"/>
      <c r="CF34" s="15"/>
      <c r="CG34" s="18"/>
      <c r="CH34" s="27">
        <f t="shared" si="130"/>
        <v>0</v>
      </c>
      <c r="CI34" s="46">
        <f t="shared" si="131"/>
        <v>0</v>
      </c>
      <c r="CJ34" s="23">
        <v>3</v>
      </c>
      <c r="CK34" s="15"/>
      <c r="CL34" s="18"/>
      <c r="CM34" s="27">
        <f t="shared" si="132"/>
        <v>0</v>
      </c>
      <c r="CN34" s="46">
        <f t="shared" si="133"/>
        <v>0</v>
      </c>
      <c r="CO34" s="23"/>
      <c r="CP34" s="15"/>
      <c r="CQ34" s="18"/>
      <c r="CR34" s="27">
        <f t="shared" si="134"/>
        <v>0</v>
      </c>
      <c r="CS34" s="46">
        <f t="shared" si="135"/>
        <v>0</v>
      </c>
      <c r="CT34" s="23">
        <v>2</v>
      </c>
      <c r="CU34" s="15"/>
      <c r="CV34" s="18"/>
      <c r="CW34" s="27">
        <f t="shared" si="136"/>
        <v>0</v>
      </c>
      <c r="CX34" s="46">
        <f t="shared" si="137"/>
        <v>0</v>
      </c>
      <c r="CY34" s="23"/>
      <c r="CZ34" s="15"/>
      <c r="DA34" s="18"/>
      <c r="DB34" s="27">
        <f t="shared" si="138"/>
        <v>0</v>
      </c>
      <c r="DC34" s="46">
        <f t="shared" si="139"/>
        <v>0</v>
      </c>
      <c r="DD34" s="1"/>
      <c r="DE34" s="15"/>
      <c r="DF34" s="18"/>
      <c r="DG34" s="18">
        <f t="shared" si="140"/>
        <v>0</v>
      </c>
      <c r="DH34" s="46">
        <f t="shared" si="141"/>
        <v>0</v>
      </c>
      <c r="DI34" s="1"/>
      <c r="DJ34" s="15"/>
      <c r="DK34" s="18"/>
      <c r="DL34" s="18">
        <f t="shared" si="142"/>
        <v>0</v>
      </c>
      <c r="DM34" s="46">
        <f t="shared" si="143"/>
        <v>0</v>
      </c>
      <c r="DN34" s="1"/>
      <c r="DO34" s="15"/>
      <c r="DP34" s="18"/>
      <c r="DQ34" s="18">
        <f t="shared" si="144"/>
        <v>0</v>
      </c>
      <c r="DR34" s="46">
        <f t="shared" si="145"/>
        <v>0</v>
      </c>
      <c r="DS34" s="1"/>
      <c r="DT34" s="15"/>
      <c r="DU34" s="18"/>
      <c r="DV34" s="18">
        <f t="shared" si="146"/>
        <v>0</v>
      </c>
      <c r="DW34" s="46">
        <f t="shared" si="147"/>
        <v>0</v>
      </c>
      <c r="DX34" s="1"/>
      <c r="DY34" s="15"/>
      <c r="DZ34" s="18"/>
      <c r="EA34" s="18">
        <f t="shared" si="148"/>
        <v>0</v>
      </c>
      <c r="EB34" s="46">
        <f t="shared" si="149"/>
        <v>0</v>
      </c>
      <c r="EC34" s="1"/>
      <c r="ED34" s="15"/>
      <c r="EE34" s="18"/>
      <c r="EF34" s="18">
        <f t="shared" si="150"/>
        <v>0</v>
      </c>
      <c r="EG34" s="46">
        <f t="shared" si="151"/>
        <v>0</v>
      </c>
      <c r="EH34" s="1"/>
      <c r="EI34" s="15"/>
      <c r="EJ34" s="18"/>
      <c r="EK34" s="18">
        <f t="shared" si="152"/>
        <v>0</v>
      </c>
      <c r="EL34" s="46">
        <f t="shared" si="153"/>
        <v>0</v>
      </c>
      <c r="EM34" s="1"/>
      <c r="EN34" s="15"/>
      <c r="EO34" s="18"/>
      <c r="EP34" s="18">
        <f t="shared" si="154"/>
        <v>0</v>
      </c>
      <c r="EQ34" s="46">
        <f t="shared" si="155"/>
        <v>0</v>
      </c>
      <c r="ER34" s="1"/>
      <c r="ES34" s="15"/>
      <c r="ET34" s="18"/>
      <c r="EU34" s="18">
        <f t="shared" si="156"/>
        <v>0</v>
      </c>
      <c r="EV34" s="46">
        <f t="shared" si="157"/>
        <v>0</v>
      </c>
      <c r="EW34" s="1"/>
      <c r="EX34" s="15"/>
      <c r="EY34" s="18"/>
      <c r="EZ34" s="18">
        <f t="shared" si="158"/>
        <v>0</v>
      </c>
      <c r="FA34" s="46">
        <f t="shared" si="159"/>
        <v>0</v>
      </c>
      <c r="FB34" s="1"/>
      <c r="FC34" s="15"/>
      <c r="FD34" s="18"/>
      <c r="FE34" s="18">
        <f t="shared" si="160"/>
        <v>0</v>
      </c>
      <c r="FF34" s="46">
        <f t="shared" si="161"/>
        <v>0</v>
      </c>
      <c r="FG34" s="1"/>
      <c r="FH34" s="15"/>
      <c r="FI34" s="18"/>
      <c r="FJ34" s="18">
        <f t="shared" si="162"/>
        <v>0</v>
      </c>
      <c r="FK34" s="46">
        <f t="shared" si="163"/>
        <v>0</v>
      </c>
      <c r="FL34" s="1"/>
      <c r="FM34" s="15"/>
      <c r="FN34" s="18"/>
      <c r="FO34" s="18">
        <f t="shared" si="164"/>
        <v>0</v>
      </c>
      <c r="FP34" s="46">
        <f t="shared" si="165"/>
        <v>0</v>
      </c>
      <c r="FQ34" s="1"/>
      <c r="FR34" s="15"/>
      <c r="FS34" s="18"/>
      <c r="FT34" s="18">
        <f t="shared" si="166"/>
        <v>0</v>
      </c>
      <c r="FU34" s="46">
        <f t="shared" si="167"/>
        <v>0</v>
      </c>
      <c r="FV34" s="1"/>
      <c r="FW34" s="15"/>
      <c r="FX34" s="18"/>
      <c r="FY34" s="18">
        <f t="shared" si="168"/>
        <v>0</v>
      </c>
      <c r="FZ34" s="46">
        <f t="shared" si="169"/>
        <v>0</v>
      </c>
      <c r="GA34" s="1"/>
      <c r="GB34" s="15"/>
      <c r="GC34" s="18"/>
      <c r="GD34" s="18">
        <f t="shared" si="170"/>
        <v>0</v>
      </c>
      <c r="GE34" s="46">
        <f t="shared" si="171"/>
        <v>0</v>
      </c>
      <c r="GF34" s="1"/>
      <c r="GG34" s="15"/>
      <c r="GH34" s="18"/>
      <c r="GI34" s="18">
        <f t="shared" si="172"/>
        <v>0</v>
      </c>
      <c r="GJ34" s="46">
        <f t="shared" si="173"/>
        <v>0</v>
      </c>
      <c r="GK34" s="1"/>
      <c r="GL34" s="15"/>
      <c r="GM34" s="18"/>
      <c r="GN34" s="18">
        <f t="shared" si="174"/>
        <v>0</v>
      </c>
      <c r="GO34" s="46">
        <f t="shared" si="175"/>
        <v>0</v>
      </c>
      <c r="GP34" s="1"/>
      <c r="GQ34" s="15"/>
      <c r="GR34" s="18"/>
      <c r="GS34" s="18">
        <f t="shared" si="176"/>
        <v>0</v>
      </c>
      <c r="GT34" s="46">
        <f t="shared" si="177"/>
        <v>0</v>
      </c>
      <c r="GU34" s="1"/>
      <c r="GV34" s="15"/>
      <c r="GW34" s="18"/>
      <c r="GX34" s="18">
        <f t="shared" si="178"/>
        <v>0</v>
      </c>
      <c r="GY34" s="46">
        <f t="shared" si="179"/>
        <v>0</v>
      </c>
      <c r="GZ34" s="1"/>
      <c r="HA34" s="15"/>
      <c r="HB34" s="18"/>
      <c r="HC34" s="18">
        <f t="shared" si="180"/>
        <v>0</v>
      </c>
      <c r="HD34" s="46">
        <f t="shared" si="181"/>
        <v>0</v>
      </c>
      <c r="HE34" s="1"/>
      <c r="HF34" s="15"/>
      <c r="HG34" s="18"/>
      <c r="HH34" s="18">
        <f t="shared" si="182"/>
        <v>0</v>
      </c>
      <c r="HI34" s="46">
        <f t="shared" si="183"/>
        <v>0</v>
      </c>
      <c r="HJ34" s="1"/>
      <c r="HK34" s="15"/>
      <c r="HL34" s="18"/>
      <c r="HM34" s="18">
        <f t="shared" si="184"/>
        <v>0</v>
      </c>
      <c r="HN34" s="46">
        <f t="shared" si="185"/>
        <v>0</v>
      </c>
      <c r="HO34" s="1"/>
      <c r="HP34" s="15"/>
      <c r="HQ34" s="18"/>
      <c r="HR34" s="18">
        <f t="shared" si="186"/>
        <v>0</v>
      </c>
      <c r="HS34" s="46">
        <f t="shared" si="187"/>
        <v>0</v>
      </c>
      <c r="HT34" s="1"/>
      <c r="HU34" s="15"/>
      <c r="HV34" s="18"/>
      <c r="HW34" s="18">
        <f t="shared" si="188"/>
        <v>0</v>
      </c>
      <c r="HX34" s="46">
        <f t="shared" si="189"/>
        <v>0</v>
      </c>
      <c r="HY34" s="1"/>
      <c r="HZ34" s="15"/>
      <c r="IA34" s="18"/>
      <c r="IB34" s="18">
        <f t="shared" si="190"/>
        <v>0</v>
      </c>
      <c r="IC34" s="46">
        <f t="shared" si="191"/>
        <v>0</v>
      </c>
      <c r="ID34" s="1"/>
      <c r="IE34" s="15"/>
      <c r="IF34" s="18"/>
      <c r="IG34" s="18">
        <f t="shared" si="192"/>
        <v>0</v>
      </c>
      <c r="IH34" s="46">
        <f t="shared" si="193"/>
        <v>0</v>
      </c>
      <c r="II34" s="1"/>
      <c r="IJ34" s="15"/>
      <c r="IK34" s="18"/>
      <c r="IL34" s="18">
        <f t="shared" si="194"/>
        <v>0</v>
      </c>
      <c r="IM34" s="46">
        <f t="shared" si="195"/>
        <v>0</v>
      </c>
      <c r="IN34" s="1"/>
      <c r="IO34" s="15"/>
      <c r="IP34" s="18"/>
      <c r="IQ34" s="18">
        <f t="shared" si="1"/>
        <v>0</v>
      </c>
      <c r="IR34" s="46">
        <f t="shared" si="2"/>
        <v>0</v>
      </c>
      <c r="IS34" s="1"/>
      <c r="IT34" s="15"/>
      <c r="IU34" s="18"/>
      <c r="IV34" s="18">
        <f t="shared" si="196"/>
        <v>0</v>
      </c>
      <c r="IW34" s="46">
        <f t="shared" si="197"/>
        <v>0</v>
      </c>
      <c r="IX34" s="1"/>
      <c r="IY34" s="15"/>
      <c r="IZ34" s="18"/>
      <c r="JA34" s="18">
        <f t="shared" si="198"/>
        <v>0</v>
      </c>
      <c r="JB34" s="46">
        <f t="shared" si="199"/>
        <v>0</v>
      </c>
      <c r="JC34" s="1"/>
      <c r="JD34" s="15"/>
      <c r="JE34" s="18"/>
      <c r="JF34" s="18">
        <f t="shared" si="3"/>
        <v>0</v>
      </c>
      <c r="JG34" s="46">
        <f t="shared" si="4"/>
        <v>0</v>
      </c>
      <c r="JH34" s="1"/>
      <c r="JI34" s="15"/>
      <c r="JJ34" s="18"/>
      <c r="JK34" s="18">
        <f t="shared" si="5"/>
        <v>0</v>
      </c>
      <c r="JL34" s="46">
        <f t="shared" si="6"/>
        <v>0</v>
      </c>
      <c r="JM34" s="1"/>
      <c r="JN34" s="15"/>
      <c r="JO34" s="18"/>
      <c r="JP34" s="18">
        <f t="shared" si="200"/>
        <v>0</v>
      </c>
      <c r="JQ34" s="46">
        <f t="shared" si="201"/>
        <v>0</v>
      </c>
      <c r="JR34" s="1"/>
      <c r="JS34" s="15"/>
      <c r="JT34" s="18"/>
      <c r="JU34" s="18">
        <f t="shared" si="7"/>
        <v>0</v>
      </c>
      <c r="JV34" s="46">
        <f t="shared" si="8"/>
        <v>0</v>
      </c>
      <c r="JW34" s="1"/>
      <c r="JX34" s="15"/>
      <c r="JY34" s="18"/>
      <c r="JZ34" s="18">
        <f t="shared" si="9"/>
        <v>0</v>
      </c>
      <c r="KA34" s="46">
        <f t="shared" si="10"/>
        <v>0</v>
      </c>
      <c r="KB34" s="1"/>
      <c r="KC34" s="15"/>
      <c r="KD34" s="18"/>
      <c r="KE34" s="18">
        <f t="shared" si="202"/>
        <v>0</v>
      </c>
      <c r="KF34" s="46">
        <f t="shared" si="203"/>
        <v>0</v>
      </c>
      <c r="KG34" s="1"/>
      <c r="KH34" s="15"/>
      <c r="KI34" s="18"/>
      <c r="KJ34" s="18">
        <f t="shared" si="204"/>
        <v>0</v>
      </c>
      <c r="KK34" s="46">
        <f t="shared" si="205"/>
        <v>0</v>
      </c>
      <c r="KL34" s="1"/>
      <c r="KM34" s="15"/>
      <c r="KN34" s="18"/>
      <c r="KO34" s="18">
        <f t="shared" si="206"/>
        <v>0</v>
      </c>
      <c r="KP34" s="46">
        <f t="shared" si="207"/>
        <v>0</v>
      </c>
      <c r="KQ34" s="1"/>
      <c r="KR34" s="15"/>
      <c r="KS34" s="18"/>
      <c r="KT34" s="18">
        <f t="shared" si="208"/>
        <v>0</v>
      </c>
      <c r="KU34" s="46">
        <f t="shared" si="209"/>
        <v>0</v>
      </c>
      <c r="KV34" s="1"/>
      <c r="KW34" s="15"/>
      <c r="KX34" s="18"/>
      <c r="KY34" s="18">
        <f t="shared" si="11"/>
        <v>0</v>
      </c>
      <c r="KZ34" s="46">
        <f t="shared" si="12"/>
        <v>0</v>
      </c>
      <c r="LA34" s="1"/>
      <c r="LB34" s="15"/>
      <c r="LC34" s="18"/>
      <c r="LD34" s="18">
        <f t="shared" si="13"/>
        <v>0</v>
      </c>
      <c r="LE34" s="46">
        <f t="shared" si="14"/>
        <v>0</v>
      </c>
      <c r="LF34" s="1"/>
      <c r="LG34" s="15"/>
      <c r="LH34" s="18"/>
      <c r="LI34" s="18">
        <f t="shared" si="15"/>
        <v>0</v>
      </c>
      <c r="LJ34" s="46">
        <f t="shared" si="16"/>
        <v>0</v>
      </c>
      <c r="LK34" s="1"/>
      <c r="LL34" s="15"/>
      <c r="LM34" s="18"/>
      <c r="LN34" s="18">
        <f t="shared" si="17"/>
        <v>0</v>
      </c>
      <c r="LO34" s="46">
        <f t="shared" si="18"/>
        <v>0</v>
      </c>
      <c r="LP34" s="1"/>
      <c r="LQ34" s="15"/>
      <c r="LR34" s="18"/>
      <c r="LS34" s="18">
        <f t="shared" si="19"/>
        <v>0</v>
      </c>
      <c r="LT34" s="46">
        <f t="shared" si="20"/>
        <v>0</v>
      </c>
      <c r="LU34" s="1"/>
      <c r="LV34" s="15"/>
      <c r="LW34" s="18"/>
      <c r="LX34" s="18">
        <f t="shared" si="21"/>
        <v>0</v>
      </c>
      <c r="LY34" s="46">
        <f t="shared" si="22"/>
        <v>0</v>
      </c>
      <c r="LZ34" s="1"/>
      <c r="MA34" s="15"/>
      <c r="MB34" s="18"/>
      <c r="MC34" s="18">
        <f t="shared" si="23"/>
        <v>0</v>
      </c>
      <c r="MD34" s="46">
        <f t="shared" si="24"/>
        <v>0</v>
      </c>
      <c r="ME34" s="1"/>
      <c r="MF34" s="15"/>
      <c r="MG34" s="18"/>
      <c r="MH34" s="18">
        <f t="shared" si="25"/>
        <v>0</v>
      </c>
      <c r="MI34" s="46">
        <f t="shared" si="26"/>
        <v>0</v>
      </c>
      <c r="MJ34" s="1"/>
      <c r="MK34" s="15"/>
      <c r="ML34" s="18"/>
      <c r="MM34" s="18">
        <f t="shared" si="27"/>
        <v>0</v>
      </c>
      <c r="MN34" s="46">
        <f t="shared" si="28"/>
        <v>0</v>
      </c>
      <c r="MO34" s="1"/>
      <c r="MP34" s="15"/>
      <c r="MQ34" s="18"/>
      <c r="MR34" s="18">
        <f t="shared" si="29"/>
        <v>0</v>
      </c>
      <c r="MS34" s="46">
        <f t="shared" si="30"/>
        <v>0</v>
      </c>
      <c r="MT34" s="1"/>
      <c r="MU34" s="15"/>
      <c r="MV34" s="18"/>
      <c r="MW34" s="18">
        <f t="shared" si="31"/>
        <v>0</v>
      </c>
      <c r="MX34" s="46">
        <f t="shared" si="32"/>
        <v>0</v>
      </c>
      <c r="MY34" s="1"/>
      <c r="MZ34" s="15"/>
      <c r="NA34" s="18"/>
      <c r="NB34" s="18">
        <f t="shared" si="33"/>
        <v>0</v>
      </c>
      <c r="NC34" s="46">
        <f t="shared" si="34"/>
        <v>0</v>
      </c>
      <c r="ND34" s="1"/>
      <c r="NE34" s="15"/>
      <c r="NF34" s="18"/>
      <c r="NG34" s="18">
        <f t="shared" si="35"/>
        <v>0</v>
      </c>
      <c r="NH34" s="46">
        <f t="shared" si="36"/>
        <v>0</v>
      </c>
      <c r="NI34" s="1"/>
      <c r="NJ34" s="15"/>
      <c r="NK34" s="18"/>
      <c r="NL34" s="18">
        <f t="shared" si="37"/>
        <v>0</v>
      </c>
      <c r="NM34" s="46">
        <f t="shared" si="38"/>
        <v>0</v>
      </c>
      <c r="NN34" s="1"/>
      <c r="NO34" s="15"/>
      <c r="NP34" s="18"/>
      <c r="NQ34" s="18">
        <f t="shared" si="39"/>
        <v>0</v>
      </c>
      <c r="NR34" s="46">
        <f t="shared" si="40"/>
        <v>0</v>
      </c>
      <c r="NS34" s="1"/>
      <c r="NT34" s="15"/>
      <c r="NU34" s="18"/>
      <c r="NV34" s="18">
        <f t="shared" si="41"/>
        <v>0</v>
      </c>
      <c r="NW34" s="46">
        <f t="shared" si="42"/>
        <v>0</v>
      </c>
      <c r="NX34" s="1"/>
      <c r="NY34" s="15"/>
      <c r="NZ34" s="18"/>
      <c r="OA34" s="18">
        <f t="shared" si="43"/>
        <v>0</v>
      </c>
      <c r="OB34" s="46">
        <f t="shared" si="44"/>
        <v>0</v>
      </c>
      <c r="OC34" s="1"/>
      <c r="OD34" s="15"/>
      <c r="OE34" s="18"/>
      <c r="OF34" s="18">
        <f t="shared" si="45"/>
        <v>0</v>
      </c>
      <c r="OG34" s="46">
        <f t="shared" si="46"/>
        <v>0</v>
      </c>
      <c r="OH34" s="1"/>
      <c r="OI34" s="15"/>
      <c r="OJ34" s="18"/>
      <c r="OK34" s="18">
        <f t="shared" si="47"/>
        <v>0</v>
      </c>
      <c r="OL34" s="46">
        <f t="shared" si="48"/>
        <v>0</v>
      </c>
      <c r="OM34" s="1"/>
      <c r="ON34" s="15"/>
      <c r="OO34" s="18"/>
      <c r="OP34" s="18">
        <f t="shared" si="49"/>
        <v>0</v>
      </c>
      <c r="OQ34" s="46">
        <f t="shared" si="50"/>
        <v>0</v>
      </c>
      <c r="OR34" s="1"/>
      <c r="OS34" s="15"/>
      <c r="OT34" s="18"/>
      <c r="OU34" s="18">
        <f t="shared" si="51"/>
        <v>0</v>
      </c>
      <c r="OV34" s="46">
        <f t="shared" si="52"/>
        <v>0</v>
      </c>
      <c r="OW34" s="1"/>
      <c r="OX34" s="15"/>
      <c r="OY34" s="18"/>
      <c r="OZ34" s="18">
        <f t="shared" si="53"/>
        <v>0</v>
      </c>
      <c r="PA34" s="46">
        <f t="shared" si="54"/>
        <v>0</v>
      </c>
      <c r="PB34" s="1"/>
      <c r="PC34" s="15"/>
      <c r="PD34" s="18"/>
      <c r="PE34" s="18">
        <f t="shared" si="55"/>
        <v>0</v>
      </c>
      <c r="PF34" s="46">
        <f t="shared" si="56"/>
        <v>0</v>
      </c>
      <c r="PG34" s="1"/>
      <c r="PH34" s="15"/>
      <c r="PI34" s="18"/>
      <c r="PJ34" s="18">
        <f t="shared" si="57"/>
        <v>0</v>
      </c>
      <c r="PK34" s="46">
        <f t="shared" si="58"/>
        <v>0</v>
      </c>
      <c r="PL34" s="1"/>
      <c r="PM34" s="15"/>
      <c r="PN34" s="18"/>
      <c r="PO34" s="18">
        <f t="shared" si="59"/>
        <v>0</v>
      </c>
      <c r="PP34" s="46">
        <f t="shared" si="60"/>
        <v>0</v>
      </c>
      <c r="PQ34" s="1"/>
      <c r="PR34" s="15"/>
      <c r="PS34" s="18"/>
      <c r="PT34" s="18">
        <f t="shared" si="61"/>
        <v>0</v>
      </c>
      <c r="PU34" s="46">
        <f t="shared" si="62"/>
        <v>0</v>
      </c>
      <c r="PV34" s="1"/>
      <c r="PW34" s="15"/>
      <c r="PX34" s="18"/>
      <c r="PY34" s="18">
        <f t="shared" si="63"/>
        <v>0</v>
      </c>
      <c r="PZ34" s="46">
        <f t="shared" si="64"/>
        <v>0</v>
      </c>
      <c r="QA34" s="1"/>
      <c r="QB34" s="15"/>
      <c r="QC34" s="18"/>
      <c r="QD34" s="18">
        <f t="shared" si="65"/>
        <v>0</v>
      </c>
      <c r="QE34" s="46">
        <f t="shared" si="66"/>
        <v>0</v>
      </c>
      <c r="QF34" s="1"/>
      <c r="QG34" s="15"/>
      <c r="QH34" s="18"/>
      <c r="QI34" s="18">
        <f t="shared" si="67"/>
        <v>0</v>
      </c>
      <c r="QJ34" s="46">
        <f t="shared" si="68"/>
        <v>0</v>
      </c>
      <c r="QK34" s="1"/>
      <c r="QL34" s="15"/>
      <c r="QM34" s="18"/>
      <c r="QN34" s="18">
        <f t="shared" si="69"/>
        <v>0</v>
      </c>
      <c r="QO34" s="46">
        <f t="shared" si="70"/>
        <v>0</v>
      </c>
      <c r="QP34" s="1"/>
      <c r="QQ34" s="15"/>
      <c r="QR34" s="18"/>
      <c r="QS34" s="18">
        <f t="shared" si="71"/>
        <v>0</v>
      </c>
      <c r="QT34" s="46">
        <f t="shared" si="72"/>
        <v>0</v>
      </c>
      <c r="QU34" s="1"/>
      <c r="QV34" s="15"/>
      <c r="QW34" s="18"/>
      <c r="QX34" s="18">
        <f t="shared" si="73"/>
        <v>0</v>
      </c>
      <c r="QY34" s="46">
        <f t="shared" si="74"/>
        <v>0</v>
      </c>
      <c r="QZ34" s="1"/>
      <c r="RA34" s="15"/>
      <c r="RB34" s="18"/>
      <c r="RC34" s="18">
        <f t="shared" si="75"/>
        <v>0</v>
      </c>
      <c r="RD34" s="46">
        <f t="shared" si="76"/>
        <v>0</v>
      </c>
      <c r="RE34" s="1"/>
      <c r="RF34" s="15"/>
      <c r="RG34" s="18"/>
      <c r="RH34" s="18">
        <f t="shared" si="77"/>
        <v>0</v>
      </c>
      <c r="RI34" s="46">
        <f t="shared" si="78"/>
        <v>0</v>
      </c>
      <c r="RJ34" s="1"/>
      <c r="RK34" s="15"/>
      <c r="RL34" s="18"/>
      <c r="RM34" s="18">
        <f t="shared" si="79"/>
        <v>0</v>
      </c>
      <c r="RN34" s="46">
        <f t="shared" si="80"/>
        <v>0</v>
      </c>
      <c r="RO34" s="1"/>
      <c r="RP34" s="15"/>
      <c r="RQ34" s="18"/>
      <c r="RR34" s="18">
        <f t="shared" si="81"/>
        <v>0</v>
      </c>
      <c r="RS34" s="46">
        <f t="shared" si="82"/>
        <v>0</v>
      </c>
      <c r="RT34" s="1"/>
      <c r="RU34" s="15"/>
      <c r="RV34" s="18"/>
      <c r="RW34" s="18">
        <f t="shared" si="83"/>
        <v>0</v>
      </c>
      <c r="RX34" s="46">
        <f t="shared" si="84"/>
        <v>0</v>
      </c>
      <c r="RY34" s="1"/>
      <c r="RZ34" s="15"/>
      <c r="SA34" s="18"/>
      <c r="SB34" s="18">
        <f t="shared" si="85"/>
        <v>0</v>
      </c>
      <c r="SC34" s="46">
        <f t="shared" si="86"/>
        <v>0</v>
      </c>
      <c r="SD34" s="1"/>
      <c r="SE34" s="15"/>
      <c r="SF34" s="18"/>
      <c r="SG34" s="18">
        <f t="shared" si="87"/>
        <v>0</v>
      </c>
      <c r="SH34" s="46">
        <f t="shared" si="88"/>
        <v>0</v>
      </c>
      <c r="SI34" s="1"/>
      <c r="SJ34" s="15"/>
      <c r="SK34" s="18"/>
      <c r="SL34" s="18">
        <f t="shared" si="89"/>
        <v>0</v>
      </c>
      <c r="SM34" s="46">
        <f t="shared" si="90"/>
        <v>0</v>
      </c>
      <c r="SN34" s="1"/>
      <c r="SO34" s="15"/>
      <c r="SP34" s="18"/>
      <c r="SQ34" s="18">
        <f t="shared" si="91"/>
        <v>0</v>
      </c>
      <c r="SR34" s="46">
        <f t="shared" si="92"/>
        <v>0</v>
      </c>
      <c r="SS34" s="1"/>
      <c r="ST34" s="15"/>
      <c r="SU34" s="18"/>
      <c r="SV34" s="18">
        <f t="shared" si="93"/>
        <v>0</v>
      </c>
      <c r="SW34" s="46">
        <f t="shared" si="94"/>
        <v>0</v>
      </c>
      <c r="SX34" s="1"/>
      <c r="SY34" s="15"/>
      <c r="SZ34" s="18"/>
      <c r="TA34" s="18">
        <f t="shared" si="95"/>
        <v>0</v>
      </c>
      <c r="TB34" s="46">
        <f t="shared" si="96"/>
        <v>0</v>
      </c>
      <c r="TC34" s="1"/>
      <c r="TD34" s="15"/>
      <c r="TE34" s="18"/>
      <c r="TF34" s="18">
        <f t="shared" si="97"/>
        <v>0</v>
      </c>
      <c r="TG34" s="46">
        <f t="shared" si="98"/>
        <v>0</v>
      </c>
    </row>
    <row r="35" spans="1:529" x14ac:dyDescent="0.25">
      <c r="A35" t="s">
        <v>81</v>
      </c>
      <c r="B35" s="1" t="s">
        <v>32</v>
      </c>
      <c r="C35" s="6"/>
      <c r="D35" s="15">
        <v>282</v>
      </c>
      <c r="E35" s="18">
        <v>331</v>
      </c>
      <c r="F35" s="18">
        <f t="shared" si="99"/>
        <v>0</v>
      </c>
      <c r="G35" s="46">
        <f t="shared" si="100"/>
        <v>0</v>
      </c>
      <c r="H35" s="1">
        <v>1</v>
      </c>
      <c r="I35" s="15">
        <v>282</v>
      </c>
      <c r="J35" s="18">
        <v>331</v>
      </c>
      <c r="K35" s="18">
        <f t="shared" si="101"/>
        <v>282</v>
      </c>
      <c r="L35" s="46">
        <f t="shared" si="102"/>
        <v>331</v>
      </c>
      <c r="M35" s="54"/>
      <c r="N35" s="15">
        <v>282</v>
      </c>
      <c r="O35" s="18">
        <v>331</v>
      </c>
      <c r="P35" s="18">
        <f t="shared" si="103"/>
        <v>0</v>
      </c>
      <c r="Q35" s="46">
        <f t="shared" si="104"/>
        <v>0</v>
      </c>
      <c r="R35" s="53">
        <v>1</v>
      </c>
      <c r="S35" s="15">
        <v>282</v>
      </c>
      <c r="T35" s="18">
        <v>331</v>
      </c>
      <c r="U35" s="18">
        <f t="shared" si="105"/>
        <v>282</v>
      </c>
      <c r="V35" s="46">
        <f t="shared" si="106"/>
        <v>331</v>
      </c>
      <c r="W35" s="53">
        <v>1</v>
      </c>
      <c r="X35" s="15">
        <v>282</v>
      </c>
      <c r="Y35" s="18">
        <v>331</v>
      </c>
      <c r="Z35" s="18">
        <f t="shared" si="107"/>
        <v>282</v>
      </c>
      <c r="AA35" s="46">
        <f t="shared" si="108"/>
        <v>331</v>
      </c>
      <c r="AB35" s="53">
        <v>1</v>
      </c>
      <c r="AC35" s="15">
        <v>282</v>
      </c>
      <c r="AD35" s="18">
        <v>331</v>
      </c>
      <c r="AE35" s="18">
        <f t="shared" si="0"/>
        <v>282</v>
      </c>
      <c r="AF35" s="46">
        <f t="shared" si="109"/>
        <v>331</v>
      </c>
      <c r="AG35" s="53">
        <v>1</v>
      </c>
      <c r="AH35" s="15">
        <v>282</v>
      </c>
      <c r="AI35" s="18">
        <v>331</v>
      </c>
      <c r="AJ35" s="18">
        <f t="shared" si="110"/>
        <v>282</v>
      </c>
      <c r="AK35" s="46">
        <f t="shared" si="111"/>
        <v>331</v>
      </c>
      <c r="AL35" s="53"/>
      <c r="AM35" s="15">
        <v>282</v>
      </c>
      <c r="AN35" s="18">
        <v>331</v>
      </c>
      <c r="AO35" s="18">
        <f t="shared" si="112"/>
        <v>0</v>
      </c>
      <c r="AP35" s="46">
        <f t="shared" si="113"/>
        <v>0</v>
      </c>
      <c r="AQ35" s="53">
        <v>1</v>
      </c>
      <c r="AR35" s="15">
        <v>282</v>
      </c>
      <c r="AS35" s="18">
        <v>331</v>
      </c>
      <c r="AT35" s="18">
        <f t="shared" si="114"/>
        <v>282</v>
      </c>
      <c r="AU35" s="46">
        <f t="shared" si="115"/>
        <v>331</v>
      </c>
      <c r="AV35" s="53">
        <v>2</v>
      </c>
      <c r="AW35" s="15">
        <v>282</v>
      </c>
      <c r="AX35" s="18">
        <v>331</v>
      </c>
      <c r="AY35" s="27">
        <f t="shared" si="116"/>
        <v>564</v>
      </c>
      <c r="AZ35" s="46">
        <f t="shared" si="117"/>
        <v>662</v>
      </c>
      <c r="BA35" s="23">
        <v>1</v>
      </c>
      <c r="BB35" s="15">
        <v>282</v>
      </c>
      <c r="BC35" s="18">
        <v>331</v>
      </c>
      <c r="BD35" s="27">
        <f t="shared" si="118"/>
        <v>282</v>
      </c>
      <c r="BE35" s="46">
        <f t="shared" si="119"/>
        <v>331</v>
      </c>
      <c r="BF35" s="23">
        <v>2</v>
      </c>
      <c r="BG35" s="15">
        <v>282</v>
      </c>
      <c r="BH35" s="18">
        <v>331</v>
      </c>
      <c r="BI35" s="27">
        <f t="shared" si="120"/>
        <v>564</v>
      </c>
      <c r="BJ35" s="46">
        <f t="shared" si="121"/>
        <v>662</v>
      </c>
      <c r="BK35" s="23">
        <v>1</v>
      </c>
      <c r="BL35" s="15"/>
      <c r="BM35" s="18"/>
      <c r="BN35" s="27">
        <f t="shared" si="122"/>
        <v>0</v>
      </c>
      <c r="BO35" s="46">
        <f t="shared" si="123"/>
        <v>0</v>
      </c>
      <c r="BP35" s="23">
        <v>1</v>
      </c>
      <c r="BQ35" s="15">
        <v>282</v>
      </c>
      <c r="BR35" s="18">
        <v>331</v>
      </c>
      <c r="BS35" s="27">
        <f t="shared" si="124"/>
        <v>282</v>
      </c>
      <c r="BT35" s="46">
        <f t="shared" si="125"/>
        <v>331</v>
      </c>
      <c r="BU35" s="23">
        <v>1</v>
      </c>
      <c r="BV35" s="15"/>
      <c r="BW35" s="18"/>
      <c r="BX35" s="27">
        <f t="shared" si="126"/>
        <v>0</v>
      </c>
      <c r="BY35" s="46">
        <f t="shared" si="127"/>
        <v>0</v>
      </c>
      <c r="BZ35" s="23"/>
      <c r="CA35" s="15">
        <v>282</v>
      </c>
      <c r="CB35" s="18">
        <v>331</v>
      </c>
      <c r="CC35" s="27">
        <f t="shared" si="128"/>
        <v>0</v>
      </c>
      <c r="CD35" s="46">
        <f t="shared" si="129"/>
        <v>0</v>
      </c>
      <c r="CE35" s="23">
        <v>1</v>
      </c>
      <c r="CF35" s="15">
        <v>282</v>
      </c>
      <c r="CG35" s="18">
        <v>331</v>
      </c>
      <c r="CH35" s="27">
        <f t="shared" si="130"/>
        <v>282</v>
      </c>
      <c r="CI35" s="46">
        <f t="shared" si="131"/>
        <v>331</v>
      </c>
      <c r="CJ35" s="23">
        <v>1</v>
      </c>
      <c r="CK35" s="15">
        <v>282</v>
      </c>
      <c r="CL35" s="18">
        <v>331</v>
      </c>
      <c r="CM35" s="27">
        <f t="shared" si="132"/>
        <v>282</v>
      </c>
      <c r="CN35" s="46">
        <f t="shared" si="133"/>
        <v>331</v>
      </c>
      <c r="CO35" s="23"/>
      <c r="CP35" s="15">
        <v>282</v>
      </c>
      <c r="CQ35" s="18">
        <v>331</v>
      </c>
      <c r="CR35" s="27">
        <f t="shared" si="134"/>
        <v>0</v>
      </c>
      <c r="CS35" s="46">
        <f t="shared" si="135"/>
        <v>0</v>
      </c>
      <c r="CT35" s="23">
        <v>1</v>
      </c>
      <c r="CU35" s="15"/>
      <c r="CV35" s="18"/>
      <c r="CW35" s="27">
        <f t="shared" si="136"/>
        <v>0</v>
      </c>
      <c r="CX35" s="46">
        <f t="shared" si="137"/>
        <v>0</v>
      </c>
      <c r="CY35" s="23"/>
      <c r="CZ35" s="15">
        <v>282</v>
      </c>
      <c r="DA35" s="18">
        <v>331</v>
      </c>
      <c r="DB35" s="27">
        <f t="shared" si="138"/>
        <v>0</v>
      </c>
      <c r="DC35" s="46">
        <f t="shared" si="139"/>
        <v>0</v>
      </c>
      <c r="DD35" s="1"/>
      <c r="DE35" s="15">
        <v>282</v>
      </c>
      <c r="DF35" s="18">
        <v>331</v>
      </c>
      <c r="DG35" s="18">
        <f t="shared" si="140"/>
        <v>0</v>
      </c>
      <c r="DH35" s="46">
        <f t="shared" si="141"/>
        <v>0</v>
      </c>
      <c r="DI35" s="1"/>
      <c r="DJ35" s="15">
        <v>282</v>
      </c>
      <c r="DK35" s="18">
        <v>331</v>
      </c>
      <c r="DL35" s="18">
        <f t="shared" si="142"/>
        <v>0</v>
      </c>
      <c r="DM35" s="46">
        <f t="shared" si="143"/>
        <v>0</v>
      </c>
      <c r="DN35" s="1"/>
      <c r="DO35" s="15">
        <v>282</v>
      </c>
      <c r="DP35" s="18">
        <v>331</v>
      </c>
      <c r="DQ35" s="18">
        <f t="shared" si="144"/>
        <v>0</v>
      </c>
      <c r="DR35" s="46">
        <f t="shared" si="145"/>
        <v>0</v>
      </c>
      <c r="DS35" s="1"/>
      <c r="DT35" s="15">
        <v>282</v>
      </c>
      <c r="DU35" s="18">
        <v>331</v>
      </c>
      <c r="DV35" s="18">
        <f t="shared" si="146"/>
        <v>0</v>
      </c>
      <c r="DW35" s="46">
        <f t="shared" si="147"/>
        <v>0</v>
      </c>
      <c r="DX35" s="1"/>
      <c r="DY35" s="15">
        <v>282</v>
      </c>
      <c r="DZ35" s="18">
        <v>331</v>
      </c>
      <c r="EA35" s="18">
        <f t="shared" si="148"/>
        <v>0</v>
      </c>
      <c r="EB35" s="46">
        <f t="shared" si="149"/>
        <v>0</v>
      </c>
      <c r="EC35" s="1"/>
      <c r="ED35" s="15">
        <v>282</v>
      </c>
      <c r="EE35" s="18">
        <v>331</v>
      </c>
      <c r="EF35" s="18">
        <f t="shared" si="150"/>
        <v>0</v>
      </c>
      <c r="EG35" s="46">
        <f t="shared" si="151"/>
        <v>0</v>
      </c>
      <c r="EH35" s="1"/>
      <c r="EI35" s="15">
        <v>282</v>
      </c>
      <c r="EJ35" s="18">
        <v>331</v>
      </c>
      <c r="EK35" s="18">
        <f t="shared" si="152"/>
        <v>0</v>
      </c>
      <c r="EL35" s="46">
        <f t="shared" si="153"/>
        <v>0</v>
      </c>
      <c r="EM35" s="1"/>
      <c r="EN35" s="15">
        <v>282</v>
      </c>
      <c r="EO35" s="18">
        <v>331</v>
      </c>
      <c r="EP35" s="18">
        <f t="shared" si="154"/>
        <v>0</v>
      </c>
      <c r="EQ35" s="46">
        <f t="shared" si="155"/>
        <v>0</v>
      </c>
      <c r="ER35" s="1"/>
      <c r="ES35" s="15">
        <v>282</v>
      </c>
      <c r="ET35" s="18">
        <v>331</v>
      </c>
      <c r="EU35" s="18">
        <f t="shared" si="156"/>
        <v>0</v>
      </c>
      <c r="EV35" s="46">
        <f t="shared" si="157"/>
        <v>0</v>
      </c>
      <c r="EW35" s="1"/>
      <c r="EX35" s="15">
        <v>282</v>
      </c>
      <c r="EY35" s="18">
        <v>331</v>
      </c>
      <c r="EZ35" s="18">
        <f t="shared" si="158"/>
        <v>0</v>
      </c>
      <c r="FA35" s="46">
        <f t="shared" si="159"/>
        <v>0</v>
      </c>
      <c r="FB35" s="1"/>
      <c r="FC35" s="15">
        <v>282</v>
      </c>
      <c r="FD35" s="18">
        <v>331</v>
      </c>
      <c r="FE35" s="18">
        <f t="shared" si="160"/>
        <v>0</v>
      </c>
      <c r="FF35" s="46">
        <f t="shared" si="161"/>
        <v>0</v>
      </c>
      <c r="FG35" s="1"/>
      <c r="FH35" s="15">
        <v>282</v>
      </c>
      <c r="FI35" s="18">
        <v>331</v>
      </c>
      <c r="FJ35" s="18">
        <f t="shared" si="162"/>
        <v>0</v>
      </c>
      <c r="FK35" s="46">
        <f t="shared" si="163"/>
        <v>0</v>
      </c>
      <c r="FL35" s="1"/>
      <c r="FM35" s="15">
        <v>282</v>
      </c>
      <c r="FN35" s="18">
        <v>331</v>
      </c>
      <c r="FO35" s="18">
        <f t="shared" si="164"/>
        <v>0</v>
      </c>
      <c r="FP35" s="46">
        <f t="shared" si="165"/>
        <v>0</v>
      </c>
      <c r="FQ35" s="1"/>
      <c r="FR35" s="15">
        <v>282</v>
      </c>
      <c r="FS35" s="18">
        <v>331</v>
      </c>
      <c r="FT35" s="18">
        <f t="shared" si="166"/>
        <v>0</v>
      </c>
      <c r="FU35" s="46">
        <f t="shared" si="167"/>
        <v>0</v>
      </c>
      <c r="FV35" s="1"/>
      <c r="FW35" s="15">
        <v>282</v>
      </c>
      <c r="FX35" s="18">
        <v>331</v>
      </c>
      <c r="FY35" s="18">
        <f t="shared" si="168"/>
        <v>0</v>
      </c>
      <c r="FZ35" s="46">
        <f t="shared" si="169"/>
        <v>0</v>
      </c>
      <c r="GA35" s="1"/>
      <c r="GB35" s="15">
        <v>282</v>
      </c>
      <c r="GC35" s="18">
        <v>331</v>
      </c>
      <c r="GD35" s="18">
        <f t="shared" si="170"/>
        <v>0</v>
      </c>
      <c r="GE35" s="46">
        <f t="shared" si="171"/>
        <v>0</v>
      </c>
      <c r="GF35" s="1"/>
      <c r="GG35" s="15">
        <v>282</v>
      </c>
      <c r="GH35" s="18">
        <v>331</v>
      </c>
      <c r="GI35" s="18">
        <f t="shared" si="172"/>
        <v>0</v>
      </c>
      <c r="GJ35" s="46">
        <f t="shared" si="173"/>
        <v>0</v>
      </c>
      <c r="GK35" s="1"/>
      <c r="GL35" s="15">
        <v>282</v>
      </c>
      <c r="GM35" s="18">
        <v>331</v>
      </c>
      <c r="GN35" s="18">
        <f t="shared" si="174"/>
        <v>0</v>
      </c>
      <c r="GO35" s="46">
        <f t="shared" si="175"/>
        <v>0</v>
      </c>
      <c r="GP35" s="1"/>
      <c r="GQ35" s="15">
        <v>282</v>
      </c>
      <c r="GR35" s="18">
        <v>331</v>
      </c>
      <c r="GS35" s="18">
        <f t="shared" si="176"/>
        <v>0</v>
      </c>
      <c r="GT35" s="46">
        <f t="shared" si="177"/>
        <v>0</v>
      </c>
      <c r="GU35" s="1"/>
      <c r="GV35" s="15">
        <v>282</v>
      </c>
      <c r="GW35" s="18">
        <v>331</v>
      </c>
      <c r="GX35" s="18">
        <f t="shared" si="178"/>
        <v>0</v>
      </c>
      <c r="GY35" s="46">
        <f t="shared" si="179"/>
        <v>0</v>
      </c>
      <c r="GZ35" s="1"/>
      <c r="HA35" s="15">
        <v>282</v>
      </c>
      <c r="HB35" s="18">
        <v>331</v>
      </c>
      <c r="HC35" s="18">
        <f t="shared" si="180"/>
        <v>0</v>
      </c>
      <c r="HD35" s="46">
        <f t="shared" si="181"/>
        <v>0</v>
      </c>
      <c r="HE35" s="1"/>
      <c r="HF35" s="15">
        <v>282</v>
      </c>
      <c r="HG35" s="18">
        <v>331</v>
      </c>
      <c r="HH35" s="18">
        <f t="shared" si="182"/>
        <v>0</v>
      </c>
      <c r="HI35" s="46">
        <f t="shared" si="183"/>
        <v>0</v>
      </c>
      <c r="HJ35" s="1"/>
      <c r="HK35" s="15">
        <v>282</v>
      </c>
      <c r="HL35" s="18">
        <v>331</v>
      </c>
      <c r="HM35" s="18">
        <f t="shared" si="184"/>
        <v>0</v>
      </c>
      <c r="HN35" s="46">
        <f t="shared" si="185"/>
        <v>0</v>
      </c>
      <c r="HO35" s="1"/>
      <c r="HP35" s="15">
        <v>282</v>
      </c>
      <c r="HQ35" s="18">
        <v>331</v>
      </c>
      <c r="HR35" s="18">
        <f t="shared" si="186"/>
        <v>0</v>
      </c>
      <c r="HS35" s="46">
        <f t="shared" si="187"/>
        <v>0</v>
      </c>
      <c r="HT35" s="1"/>
      <c r="HU35" s="15">
        <v>282</v>
      </c>
      <c r="HV35" s="18">
        <v>331</v>
      </c>
      <c r="HW35" s="18">
        <f t="shared" si="188"/>
        <v>0</v>
      </c>
      <c r="HX35" s="46">
        <f t="shared" si="189"/>
        <v>0</v>
      </c>
      <c r="HY35" s="1"/>
      <c r="HZ35" s="15">
        <v>282</v>
      </c>
      <c r="IA35" s="18">
        <v>331</v>
      </c>
      <c r="IB35" s="18">
        <f t="shared" si="190"/>
        <v>0</v>
      </c>
      <c r="IC35" s="46">
        <f t="shared" si="191"/>
        <v>0</v>
      </c>
      <c r="ID35" s="1"/>
      <c r="IE35" s="15">
        <v>282</v>
      </c>
      <c r="IF35" s="18">
        <v>331</v>
      </c>
      <c r="IG35" s="18">
        <f t="shared" si="192"/>
        <v>0</v>
      </c>
      <c r="IH35" s="46">
        <f t="shared" si="193"/>
        <v>0</v>
      </c>
      <c r="II35" s="1"/>
      <c r="IJ35" s="15">
        <v>282</v>
      </c>
      <c r="IK35" s="18">
        <v>331</v>
      </c>
      <c r="IL35" s="18">
        <f t="shared" si="194"/>
        <v>0</v>
      </c>
      <c r="IM35" s="46">
        <f t="shared" si="195"/>
        <v>0</v>
      </c>
      <c r="IN35" s="1"/>
      <c r="IO35" s="15">
        <v>282</v>
      </c>
      <c r="IP35" s="18">
        <v>331</v>
      </c>
      <c r="IQ35" s="18">
        <f t="shared" si="1"/>
        <v>0</v>
      </c>
      <c r="IR35" s="46">
        <f t="shared" si="2"/>
        <v>0</v>
      </c>
      <c r="IS35" s="1"/>
      <c r="IT35" s="15">
        <v>282</v>
      </c>
      <c r="IU35" s="18">
        <v>331</v>
      </c>
      <c r="IV35" s="18">
        <f t="shared" si="196"/>
        <v>0</v>
      </c>
      <c r="IW35" s="46">
        <f t="shared" si="197"/>
        <v>0</v>
      </c>
      <c r="IX35" s="1"/>
      <c r="IY35" s="15">
        <v>282</v>
      </c>
      <c r="IZ35" s="18">
        <v>331</v>
      </c>
      <c r="JA35" s="18">
        <f t="shared" si="198"/>
        <v>0</v>
      </c>
      <c r="JB35" s="46">
        <f t="shared" si="199"/>
        <v>0</v>
      </c>
      <c r="JC35" s="1"/>
      <c r="JD35" s="15">
        <v>282</v>
      </c>
      <c r="JE35" s="18">
        <v>331</v>
      </c>
      <c r="JF35" s="18">
        <f t="shared" si="3"/>
        <v>0</v>
      </c>
      <c r="JG35" s="46">
        <f t="shared" si="4"/>
        <v>0</v>
      </c>
      <c r="JH35" s="1"/>
      <c r="JI35" s="15">
        <v>282</v>
      </c>
      <c r="JJ35" s="18">
        <v>331</v>
      </c>
      <c r="JK35" s="18">
        <f t="shared" si="5"/>
        <v>0</v>
      </c>
      <c r="JL35" s="46">
        <f t="shared" si="6"/>
        <v>0</v>
      </c>
      <c r="JM35" s="1"/>
      <c r="JN35" s="15">
        <v>282</v>
      </c>
      <c r="JO35" s="18">
        <v>331</v>
      </c>
      <c r="JP35" s="18">
        <f t="shared" si="200"/>
        <v>0</v>
      </c>
      <c r="JQ35" s="46">
        <f t="shared" si="201"/>
        <v>0</v>
      </c>
      <c r="JR35" s="1"/>
      <c r="JS35" s="15">
        <v>282</v>
      </c>
      <c r="JT35" s="18">
        <v>331</v>
      </c>
      <c r="JU35" s="18">
        <f t="shared" si="7"/>
        <v>0</v>
      </c>
      <c r="JV35" s="46">
        <f t="shared" si="8"/>
        <v>0</v>
      </c>
      <c r="JW35" s="1"/>
      <c r="JX35" s="15">
        <v>282</v>
      </c>
      <c r="JY35" s="18">
        <v>331</v>
      </c>
      <c r="JZ35" s="18">
        <f t="shared" si="9"/>
        <v>0</v>
      </c>
      <c r="KA35" s="46">
        <f t="shared" si="10"/>
        <v>0</v>
      </c>
      <c r="KB35" s="1"/>
      <c r="KC35" s="15">
        <v>282</v>
      </c>
      <c r="KD35" s="18">
        <v>331</v>
      </c>
      <c r="KE35" s="18">
        <f t="shared" si="202"/>
        <v>0</v>
      </c>
      <c r="KF35" s="46">
        <f t="shared" si="203"/>
        <v>0</v>
      </c>
      <c r="KG35" s="1"/>
      <c r="KH35" s="15">
        <v>282</v>
      </c>
      <c r="KI35" s="18">
        <v>331</v>
      </c>
      <c r="KJ35" s="18">
        <f t="shared" si="204"/>
        <v>0</v>
      </c>
      <c r="KK35" s="46">
        <f t="shared" si="205"/>
        <v>0</v>
      </c>
      <c r="KL35" s="1"/>
      <c r="KM35" s="15">
        <v>282</v>
      </c>
      <c r="KN35" s="18">
        <v>331</v>
      </c>
      <c r="KO35" s="18">
        <f t="shared" si="206"/>
        <v>0</v>
      </c>
      <c r="KP35" s="46">
        <f t="shared" si="207"/>
        <v>0</v>
      </c>
      <c r="KQ35" s="1"/>
      <c r="KR35" s="15">
        <v>282</v>
      </c>
      <c r="KS35" s="18">
        <v>331</v>
      </c>
      <c r="KT35" s="18">
        <f t="shared" si="208"/>
        <v>0</v>
      </c>
      <c r="KU35" s="46">
        <f t="shared" si="209"/>
        <v>0</v>
      </c>
      <c r="KV35" s="1"/>
      <c r="KW35" s="15">
        <v>282</v>
      </c>
      <c r="KX35" s="18">
        <v>331</v>
      </c>
      <c r="KY35" s="18">
        <f t="shared" si="11"/>
        <v>0</v>
      </c>
      <c r="KZ35" s="46">
        <f t="shared" si="12"/>
        <v>0</v>
      </c>
      <c r="LA35" s="1"/>
      <c r="LB35" s="15">
        <v>282</v>
      </c>
      <c r="LC35" s="18">
        <v>331</v>
      </c>
      <c r="LD35" s="18">
        <f t="shared" si="13"/>
        <v>0</v>
      </c>
      <c r="LE35" s="46">
        <f t="shared" si="14"/>
        <v>0</v>
      </c>
      <c r="LF35" s="1"/>
      <c r="LG35" s="15">
        <v>282</v>
      </c>
      <c r="LH35" s="18">
        <v>331</v>
      </c>
      <c r="LI35" s="18">
        <f t="shared" si="15"/>
        <v>0</v>
      </c>
      <c r="LJ35" s="46">
        <f t="shared" si="16"/>
        <v>0</v>
      </c>
      <c r="LK35" s="1"/>
      <c r="LL35" s="15">
        <v>282</v>
      </c>
      <c r="LM35" s="18">
        <v>331</v>
      </c>
      <c r="LN35" s="18">
        <f t="shared" si="17"/>
        <v>0</v>
      </c>
      <c r="LO35" s="46">
        <f t="shared" si="18"/>
        <v>0</v>
      </c>
      <c r="LP35" s="1"/>
      <c r="LQ35" s="15">
        <v>282</v>
      </c>
      <c r="LR35" s="18">
        <v>331</v>
      </c>
      <c r="LS35" s="18">
        <f t="shared" si="19"/>
        <v>0</v>
      </c>
      <c r="LT35" s="46">
        <f t="shared" si="20"/>
        <v>0</v>
      </c>
      <c r="LU35" s="1"/>
      <c r="LV35" s="15">
        <v>282</v>
      </c>
      <c r="LW35" s="18">
        <v>331</v>
      </c>
      <c r="LX35" s="18">
        <f t="shared" si="21"/>
        <v>0</v>
      </c>
      <c r="LY35" s="46">
        <f t="shared" si="22"/>
        <v>0</v>
      </c>
      <c r="LZ35" s="1"/>
      <c r="MA35" s="15">
        <v>282</v>
      </c>
      <c r="MB35" s="18">
        <v>331</v>
      </c>
      <c r="MC35" s="18">
        <f t="shared" si="23"/>
        <v>0</v>
      </c>
      <c r="MD35" s="46">
        <f t="shared" si="24"/>
        <v>0</v>
      </c>
      <c r="ME35" s="1"/>
      <c r="MF35" s="15">
        <v>282</v>
      </c>
      <c r="MG35" s="18">
        <v>331</v>
      </c>
      <c r="MH35" s="18">
        <f t="shared" si="25"/>
        <v>0</v>
      </c>
      <c r="MI35" s="46">
        <f t="shared" si="26"/>
        <v>0</v>
      </c>
      <c r="MJ35" s="1"/>
      <c r="MK35" s="15">
        <v>282</v>
      </c>
      <c r="ML35" s="18">
        <v>331</v>
      </c>
      <c r="MM35" s="18">
        <f t="shared" si="27"/>
        <v>0</v>
      </c>
      <c r="MN35" s="46">
        <f t="shared" si="28"/>
        <v>0</v>
      </c>
      <c r="MO35" s="1"/>
      <c r="MP35" s="15">
        <v>282</v>
      </c>
      <c r="MQ35" s="18">
        <v>331</v>
      </c>
      <c r="MR35" s="18">
        <f t="shared" si="29"/>
        <v>0</v>
      </c>
      <c r="MS35" s="46">
        <f t="shared" si="30"/>
        <v>0</v>
      </c>
      <c r="MT35" s="1"/>
      <c r="MU35" s="15">
        <v>282</v>
      </c>
      <c r="MV35" s="18">
        <v>331</v>
      </c>
      <c r="MW35" s="18">
        <f t="shared" si="31"/>
        <v>0</v>
      </c>
      <c r="MX35" s="46">
        <f t="shared" si="32"/>
        <v>0</v>
      </c>
      <c r="MY35" s="1"/>
      <c r="MZ35" s="15">
        <v>282</v>
      </c>
      <c r="NA35" s="18">
        <v>331</v>
      </c>
      <c r="NB35" s="18">
        <f t="shared" si="33"/>
        <v>0</v>
      </c>
      <c r="NC35" s="46">
        <f t="shared" si="34"/>
        <v>0</v>
      </c>
      <c r="ND35" s="1"/>
      <c r="NE35" s="15">
        <v>282</v>
      </c>
      <c r="NF35" s="18">
        <v>331</v>
      </c>
      <c r="NG35" s="18">
        <f t="shared" si="35"/>
        <v>0</v>
      </c>
      <c r="NH35" s="46">
        <f t="shared" si="36"/>
        <v>0</v>
      </c>
      <c r="NI35" s="1"/>
      <c r="NJ35" s="15">
        <v>282</v>
      </c>
      <c r="NK35" s="18">
        <v>331</v>
      </c>
      <c r="NL35" s="18">
        <f t="shared" si="37"/>
        <v>0</v>
      </c>
      <c r="NM35" s="46">
        <f t="shared" si="38"/>
        <v>0</v>
      </c>
      <c r="NN35" s="1"/>
      <c r="NO35" s="15">
        <v>282</v>
      </c>
      <c r="NP35" s="18">
        <v>331</v>
      </c>
      <c r="NQ35" s="18">
        <f t="shared" si="39"/>
        <v>0</v>
      </c>
      <c r="NR35" s="46">
        <f t="shared" si="40"/>
        <v>0</v>
      </c>
      <c r="NS35" s="1"/>
      <c r="NT35" s="15">
        <v>282</v>
      </c>
      <c r="NU35" s="18">
        <v>331</v>
      </c>
      <c r="NV35" s="18">
        <f t="shared" si="41"/>
        <v>0</v>
      </c>
      <c r="NW35" s="46">
        <f t="shared" si="42"/>
        <v>0</v>
      </c>
      <c r="NX35" s="1"/>
      <c r="NY35" s="15">
        <v>282</v>
      </c>
      <c r="NZ35" s="18">
        <v>331</v>
      </c>
      <c r="OA35" s="18">
        <f t="shared" si="43"/>
        <v>0</v>
      </c>
      <c r="OB35" s="46">
        <f t="shared" si="44"/>
        <v>0</v>
      </c>
      <c r="OC35" s="1"/>
      <c r="OD35" s="15">
        <v>282</v>
      </c>
      <c r="OE35" s="18">
        <v>331</v>
      </c>
      <c r="OF35" s="18">
        <f t="shared" si="45"/>
        <v>0</v>
      </c>
      <c r="OG35" s="46">
        <f t="shared" si="46"/>
        <v>0</v>
      </c>
      <c r="OH35" s="1"/>
      <c r="OI35" s="15">
        <v>282</v>
      </c>
      <c r="OJ35" s="18">
        <v>331</v>
      </c>
      <c r="OK35" s="18">
        <f t="shared" si="47"/>
        <v>0</v>
      </c>
      <c r="OL35" s="46">
        <f t="shared" si="48"/>
        <v>0</v>
      </c>
      <c r="OM35" s="1"/>
      <c r="ON35" s="15">
        <v>282</v>
      </c>
      <c r="OO35" s="18">
        <v>331</v>
      </c>
      <c r="OP35" s="18">
        <f t="shared" si="49"/>
        <v>0</v>
      </c>
      <c r="OQ35" s="46">
        <f t="shared" si="50"/>
        <v>0</v>
      </c>
      <c r="OR35" s="1"/>
      <c r="OS35" s="15">
        <v>282</v>
      </c>
      <c r="OT35" s="18">
        <v>331</v>
      </c>
      <c r="OU35" s="18">
        <f t="shared" si="51"/>
        <v>0</v>
      </c>
      <c r="OV35" s="46">
        <f t="shared" si="52"/>
        <v>0</v>
      </c>
      <c r="OW35" s="1"/>
      <c r="OX35" s="15">
        <v>282</v>
      </c>
      <c r="OY35" s="18">
        <v>331</v>
      </c>
      <c r="OZ35" s="18">
        <f t="shared" si="53"/>
        <v>0</v>
      </c>
      <c r="PA35" s="46">
        <f t="shared" si="54"/>
        <v>0</v>
      </c>
      <c r="PB35" s="1"/>
      <c r="PC35" s="15">
        <v>282</v>
      </c>
      <c r="PD35" s="18">
        <v>331</v>
      </c>
      <c r="PE35" s="18">
        <f t="shared" si="55"/>
        <v>0</v>
      </c>
      <c r="PF35" s="46">
        <f t="shared" si="56"/>
        <v>0</v>
      </c>
      <c r="PG35" s="1"/>
      <c r="PH35" s="15">
        <v>282</v>
      </c>
      <c r="PI35" s="18">
        <v>331</v>
      </c>
      <c r="PJ35" s="18">
        <f t="shared" si="57"/>
        <v>0</v>
      </c>
      <c r="PK35" s="46">
        <f t="shared" si="58"/>
        <v>0</v>
      </c>
      <c r="PL35" s="1"/>
      <c r="PM35" s="15">
        <v>282</v>
      </c>
      <c r="PN35" s="18">
        <v>331</v>
      </c>
      <c r="PO35" s="18">
        <f t="shared" si="59"/>
        <v>0</v>
      </c>
      <c r="PP35" s="46">
        <f t="shared" si="60"/>
        <v>0</v>
      </c>
      <c r="PQ35" s="1"/>
      <c r="PR35" s="15">
        <v>282</v>
      </c>
      <c r="PS35" s="18">
        <v>331</v>
      </c>
      <c r="PT35" s="18">
        <f t="shared" si="61"/>
        <v>0</v>
      </c>
      <c r="PU35" s="46">
        <f t="shared" si="62"/>
        <v>0</v>
      </c>
      <c r="PV35" s="1"/>
      <c r="PW35" s="15">
        <v>282</v>
      </c>
      <c r="PX35" s="18">
        <v>331</v>
      </c>
      <c r="PY35" s="18">
        <f t="shared" si="63"/>
        <v>0</v>
      </c>
      <c r="PZ35" s="46">
        <f t="shared" si="64"/>
        <v>0</v>
      </c>
      <c r="QA35" s="1"/>
      <c r="QB35" s="15">
        <v>282</v>
      </c>
      <c r="QC35" s="18">
        <v>331</v>
      </c>
      <c r="QD35" s="18">
        <f t="shared" si="65"/>
        <v>0</v>
      </c>
      <c r="QE35" s="46">
        <f t="shared" si="66"/>
        <v>0</v>
      </c>
      <c r="QF35" s="1"/>
      <c r="QG35" s="15">
        <v>282</v>
      </c>
      <c r="QH35" s="18">
        <v>331</v>
      </c>
      <c r="QI35" s="18">
        <f t="shared" si="67"/>
        <v>0</v>
      </c>
      <c r="QJ35" s="46">
        <f t="shared" si="68"/>
        <v>0</v>
      </c>
      <c r="QK35" s="1"/>
      <c r="QL35" s="15">
        <v>282</v>
      </c>
      <c r="QM35" s="18">
        <v>331</v>
      </c>
      <c r="QN35" s="18">
        <f t="shared" si="69"/>
        <v>0</v>
      </c>
      <c r="QO35" s="46">
        <f t="shared" si="70"/>
        <v>0</v>
      </c>
      <c r="QP35" s="1"/>
      <c r="QQ35" s="15">
        <v>282</v>
      </c>
      <c r="QR35" s="18">
        <v>331</v>
      </c>
      <c r="QS35" s="18">
        <f t="shared" si="71"/>
        <v>0</v>
      </c>
      <c r="QT35" s="46">
        <f t="shared" si="72"/>
        <v>0</v>
      </c>
      <c r="QU35" s="1"/>
      <c r="QV35" s="15">
        <v>282</v>
      </c>
      <c r="QW35" s="18">
        <v>331</v>
      </c>
      <c r="QX35" s="18">
        <f t="shared" si="73"/>
        <v>0</v>
      </c>
      <c r="QY35" s="46">
        <f t="shared" si="74"/>
        <v>0</v>
      </c>
      <c r="QZ35" s="1"/>
      <c r="RA35" s="15">
        <v>282</v>
      </c>
      <c r="RB35" s="18">
        <v>331</v>
      </c>
      <c r="RC35" s="18">
        <f t="shared" si="75"/>
        <v>0</v>
      </c>
      <c r="RD35" s="46">
        <f t="shared" si="76"/>
        <v>0</v>
      </c>
      <c r="RE35" s="1"/>
      <c r="RF35" s="15">
        <v>282</v>
      </c>
      <c r="RG35" s="18">
        <v>331</v>
      </c>
      <c r="RH35" s="18">
        <f t="shared" si="77"/>
        <v>0</v>
      </c>
      <c r="RI35" s="46">
        <f t="shared" si="78"/>
        <v>0</v>
      </c>
      <c r="RJ35" s="1"/>
      <c r="RK35" s="15">
        <v>282</v>
      </c>
      <c r="RL35" s="18">
        <v>331</v>
      </c>
      <c r="RM35" s="18">
        <f t="shared" si="79"/>
        <v>0</v>
      </c>
      <c r="RN35" s="46">
        <f t="shared" si="80"/>
        <v>0</v>
      </c>
      <c r="RO35" s="1"/>
      <c r="RP35" s="15">
        <v>282</v>
      </c>
      <c r="RQ35" s="18">
        <v>331</v>
      </c>
      <c r="RR35" s="18">
        <f t="shared" si="81"/>
        <v>0</v>
      </c>
      <c r="RS35" s="46">
        <f t="shared" si="82"/>
        <v>0</v>
      </c>
      <c r="RT35" s="1"/>
      <c r="RU35" s="15">
        <v>282</v>
      </c>
      <c r="RV35" s="18">
        <v>331</v>
      </c>
      <c r="RW35" s="18">
        <f t="shared" si="83"/>
        <v>0</v>
      </c>
      <c r="RX35" s="46">
        <f t="shared" si="84"/>
        <v>0</v>
      </c>
      <c r="RY35" s="1"/>
      <c r="RZ35" s="15">
        <v>282</v>
      </c>
      <c r="SA35" s="18">
        <v>331</v>
      </c>
      <c r="SB35" s="18">
        <f t="shared" si="85"/>
        <v>0</v>
      </c>
      <c r="SC35" s="46">
        <f t="shared" si="86"/>
        <v>0</v>
      </c>
      <c r="SD35" s="1"/>
      <c r="SE35" s="15">
        <v>282</v>
      </c>
      <c r="SF35" s="18">
        <v>331</v>
      </c>
      <c r="SG35" s="18">
        <f t="shared" si="87"/>
        <v>0</v>
      </c>
      <c r="SH35" s="46">
        <f t="shared" si="88"/>
        <v>0</v>
      </c>
      <c r="SI35" s="1"/>
      <c r="SJ35" s="15">
        <v>282</v>
      </c>
      <c r="SK35" s="18">
        <v>331</v>
      </c>
      <c r="SL35" s="18">
        <f t="shared" si="89"/>
        <v>0</v>
      </c>
      <c r="SM35" s="46">
        <f t="shared" si="90"/>
        <v>0</v>
      </c>
      <c r="SN35" s="1"/>
      <c r="SO35" s="15">
        <v>282</v>
      </c>
      <c r="SP35" s="18">
        <v>331</v>
      </c>
      <c r="SQ35" s="18">
        <f t="shared" si="91"/>
        <v>0</v>
      </c>
      <c r="SR35" s="46">
        <f t="shared" si="92"/>
        <v>0</v>
      </c>
      <c r="SS35" s="1"/>
      <c r="ST35" s="15">
        <v>282</v>
      </c>
      <c r="SU35" s="18">
        <v>331</v>
      </c>
      <c r="SV35" s="18">
        <f t="shared" si="93"/>
        <v>0</v>
      </c>
      <c r="SW35" s="46">
        <f t="shared" si="94"/>
        <v>0</v>
      </c>
      <c r="SX35" s="1"/>
      <c r="SY35" s="15">
        <v>282</v>
      </c>
      <c r="SZ35" s="18">
        <v>331</v>
      </c>
      <c r="TA35" s="18">
        <f t="shared" si="95"/>
        <v>0</v>
      </c>
      <c r="TB35" s="46">
        <f t="shared" si="96"/>
        <v>0</v>
      </c>
      <c r="TC35" s="1"/>
      <c r="TD35" s="15">
        <v>282</v>
      </c>
      <c r="TE35" s="18">
        <v>331</v>
      </c>
      <c r="TF35" s="18">
        <f t="shared" si="97"/>
        <v>0</v>
      </c>
      <c r="TG35" s="46">
        <f t="shared" si="98"/>
        <v>0</v>
      </c>
    </row>
    <row r="36" spans="1:529" x14ac:dyDescent="0.25">
      <c r="B36" s="1" t="s">
        <v>33</v>
      </c>
      <c r="C36" s="6"/>
      <c r="D36" s="15">
        <v>350</v>
      </c>
      <c r="E36" s="18">
        <v>436</v>
      </c>
      <c r="F36" s="18">
        <f t="shared" si="99"/>
        <v>0</v>
      </c>
      <c r="G36" s="46">
        <f t="shared" si="100"/>
        <v>0</v>
      </c>
      <c r="H36" s="1"/>
      <c r="I36" s="15">
        <v>350</v>
      </c>
      <c r="J36" s="18">
        <v>436</v>
      </c>
      <c r="K36" s="18">
        <f t="shared" si="101"/>
        <v>0</v>
      </c>
      <c r="L36" s="46">
        <f t="shared" si="102"/>
        <v>0</v>
      </c>
      <c r="M36" s="54"/>
      <c r="N36" s="15">
        <v>350</v>
      </c>
      <c r="O36" s="18">
        <v>436</v>
      </c>
      <c r="P36" s="18">
        <f t="shared" si="103"/>
        <v>0</v>
      </c>
      <c r="Q36" s="46">
        <f t="shared" si="104"/>
        <v>0</v>
      </c>
      <c r="R36" s="54"/>
      <c r="S36" s="15">
        <v>350</v>
      </c>
      <c r="T36" s="18">
        <v>436</v>
      </c>
      <c r="U36" s="18">
        <f t="shared" si="105"/>
        <v>0</v>
      </c>
      <c r="V36" s="46">
        <f t="shared" si="106"/>
        <v>0</v>
      </c>
      <c r="W36" s="54"/>
      <c r="X36" s="15">
        <v>350</v>
      </c>
      <c r="Y36" s="18">
        <v>436</v>
      </c>
      <c r="Z36" s="18">
        <f t="shared" si="107"/>
        <v>0</v>
      </c>
      <c r="AA36" s="46">
        <f t="shared" si="108"/>
        <v>0</v>
      </c>
      <c r="AB36" s="54"/>
      <c r="AC36" s="15">
        <v>350</v>
      </c>
      <c r="AD36" s="18">
        <v>436</v>
      </c>
      <c r="AE36" s="18">
        <f t="shared" si="0"/>
        <v>0</v>
      </c>
      <c r="AF36" s="46">
        <f t="shared" si="109"/>
        <v>0</v>
      </c>
      <c r="AG36" s="53">
        <v>1</v>
      </c>
      <c r="AH36" s="15">
        <v>350</v>
      </c>
      <c r="AI36" s="18">
        <v>436</v>
      </c>
      <c r="AJ36" s="18">
        <f t="shared" si="110"/>
        <v>350</v>
      </c>
      <c r="AK36" s="46">
        <f t="shared" si="111"/>
        <v>436</v>
      </c>
      <c r="AL36" s="54"/>
      <c r="AM36" s="15">
        <v>350</v>
      </c>
      <c r="AN36" s="18">
        <v>436</v>
      </c>
      <c r="AO36" s="18">
        <f t="shared" si="112"/>
        <v>0</v>
      </c>
      <c r="AP36" s="46">
        <f t="shared" si="113"/>
        <v>0</v>
      </c>
      <c r="AQ36" s="54"/>
      <c r="AR36" s="15">
        <v>350</v>
      </c>
      <c r="AS36" s="18">
        <v>436</v>
      </c>
      <c r="AT36" s="18">
        <f t="shared" si="114"/>
        <v>0</v>
      </c>
      <c r="AU36" s="46">
        <f t="shared" si="115"/>
        <v>0</v>
      </c>
      <c r="AV36" s="54"/>
      <c r="AW36" s="15">
        <v>350</v>
      </c>
      <c r="AX36" s="18">
        <v>436</v>
      </c>
      <c r="AY36" s="27">
        <f t="shared" si="116"/>
        <v>0</v>
      </c>
      <c r="AZ36" s="46">
        <f t="shared" si="117"/>
        <v>0</v>
      </c>
      <c r="BA36" s="23"/>
      <c r="BB36" s="15">
        <v>350</v>
      </c>
      <c r="BC36" s="18">
        <v>436</v>
      </c>
      <c r="BD36" s="27">
        <f t="shared" si="118"/>
        <v>0</v>
      </c>
      <c r="BE36" s="46">
        <f t="shared" si="119"/>
        <v>0</v>
      </c>
      <c r="BF36" s="23"/>
      <c r="BG36" s="15">
        <v>350</v>
      </c>
      <c r="BH36" s="18">
        <v>436</v>
      </c>
      <c r="BI36" s="27">
        <f t="shared" si="120"/>
        <v>0</v>
      </c>
      <c r="BJ36" s="46">
        <f t="shared" si="121"/>
        <v>0</v>
      </c>
      <c r="BK36" s="23"/>
      <c r="BL36" s="15"/>
      <c r="BM36" s="18"/>
      <c r="BN36" s="27">
        <f t="shared" si="122"/>
        <v>0</v>
      </c>
      <c r="BO36" s="46">
        <f t="shared" si="123"/>
        <v>0</v>
      </c>
      <c r="BP36" s="23"/>
      <c r="BQ36" s="15">
        <v>350</v>
      </c>
      <c r="BR36" s="18">
        <v>436</v>
      </c>
      <c r="BS36" s="27">
        <f t="shared" si="124"/>
        <v>0</v>
      </c>
      <c r="BT36" s="46">
        <f t="shared" si="125"/>
        <v>0</v>
      </c>
      <c r="BU36" s="23"/>
      <c r="BV36" s="15"/>
      <c r="BW36" s="18"/>
      <c r="BX36" s="27">
        <f t="shared" si="126"/>
        <v>0</v>
      </c>
      <c r="BY36" s="46">
        <f t="shared" si="127"/>
        <v>0</v>
      </c>
      <c r="BZ36" s="23"/>
      <c r="CA36" s="15">
        <v>350</v>
      </c>
      <c r="CB36" s="18">
        <v>436</v>
      </c>
      <c r="CC36" s="27">
        <f t="shared" si="128"/>
        <v>0</v>
      </c>
      <c r="CD36" s="46">
        <f t="shared" si="129"/>
        <v>0</v>
      </c>
      <c r="CE36" s="23"/>
      <c r="CF36" s="15">
        <v>350</v>
      </c>
      <c r="CG36" s="18">
        <v>436</v>
      </c>
      <c r="CH36" s="27">
        <f t="shared" si="130"/>
        <v>0</v>
      </c>
      <c r="CI36" s="46">
        <f t="shared" si="131"/>
        <v>0</v>
      </c>
      <c r="CJ36" s="23"/>
      <c r="CK36" s="15">
        <v>350</v>
      </c>
      <c r="CL36" s="18">
        <v>436</v>
      </c>
      <c r="CM36" s="27">
        <f t="shared" si="132"/>
        <v>0</v>
      </c>
      <c r="CN36" s="46">
        <f t="shared" si="133"/>
        <v>0</v>
      </c>
      <c r="CO36" s="23"/>
      <c r="CP36" s="15">
        <v>350</v>
      </c>
      <c r="CQ36" s="18">
        <v>436</v>
      </c>
      <c r="CR36" s="27">
        <f t="shared" si="134"/>
        <v>0</v>
      </c>
      <c r="CS36" s="46">
        <f t="shared" si="135"/>
        <v>0</v>
      </c>
      <c r="CT36" s="23"/>
      <c r="CU36" s="15"/>
      <c r="CV36" s="18"/>
      <c r="CW36" s="27">
        <f t="shared" si="136"/>
        <v>0</v>
      </c>
      <c r="CX36" s="46">
        <f t="shared" si="137"/>
        <v>0</v>
      </c>
      <c r="CY36" s="23"/>
      <c r="CZ36" s="15">
        <v>350</v>
      </c>
      <c r="DA36" s="18">
        <v>436</v>
      </c>
      <c r="DB36" s="27">
        <f t="shared" si="138"/>
        <v>0</v>
      </c>
      <c r="DC36" s="46">
        <f t="shared" si="139"/>
        <v>0</v>
      </c>
      <c r="DD36" s="1"/>
      <c r="DE36" s="15">
        <v>350</v>
      </c>
      <c r="DF36" s="18">
        <v>436</v>
      </c>
      <c r="DG36" s="18">
        <f t="shared" si="140"/>
        <v>0</v>
      </c>
      <c r="DH36" s="46">
        <f t="shared" si="141"/>
        <v>0</v>
      </c>
      <c r="DI36" s="1"/>
      <c r="DJ36" s="15">
        <v>350</v>
      </c>
      <c r="DK36" s="18">
        <v>436</v>
      </c>
      <c r="DL36" s="18">
        <f t="shared" si="142"/>
        <v>0</v>
      </c>
      <c r="DM36" s="46">
        <f t="shared" si="143"/>
        <v>0</v>
      </c>
      <c r="DN36" s="1"/>
      <c r="DO36" s="15">
        <v>350</v>
      </c>
      <c r="DP36" s="18">
        <v>436</v>
      </c>
      <c r="DQ36" s="18">
        <f t="shared" si="144"/>
        <v>0</v>
      </c>
      <c r="DR36" s="46">
        <f t="shared" si="145"/>
        <v>0</v>
      </c>
      <c r="DS36" s="1"/>
      <c r="DT36" s="15">
        <v>350</v>
      </c>
      <c r="DU36" s="18">
        <v>436</v>
      </c>
      <c r="DV36" s="18">
        <f t="shared" si="146"/>
        <v>0</v>
      </c>
      <c r="DW36" s="46">
        <f t="shared" si="147"/>
        <v>0</v>
      </c>
      <c r="DX36" s="1"/>
      <c r="DY36" s="15">
        <v>350</v>
      </c>
      <c r="DZ36" s="18">
        <v>436</v>
      </c>
      <c r="EA36" s="18">
        <f t="shared" si="148"/>
        <v>0</v>
      </c>
      <c r="EB36" s="46">
        <f t="shared" si="149"/>
        <v>0</v>
      </c>
      <c r="EC36" s="1"/>
      <c r="ED36" s="15">
        <v>350</v>
      </c>
      <c r="EE36" s="18">
        <v>436</v>
      </c>
      <c r="EF36" s="18">
        <f t="shared" si="150"/>
        <v>0</v>
      </c>
      <c r="EG36" s="46">
        <f t="shared" si="151"/>
        <v>0</v>
      </c>
      <c r="EH36" s="1"/>
      <c r="EI36" s="15">
        <v>350</v>
      </c>
      <c r="EJ36" s="18">
        <v>436</v>
      </c>
      <c r="EK36" s="18">
        <f t="shared" si="152"/>
        <v>0</v>
      </c>
      <c r="EL36" s="46">
        <f t="shared" si="153"/>
        <v>0</v>
      </c>
      <c r="EM36" s="1"/>
      <c r="EN36" s="15">
        <v>350</v>
      </c>
      <c r="EO36" s="18">
        <v>436</v>
      </c>
      <c r="EP36" s="18">
        <f t="shared" si="154"/>
        <v>0</v>
      </c>
      <c r="EQ36" s="46">
        <f t="shared" si="155"/>
        <v>0</v>
      </c>
      <c r="ER36" s="1"/>
      <c r="ES36" s="15">
        <v>350</v>
      </c>
      <c r="ET36" s="18">
        <v>436</v>
      </c>
      <c r="EU36" s="18">
        <f t="shared" si="156"/>
        <v>0</v>
      </c>
      <c r="EV36" s="46">
        <f t="shared" si="157"/>
        <v>0</v>
      </c>
      <c r="EW36" s="1"/>
      <c r="EX36" s="15">
        <v>350</v>
      </c>
      <c r="EY36" s="18">
        <v>436</v>
      </c>
      <c r="EZ36" s="18">
        <f t="shared" si="158"/>
        <v>0</v>
      </c>
      <c r="FA36" s="46">
        <f t="shared" si="159"/>
        <v>0</v>
      </c>
      <c r="FB36" s="1"/>
      <c r="FC36" s="15">
        <v>350</v>
      </c>
      <c r="FD36" s="18">
        <v>436</v>
      </c>
      <c r="FE36" s="18">
        <f t="shared" si="160"/>
        <v>0</v>
      </c>
      <c r="FF36" s="46">
        <f t="shared" si="161"/>
        <v>0</v>
      </c>
      <c r="FG36" s="1"/>
      <c r="FH36" s="15">
        <v>350</v>
      </c>
      <c r="FI36" s="18">
        <v>436</v>
      </c>
      <c r="FJ36" s="18">
        <f t="shared" si="162"/>
        <v>0</v>
      </c>
      <c r="FK36" s="46">
        <f t="shared" si="163"/>
        <v>0</v>
      </c>
      <c r="FL36" s="1"/>
      <c r="FM36" s="15">
        <v>350</v>
      </c>
      <c r="FN36" s="18">
        <v>436</v>
      </c>
      <c r="FO36" s="18">
        <f t="shared" si="164"/>
        <v>0</v>
      </c>
      <c r="FP36" s="46">
        <f t="shared" si="165"/>
        <v>0</v>
      </c>
      <c r="FQ36" s="1"/>
      <c r="FR36" s="15">
        <v>350</v>
      </c>
      <c r="FS36" s="18">
        <v>436</v>
      </c>
      <c r="FT36" s="18">
        <f t="shared" si="166"/>
        <v>0</v>
      </c>
      <c r="FU36" s="46">
        <f t="shared" si="167"/>
        <v>0</v>
      </c>
      <c r="FV36" s="1"/>
      <c r="FW36" s="15">
        <v>350</v>
      </c>
      <c r="FX36" s="18">
        <v>436</v>
      </c>
      <c r="FY36" s="18">
        <f t="shared" si="168"/>
        <v>0</v>
      </c>
      <c r="FZ36" s="46">
        <f t="shared" si="169"/>
        <v>0</v>
      </c>
      <c r="GA36" s="1"/>
      <c r="GB36" s="15">
        <v>350</v>
      </c>
      <c r="GC36" s="18">
        <v>436</v>
      </c>
      <c r="GD36" s="18">
        <f t="shared" si="170"/>
        <v>0</v>
      </c>
      <c r="GE36" s="46">
        <f t="shared" si="171"/>
        <v>0</v>
      </c>
      <c r="GF36" s="1"/>
      <c r="GG36" s="15">
        <v>350</v>
      </c>
      <c r="GH36" s="18">
        <v>436</v>
      </c>
      <c r="GI36" s="18">
        <f t="shared" si="172"/>
        <v>0</v>
      </c>
      <c r="GJ36" s="46">
        <f t="shared" si="173"/>
        <v>0</v>
      </c>
      <c r="GK36" s="1"/>
      <c r="GL36" s="15">
        <v>350</v>
      </c>
      <c r="GM36" s="18">
        <v>436</v>
      </c>
      <c r="GN36" s="18">
        <f t="shared" si="174"/>
        <v>0</v>
      </c>
      <c r="GO36" s="46">
        <f t="shared" si="175"/>
        <v>0</v>
      </c>
      <c r="GP36" s="1"/>
      <c r="GQ36" s="15">
        <v>350</v>
      </c>
      <c r="GR36" s="18">
        <v>436</v>
      </c>
      <c r="GS36" s="18">
        <f t="shared" si="176"/>
        <v>0</v>
      </c>
      <c r="GT36" s="46">
        <f t="shared" si="177"/>
        <v>0</v>
      </c>
      <c r="GU36" s="1"/>
      <c r="GV36" s="15">
        <v>350</v>
      </c>
      <c r="GW36" s="18">
        <v>436</v>
      </c>
      <c r="GX36" s="18">
        <f t="shared" si="178"/>
        <v>0</v>
      </c>
      <c r="GY36" s="46">
        <f t="shared" si="179"/>
        <v>0</v>
      </c>
      <c r="GZ36" s="1"/>
      <c r="HA36" s="15">
        <v>350</v>
      </c>
      <c r="HB36" s="18">
        <v>436</v>
      </c>
      <c r="HC36" s="18">
        <f t="shared" si="180"/>
        <v>0</v>
      </c>
      <c r="HD36" s="46">
        <f t="shared" si="181"/>
        <v>0</v>
      </c>
      <c r="HE36" s="1"/>
      <c r="HF36" s="15">
        <v>350</v>
      </c>
      <c r="HG36" s="18">
        <v>436</v>
      </c>
      <c r="HH36" s="18">
        <f t="shared" si="182"/>
        <v>0</v>
      </c>
      <c r="HI36" s="46">
        <f t="shared" si="183"/>
        <v>0</v>
      </c>
      <c r="HJ36" s="1"/>
      <c r="HK36" s="15">
        <v>350</v>
      </c>
      <c r="HL36" s="18">
        <v>436</v>
      </c>
      <c r="HM36" s="18">
        <f t="shared" si="184"/>
        <v>0</v>
      </c>
      <c r="HN36" s="46">
        <f t="shared" si="185"/>
        <v>0</v>
      </c>
      <c r="HO36" s="1"/>
      <c r="HP36" s="15">
        <v>350</v>
      </c>
      <c r="HQ36" s="18">
        <v>436</v>
      </c>
      <c r="HR36" s="18">
        <f t="shared" si="186"/>
        <v>0</v>
      </c>
      <c r="HS36" s="46">
        <f t="shared" si="187"/>
        <v>0</v>
      </c>
      <c r="HT36" s="1"/>
      <c r="HU36" s="15">
        <v>350</v>
      </c>
      <c r="HV36" s="18">
        <v>436</v>
      </c>
      <c r="HW36" s="18">
        <f t="shared" si="188"/>
        <v>0</v>
      </c>
      <c r="HX36" s="46">
        <f t="shared" si="189"/>
        <v>0</v>
      </c>
      <c r="HY36" s="1"/>
      <c r="HZ36" s="15">
        <v>350</v>
      </c>
      <c r="IA36" s="18">
        <v>436</v>
      </c>
      <c r="IB36" s="18">
        <f t="shared" si="190"/>
        <v>0</v>
      </c>
      <c r="IC36" s="46">
        <f t="shared" si="191"/>
        <v>0</v>
      </c>
      <c r="ID36" s="1"/>
      <c r="IE36" s="15">
        <v>350</v>
      </c>
      <c r="IF36" s="18">
        <v>436</v>
      </c>
      <c r="IG36" s="18">
        <f t="shared" si="192"/>
        <v>0</v>
      </c>
      <c r="IH36" s="46">
        <f t="shared" si="193"/>
        <v>0</v>
      </c>
      <c r="II36" s="1"/>
      <c r="IJ36" s="15">
        <v>350</v>
      </c>
      <c r="IK36" s="18">
        <v>436</v>
      </c>
      <c r="IL36" s="18">
        <f t="shared" si="194"/>
        <v>0</v>
      </c>
      <c r="IM36" s="46">
        <f t="shared" si="195"/>
        <v>0</v>
      </c>
      <c r="IN36" s="1"/>
      <c r="IO36" s="15">
        <v>350</v>
      </c>
      <c r="IP36" s="18">
        <v>436</v>
      </c>
      <c r="IQ36" s="18">
        <f t="shared" si="1"/>
        <v>0</v>
      </c>
      <c r="IR36" s="46">
        <f t="shared" si="2"/>
        <v>0</v>
      </c>
      <c r="IS36" s="1"/>
      <c r="IT36" s="15">
        <v>350</v>
      </c>
      <c r="IU36" s="18">
        <v>436</v>
      </c>
      <c r="IV36" s="18">
        <f t="shared" si="196"/>
        <v>0</v>
      </c>
      <c r="IW36" s="46">
        <f t="shared" si="197"/>
        <v>0</v>
      </c>
      <c r="IX36" s="1"/>
      <c r="IY36" s="15">
        <v>350</v>
      </c>
      <c r="IZ36" s="18">
        <v>436</v>
      </c>
      <c r="JA36" s="18">
        <f t="shared" si="198"/>
        <v>0</v>
      </c>
      <c r="JB36" s="46">
        <f t="shared" si="199"/>
        <v>0</v>
      </c>
      <c r="JC36" s="1"/>
      <c r="JD36" s="15">
        <v>350</v>
      </c>
      <c r="JE36" s="18">
        <v>436</v>
      </c>
      <c r="JF36" s="18">
        <f t="shared" si="3"/>
        <v>0</v>
      </c>
      <c r="JG36" s="46">
        <f t="shared" si="4"/>
        <v>0</v>
      </c>
      <c r="JH36" s="1"/>
      <c r="JI36" s="15">
        <v>350</v>
      </c>
      <c r="JJ36" s="18">
        <v>436</v>
      </c>
      <c r="JK36" s="18">
        <f t="shared" si="5"/>
        <v>0</v>
      </c>
      <c r="JL36" s="46">
        <f t="shared" si="6"/>
        <v>0</v>
      </c>
      <c r="JM36" s="1"/>
      <c r="JN36" s="15">
        <v>350</v>
      </c>
      <c r="JO36" s="18">
        <v>436</v>
      </c>
      <c r="JP36" s="18">
        <f t="shared" si="200"/>
        <v>0</v>
      </c>
      <c r="JQ36" s="46">
        <f t="shared" si="201"/>
        <v>0</v>
      </c>
      <c r="JR36" s="1"/>
      <c r="JS36" s="15">
        <v>350</v>
      </c>
      <c r="JT36" s="18">
        <v>436</v>
      </c>
      <c r="JU36" s="18">
        <f t="shared" si="7"/>
        <v>0</v>
      </c>
      <c r="JV36" s="46">
        <f t="shared" si="8"/>
        <v>0</v>
      </c>
      <c r="JW36" s="1"/>
      <c r="JX36" s="15">
        <v>350</v>
      </c>
      <c r="JY36" s="18">
        <v>436</v>
      </c>
      <c r="JZ36" s="18">
        <f t="shared" si="9"/>
        <v>0</v>
      </c>
      <c r="KA36" s="46">
        <f t="shared" si="10"/>
        <v>0</v>
      </c>
      <c r="KB36" s="1"/>
      <c r="KC36" s="15">
        <v>350</v>
      </c>
      <c r="KD36" s="18">
        <v>436</v>
      </c>
      <c r="KE36" s="18">
        <f t="shared" si="202"/>
        <v>0</v>
      </c>
      <c r="KF36" s="46">
        <f t="shared" si="203"/>
        <v>0</v>
      </c>
      <c r="KG36" s="1"/>
      <c r="KH36" s="15">
        <v>350</v>
      </c>
      <c r="KI36" s="18">
        <v>436</v>
      </c>
      <c r="KJ36" s="18">
        <f t="shared" si="204"/>
        <v>0</v>
      </c>
      <c r="KK36" s="46">
        <f t="shared" si="205"/>
        <v>0</v>
      </c>
      <c r="KL36" s="1"/>
      <c r="KM36" s="15">
        <v>350</v>
      </c>
      <c r="KN36" s="18">
        <v>436</v>
      </c>
      <c r="KO36" s="18">
        <f t="shared" si="206"/>
        <v>0</v>
      </c>
      <c r="KP36" s="46">
        <f t="shared" si="207"/>
        <v>0</v>
      </c>
      <c r="KQ36" s="1"/>
      <c r="KR36" s="15">
        <v>350</v>
      </c>
      <c r="KS36" s="18">
        <v>436</v>
      </c>
      <c r="KT36" s="18">
        <f t="shared" si="208"/>
        <v>0</v>
      </c>
      <c r="KU36" s="46">
        <f t="shared" si="209"/>
        <v>0</v>
      </c>
      <c r="KV36" s="1"/>
      <c r="KW36" s="15">
        <v>350</v>
      </c>
      <c r="KX36" s="18">
        <v>436</v>
      </c>
      <c r="KY36" s="18">
        <f t="shared" si="11"/>
        <v>0</v>
      </c>
      <c r="KZ36" s="46">
        <f t="shared" si="12"/>
        <v>0</v>
      </c>
      <c r="LA36" s="1"/>
      <c r="LB36" s="15">
        <v>350</v>
      </c>
      <c r="LC36" s="18">
        <v>436</v>
      </c>
      <c r="LD36" s="18">
        <f t="shared" si="13"/>
        <v>0</v>
      </c>
      <c r="LE36" s="46">
        <f t="shared" si="14"/>
        <v>0</v>
      </c>
      <c r="LF36" s="1"/>
      <c r="LG36" s="15">
        <v>350</v>
      </c>
      <c r="LH36" s="18">
        <v>436</v>
      </c>
      <c r="LI36" s="18">
        <f t="shared" si="15"/>
        <v>0</v>
      </c>
      <c r="LJ36" s="46">
        <f t="shared" si="16"/>
        <v>0</v>
      </c>
      <c r="LK36" s="1"/>
      <c r="LL36" s="15">
        <v>350</v>
      </c>
      <c r="LM36" s="18">
        <v>436</v>
      </c>
      <c r="LN36" s="18">
        <f t="shared" si="17"/>
        <v>0</v>
      </c>
      <c r="LO36" s="46">
        <f t="shared" si="18"/>
        <v>0</v>
      </c>
      <c r="LP36" s="1"/>
      <c r="LQ36" s="15">
        <v>350</v>
      </c>
      <c r="LR36" s="18">
        <v>436</v>
      </c>
      <c r="LS36" s="18">
        <f t="shared" si="19"/>
        <v>0</v>
      </c>
      <c r="LT36" s="46">
        <f t="shared" si="20"/>
        <v>0</v>
      </c>
      <c r="LU36" s="1"/>
      <c r="LV36" s="15">
        <v>350</v>
      </c>
      <c r="LW36" s="18">
        <v>436</v>
      </c>
      <c r="LX36" s="18">
        <f t="shared" si="21"/>
        <v>0</v>
      </c>
      <c r="LY36" s="46">
        <f t="shared" si="22"/>
        <v>0</v>
      </c>
      <c r="LZ36" s="1"/>
      <c r="MA36" s="15">
        <v>350</v>
      </c>
      <c r="MB36" s="18">
        <v>436</v>
      </c>
      <c r="MC36" s="18">
        <f t="shared" si="23"/>
        <v>0</v>
      </c>
      <c r="MD36" s="46">
        <f t="shared" si="24"/>
        <v>0</v>
      </c>
      <c r="ME36" s="1"/>
      <c r="MF36" s="15">
        <v>350</v>
      </c>
      <c r="MG36" s="18">
        <v>436</v>
      </c>
      <c r="MH36" s="18">
        <f t="shared" si="25"/>
        <v>0</v>
      </c>
      <c r="MI36" s="46">
        <f t="shared" si="26"/>
        <v>0</v>
      </c>
      <c r="MJ36" s="1"/>
      <c r="MK36" s="15">
        <v>350</v>
      </c>
      <c r="ML36" s="18">
        <v>436</v>
      </c>
      <c r="MM36" s="18">
        <f t="shared" si="27"/>
        <v>0</v>
      </c>
      <c r="MN36" s="46">
        <f t="shared" si="28"/>
        <v>0</v>
      </c>
      <c r="MO36" s="1"/>
      <c r="MP36" s="15">
        <v>350</v>
      </c>
      <c r="MQ36" s="18">
        <v>436</v>
      </c>
      <c r="MR36" s="18">
        <f t="shared" si="29"/>
        <v>0</v>
      </c>
      <c r="MS36" s="46">
        <f t="shared" si="30"/>
        <v>0</v>
      </c>
      <c r="MT36" s="1"/>
      <c r="MU36" s="15">
        <v>350</v>
      </c>
      <c r="MV36" s="18">
        <v>436</v>
      </c>
      <c r="MW36" s="18">
        <f t="shared" si="31"/>
        <v>0</v>
      </c>
      <c r="MX36" s="46">
        <f t="shared" si="32"/>
        <v>0</v>
      </c>
      <c r="MY36" s="1"/>
      <c r="MZ36" s="15">
        <v>350</v>
      </c>
      <c r="NA36" s="18">
        <v>436</v>
      </c>
      <c r="NB36" s="18">
        <f t="shared" si="33"/>
        <v>0</v>
      </c>
      <c r="NC36" s="46">
        <f t="shared" si="34"/>
        <v>0</v>
      </c>
      <c r="ND36" s="1"/>
      <c r="NE36" s="15">
        <v>350</v>
      </c>
      <c r="NF36" s="18">
        <v>436</v>
      </c>
      <c r="NG36" s="18">
        <f t="shared" si="35"/>
        <v>0</v>
      </c>
      <c r="NH36" s="46">
        <f t="shared" si="36"/>
        <v>0</v>
      </c>
      <c r="NI36" s="1"/>
      <c r="NJ36" s="15">
        <v>350</v>
      </c>
      <c r="NK36" s="18">
        <v>436</v>
      </c>
      <c r="NL36" s="18">
        <f t="shared" si="37"/>
        <v>0</v>
      </c>
      <c r="NM36" s="46">
        <f t="shared" si="38"/>
        <v>0</v>
      </c>
      <c r="NN36" s="1"/>
      <c r="NO36" s="15">
        <v>350</v>
      </c>
      <c r="NP36" s="18">
        <v>436</v>
      </c>
      <c r="NQ36" s="18">
        <f t="shared" si="39"/>
        <v>0</v>
      </c>
      <c r="NR36" s="46">
        <f t="shared" si="40"/>
        <v>0</v>
      </c>
      <c r="NS36" s="1"/>
      <c r="NT36" s="15">
        <v>350</v>
      </c>
      <c r="NU36" s="18">
        <v>436</v>
      </c>
      <c r="NV36" s="18">
        <f t="shared" si="41"/>
        <v>0</v>
      </c>
      <c r="NW36" s="46">
        <f t="shared" si="42"/>
        <v>0</v>
      </c>
      <c r="NX36" s="1"/>
      <c r="NY36" s="15">
        <v>350</v>
      </c>
      <c r="NZ36" s="18">
        <v>436</v>
      </c>
      <c r="OA36" s="18">
        <f t="shared" si="43"/>
        <v>0</v>
      </c>
      <c r="OB36" s="46">
        <f t="shared" si="44"/>
        <v>0</v>
      </c>
      <c r="OC36" s="1"/>
      <c r="OD36" s="15">
        <v>350</v>
      </c>
      <c r="OE36" s="18">
        <v>436</v>
      </c>
      <c r="OF36" s="18">
        <f t="shared" si="45"/>
        <v>0</v>
      </c>
      <c r="OG36" s="46">
        <f t="shared" si="46"/>
        <v>0</v>
      </c>
      <c r="OH36" s="1"/>
      <c r="OI36" s="15">
        <v>350</v>
      </c>
      <c r="OJ36" s="18">
        <v>436</v>
      </c>
      <c r="OK36" s="18">
        <f t="shared" si="47"/>
        <v>0</v>
      </c>
      <c r="OL36" s="46">
        <f t="shared" si="48"/>
        <v>0</v>
      </c>
      <c r="OM36" s="1"/>
      <c r="ON36" s="15">
        <v>350</v>
      </c>
      <c r="OO36" s="18">
        <v>436</v>
      </c>
      <c r="OP36" s="18">
        <f t="shared" si="49"/>
        <v>0</v>
      </c>
      <c r="OQ36" s="46">
        <f t="shared" si="50"/>
        <v>0</v>
      </c>
      <c r="OR36" s="1"/>
      <c r="OS36" s="15">
        <v>350</v>
      </c>
      <c r="OT36" s="18">
        <v>436</v>
      </c>
      <c r="OU36" s="18">
        <f t="shared" si="51"/>
        <v>0</v>
      </c>
      <c r="OV36" s="46">
        <f t="shared" si="52"/>
        <v>0</v>
      </c>
      <c r="OW36" s="1"/>
      <c r="OX36" s="15">
        <v>350</v>
      </c>
      <c r="OY36" s="18">
        <v>436</v>
      </c>
      <c r="OZ36" s="18">
        <f t="shared" si="53"/>
        <v>0</v>
      </c>
      <c r="PA36" s="46">
        <f t="shared" si="54"/>
        <v>0</v>
      </c>
      <c r="PB36" s="1"/>
      <c r="PC36" s="15">
        <v>350</v>
      </c>
      <c r="PD36" s="18">
        <v>436</v>
      </c>
      <c r="PE36" s="18">
        <f t="shared" si="55"/>
        <v>0</v>
      </c>
      <c r="PF36" s="46">
        <f t="shared" si="56"/>
        <v>0</v>
      </c>
      <c r="PG36" s="1"/>
      <c r="PH36" s="15">
        <v>350</v>
      </c>
      <c r="PI36" s="18">
        <v>436</v>
      </c>
      <c r="PJ36" s="18">
        <f t="shared" si="57"/>
        <v>0</v>
      </c>
      <c r="PK36" s="46">
        <f t="shared" si="58"/>
        <v>0</v>
      </c>
      <c r="PL36" s="1"/>
      <c r="PM36" s="15">
        <v>350</v>
      </c>
      <c r="PN36" s="18">
        <v>436</v>
      </c>
      <c r="PO36" s="18">
        <f t="shared" si="59"/>
        <v>0</v>
      </c>
      <c r="PP36" s="46">
        <f t="shared" si="60"/>
        <v>0</v>
      </c>
      <c r="PQ36" s="1"/>
      <c r="PR36" s="15">
        <v>350</v>
      </c>
      <c r="PS36" s="18">
        <v>436</v>
      </c>
      <c r="PT36" s="18">
        <f t="shared" si="61"/>
        <v>0</v>
      </c>
      <c r="PU36" s="46">
        <f t="shared" si="62"/>
        <v>0</v>
      </c>
      <c r="PV36" s="1"/>
      <c r="PW36" s="15">
        <v>350</v>
      </c>
      <c r="PX36" s="18">
        <v>436</v>
      </c>
      <c r="PY36" s="18">
        <f t="shared" si="63"/>
        <v>0</v>
      </c>
      <c r="PZ36" s="46">
        <f t="shared" si="64"/>
        <v>0</v>
      </c>
      <c r="QA36" s="1"/>
      <c r="QB36" s="15">
        <v>350</v>
      </c>
      <c r="QC36" s="18">
        <v>436</v>
      </c>
      <c r="QD36" s="18">
        <f t="shared" si="65"/>
        <v>0</v>
      </c>
      <c r="QE36" s="46">
        <f t="shared" si="66"/>
        <v>0</v>
      </c>
      <c r="QF36" s="1"/>
      <c r="QG36" s="15">
        <v>350</v>
      </c>
      <c r="QH36" s="18">
        <v>436</v>
      </c>
      <c r="QI36" s="18">
        <f t="shared" si="67"/>
        <v>0</v>
      </c>
      <c r="QJ36" s="46">
        <f t="shared" si="68"/>
        <v>0</v>
      </c>
      <c r="QK36" s="1"/>
      <c r="QL36" s="15">
        <v>350</v>
      </c>
      <c r="QM36" s="18">
        <v>436</v>
      </c>
      <c r="QN36" s="18">
        <f t="shared" si="69"/>
        <v>0</v>
      </c>
      <c r="QO36" s="46">
        <f t="shared" si="70"/>
        <v>0</v>
      </c>
      <c r="QP36" s="1"/>
      <c r="QQ36" s="15">
        <v>350</v>
      </c>
      <c r="QR36" s="18">
        <v>436</v>
      </c>
      <c r="QS36" s="18">
        <f t="shared" si="71"/>
        <v>0</v>
      </c>
      <c r="QT36" s="46">
        <f t="shared" si="72"/>
        <v>0</v>
      </c>
      <c r="QU36" s="1"/>
      <c r="QV36" s="15">
        <v>350</v>
      </c>
      <c r="QW36" s="18">
        <v>436</v>
      </c>
      <c r="QX36" s="18">
        <f t="shared" si="73"/>
        <v>0</v>
      </c>
      <c r="QY36" s="46">
        <f t="shared" si="74"/>
        <v>0</v>
      </c>
      <c r="QZ36" s="1"/>
      <c r="RA36" s="15">
        <v>350</v>
      </c>
      <c r="RB36" s="18">
        <v>436</v>
      </c>
      <c r="RC36" s="18">
        <f t="shared" si="75"/>
        <v>0</v>
      </c>
      <c r="RD36" s="46">
        <f t="shared" si="76"/>
        <v>0</v>
      </c>
      <c r="RE36" s="1"/>
      <c r="RF36" s="15">
        <v>350</v>
      </c>
      <c r="RG36" s="18">
        <v>436</v>
      </c>
      <c r="RH36" s="18">
        <f t="shared" si="77"/>
        <v>0</v>
      </c>
      <c r="RI36" s="46">
        <f t="shared" si="78"/>
        <v>0</v>
      </c>
      <c r="RJ36" s="1"/>
      <c r="RK36" s="15">
        <v>350</v>
      </c>
      <c r="RL36" s="18">
        <v>436</v>
      </c>
      <c r="RM36" s="18">
        <f t="shared" si="79"/>
        <v>0</v>
      </c>
      <c r="RN36" s="46">
        <f t="shared" si="80"/>
        <v>0</v>
      </c>
      <c r="RO36" s="1"/>
      <c r="RP36" s="15">
        <v>350</v>
      </c>
      <c r="RQ36" s="18">
        <v>436</v>
      </c>
      <c r="RR36" s="18">
        <f t="shared" si="81"/>
        <v>0</v>
      </c>
      <c r="RS36" s="46">
        <f t="shared" si="82"/>
        <v>0</v>
      </c>
      <c r="RT36" s="1"/>
      <c r="RU36" s="15">
        <v>350</v>
      </c>
      <c r="RV36" s="18">
        <v>436</v>
      </c>
      <c r="RW36" s="18">
        <f t="shared" si="83"/>
        <v>0</v>
      </c>
      <c r="RX36" s="46">
        <f t="shared" si="84"/>
        <v>0</v>
      </c>
      <c r="RY36" s="1"/>
      <c r="RZ36" s="15">
        <v>350</v>
      </c>
      <c r="SA36" s="18">
        <v>436</v>
      </c>
      <c r="SB36" s="18">
        <f t="shared" si="85"/>
        <v>0</v>
      </c>
      <c r="SC36" s="46">
        <f t="shared" si="86"/>
        <v>0</v>
      </c>
      <c r="SD36" s="1"/>
      <c r="SE36" s="15">
        <v>350</v>
      </c>
      <c r="SF36" s="18">
        <v>436</v>
      </c>
      <c r="SG36" s="18">
        <f t="shared" si="87"/>
        <v>0</v>
      </c>
      <c r="SH36" s="46">
        <f t="shared" si="88"/>
        <v>0</v>
      </c>
      <c r="SI36" s="1"/>
      <c r="SJ36" s="15">
        <v>350</v>
      </c>
      <c r="SK36" s="18">
        <v>436</v>
      </c>
      <c r="SL36" s="18">
        <f t="shared" si="89"/>
        <v>0</v>
      </c>
      <c r="SM36" s="46">
        <f t="shared" si="90"/>
        <v>0</v>
      </c>
      <c r="SN36" s="1"/>
      <c r="SO36" s="15">
        <v>350</v>
      </c>
      <c r="SP36" s="18">
        <v>436</v>
      </c>
      <c r="SQ36" s="18">
        <f t="shared" si="91"/>
        <v>0</v>
      </c>
      <c r="SR36" s="46">
        <f t="shared" si="92"/>
        <v>0</v>
      </c>
      <c r="SS36" s="1"/>
      <c r="ST36" s="15">
        <v>350</v>
      </c>
      <c r="SU36" s="18">
        <v>436</v>
      </c>
      <c r="SV36" s="18">
        <f t="shared" si="93"/>
        <v>0</v>
      </c>
      <c r="SW36" s="46">
        <f t="shared" si="94"/>
        <v>0</v>
      </c>
      <c r="SX36" s="1"/>
      <c r="SY36" s="15">
        <v>350</v>
      </c>
      <c r="SZ36" s="18">
        <v>436</v>
      </c>
      <c r="TA36" s="18">
        <f t="shared" si="95"/>
        <v>0</v>
      </c>
      <c r="TB36" s="46">
        <f t="shared" si="96"/>
        <v>0</v>
      </c>
      <c r="TC36" s="1"/>
      <c r="TD36" s="15">
        <v>350</v>
      </c>
      <c r="TE36" s="18">
        <v>436</v>
      </c>
      <c r="TF36" s="18">
        <f t="shared" si="97"/>
        <v>0</v>
      </c>
      <c r="TG36" s="46">
        <f t="shared" si="98"/>
        <v>0</v>
      </c>
    </row>
    <row r="37" spans="1:529" ht="14" thickBot="1" x14ac:dyDescent="0.3">
      <c r="B37" s="2" t="s">
        <v>34</v>
      </c>
      <c r="C37" s="7"/>
      <c r="D37" s="16">
        <v>2181</v>
      </c>
      <c r="E37" s="43">
        <v>2272</v>
      </c>
      <c r="F37" s="18">
        <f t="shared" si="99"/>
        <v>0</v>
      </c>
      <c r="G37" s="46">
        <f t="shared" si="100"/>
        <v>0</v>
      </c>
      <c r="H37" s="2"/>
      <c r="I37" s="16">
        <v>2181</v>
      </c>
      <c r="J37" s="43">
        <v>2272</v>
      </c>
      <c r="K37" s="43">
        <f t="shared" si="101"/>
        <v>0</v>
      </c>
      <c r="L37" s="46">
        <f t="shared" si="102"/>
        <v>0</v>
      </c>
      <c r="M37" s="55"/>
      <c r="N37" s="16">
        <v>2181</v>
      </c>
      <c r="O37" s="43">
        <v>2272</v>
      </c>
      <c r="P37" s="43">
        <f t="shared" si="103"/>
        <v>0</v>
      </c>
      <c r="Q37" s="46">
        <f t="shared" si="104"/>
        <v>0</v>
      </c>
      <c r="R37" s="55"/>
      <c r="S37" s="16">
        <v>2181</v>
      </c>
      <c r="T37" s="43">
        <v>2272</v>
      </c>
      <c r="U37" s="43">
        <f t="shared" si="105"/>
        <v>0</v>
      </c>
      <c r="V37" s="46">
        <f t="shared" si="106"/>
        <v>0</v>
      </c>
      <c r="W37" s="55"/>
      <c r="X37" s="16">
        <v>2181</v>
      </c>
      <c r="Y37" s="43">
        <v>2272</v>
      </c>
      <c r="Z37" s="43">
        <f t="shared" si="107"/>
        <v>0</v>
      </c>
      <c r="AA37" s="46">
        <f t="shared" si="108"/>
        <v>0</v>
      </c>
      <c r="AB37" s="55"/>
      <c r="AC37" s="16">
        <v>2181</v>
      </c>
      <c r="AD37" s="43">
        <v>2272</v>
      </c>
      <c r="AE37" s="43">
        <f t="shared" si="0"/>
        <v>0</v>
      </c>
      <c r="AF37" s="46">
        <f t="shared" si="109"/>
        <v>0</v>
      </c>
      <c r="AG37" s="55"/>
      <c r="AH37" s="16">
        <v>2181</v>
      </c>
      <c r="AI37" s="43">
        <v>2272</v>
      </c>
      <c r="AJ37" s="43">
        <f t="shared" si="110"/>
        <v>0</v>
      </c>
      <c r="AK37" s="46">
        <f t="shared" si="111"/>
        <v>0</v>
      </c>
      <c r="AL37" s="55"/>
      <c r="AM37" s="16">
        <v>2181</v>
      </c>
      <c r="AN37" s="43">
        <v>2272</v>
      </c>
      <c r="AO37" s="43">
        <f t="shared" si="112"/>
        <v>0</v>
      </c>
      <c r="AP37" s="46">
        <f t="shared" si="113"/>
        <v>0</v>
      </c>
      <c r="AQ37" s="55"/>
      <c r="AR37" s="16">
        <v>2181</v>
      </c>
      <c r="AS37" s="43">
        <v>2272</v>
      </c>
      <c r="AT37" s="43">
        <f t="shared" si="114"/>
        <v>0</v>
      </c>
      <c r="AU37" s="34">
        <f t="shared" si="115"/>
        <v>0</v>
      </c>
      <c r="AV37" s="55"/>
      <c r="AW37" s="16">
        <v>2181</v>
      </c>
      <c r="AX37" s="43">
        <v>2272</v>
      </c>
      <c r="AY37" s="49">
        <f t="shared" si="116"/>
        <v>0</v>
      </c>
      <c r="AZ37" s="46">
        <f t="shared" si="117"/>
        <v>0</v>
      </c>
      <c r="BA37" s="2"/>
      <c r="BB37" s="16">
        <v>2181</v>
      </c>
      <c r="BC37" s="43">
        <v>2272</v>
      </c>
      <c r="BD37" s="49">
        <f t="shared" si="118"/>
        <v>0</v>
      </c>
      <c r="BE37" s="46">
        <f t="shared" si="119"/>
        <v>0</v>
      </c>
      <c r="BF37" s="2"/>
      <c r="BG37" s="16">
        <v>2181</v>
      </c>
      <c r="BH37" s="43">
        <v>2272</v>
      </c>
      <c r="BI37" s="49">
        <f t="shared" si="120"/>
        <v>0</v>
      </c>
      <c r="BJ37" s="46">
        <f t="shared" si="121"/>
        <v>0</v>
      </c>
      <c r="BK37" s="2"/>
      <c r="BL37" s="16"/>
      <c r="BM37" s="43"/>
      <c r="BN37" s="49">
        <f t="shared" si="122"/>
        <v>0</v>
      </c>
      <c r="BO37" s="46">
        <f t="shared" si="123"/>
        <v>0</v>
      </c>
      <c r="BP37" s="2"/>
      <c r="BQ37" s="16">
        <v>2181</v>
      </c>
      <c r="BR37" s="43">
        <v>2272</v>
      </c>
      <c r="BS37" s="49">
        <f t="shared" si="124"/>
        <v>0</v>
      </c>
      <c r="BT37" s="46">
        <f t="shared" si="125"/>
        <v>0</v>
      </c>
      <c r="BU37" s="2"/>
      <c r="BV37" s="16"/>
      <c r="BW37" s="43"/>
      <c r="BX37" s="49">
        <f t="shared" si="126"/>
        <v>0</v>
      </c>
      <c r="BY37" s="46">
        <f t="shared" si="127"/>
        <v>0</v>
      </c>
      <c r="BZ37" s="2"/>
      <c r="CA37" s="16">
        <v>2181</v>
      </c>
      <c r="CB37" s="43">
        <v>2272</v>
      </c>
      <c r="CC37" s="49">
        <f t="shared" si="128"/>
        <v>0</v>
      </c>
      <c r="CD37" s="46">
        <f t="shared" si="129"/>
        <v>0</v>
      </c>
      <c r="CE37" s="2"/>
      <c r="CF37" s="16">
        <v>2181</v>
      </c>
      <c r="CG37" s="43">
        <v>2272</v>
      </c>
      <c r="CH37" s="49">
        <f t="shared" si="130"/>
        <v>0</v>
      </c>
      <c r="CI37" s="46">
        <f t="shared" si="131"/>
        <v>0</v>
      </c>
      <c r="CJ37" s="2"/>
      <c r="CK37" s="16">
        <v>2181</v>
      </c>
      <c r="CL37" s="43">
        <v>2272</v>
      </c>
      <c r="CM37" s="49">
        <f t="shared" si="132"/>
        <v>0</v>
      </c>
      <c r="CN37" s="46">
        <f t="shared" si="133"/>
        <v>0</v>
      </c>
      <c r="CO37" s="2"/>
      <c r="CP37" s="16">
        <v>2181</v>
      </c>
      <c r="CQ37" s="43">
        <v>2272</v>
      </c>
      <c r="CR37" s="49">
        <f t="shared" si="134"/>
        <v>0</v>
      </c>
      <c r="CS37" s="46">
        <f t="shared" si="135"/>
        <v>0</v>
      </c>
      <c r="CT37" s="2"/>
      <c r="CU37" s="16"/>
      <c r="CV37" s="43"/>
      <c r="CW37" s="49">
        <f t="shared" si="136"/>
        <v>0</v>
      </c>
      <c r="CX37" s="46">
        <f t="shared" si="137"/>
        <v>0</v>
      </c>
      <c r="CY37" s="2"/>
      <c r="CZ37" s="16">
        <v>2181</v>
      </c>
      <c r="DA37" s="43">
        <v>2272</v>
      </c>
      <c r="DB37" s="49">
        <f t="shared" si="138"/>
        <v>0</v>
      </c>
      <c r="DC37" s="46">
        <f t="shared" si="139"/>
        <v>0</v>
      </c>
      <c r="DD37" s="2"/>
      <c r="DE37" s="16">
        <v>2181</v>
      </c>
      <c r="DF37" s="43">
        <v>2272</v>
      </c>
      <c r="DG37" s="43">
        <f t="shared" si="140"/>
        <v>0</v>
      </c>
      <c r="DH37" s="46">
        <f t="shared" si="141"/>
        <v>0</v>
      </c>
      <c r="DI37" s="2"/>
      <c r="DJ37" s="16">
        <v>2181</v>
      </c>
      <c r="DK37" s="43">
        <v>2272</v>
      </c>
      <c r="DL37" s="43">
        <f t="shared" si="142"/>
        <v>0</v>
      </c>
      <c r="DM37" s="46">
        <f t="shared" si="143"/>
        <v>0</v>
      </c>
      <c r="DN37" s="2"/>
      <c r="DO37" s="16">
        <v>2181</v>
      </c>
      <c r="DP37" s="43">
        <v>2272</v>
      </c>
      <c r="DQ37" s="43">
        <f t="shared" si="144"/>
        <v>0</v>
      </c>
      <c r="DR37" s="46">
        <f t="shared" si="145"/>
        <v>0</v>
      </c>
      <c r="DS37" s="2"/>
      <c r="DT37" s="16">
        <v>2181</v>
      </c>
      <c r="DU37" s="43">
        <v>2272</v>
      </c>
      <c r="DV37" s="43">
        <f t="shared" si="146"/>
        <v>0</v>
      </c>
      <c r="DW37" s="46">
        <f t="shared" si="147"/>
        <v>0</v>
      </c>
      <c r="DX37" s="2"/>
      <c r="DY37" s="16">
        <v>2181</v>
      </c>
      <c r="DZ37" s="43">
        <v>2272</v>
      </c>
      <c r="EA37" s="43">
        <f t="shared" si="148"/>
        <v>0</v>
      </c>
      <c r="EB37" s="46">
        <f t="shared" si="149"/>
        <v>0</v>
      </c>
      <c r="EC37" s="2"/>
      <c r="ED37" s="16">
        <v>2181</v>
      </c>
      <c r="EE37" s="43">
        <v>2272</v>
      </c>
      <c r="EF37" s="43">
        <f t="shared" si="150"/>
        <v>0</v>
      </c>
      <c r="EG37" s="46">
        <f t="shared" si="151"/>
        <v>0</v>
      </c>
      <c r="EH37" s="2"/>
      <c r="EI37" s="16">
        <v>2181</v>
      </c>
      <c r="EJ37" s="43">
        <v>2272</v>
      </c>
      <c r="EK37" s="43">
        <f t="shared" si="152"/>
        <v>0</v>
      </c>
      <c r="EL37" s="46">
        <f t="shared" si="153"/>
        <v>0</v>
      </c>
      <c r="EM37" s="2"/>
      <c r="EN37" s="16">
        <v>2181</v>
      </c>
      <c r="EO37" s="43">
        <v>2272</v>
      </c>
      <c r="EP37" s="43">
        <f t="shared" si="154"/>
        <v>0</v>
      </c>
      <c r="EQ37" s="46">
        <f t="shared" si="155"/>
        <v>0</v>
      </c>
      <c r="ER37" s="2"/>
      <c r="ES37" s="16">
        <v>2181</v>
      </c>
      <c r="ET37" s="43">
        <v>2272</v>
      </c>
      <c r="EU37" s="43">
        <f t="shared" si="156"/>
        <v>0</v>
      </c>
      <c r="EV37" s="46">
        <f t="shared" si="157"/>
        <v>0</v>
      </c>
      <c r="EW37" s="2"/>
      <c r="EX37" s="16">
        <v>2181</v>
      </c>
      <c r="EY37" s="43">
        <v>2272</v>
      </c>
      <c r="EZ37" s="43">
        <f t="shared" si="158"/>
        <v>0</v>
      </c>
      <c r="FA37" s="46">
        <f t="shared" si="159"/>
        <v>0</v>
      </c>
      <c r="FB37" s="2"/>
      <c r="FC37" s="16">
        <v>2181</v>
      </c>
      <c r="FD37" s="43">
        <v>2272</v>
      </c>
      <c r="FE37" s="43">
        <f t="shared" si="160"/>
        <v>0</v>
      </c>
      <c r="FF37" s="46">
        <f t="shared" si="161"/>
        <v>0</v>
      </c>
      <c r="FG37" s="2"/>
      <c r="FH37" s="16">
        <v>2181</v>
      </c>
      <c r="FI37" s="43">
        <v>2272</v>
      </c>
      <c r="FJ37" s="43">
        <f t="shared" si="162"/>
        <v>0</v>
      </c>
      <c r="FK37" s="46">
        <f t="shared" si="163"/>
        <v>0</v>
      </c>
      <c r="FL37" s="2"/>
      <c r="FM37" s="16">
        <v>2181</v>
      </c>
      <c r="FN37" s="43">
        <v>2272</v>
      </c>
      <c r="FO37" s="43">
        <f t="shared" si="164"/>
        <v>0</v>
      </c>
      <c r="FP37" s="46">
        <f t="shared" si="165"/>
        <v>0</v>
      </c>
      <c r="FQ37" s="2"/>
      <c r="FR37" s="16">
        <v>2181</v>
      </c>
      <c r="FS37" s="43">
        <v>2272</v>
      </c>
      <c r="FT37" s="43">
        <f t="shared" si="166"/>
        <v>0</v>
      </c>
      <c r="FU37" s="46">
        <f t="shared" si="167"/>
        <v>0</v>
      </c>
      <c r="FV37" s="2"/>
      <c r="FW37" s="16">
        <v>2181</v>
      </c>
      <c r="FX37" s="43">
        <v>2272</v>
      </c>
      <c r="FY37" s="43">
        <f t="shared" si="168"/>
        <v>0</v>
      </c>
      <c r="FZ37" s="46">
        <f t="shared" si="169"/>
        <v>0</v>
      </c>
      <c r="GA37" s="2"/>
      <c r="GB37" s="16">
        <v>2181</v>
      </c>
      <c r="GC37" s="43">
        <v>2272</v>
      </c>
      <c r="GD37" s="43">
        <f t="shared" si="170"/>
        <v>0</v>
      </c>
      <c r="GE37" s="46">
        <f t="shared" si="171"/>
        <v>0</v>
      </c>
      <c r="GF37" s="2"/>
      <c r="GG37" s="16">
        <v>2181</v>
      </c>
      <c r="GH37" s="43">
        <v>2272</v>
      </c>
      <c r="GI37" s="43">
        <f t="shared" si="172"/>
        <v>0</v>
      </c>
      <c r="GJ37" s="46">
        <f t="shared" si="173"/>
        <v>0</v>
      </c>
      <c r="GK37" s="2"/>
      <c r="GL37" s="16">
        <v>2181</v>
      </c>
      <c r="GM37" s="43">
        <v>2272</v>
      </c>
      <c r="GN37" s="43">
        <f t="shared" si="174"/>
        <v>0</v>
      </c>
      <c r="GO37" s="46">
        <f t="shared" si="175"/>
        <v>0</v>
      </c>
      <c r="GP37" s="2"/>
      <c r="GQ37" s="16">
        <v>2181</v>
      </c>
      <c r="GR37" s="43">
        <v>2272</v>
      </c>
      <c r="GS37" s="43">
        <f t="shared" si="176"/>
        <v>0</v>
      </c>
      <c r="GT37" s="46">
        <f t="shared" si="177"/>
        <v>0</v>
      </c>
      <c r="GU37" s="2"/>
      <c r="GV37" s="16">
        <v>2181</v>
      </c>
      <c r="GW37" s="43">
        <v>2272</v>
      </c>
      <c r="GX37" s="43">
        <f t="shared" si="178"/>
        <v>0</v>
      </c>
      <c r="GY37" s="46">
        <f t="shared" si="179"/>
        <v>0</v>
      </c>
      <c r="GZ37" s="2"/>
      <c r="HA37" s="16">
        <v>2181</v>
      </c>
      <c r="HB37" s="43">
        <v>2272</v>
      </c>
      <c r="HC37" s="43">
        <f t="shared" si="180"/>
        <v>0</v>
      </c>
      <c r="HD37" s="46">
        <f t="shared" si="181"/>
        <v>0</v>
      </c>
      <c r="HE37" s="2"/>
      <c r="HF37" s="16">
        <v>2181</v>
      </c>
      <c r="HG37" s="43">
        <v>2272</v>
      </c>
      <c r="HH37" s="43">
        <f t="shared" si="182"/>
        <v>0</v>
      </c>
      <c r="HI37" s="46">
        <f t="shared" si="183"/>
        <v>0</v>
      </c>
      <c r="HJ37" s="2"/>
      <c r="HK37" s="16">
        <v>2181</v>
      </c>
      <c r="HL37" s="43">
        <v>2272</v>
      </c>
      <c r="HM37" s="43">
        <f t="shared" si="184"/>
        <v>0</v>
      </c>
      <c r="HN37" s="46">
        <f t="shared" si="185"/>
        <v>0</v>
      </c>
      <c r="HO37" s="2"/>
      <c r="HP37" s="16">
        <v>2181</v>
      </c>
      <c r="HQ37" s="43">
        <v>2272</v>
      </c>
      <c r="HR37" s="43">
        <f t="shared" si="186"/>
        <v>0</v>
      </c>
      <c r="HS37" s="46">
        <f t="shared" si="187"/>
        <v>0</v>
      </c>
      <c r="HT37" s="2"/>
      <c r="HU37" s="16">
        <v>2181</v>
      </c>
      <c r="HV37" s="43">
        <v>2272</v>
      </c>
      <c r="HW37" s="43">
        <f t="shared" si="188"/>
        <v>0</v>
      </c>
      <c r="HX37" s="46">
        <f t="shared" si="189"/>
        <v>0</v>
      </c>
      <c r="HY37" s="2"/>
      <c r="HZ37" s="16">
        <v>2181</v>
      </c>
      <c r="IA37" s="43">
        <v>2272</v>
      </c>
      <c r="IB37" s="43">
        <f t="shared" si="190"/>
        <v>0</v>
      </c>
      <c r="IC37" s="46">
        <f t="shared" si="191"/>
        <v>0</v>
      </c>
      <c r="ID37" s="2"/>
      <c r="IE37" s="16">
        <v>2181</v>
      </c>
      <c r="IF37" s="43">
        <v>2272</v>
      </c>
      <c r="IG37" s="43">
        <f t="shared" si="192"/>
        <v>0</v>
      </c>
      <c r="IH37" s="46">
        <f t="shared" si="193"/>
        <v>0</v>
      </c>
      <c r="II37" s="2"/>
      <c r="IJ37" s="16">
        <v>2181</v>
      </c>
      <c r="IK37" s="43">
        <v>2272</v>
      </c>
      <c r="IL37" s="43">
        <f t="shared" si="194"/>
        <v>0</v>
      </c>
      <c r="IM37" s="46">
        <f t="shared" si="195"/>
        <v>0</v>
      </c>
      <c r="IN37" s="2"/>
      <c r="IO37" s="16">
        <v>2181</v>
      </c>
      <c r="IP37" s="43">
        <v>2272</v>
      </c>
      <c r="IQ37" s="43">
        <f t="shared" si="1"/>
        <v>0</v>
      </c>
      <c r="IR37" s="46">
        <f t="shared" si="2"/>
        <v>0</v>
      </c>
      <c r="IS37" s="2"/>
      <c r="IT37" s="16">
        <v>2181</v>
      </c>
      <c r="IU37" s="43">
        <v>2272</v>
      </c>
      <c r="IV37" s="43">
        <f t="shared" si="196"/>
        <v>0</v>
      </c>
      <c r="IW37" s="46">
        <f t="shared" si="197"/>
        <v>0</v>
      </c>
      <c r="IX37" s="2"/>
      <c r="IY37" s="16">
        <v>2181</v>
      </c>
      <c r="IZ37" s="43">
        <v>2272</v>
      </c>
      <c r="JA37" s="43">
        <f t="shared" si="198"/>
        <v>0</v>
      </c>
      <c r="JB37" s="46">
        <f t="shared" si="199"/>
        <v>0</v>
      </c>
      <c r="JC37" s="2"/>
      <c r="JD37" s="16">
        <v>2181</v>
      </c>
      <c r="JE37" s="43">
        <v>2272</v>
      </c>
      <c r="JF37" s="43">
        <f t="shared" si="3"/>
        <v>0</v>
      </c>
      <c r="JG37" s="46">
        <f t="shared" si="4"/>
        <v>0</v>
      </c>
      <c r="JH37" s="2"/>
      <c r="JI37" s="16">
        <v>2181</v>
      </c>
      <c r="JJ37" s="43">
        <v>2272</v>
      </c>
      <c r="JK37" s="43">
        <f t="shared" si="5"/>
        <v>0</v>
      </c>
      <c r="JL37" s="46">
        <f t="shared" si="6"/>
        <v>0</v>
      </c>
      <c r="JM37" s="2"/>
      <c r="JN37" s="16">
        <v>2181</v>
      </c>
      <c r="JO37" s="43">
        <v>2272</v>
      </c>
      <c r="JP37" s="43">
        <f t="shared" si="200"/>
        <v>0</v>
      </c>
      <c r="JQ37" s="46">
        <f t="shared" si="201"/>
        <v>0</v>
      </c>
      <c r="JR37" s="2"/>
      <c r="JS37" s="16">
        <v>2181</v>
      </c>
      <c r="JT37" s="43">
        <v>2272</v>
      </c>
      <c r="JU37" s="43">
        <f t="shared" si="7"/>
        <v>0</v>
      </c>
      <c r="JV37" s="46">
        <f t="shared" si="8"/>
        <v>0</v>
      </c>
      <c r="JW37" s="2"/>
      <c r="JX37" s="16">
        <v>2181</v>
      </c>
      <c r="JY37" s="43">
        <v>2272</v>
      </c>
      <c r="JZ37" s="43">
        <f t="shared" si="9"/>
        <v>0</v>
      </c>
      <c r="KA37" s="46">
        <f t="shared" si="10"/>
        <v>0</v>
      </c>
      <c r="KB37" s="2"/>
      <c r="KC37" s="16">
        <v>2181</v>
      </c>
      <c r="KD37" s="43">
        <v>2272</v>
      </c>
      <c r="KE37" s="43">
        <f t="shared" si="202"/>
        <v>0</v>
      </c>
      <c r="KF37" s="46">
        <f t="shared" si="203"/>
        <v>0</v>
      </c>
      <c r="KG37" s="2"/>
      <c r="KH37" s="16">
        <v>2181</v>
      </c>
      <c r="KI37" s="43">
        <v>2272</v>
      </c>
      <c r="KJ37" s="43">
        <f t="shared" si="204"/>
        <v>0</v>
      </c>
      <c r="KK37" s="46">
        <f t="shared" si="205"/>
        <v>0</v>
      </c>
      <c r="KL37" s="2"/>
      <c r="KM37" s="16">
        <v>2181</v>
      </c>
      <c r="KN37" s="43">
        <v>2272</v>
      </c>
      <c r="KO37" s="43">
        <f t="shared" si="206"/>
        <v>0</v>
      </c>
      <c r="KP37" s="46">
        <f t="shared" si="207"/>
        <v>0</v>
      </c>
      <c r="KQ37" s="2"/>
      <c r="KR37" s="16">
        <v>2181</v>
      </c>
      <c r="KS37" s="43">
        <v>2272</v>
      </c>
      <c r="KT37" s="43">
        <f t="shared" si="208"/>
        <v>0</v>
      </c>
      <c r="KU37" s="46">
        <f t="shared" si="209"/>
        <v>0</v>
      </c>
      <c r="KV37" s="2"/>
      <c r="KW37" s="16">
        <v>2181</v>
      </c>
      <c r="KX37" s="43">
        <v>2272</v>
      </c>
      <c r="KY37" s="43">
        <f t="shared" si="11"/>
        <v>0</v>
      </c>
      <c r="KZ37" s="46">
        <f t="shared" si="12"/>
        <v>0</v>
      </c>
      <c r="LA37" s="2"/>
      <c r="LB37" s="16">
        <v>2181</v>
      </c>
      <c r="LC37" s="43">
        <v>2272</v>
      </c>
      <c r="LD37" s="43">
        <f t="shared" si="13"/>
        <v>0</v>
      </c>
      <c r="LE37" s="46">
        <f t="shared" si="14"/>
        <v>0</v>
      </c>
      <c r="LF37" s="2"/>
      <c r="LG37" s="16">
        <v>2181</v>
      </c>
      <c r="LH37" s="43">
        <v>2272</v>
      </c>
      <c r="LI37" s="43">
        <f t="shared" si="15"/>
        <v>0</v>
      </c>
      <c r="LJ37" s="46">
        <f t="shared" si="16"/>
        <v>0</v>
      </c>
      <c r="LK37" s="2"/>
      <c r="LL37" s="16">
        <v>2181</v>
      </c>
      <c r="LM37" s="43">
        <v>2272</v>
      </c>
      <c r="LN37" s="43">
        <f t="shared" si="17"/>
        <v>0</v>
      </c>
      <c r="LO37" s="46">
        <f t="shared" si="18"/>
        <v>0</v>
      </c>
      <c r="LP37" s="2"/>
      <c r="LQ37" s="16">
        <v>2181</v>
      </c>
      <c r="LR37" s="43">
        <v>2272</v>
      </c>
      <c r="LS37" s="43">
        <f t="shared" si="19"/>
        <v>0</v>
      </c>
      <c r="LT37" s="46">
        <f t="shared" si="20"/>
        <v>0</v>
      </c>
      <c r="LU37" s="2"/>
      <c r="LV37" s="16">
        <v>2181</v>
      </c>
      <c r="LW37" s="43">
        <v>2272</v>
      </c>
      <c r="LX37" s="43">
        <f t="shared" si="21"/>
        <v>0</v>
      </c>
      <c r="LY37" s="46">
        <f t="shared" si="22"/>
        <v>0</v>
      </c>
      <c r="LZ37" s="2"/>
      <c r="MA37" s="16">
        <v>2181</v>
      </c>
      <c r="MB37" s="43">
        <v>2272</v>
      </c>
      <c r="MC37" s="43">
        <f t="shared" si="23"/>
        <v>0</v>
      </c>
      <c r="MD37" s="46">
        <f t="shared" si="24"/>
        <v>0</v>
      </c>
      <c r="ME37" s="2"/>
      <c r="MF37" s="16">
        <v>2181</v>
      </c>
      <c r="MG37" s="43">
        <v>2272</v>
      </c>
      <c r="MH37" s="43">
        <f t="shared" si="25"/>
        <v>0</v>
      </c>
      <c r="MI37" s="46">
        <f t="shared" si="26"/>
        <v>0</v>
      </c>
      <c r="MJ37" s="2"/>
      <c r="MK37" s="16">
        <v>2181</v>
      </c>
      <c r="ML37" s="43">
        <v>2272</v>
      </c>
      <c r="MM37" s="43">
        <f t="shared" si="27"/>
        <v>0</v>
      </c>
      <c r="MN37" s="46">
        <f t="shared" si="28"/>
        <v>0</v>
      </c>
      <c r="MO37" s="2"/>
      <c r="MP37" s="16">
        <v>2181</v>
      </c>
      <c r="MQ37" s="43">
        <v>2272</v>
      </c>
      <c r="MR37" s="43">
        <f t="shared" si="29"/>
        <v>0</v>
      </c>
      <c r="MS37" s="46">
        <f t="shared" si="30"/>
        <v>0</v>
      </c>
      <c r="MT37" s="2"/>
      <c r="MU37" s="16">
        <v>2181</v>
      </c>
      <c r="MV37" s="43">
        <v>2272</v>
      </c>
      <c r="MW37" s="43">
        <f t="shared" si="31"/>
        <v>0</v>
      </c>
      <c r="MX37" s="46">
        <f t="shared" si="32"/>
        <v>0</v>
      </c>
      <c r="MY37" s="2"/>
      <c r="MZ37" s="16">
        <v>2181</v>
      </c>
      <c r="NA37" s="43">
        <v>2272</v>
      </c>
      <c r="NB37" s="43">
        <f t="shared" si="33"/>
        <v>0</v>
      </c>
      <c r="NC37" s="46">
        <f t="shared" si="34"/>
        <v>0</v>
      </c>
      <c r="ND37" s="2"/>
      <c r="NE37" s="16">
        <v>2181</v>
      </c>
      <c r="NF37" s="43">
        <v>2272</v>
      </c>
      <c r="NG37" s="43">
        <f t="shared" si="35"/>
        <v>0</v>
      </c>
      <c r="NH37" s="46">
        <f t="shared" si="36"/>
        <v>0</v>
      </c>
      <c r="NI37" s="2"/>
      <c r="NJ37" s="16">
        <v>2181</v>
      </c>
      <c r="NK37" s="43">
        <v>2272</v>
      </c>
      <c r="NL37" s="43">
        <f t="shared" si="37"/>
        <v>0</v>
      </c>
      <c r="NM37" s="46">
        <f t="shared" si="38"/>
        <v>0</v>
      </c>
      <c r="NN37" s="2"/>
      <c r="NO37" s="16">
        <v>2181</v>
      </c>
      <c r="NP37" s="43">
        <v>2272</v>
      </c>
      <c r="NQ37" s="43">
        <f t="shared" si="39"/>
        <v>0</v>
      </c>
      <c r="NR37" s="46">
        <f t="shared" si="40"/>
        <v>0</v>
      </c>
      <c r="NS37" s="2"/>
      <c r="NT37" s="16">
        <v>2181</v>
      </c>
      <c r="NU37" s="43">
        <v>2272</v>
      </c>
      <c r="NV37" s="43">
        <f t="shared" si="41"/>
        <v>0</v>
      </c>
      <c r="NW37" s="46">
        <f t="shared" si="42"/>
        <v>0</v>
      </c>
      <c r="NX37" s="2"/>
      <c r="NY37" s="16">
        <v>2181</v>
      </c>
      <c r="NZ37" s="43">
        <v>2272</v>
      </c>
      <c r="OA37" s="43">
        <f t="shared" si="43"/>
        <v>0</v>
      </c>
      <c r="OB37" s="46">
        <f t="shared" si="44"/>
        <v>0</v>
      </c>
      <c r="OC37" s="2"/>
      <c r="OD37" s="16">
        <v>2181</v>
      </c>
      <c r="OE37" s="43">
        <v>2272</v>
      </c>
      <c r="OF37" s="43">
        <f t="shared" si="45"/>
        <v>0</v>
      </c>
      <c r="OG37" s="46">
        <f t="shared" si="46"/>
        <v>0</v>
      </c>
      <c r="OH37" s="2"/>
      <c r="OI37" s="16">
        <v>2181</v>
      </c>
      <c r="OJ37" s="43">
        <v>2272</v>
      </c>
      <c r="OK37" s="43">
        <f t="shared" si="47"/>
        <v>0</v>
      </c>
      <c r="OL37" s="46">
        <f t="shared" si="48"/>
        <v>0</v>
      </c>
      <c r="OM37" s="2"/>
      <c r="ON37" s="16">
        <v>2181</v>
      </c>
      <c r="OO37" s="43">
        <v>2272</v>
      </c>
      <c r="OP37" s="43">
        <f t="shared" si="49"/>
        <v>0</v>
      </c>
      <c r="OQ37" s="46">
        <f t="shared" si="50"/>
        <v>0</v>
      </c>
      <c r="OR37" s="2"/>
      <c r="OS37" s="16">
        <v>2181</v>
      </c>
      <c r="OT37" s="43">
        <v>2272</v>
      </c>
      <c r="OU37" s="43">
        <f t="shared" si="51"/>
        <v>0</v>
      </c>
      <c r="OV37" s="46">
        <f t="shared" si="52"/>
        <v>0</v>
      </c>
      <c r="OW37" s="2"/>
      <c r="OX37" s="16">
        <v>2181</v>
      </c>
      <c r="OY37" s="43">
        <v>2272</v>
      </c>
      <c r="OZ37" s="43">
        <f t="shared" si="53"/>
        <v>0</v>
      </c>
      <c r="PA37" s="46">
        <f t="shared" si="54"/>
        <v>0</v>
      </c>
      <c r="PB37" s="2"/>
      <c r="PC37" s="16">
        <v>2181</v>
      </c>
      <c r="PD37" s="43">
        <v>2272</v>
      </c>
      <c r="PE37" s="43">
        <f t="shared" si="55"/>
        <v>0</v>
      </c>
      <c r="PF37" s="46">
        <f t="shared" si="56"/>
        <v>0</v>
      </c>
      <c r="PG37" s="2"/>
      <c r="PH37" s="16">
        <v>2181</v>
      </c>
      <c r="PI37" s="43">
        <v>2272</v>
      </c>
      <c r="PJ37" s="43">
        <f t="shared" si="57"/>
        <v>0</v>
      </c>
      <c r="PK37" s="46">
        <f t="shared" si="58"/>
        <v>0</v>
      </c>
      <c r="PL37" s="2"/>
      <c r="PM37" s="16">
        <v>2181</v>
      </c>
      <c r="PN37" s="43">
        <v>2272</v>
      </c>
      <c r="PO37" s="43">
        <f t="shared" si="59"/>
        <v>0</v>
      </c>
      <c r="PP37" s="46">
        <f t="shared" si="60"/>
        <v>0</v>
      </c>
      <c r="PQ37" s="2"/>
      <c r="PR37" s="16">
        <v>2181</v>
      </c>
      <c r="PS37" s="43">
        <v>2272</v>
      </c>
      <c r="PT37" s="43">
        <f t="shared" si="61"/>
        <v>0</v>
      </c>
      <c r="PU37" s="46">
        <f t="shared" si="62"/>
        <v>0</v>
      </c>
      <c r="PV37" s="2"/>
      <c r="PW37" s="16">
        <v>2181</v>
      </c>
      <c r="PX37" s="43">
        <v>2272</v>
      </c>
      <c r="PY37" s="43">
        <f t="shared" si="63"/>
        <v>0</v>
      </c>
      <c r="PZ37" s="46">
        <f t="shared" si="64"/>
        <v>0</v>
      </c>
      <c r="QA37" s="2"/>
      <c r="QB37" s="16">
        <v>2181</v>
      </c>
      <c r="QC37" s="43">
        <v>2272</v>
      </c>
      <c r="QD37" s="43">
        <f t="shared" si="65"/>
        <v>0</v>
      </c>
      <c r="QE37" s="46">
        <f t="shared" si="66"/>
        <v>0</v>
      </c>
      <c r="QF37" s="2"/>
      <c r="QG37" s="16">
        <v>2181</v>
      </c>
      <c r="QH37" s="43">
        <v>2272</v>
      </c>
      <c r="QI37" s="43">
        <f t="shared" si="67"/>
        <v>0</v>
      </c>
      <c r="QJ37" s="46">
        <f t="shared" si="68"/>
        <v>0</v>
      </c>
      <c r="QK37" s="2"/>
      <c r="QL37" s="16">
        <v>2181</v>
      </c>
      <c r="QM37" s="43">
        <v>2272</v>
      </c>
      <c r="QN37" s="43">
        <f t="shared" si="69"/>
        <v>0</v>
      </c>
      <c r="QO37" s="46">
        <f t="shared" si="70"/>
        <v>0</v>
      </c>
      <c r="QP37" s="2"/>
      <c r="QQ37" s="16">
        <v>2181</v>
      </c>
      <c r="QR37" s="43">
        <v>2272</v>
      </c>
      <c r="QS37" s="43">
        <f t="shared" si="71"/>
        <v>0</v>
      </c>
      <c r="QT37" s="46">
        <f t="shared" si="72"/>
        <v>0</v>
      </c>
      <c r="QU37" s="2"/>
      <c r="QV37" s="16">
        <v>2181</v>
      </c>
      <c r="QW37" s="43">
        <v>2272</v>
      </c>
      <c r="QX37" s="43">
        <f t="shared" si="73"/>
        <v>0</v>
      </c>
      <c r="QY37" s="46">
        <f t="shared" si="74"/>
        <v>0</v>
      </c>
      <c r="QZ37" s="2"/>
      <c r="RA37" s="16">
        <v>2181</v>
      </c>
      <c r="RB37" s="43">
        <v>2272</v>
      </c>
      <c r="RC37" s="43">
        <f t="shared" si="75"/>
        <v>0</v>
      </c>
      <c r="RD37" s="46">
        <f t="shared" si="76"/>
        <v>0</v>
      </c>
      <c r="RE37" s="2"/>
      <c r="RF37" s="16">
        <v>2181</v>
      </c>
      <c r="RG37" s="43">
        <v>2272</v>
      </c>
      <c r="RH37" s="43">
        <f t="shared" si="77"/>
        <v>0</v>
      </c>
      <c r="RI37" s="46">
        <f t="shared" si="78"/>
        <v>0</v>
      </c>
      <c r="RJ37" s="2"/>
      <c r="RK37" s="16">
        <v>2181</v>
      </c>
      <c r="RL37" s="43">
        <v>2272</v>
      </c>
      <c r="RM37" s="43">
        <f t="shared" si="79"/>
        <v>0</v>
      </c>
      <c r="RN37" s="46">
        <f t="shared" si="80"/>
        <v>0</v>
      </c>
      <c r="RO37" s="2"/>
      <c r="RP37" s="16">
        <v>2181</v>
      </c>
      <c r="RQ37" s="43">
        <v>2272</v>
      </c>
      <c r="RR37" s="43">
        <f t="shared" si="81"/>
        <v>0</v>
      </c>
      <c r="RS37" s="46">
        <f t="shared" si="82"/>
        <v>0</v>
      </c>
      <c r="RT37" s="2"/>
      <c r="RU37" s="16">
        <v>2181</v>
      </c>
      <c r="RV37" s="43">
        <v>2272</v>
      </c>
      <c r="RW37" s="43">
        <f t="shared" si="83"/>
        <v>0</v>
      </c>
      <c r="RX37" s="46">
        <f t="shared" si="84"/>
        <v>0</v>
      </c>
      <c r="RY37" s="2"/>
      <c r="RZ37" s="16">
        <v>2181</v>
      </c>
      <c r="SA37" s="43">
        <v>2272</v>
      </c>
      <c r="SB37" s="43">
        <f t="shared" si="85"/>
        <v>0</v>
      </c>
      <c r="SC37" s="46">
        <f t="shared" si="86"/>
        <v>0</v>
      </c>
      <c r="SD37" s="2"/>
      <c r="SE37" s="16">
        <v>2181</v>
      </c>
      <c r="SF37" s="43">
        <v>2272</v>
      </c>
      <c r="SG37" s="43">
        <f t="shared" si="87"/>
        <v>0</v>
      </c>
      <c r="SH37" s="46">
        <f t="shared" si="88"/>
        <v>0</v>
      </c>
      <c r="SI37" s="2"/>
      <c r="SJ37" s="16">
        <v>2181</v>
      </c>
      <c r="SK37" s="43">
        <v>2272</v>
      </c>
      <c r="SL37" s="43">
        <f t="shared" si="89"/>
        <v>0</v>
      </c>
      <c r="SM37" s="46">
        <f t="shared" si="90"/>
        <v>0</v>
      </c>
      <c r="SN37" s="2"/>
      <c r="SO37" s="16">
        <v>2181</v>
      </c>
      <c r="SP37" s="43">
        <v>2272</v>
      </c>
      <c r="SQ37" s="43">
        <f t="shared" si="91"/>
        <v>0</v>
      </c>
      <c r="SR37" s="46">
        <f t="shared" si="92"/>
        <v>0</v>
      </c>
      <c r="SS37" s="2"/>
      <c r="ST37" s="16">
        <v>2181</v>
      </c>
      <c r="SU37" s="43">
        <v>2272</v>
      </c>
      <c r="SV37" s="43">
        <f t="shared" si="93"/>
        <v>0</v>
      </c>
      <c r="SW37" s="46">
        <f t="shared" si="94"/>
        <v>0</v>
      </c>
      <c r="SX37" s="2"/>
      <c r="SY37" s="16">
        <v>2181</v>
      </c>
      <c r="SZ37" s="43">
        <v>2272</v>
      </c>
      <c r="TA37" s="43">
        <f t="shared" si="95"/>
        <v>0</v>
      </c>
      <c r="TB37" s="46">
        <f t="shared" si="96"/>
        <v>0</v>
      </c>
      <c r="TC37" s="2"/>
      <c r="TD37" s="16">
        <v>2181</v>
      </c>
      <c r="TE37" s="43">
        <v>2272</v>
      </c>
      <c r="TF37" s="43">
        <f t="shared" si="97"/>
        <v>0</v>
      </c>
      <c r="TG37" s="46">
        <f t="shared" si="98"/>
        <v>0</v>
      </c>
      <c r="TH37" s="35">
        <f>SUM(F38:TG38)</f>
        <v>6124084.5</v>
      </c>
    </row>
    <row r="38" spans="1:529" ht="14" thickBot="1" x14ac:dyDescent="0.3">
      <c r="D38" s="8" t="s">
        <v>182</v>
      </c>
      <c r="E38" s="44"/>
      <c r="F38" s="19">
        <f>SUM(F10:F37)</f>
        <v>141915</v>
      </c>
      <c r="G38" s="19">
        <f>SUM(G10:G37)</f>
        <v>181969</v>
      </c>
      <c r="I38" s="8" t="s">
        <v>182</v>
      </c>
      <c r="J38" s="44"/>
      <c r="K38" s="19">
        <f>SUM(K10:K37)</f>
        <v>43764</v>
      </c>
      <c r="L38" s="19">
        <f>SUM(L10:L37)</f>
        <v>56506</v>
      </c>
      <c r="N38" s="8" t="s">
        <v>182</v>
      </c>
      <c r="O38" s="44"/>
      <c r="P38" s="19">
        <f>SUM(P10:P37)</f>
        <v>33121</v>
      </c>
      <c r="Q38" s="19">
        <f>SUM(Q10:Q37)</f>
        <v>40351</v>
      </c>
      <c r="S38" s="8" t="s">
        <v>182</v>
      </c>
      <c r="T38" s="44"/>
      <c r="U38" s="19">
        <f>SUM(U10:U37)</f>
        <v>122296</v>
      </c>
      <c r="V38" s="19">
        <f>SUM(V10:V37)</f>
        <v>153706</v>
      </c>
      <c r="X38" s="8" t="s">
        <v>182</v>
      </c>
      <c r="Y38" s="44"/>
      <c r="Z38" s="19">
        <f>SUM(Z10:Z37)</f>
        <v>17214</v>
      </c>
      <c r="AA38" s="19">
        <f>SUM(AA10:AA37)</f>
        <v>21587</v>
      </c>
      <c r="AC38" s="8" t="s">
        <v>182</v>
      </c>
      <c r="AD38" s="44"/>
      <c r="AE38" s="19">
        <f>SUM(AE10:AE37)</f>
        <v>30577</v>
      </c>
      <c r="AF38" s="19">
        <f>SUM(AF10:AF37)</f>
        <v>37675</v>
      </c>
      <c r="AH38" s="8" t="s">
        <v>182</v>
      </c>
      <c r="AI38" s="44"/>
      <c r="AJ38" s="19">
        <f>SUM(AJ10:AJ37)</f>
        <v>91044</v>
      </c>
      <c r="AK38" s="19">
        <f>SUM(AK10:AK37)</f>
        <v>118872</v>
      </c>
      <c r="AM38" s="8" t="s">
        <v>182</v>
      </c>
      <c r="AN38" s="44"/>
      <c r="AO38" s="19">
        <f>SUM(AO10:AO37)</f>
        <v>38972</v>
      </c>
      <c r="AP38" s="19">
        <f>SUM(AP10:AP37)</f>
        <v>48705</v>
      </c>
      <c r="AR38" s="8" t="s">
        <v>182</v>
      </c>
      <c r="AS38" s="44"/>
      <c r="AT38" s="19">
        <f>SUM(AT10:AT37)</f>
        <v>88754</v>
      </c>
      <c r="AU38" s="19">
        <f>SUM(AU10:AU37)</f>
        <v>118441</v>
      </c>
      <c r="AW38" s="8" t="s">
        <v>182</v>
      </c>
      <c r="AX38" s="44"/>
      <c r="AY38" s="50">
        <f>SUM(AY10:AY37)</f>
        <v>25906</v>
      </c>
      <c r="AZ38" s="36">
        <f>SUM(AZ10:AZ37)</f>
        <v>33138</v>
      </c>
      <c r="BB38" s="8" t="s">
        <v>182</v>
      </c>
      <c r="BC38" s="44"/>
      <c r="BD38" s="50">
        <f>SUM(BD10:BD37)</f>
        <v>71076</v>
      </c>
      <c r="BE38" s="36">
        <f>SUM(BE10:BE37)</f>
        <v>95062</v>
      </c>
      <c r="BG38" s="8" t="s">
        <v>182</v>
      </c>
      <c r="BH38" s="44"/>
      <c r="BI38" s="50">
        <f>SUM(BI10:BI37)</f>
        <v>89961</v>
      </c>
      <c r="BJ38" s="36">
        <f>SUM(BJ10:BJ37)</f>
        <v>115794</v>
      </c>
      <c r="BL38" s="8" t="s">
        <v>182</v>
      </c>
      <c r="BM38" s="44"/>
      <c r="BN38" s="50">
        <f>SUM(BN10:BN37)</f>
        <v>137548</v>
      </c>
      <c r="BO38" s="36">
        <f>SUM(BO10:BO37)</f>
        <v>174135</v>
      </c>
      <c r="BQ38" s="8" t="s">
        <v>182</v>
      </c>
      <c r="BR38" s="44"/>
      <c r="BS38" s="50">
        <f>SUM(BS10:BS37)</f>
        <v>18424</v>
      </c>
      <c r="BT38" s="36">
        <f>SUM(BT10:BT37)</f>
        <v>24426</v>
      </c>
      <c r="BV38" s="8" t="s">
        <v>182</v>
      </c>
      <c r="BW38" s="44"/>
      <c r="BX38" s="50">
        <f>SUM(BX10:BX37)</f>
        <v>10410</v>
      </c>
      <c r="BY38" s="36">
        <f>SUM(BY10:BY37)</f>
        <v>13276</v>
      </c>
      <c r="CA38" s="8" t="s">
        <v>182</v>
      </c>
      <c r="CB38" s="44"/>
      <c r="CC38" s="50">
        <f>SUM(CC10:CC37)</f>
        <v>45591</v>
      </c>
      <c r="CD38" s="36">
        <f>SUM(CD10:CD37)</f>
        <v>57726</v>
      </c>
      <c r="CF38" s="8" t="s">
        <v>182</v>
      </c>
      <c r="CG38" s="44"/>
      <c r="CH38" s="50">
        <f>SUM(CH10:CH37)</f>
        <v>15965</v>
      </c>
      <c r="CI38" s="36">
        <f>SUM(CI10:CI37)</f>
        <v>20480</v>
      </c>
      <c r="CK38" s="8" t="s">
        <v>182</v>
      </c>
      <c r="CL38" s="44"/>
      <c r="CM38" s="50">
        <f>SUM(CM10:CM37)</f>
        <v>69919</v>
      </c>
      <c r="CN38" s="36">
        <f>SUM(CN10:CN37)</f>
        <v>89883</v>
      </c>
      <c r="CP38" s="8" t="s">
        <v>182</v>
      </c>
      <c r="CQ38" s="44"/>
      <c r="CR38" s="50">
        <f>SUM(CR10:CR37)</f>
        <v>70549</v>
      </c>
      <c r="CS38" s="36">
        <f>SUM(CS10:CS37)</f>
        <v>90186</v>
      </c>
      <c r="CU38" s="8" t="s">
        <v>182</v>
      </c>
      <c r="CV38" s="44"/>
      <c r="CW38" s="50">
        <f>SUM(CW10:CW37)</f>
        <v>34214</v>
      </c>
      <c r="CX38" s="36">
        <f>SUM(CX10:CX37)</f>
        <v>42419</v>
      </c>
      <c r="CZ38" s="8" t="s">
        <v>182</v>
      </c>
      <c r="DA38" s="44"/>
      <c r="DB38" s="50">
        <f>SUM(DB10:DB37)</f>
        <v>60373</v>
      </c>
      <c r="DC38" s="36">
        <f>SUM(DC10:DC37)</f>
        <v>76864</v>
      </c>
      <c r="DE38" s="8" t="s">
        <v>182</v>
      </c>
      <c r="DF38" s="44"/>
      <c r="DG38" s="19">
        <f>SUM(DG10:DG37)</f>
        <v>7307.5</v>
      </c>
      <c r="DH38" s="19">
        <f>SUM(DH10:DH37)</f>
        <v>9079</v>
      </c>
      <c r="DJ38" s="8" t="s">
        <v>182</v>
      </c>
      <c r="DK38" s="44"/>
      <c r="DL38" s="19">
        <f>SUM(DL10:DL37)</f>
        <v>29171</v>
      </c>
      <c r="DM38" s="19">
        <f>SUM(DM10:DM37)</f>
        <v>36326</v>
      </c>
      <c r="DO38" s="8" t="s">
        <v>182</v>
      </c>
      <c r="DP38" s="44"/>
      <c r="DQ38" s="19">
        <f>SUM(DQ10:DQ37)</f>
        <v>16061</v>
      </c>
      <c r="DR38" s="19">
        <f>SUM(DR10:DR37)</f>
        <v>19698</v>
      </c>
      <c r="DT38" s="8" t="s">
        <v>182</v>
      </c>
      <c r="DU38" s="44"/>
      <c r="DV38" s="19">
        <f>SUM(DV10:DV37)</f>
        <v>12409</v>
      </c>
      <c r="DW38" s="19">
        <f>SUM(DW10:DW37)</f>
        <v>15790</v>
      </c>
      <c r="DY38" s="8" t="s">
        <v>182</v>
      </c>
      <c r="DZ38" s="44"/>
      <c r="EA38" s="19">
        <f>SUM(EA10:EA37)</f>
        <v>5494</v>
      </c>
      <c r="EB38" s="19">
        <f>SUM(EB10:EB37)</f>
        <v>7558</v>
      </c>
      <c r="ED38" s="8" t="s">
        <v>182</v>
      </c>
      <c r="EE38" s="44"/>
      <c r="EF38" s="19">
        <f>SUM(EF10:EF37)</f>
        <v>1360</v>
      </c>
      <c r="EG38" s="19">
        <f>SUM(EG10:EG37)</f>
        <v>1864</v>
      </c>
      <c r="EI38" s="8" t="s">
        <v>182</v>
      </c>
      <c r="EJ38" s="44"/>
      <c r="EK38" s="19">
        <f>SUM(EK10:EK37)</f>
        <v>23240</v>
      </c>
      <c r="EL38" s="19">
        <f>SUM(EL10:EL37)</f>
        <v>30684</v>
      </c>
      <c r="EN38" s="8" t="s">
        <v>182</v>
      </c>
      <c r="EO38" s="44"/>
      <c r="EP38" s="19">
        <f>SUM(EP10:EP37)</f>
        <v>54613</v>
      </c>
      <c r="EQ38" s="19">
        <f>SUM(EQ10:EQ37)</f>
        <v>71632</v>
      </c>
      <c r="ES38" s="8" t="s">
        <v>182</v>
      </c>
      <c r="ET38" s="44"/>
      <c r="EU38" s="19">
        <f>SUM(EU10:EU37)</f>
        <v>6130</v>
      </c>
      <c r="EV38" s="19">
        <f>SUM(EV10:EV37)</f>
        <v>8434</v>
      </c>
      <c r="EX38" s="8" t="s">
        <v>182</v>
      </c>
      <c r="EY38" s="44"/>
      <c r="EZ38" s="19">
        <f>SUM(EZ10:EZ37)</f>
        <v>13625</v>
      </c>
      <c r="FA38" s="19">
        <f>SUM(FA10:FA37)</f>
        <v>17130</v>
      </c>
      <c r="FC38" s="8" t="s">
        <v>182</v>
      </c>
      <c r="FD38" s="44"/>
      <c r="FE38" s="19">
        <f>SUM(FE10:FE37)</f>
        <v>9363</v>
      </c>
      <c r="FF38" s="19">
        <f>SUM(FF10:FF37)</f>
        <v>12887</v>
      </c>
      <c r="FH38" s="8" t="s">
        <v>182</v>
      </c>
      <c r="FI38" s="44"/>
      <c r="FJ38" s="19">
        <f>SUM(FJ10:FJ37)</f>
        <v>4731</v>
      </c>
      <c r="FK38" s="19">
        <f>SUM(FK10:FK37)</f>
        <v>6467</v>
      </c>
      <c r="FM38" s="8" t="s">
        <v>182</v>
      </c>
      <c r="FN38" s="44"/>
      <c r="FO38" s="19">
        <f>SUM(FO10:FO37)</f>
        <v>38540</v>
      </c>
      <c r="FP38" s="19">
        <f>SUM(FP10:FP37)</f>
        <v>48768</v>
      </c>
      <c r="FR38" s="8" t="s">
        <v>182</v>
      </c>
      <c r="FS38" s="44"/>
      <c r="FT38" s="19">
        <f>SUM(FT10:FT37)</f>
        <v>13258</v>
      </c>
      <c r="FU38" s="19">
        <f>SUM(FU10:FU37)</f>
        <v>16860</v>
      </c>
      <c r="FW38" s="8" t="s">
        <v>182</v>
      </c>
      <c r="FX38" s="44"/>
      <c r="FY38" s="19">
        <f>SUM(FY10:FY37)</f>
        <v>5229</v>
      </c>
      <c r="FZ38" s="19">
        <f>SUM(FZ10:FZ37)</f>
        <v>7193</v>
      </c>
      <c r="GB38" s="8" t="s">
        <v>182</v>
      </c>
      <c r="GC38" s="44"/>
      <c r="GD38" s="19">
        <f>SUM(GD10:GD37)</f>
        <v>210273</v>
      </c>
      <c r="GE38" s="19">
        <f>SUM(GE10:GE37)</f>
        <v>273922</v>
      </c>
      <c r="GG38" s="8" t="s">
        <v>182</v>
      </c>
      <c r="GH38" s="44"/>
      <c r="GI38" s="19">
        <f>SUM(GI10:GI37)</f>
        <v>39255</v>
      </c>
      <c r="GJ38" s="19">
        <f>SUM(GJ10:GJ37)</f>
        <v>50114</v>
      </c>
      <c r="GL38" s="8" t="s">
        <v>182</v>
      </c>
      <c r="GM38" s="44"/>
      <c r="GN38" s="19">
        <f>SUM(GN10:GN37)</f>
        <v>17037</v>
      </c>
      <c r="GO38" s="19">
        <f>SUM(GO10:GO37)</f>
        <v>20882</v>
      </c>
      <c r="GQ38" s="8" t="s">
        <v>182</v>
      </c>
      <c r="GR38" s="44"/>
      <c r="GS38" s="19">
        <f>SUM(GS10:GS37)</f>
        <v>13953</v>
      </c>
      <c r="GT38" s="19">
        <f>SUM(GT10:GT37)</f>
        <v>17576</v>
      </c>
      <c r="GV38" s="8" t="s">
        <v>182</v>
      </c>
      <c r="GW38" s="44"/>
      <c r="GX38" s="19">
        <f>SUM(GX10:GX37)</f>
        <v>18123</v>
      </c>
      <c r="GY38" s="19">
        <f>SUM(GY10:GY37)</f>
        <v>23009</v>
      </c>
      <c r="HA38" s="8" t="s">
        <v>182</v>
      </c>
      <c r="HB38" s="44"/>
      <c r="HC38" s="19">
        <f>SUM(HC10:HC37)</f>
        <v>7031</v>
      </c>
      <c r="HD38" s="19">
        <f>SUM(HD10:HD37)</f>
        <v>9675</v>
      </c>
      <c r="HF38" s="8" t="s">
        <v>182</v>
      </c>
      <c r="HG38" s="44"/>
      <c r="HH38" s="19">
        <f>SUM(HH10:HH37)</f>
        <v>49938</v>
      </c>
      <c r="HI38" s="19">
        <f>SUM(HI10:HI37)</f>
        <v>62009</v>
      </c>
      <c r="HK38" s="8" t="s">
        <v>182</v>
      </c>
      <c r="HL38" s="44"/>
      <c r="HM38" s="19">
        <f>SUM(HM10:HM37)</f>
        <v>11489</v>
      </c>
      <c r="HN38" s="19">
        <f>SUM(HN10:HN37)</f>
        <v>14613</v>
      </c>
      <c r="HP38" s="8" t="s">
        <v>182</v>
      </c>
      <c r="HQ38" s="44"/>
      <c r="HR38" s="19">
        <f>SUM(HR10:HR37)</f>
        <v>43399</v>
      </c>
      <c r="HS38" s="19">
        <f>SUM(HS10:HS37)</f>
        <v>54658</v>
      </c>
      <c r="HU38" s="8" t="s">
        <v>182</v>
      </c>
      <c r="HV38" s="44"/>
      <c r="HW38" s="19">
        <f>SUM(HW10:HW37)</f>
        <v>11913</v>
      </c>
      <c r="HX38" s="19">
        <f>SUM(HX10:HX37)</f>
        <v>14666</v>
      </c>
      <c r="HZ38" s="8" t="s">
        <v>182</v>
      </c>
      <c r="IA38" s="44"/>
      <c r="IB38" s="19">
        <f>SUM(IB10:IB37)</f>
        <v>5020</v>
      </c>
      <c r="IC38" s="19">
        <f>SUM(IC10:IC37)</f>
        <v>6304</v>
      </c>
      <c r="IE38" s="8" t="s">
        <v>182</v>
      </c>
      <c r="IF38" s="44"/>
      <c r="IG38" s="19">
        <f>SUM(IG10:IG37)</f>
        <v>9047</v>
      </c>
      <c r="IH38" s="19">
        <f>SUM(IH10:IH37)</f>
        <v>11308</v>
      </c>
      <c r="IJ38" s="8" t="s">
        <v>182</v>
      </c>
      <c r="IK38" s="44"/>
      <c r="IL38" s="19">
        <f>SUM(IL10:IL37)</f>
        <v>8956</v>
      </c>
      <c r="IM38" s="19">
        <f>SUM(IM10:IM37)</f>
        <v>11676</v>
      </c>
      <c r="IO38" s="8" t="s">
        <v>182</v>
      </c>
      <c r="IP38" s="44"/>
      <c r="IQ38" s="19">
        <f>SUM(IQ10:IQ37)</f>
        <v>12622</v>
      </c>
      <c r="IR38" s="19">
        <f>SUM(IR10:IR37)</f>
        <v>17087</v>
      </c>
      <c r="IT38" s="8" t="s">
        <v>182</v>
      </c>
      <c r="IU38" s="44"/>
      <c r="IV38" s="19">
        <f>SUM(IV10:IV37)</f>
        <v>19070</v>
      </c>
      <c r="IW38" s="19">
        <f>SUM(IW10:IW37)</f>
        <v>24224</v>
      </c>
      <c r="IY38" s="8" t="s">
        <v>182</v>
      </c>
      <c r="IZ38" s="44"/>
      <c r="JA38" s="19">
        <f>SUM(JA10:JA37)</f>
        <v>19474</v>
      </c>
      <c r="JB38" s="19">
        <f>SUM(JB10:JB37)</f>
        <v>24439</v>
      </c>
      <c r="JD38" s="8" t="s">
        <v>110</v>
      </c>
      <c r="JE38" s="44"/>
      <c r="JF38" s="19">
        <f>SUM(JF10:JF37)</f>
        <v>8021</v>
      </c>
      <c r="JG38" s="19">
        <f>SUM(JG10:JG37)</f>
        <v>10852</v>
      </c>
      <c r="JI38" s="8" t="s">
        <v>110</v>
      </c>
      <c r="JJ38" s="44"/>
      <c r="JK38" s="19">
        <f>SUM(JK10:JK37)</f>
        <v>16637</v>
      </c>
      <c r="JL38" s="19">
        <f>SUM(JL10:JL37)</f>
        <v>20658</v>
      </c>
      <c r="JN38" s="8" t="s">
        <v>182</v>
      </c>
      <c r="JO38" s="44"/>
      <c r="JP38" s="19">
        <f>SUM(JP10:JP37)</f>
        <v>19808</v>
      </c>
      <c r="JQ38" s="19">
        <f>SUM(JQ10:JQ37)</f>
        <v>24879</v>
      </c>
      <c r="JS38" s="8" t="s">
        <v>110</v>
      </c>
      <c r="JT38" s="44"/>
      <c r="JU38" s="19">
        <f>SUM(JU10:JU37)</f>
        <v>7391</v>
      </c>
      <c r="JV38" s="19">
        <f>SUM(JV10:JV37)</f>
        <v>9268</v>
      </c>
      <c r="JX38" s="8" t="s">
        <v>110</v>
      </c>
      <c r="JY38" s="44"/>
      <c r="JZ38" s="19">
        <f>SUM(JZ10:JZ37)</f>
        <v>11186</v>
      </c>
      <c r="KA38" s="19">
        <f>SUM(KA10:KA37)</f>
        <v>13943</v>
      </c>
      <c r="KC38" s="8" t="s">
        <v>182</v>
      </c>
      <c r="KD38" s="44"/>
      <c r="KE38" s="19">
        <f>SUM(KE10:KE37)</f>
        <v>3007</v>
      </c>
      <c r="KF38" s="19">
        <f>SUM(KF10:KF37)</f>
        <v>3862</v>
      </c>
      <c r="KH38" s="8" t="s">
        <v>182</v>
      </c>
      <c r="KI38" s="44"/>
      <c r="KJ38" s="19">
        <f>SUM(KJ10:KJ37)</f>
        <v>10449</v>
      </c>
      <c r="KK38" s="19">
        <f>SUM(KK10:KK37)</f>
        <v>12890</v>
      </c>
      <c r="KM38" s="8" t="s">
        <v>182</v>
      </c>
      <c r="KN38" s="44"/>
      <c r="KO38" s="19">
        <f>SUM(KO10:KO37)</f>
        <v>9839</v>
      </c>
      <c r="KP38" s="19">
        <f>SUM(KP10:KP37)</f>
        <v>12150</v>
      </c>
      <c r="KR38" s="8" t="s">
        <v>182</v>
      </c>
      <c r="KS38" s="44"/>
      <c r="KT38" s="19">
        <f>SUM(KT10:KT37)</f>
        <v>7155</v>
      </c>
      <c r="KU38" s="19">
        <f>SUM(KU10:KU37)</f>
        <v>8894</v>
      </c>
      <c r="KW38" s="8" t="s">
        <v>182</v>
      </c>
      <c r="KX38" s="44"/>
      <c r="KY38" s="19">
        <f>SUM(KY10:KY37)</f>
        <v>8192</v>
      </c>
      <c r="KZ38" s="19">
        <f>SUM(KZ10:KZ37)</f>
        <v>10152</v>
      </c>
      <c r="LB38" s="8" t="s">
        <v>182</v>
      </c>
      <c r="LC38" s="44"/>
      <c r="LD38" s="19">
        <f>SUM(LD10:LD37)</f>
        <v>11669</v>
      </c>
      <c r="LE38" s="19">
        <f>SUM(LE10:LE37)</f>
        <v>14370</v>
      </c>
      <c r="LG38" s="8" t="s">
        <v>110</v>
      </c>
      <c r="LH38" s="44"/>
      <c r="LI38" s="19">
        <f>SUM(LI10:LI37)</f>
        <v>5201</v>
      </c>
      <c r="LJ38" s="19">
        <f>SUM(LJ10:LJ37)</f>
        <v>7045</v>
      </c>
      <c r="LL38" s="8" t="s">
        <v>182</v>
      </c>
      <c r="LM38" s="44"/>
      <c r="LN38" s="19">
        <f>SUM(LN10:LN37)</f>
        <v>14980</v>
      </c>
      <c r="LO38" s="19">
        <f>SUM(LO10:LO37)</f>
        <v>18700</v>
      </c>
      <c r="LQ38" s="8" t="s">
        <v>182</v>
      </c>
      <c r="LR38" s="44"/>
      <c r="LS38" s="19">
        <f>SUM(LS10:LS37)</f>
        <v>15706</v>
      </c>
      <c r="LT38" s="19">
        <f>SUM(LT10:LT37)</f>
        <v>19720</v>
      </c>
      <c r="LV38" s="8" t="s">
        <v>182</v>
      </c>
      <c r="LW38" s="44"/>
      <c r="LX38" s="19">
        <f>SUM(LX10:LX37)</f>
        <v>21001</v>
      </c>
      <c r="LY38" s="19">
        <f>SUM(LY10:LY37)</f>
        <v>26953</v>
      </c>
      <c r="MA38" s="8" t="s">
        <v>182</v>
      </c>
      <c r="MB38" s="44"/>
      <c r="MC38" s="19">
        <f>SUM(MC10:MC37)</f>
        <v>2946</v>
      </c>
      <c r="MD38" s="19">
        <f>SUM(MD10:MD37)</f>
        <v>3788</v>
      </c>
      <c r="MF38" s="8" t="s">
        <v>182</v>
      </c>
      <c r="MG38" s="44"/>
      <c r="MH38" s="19">
        <f>SUM(MH10:MH37)</f>
        <v>21001</v>
      </c>
      <c r="MI38" s="19">
        <f>SUM(MI10:MI37)</f>
        <v>26953</v>
      </c>
      <c r="MK38" s="8" t="s">
        <v>182</v>
      </c>
      <c r="ML38" s="44"/>
      <c r="MM38" s="19">
        <f>SUM(MM10:MM37)</f>
        <v>14961</v>
      </c>
      <c r="MN38" s="19">
        <f>SUM(MN10:MN37)</f>
        <v>20028</v>
      </c>
      <c r="MP38" s="8" t="s">
        <v>182</v>
      </c>
      <c r="MQ38" s="44"/>
      <c r="MR38" s="19">
        <f>SUM(MR10:MR37)</f>
        <v>11321</v>
      </c>
      <c r="MS38" s="19">
        <f>SUM(MS10:MS37)</f>
        <v>14162</v>
      </c>
      <c r="MU38" s="8" t="s">
        <v>110</v>
      </c>
      <c r="MV38" s="44"/>
      <c r="MW38" s="19">
        <f>SUM(MW10:MW37)</f>
        <v>16990</v>
      </c>
      <c r="MX38" s="19">
        <f>SUM(MX10:MX37)</f>
        <v>21256</v>
      </c>
      <c r="MZ38" s="8" t="s">
        <v>182</v>
      </c>
      <c r="NA38" s="44"/>
      <c r="NB38" s="19">
        <f>SUM(NB10:NB37)</f>
        <v>17177</v>
      </c>
      <c r="NC38" s="19">
        <f>SUM(NC10:NC37)</f>
        <v>21266</v>
      </c>
      <c r="NE38" s="8" t="s">
        <v>182</v>
      </c>
      <c r="NF38" s="44"/>
      <c r="NG38" s="19">
        <f>SUM(NG10:NG37)</f>
        <v>4715</v>
      </c>
      <c r="NH38" s="19">
        <f>SUM(NH10:NH37)</f>
        <v>5934</v>
      </c>
      <c r="NJ38" s="8" t="s">
        <v>182</v>
      </c>
      <c r="NK38" s="44"/>
      <c r="NL38" s="19">
        <f>SUM(NL10:NL37)</f>
        <v>8698</v>
      </c>
      <c r="NM38" s="19">
        <f>SUM(NM10:NM37)</f>
        <v>10980</v>
      </c>
      <c r="NO38" s="8" t="s">
        <v>110</v>
      </c>
      <c r="NP38" s="44"/>
      <c r="NQ38" s="19">
        <f>SUM(NQ10:NQ37)</f>
        <v>5467</v>
      </c>
      <c r="NR38" s="19">
        <f>SUM(NR10:NR37)</f>
        <v>7061</v>
      </c>
      <c r="NT38" s="8" t="s">
        <v>182</v>
      </c>
      <c r="NU38" s="44"/>
      <c r="NV38" s="19">
        <f>SUM(NV10:NV37)</f>
        <v>12035</v>
      </c>
      <c r="NW38" s="19">
        <f>SUM(NW10:NW37)</f>
        <v>14814</v>
      </c>
      <c r="NY38" s="8" t="s">
        <v>182</v>
      </c>
      <c r="NZ38" s="44"/>
      <c r="OA38" s="19">
        <f>SUM(OA10:OA37)</f>
        <v>3208</v>
      </c>
      <c r="OB38" s="19">
        <f>SUM(OB10:OB37)</f>
        <v>4320</v>
      </c>
      <c r="OD38" s="8" t="s">
        <v>110</v>
      </c>
      <c r="OE38" s="44"/>
      <c r="OF38" s="19">
        <f>SUM(OF10:OF37)</f>
        <v>12221</v>
      </c>
      <c r="OG38" s="19">
        <f>SUM(OG10:OG37)</f>
        <v>15218</v>
      </c>
      <c r="OI38" s="8" t="s">
        <v>110</v>
      </c>
      <c r="OJ38" s="44"/>
      <c r="OK38" s="19">
        <f>SUM(OK10:OK37)</f>
        <v>24394</v>
      </c>
      <c r="OL38" s="19">
        <f>SUM(OL10:OL37)</f>
        <v>31694</v>
      </c>
      <c r="ON38" s="8" t="s">
        <v>110</v>
      </c>
      <c r="OO38" s="44"/>
      <c r="OP38" s="19">
        <f>SUM(OP10:OP37)</f>
        <v>8840</v>
      </c>
      <c r="OQ38" s="19">
        <f>SUM(OQ10:OQ37)</f>
        <v>11053</v>
      </c>
      <c r="OS38" s="8" t="s">
        <v>110</v>
      </c>
      <c r="OT38" s="44"/>
      <c r="OU38" s="19">
        <f>SUM(OU10:OU37)</f>
        <v>8771</v>
      </c>
      <c r="OV38" s="19">
        <f>SUM(OV10:OV37)</f>
        <v>10968</v>
      </c>
      <c r="OX38" s="8" t="s">
        <v>110</v>
      </c>
      <c r="OY38" s="44"/>
      <c r="OZ38" s="19">
        <f>SUM(OZ10:OZ37)</f>
        <v>13954</v>
      </c>
      <c r="PA38" s="19">
        <f>SUM(PA10:PA37)</f>
        <v>17516</v>
      </c>
      <c r="PC38" s="8" t="s">
        <v>110</v>
      </c>
      <c r="PD38" s="44"/>
      <c r="PE38" s="19">
        <f>SUM(PE10:PE37)</f>
        <v>11401</v>
      </c>
      <c r="PF38" s="19">
        <f>SUM(PF10:PF37)</f>
        <v>14371</v>
      </c>
      <c r="PH38" s="8" t="s">
        <v>110</v>
      </c>
      <c r="PI38" s="44"/>
      <c r="PJ38" s="19">
        <f>SUM(PJ10:PJ37)</f>
        <v>13540</v>
      </c>
      <c r="PK38" s="19">
        <f>SUM(PK10:PK37)</f>
        <v>17006</v>
      </c>
      <c r="PM38" s="8" t="s">
        <v>110</v>
      </c>
      <c r="PN38" s="44"/>
      <c r="PO38" s="19">
        <f>SUM(PO10:PO37)</f>
        <v>10228</v>
      </c>
      <c r="PP38" s="19">
        <f>SUM(PP10:PP37)</f>
        <v>12926</v>
      </c>
      <c r="PR38" s="8" t="s">
        <v>110</v>
      </c>
      <c r="PS38" s="44"/>
      <c r="PT38" s="19">
        <f>SUM(PT10:PT37)</f>
        <v>28712</v>
      </c>
      <c r="PU38" s="19">
        <f>SUM(PU10:PU37)</f>
        <v>35533</v>
      </c>
      <c r="PW38" s="8" t="s">
        <v>110</v>
      </c>
      <c r="PX38" s="44"/>
      <c r="PY38" s="19">
        <f>SUM(PY10:PY37)</f>
        <v>24394</v>
      </c>
      <c r="PZ38" s="19">
        <f>SUM(PZ10:PZ37)</f>
        <v>31694</v>
      </c>
      <c r="QB38" s="8" t="s">
        <v>110</v>
      </c>
      <c r="QC38" s="44"/>
      <c r="QD38" s="19">
        <f>SUM(QD10:QD37)</f>
        <v>18500</v>
      </c>
      <c r="QE38" s="19">
        <f>SUM(QE10:QE37)</f>
        <v>22953</v>
      </c>
      <c r="QG38" s="8" t="s">
        <v>110</v>
      </c>
      <c r="QH38" s="44"/>
      <c r="QI38" s="19">
        <f>SUM(QI10:QI37)</f>
        <v>3182</v>
      </c>
      <c r="QJ38" s="19">
        <f>SUM(QJ10:QJ37)</f>
        <v>4083</v>
      </c>
      <c r="QL38" s="8" t="s">
        <v>110</v>
      </c>
      <c r="QM38" s="44"/>
      <c r="QN38" s="19">
        <f>SUM(QN10:QN37)</f>
        <v>8503</v>
      </c>
      <c r="QO38" s="19">
        <f>SUM(QO10:QO37)</f>
        <v>10801</v>
      </c>
      <c r="QQ38" s="8" t="s">
        <v>110</v>
      </c>
      <c r="QR38" s="44"/>
      <c r="QS38" s="19">
        <f>SUM(QS10:QS37)</f>
        <v>5467</v>
      </c>
      <c r="QT38" s="19">
        <f>SUM(QT10:QT37)</f>
        <v>7061</v>
      </c>
      <c r="QV38" s="8" t="s">
        <v>110</v>
      </c>
      <c r="QW38" s="44"/>
      <c r="QX38" s="19">
        <f>SUM(QX10:QX37)</f>
        <v>13118</v>
      </c>
      <c r="QY38" s="19">
        <f>SUM(QY10:QY37)</f>
        <v>16323</v>
      </c>
      <c r="RA38" s="8" t="s">
        <v>110</v>
      </c>
      <c r="RB38" s="44"/>
      <c r="RC38" s="19">
        <f>SUM(RC10:RC37)</f>
        <v>2914</v>
      </c>
      <c r="RD38" s="19">
        <f>SUM(RD10:RD37)</f>
        <v>3916</v>
      </c>
      <c r="RF38" s="8" t="s">
        <v>110</v>
      </c>
      <c r="RG38" s="44"/>
      <c r="RH38" s="19">
        <f>SUM(RH10:RH37)</f>
        <v>12221</v>
      </c>
      <c r="RI38" s="19">
        <f>SUM(RI10:RI37)</f>
        <v>15218</v>
      </c>
      <c r="RK38" s="8" t="s">
        <v>110</v>
      </c>
      <c r="RL38" s="44"/>
      <c r="RM38" s="19">
        <f>SUM(RM10:RM37)</f>
        <v>33437</v>
      </c>
      <c r="RN38" s="19">
        <f>SUM(RN10:RN37)</f>
        <v>43282</v>
      </c>
      <c r="RP38" s="8" t="s">
        <v>110</v>
      </c>
      <c r="RQ38" s="44"/>
      <c r="RR38" s="19">
        <f>SUM(RR10:RR37)</f>
        <v>5381</v>
      </c>
      <c r="RS38" s="19">
        <f>SUM(RS10:RS37)</f>
        <v>7288</v>
      </c>
      <c r="RU38" s="8" t="s">
        <v>110</v>
      </c>
      <c r="RV38" s="44"/>
      <c r="RW38" s="19">
        <f>SUM(RW10:RW37)</f>
        <v>23837</v>
      </c>
      <c r="RX38" s="19">
        <f>SUM(RX10:RX37)</f>
        <v>30017</v>
      </c>
      <c r="RZ38" s="8" t="s">
        <v>110</v>
      </c>
      <c r="SA38" s="44"/>
      <c r="SB38" s="19">
        <f>SUM(SB10:SB37)</f>
        <v>46246</v>
      </c>
      <c r="SC38" s="19">
        <f>SUM(SC10:SC37)</f>
        <v>57296</v>
      </c>
      <c r="SE38" s="8" t="s">
        <v>110</v>
      </c>
      <c r="SF38" s="44"/>
      <c r="SG38" s="19">
        <f>SUM(SG10:SG37)</f>
        <v>10082</v>
      </c>
      <c r="SH38" s="19">
        <f>SUM(SH10:SH37)</f>
        <v>12583</v>
      </c>
      <c r="SJ38" s="8" t="s">
        <v>110</v>
      </c>
      <c r="SK38" s="44"/>
      <c r="SL38" s="19">
        <f>SUM(SL10:SL37)</f>
        <v>11263</v>
      </c>
      <c r="SM38" s="19">
        <f>SUM(SM10:SM37)</f>
        <v>14201</v>
      </c>
      <c r="SO38" s="8" t="s">
        <v>110</v>
      </c>
      <c r="SP38" s="44"/>
      <c r="SQ38" s="19">
        <f>SUM(SQ10:SQ37)</f>
        <v>18338</v>
      </c>
      <c r="SR38" s="19">
        <f>SUM(SR10:SR37)</f>
        <v>23498</v>
      </c>
      <c r="ST38" s="8" t="s">
        <v>110</v>
      </c>
      <c r="SU38" s="44"/>
      <c r="SV38" s="19">
        <f>SUM(SV10:SV37)</f>
        <v>19750</v>
      </c>
      <c r="SW38" s="19">
        <f>SUM(SW10:SW37)</f>
        <v>24656</v>
      </c>
      <c r="SY38" s="8" t="s">
        <v>110</v>
      </c>
      <c r="SZ38" s="44"/>
      <c r="TA38" s="19">
        <f>SUM(TA10:TA37)</f>
        <v>3320</v>
      </c>
      <c r="TB38" s="19">
        <f>SUM(TB10:TB37)</f>
        <v>4253</v>
      </c>
      <c r="TD38" s="8" t="s">
        <v>110</v>
      </c>
      <c r="TE38" s="44"/>
      <c r="TF38" s="19">
        <f>SUM(TF10:TF37)</f>
        <v>13540</v>
      </c>
      <c r="TG38" s="19">
        <f>SUM(TG10:TG37)</f>
        <v>17006</v>
      </c>
      <c r="TH38" s="35">
        <f>TH37-TH39</f>
        <v>2689039.5</v>
      </c>
      <c r="TI38" t="s">
        <v>215</v>
      </c>
    </row>
    <row r="39" spans="1:529" s="100" customFormat="1" x14ac:dyDescent="0.25">
      <c r="F39" s="99">
        <f>G38</f>
        <v>181969</v>
      </c>
      <c r="K39" s="99">
        <f>L38</f>
        <v>56506</v>
      </c>
      <c r="P39" s="99">
        <f>Q38</f>
        <v>40351</v>
      </c>
      <c r="U39" s="99">
        <f>V38</f>
        <v>153706</v>
      </c>
      <c r="Z39" s="99">
        <f>AA38</f>
        <v>21587</v>
      </c>
      <c r="AE39" s="99">
        <f>AF38</f>
        <v>37675</v>
      </c>
      <c r="AJ39" s="99">
        <f>AK38</f>
        <v>118872</v>
      </c>
      <c r="AO39" s="99">
        <f>AP38</f>
        <v>48705</v>
      </c>
      <c r="AT39" s="99">
        <f>AU38</f>
        <v>118441</v>
      </c>
      <c r="AY39" s="99">
        <f>AZ38</f>
        <v>33138</v>
      </c>
      <c r="BD39" s="99">
        <f>BE38</f>
        <v>95062</v>
      </c>
      <c r="BI39" s="99">
        <f>BJ38</f>
        <v>115794</v>
      </c>
      <c r="BN39" s="99">
        <f>BO38</f>
        <v>174135</v>
      </c>
      <c r="BS39" s="99">
        <f>BT38</f>
        <v>24426</v>
      </c>
      <c r="BX39" s="99">
        <f>BY38</f>
        <v>13276</v>
      </c>
      <c r="CC39" s="99">
        <f>CD38</f>
        <v>57726</v>
      </c>
      <c r="CH39" s="99">
        <f>CI38</f>
        <v>20480</v>
      </c>
      <c r="CM39" s="99">
        <f>CN38</f>
        <v>89883</v>
      </c>
      <c r="CR39" s="99">
        <f>CS38</f>
        <v>90186</v>
      </c>
      <c r="CW39" s="99">
        <f>CX38</f>
        <v>42419</v>
      </c>
      <c r="DB39" s="99">
        <f>DC38</f>
        <v>76864</v>
      </c>
      <c r="DG39" s="99">
        <f>DH38</f>
        <v>9079</v>
      </c>
      <c r="DL39" s="99">
        <f>DM38</f>
        <v>36326</v>
      </c>
      <c r="DQ39" s="99">
        <f>DR38</f>
        <v>19698</v>
      </c>
      <c r="DV39" s="99">
        <f>DW38</f>
        <v>15790</v>
      </c>
      <c r="EA39" s="99">
        <f>EB38</f>
        <v>7558</v>
      </c>
      <c r="EF39" s="99">
        <f>EG38</f>
        <v>1864</v>
      </c>
      <c r="EK39" s="99">
        <f>EL38</f>
        <v>30684</v>
      </c>
      <c r="EP39" s="99">
        <f>EQ38</f>
        <v>71632</v>
      </c>
      <c r="EU39" s="99">
        <f>EV38</f>
        <v>8434</v>
      </c>
      <c r="EZ39" s="99">
        <f>FA38</f>
        <v>17130</v>
      </c>
      <c r="FE39" s="99">
        <f>FF38</f>
        <v>12887</v>
      </c>
      <c r="FJ39" s="99">
        <f>FK38</f>
        <v>6467</v>
      </c>
      <c r="FO39" s="99">
        <f>FP38</f>
        <v>48768</v>
      </c>
      <c r="FT39" s="99">
        <f>FU38</f>
        <v>16860</v>
      </c>
      <c r="FY39" s="99">
        <f>FZ38</f>
        <v>7193</v>
      </c>
      <c r="GD39" s="99">
        <f>GE38</f>
        <v>273922</v>
      </c>
      <c r="GI39" s="99">
        <f>GJ38</f>
        <v>50114</v>
      </c>
      <c r="GN39" s="99">
        <f>GO38</f>
        <v>20882</v>
      </c>
      <c r="GS39" s="99">
        <f>GT38</f>
        <v>17576</v>
      </c>
      <c r="GX39" s="99">
        <f>GY38</f>
        <v>23009</v>
      </c>
      <c r="HC39" s="99">
        <f>HD38</f>
        <v>9675</v>
      </c>
      <c r="HH39" s="99">
        <f>HI38</f>
        <v>62009</v>
      </c>
      <c r="HM39" s="99">
        <f>HN38</f>
        <v>14613</v>
      </c>
      <c r="HR39" s="99">
        <f>HS38</f>
        <v>54658</v>
      </c>
      <c r="HW39" s="99">
        <f>HX38</f>
        <v>14666</v>
      </c>
      <c r="IB39" s="99">
        <f>IC38</f>
        <v>6304</v>
      </c>
      <c r="IG39" s="99">
        <f>IH38</f>
        <v>11308</v>
      </c>
      <c r="IL39" s="99">
        <f>IM38</f>
        <v>11676</v>
      </c>
      <c r="IQ39" s="99">
        <f>IR38</f>
        <v>17087</v>
      </c>
      <c r="IV39" s="99">
        <f>IW38</f>
        <v>24224</v>
      </c>
      <c r="JA39" s="99">
        <f>JB38</f>
        <v>24439</v>
      </c>
      <c r="JF39" s="99">
        <f>JG38</f>
        <v>10852</v>
      </c>
      <c r="JK39" s="99">
        <f>JL38</f>
        <v>20658</v>
      </c>
      <c r="JP39" s="99">
        <f>JQ38</f>
        <v>24879</v>
      </c>
      <c r="JU39" s="99">
        <f>JV38</f>
        <v>9268</v>
      </c>
      <c r="JZ39" s="99">
        <f>KA38</f>
        <v>13943</v>
      </c>
      <c r="KE39" s="99">
        <f>KF38</f>
        <v>3862</v>
      </c>
      <c r="KJ39" s="99">
        <f>KK38</f>
        <v>12890</v>
      </c>
      <c r="KO39" s="99">
        <f>KP38</f>
        <v>12150</v>
      </c>
      <c r="KT39" s="99">
        <f>KU38</f>
        <v>8894</v>
      </c>
      <c r="KY39" s="99">
        <f>KZ38</f>
        <v>10152</v>
      </c>
      <c r="LD39" s="99">
        <f>LE38</f>
        <v>14370</v>
      </c>
      <c r="LI39" s="99">
        <f>LJ38</f>
        <v>7045</v>
      </c>
      <c r="LN39" s="99">
        <f>LO38</f>
        <v>18700</v>
      </c>
      <c r="LS39" s="99">
        <f>LT38</f>
        <v>19720</v>
      </c>
      <c r="LX39" s="99">
        <f>LY38</f>
        <v>26953</v>
      </c>
      <c r="MC39" s="99">
        <f>MD38</f>
        <v>3788</v>
      </c>
      <c r="MH39" s="99">
        <f>MI38</f>
        <v>26953</v>
      </c>
      <c r="MM39" s="99">
        <f>MN38</f>
        <v>20028</v>
      </c>
      <c r="MR39" s="99">
        <f>MS38</f>
        <v>14162</v>
      </c>
      <c r="MW39" s="99">
        <f>MX38</f>
        <v>21256</v>
      </c>
      <c r="NB39" s="99">
        <f>NC38</f>
        <v>21266</v>
      </c>
      <c r="NG39" s="99">
        <f>NH38</f>
        <v>5934</v>
      </c>
      <c r="NL39" s="99">
        <f>NM38</f>
        <v>10980</v>
      </c>
      <c r="NQ39" s="99">
        <f>NR38</f>
        <v>7061</v>
      </c>
      <c r="NV39" s="99">
        <f>NW38</f>
        <v>14814</v>
      </c>
      <c r="OA39" s="99">
        <f>OB38</f>
        <v>4320</v>
      </c>
      <c r="OF39" s="99">
        <f>OG38</f>
        <v>15218</v>
      </c>
      <c r="OK39" s="99">
        <f>OL38</f>
        <v>31694</v>
      </c>
      <c r="OP39" s="99">
        <f>OQ38</f>
        <v>11053</v>
      </c>
      <c r="OU39" s="99">
        <f>OV38</f>
        <v>10968</v>
      </c>
      <c r="OZ39" s="99">
        <f>PA38</f>
        <v>17516</v>
      </c>
      <c r="PE39" s="99">
        <f>PF38</f>
        <v>14371</v>
      </c>
      <c r="PJ39" s="99">
        <f>PK38</f>
        <v>17006</v>
      </c>
      <c r="PO39" s="99">
        <f>PP38</f>
        <v>12926</v>
      </c>
      <c r="PT39" s="99">
        <f>PU38</f>
        <v>35533</v>
      </c>
      <c r="PY39" s="99">
        <f>PZ38</f>
        <v>31694</v>
      </c>
      <c r="QD39" s="99">
        <f>QE38</f>
        <v>22953</v>
      </c>
      <c r="QI39" s="99">
        <f>QJ38</f>
        <v>4083</v>
      </c>
      <c r="QN39" s="99">
        <f>QO38</f>
        <v>10801</v>
      </c>
      <c r="QS39" s="99">
        <f>QT38</f>
        <v>7061</v>
      </c>
      <c r="QX39" s="99">
        <f>QY38</f>
        <v>16323</v>
      </c>
      <c r="RC39" s="99">
        <f>RD38</f>
        <v>3916</v>
      </c>
      <c r="RH39" s="99">
        <f>RI38</f>
        <v>15218</v>
      </c>
      <c r="RM39" s="99">
        <f>RN38</f>
        <v>43282</v>
      </c>
      <c r="RR39" s="99">
        <f>RS38</f>
        <v>7288</v>
      </c>
      <c r="RW39" s="99">
        <f>RX38</f>
        <v>30017</v>
      </c>
      <c r="SB39" s="99">
        <f>SC38</f>
        <v>57296</v>
      </c>
      <c r="SG39" s="99">
        <f>SH38</f>
        <v>12583</v>
      </c>
      <c r="SL39" s="99">
        <f>SM38</f>
        <v>14201</v>
      </c>
      <c r="SQ39" s="99">
        <f>SR38</f>
        <v>23498</v>
      </c>
      <c r="SV39" s="99">
        <f>SW38</f>
        <v>24656</v>
      </c>
      <c r="TA39" s="99">
        <f>TB38</f>
        <v>4253</v>
      </c>
      <c r="TF39" s="99">
        <f>TG38</f>
        <v>17006</v>
      </c>
      <c r="TH39" s="35">
        <f>SUM(F39:TG39)</f>
        <v>3435045</v>
      </c>
      <c r="TI39" s="122" t="s">
        <v>216</v>
      </c>
    </row>
    <row r="40" spans="1:529" x14ac:dyDescent="0.25">
      <c r="C40" s="100">
        <f>G43</f>
        <v>230</v>
      </c>
      <c r="H40" s="100">
        <f>L43</f>
        <v>230</v>
      </c>
      <c r="M40" s="100">
        <f>Q43</f>
        <v>230</v>
      </c>
      <c r="R40" s="100">
        <f>V43</f>
        <v>230</v>
      </c>
      <c r="W40" s="100">
        <f>AA43</f>
        <v>230</v>
      </c>
      <c r="AB40" s="100">
        <f>AF43</f>
        <v>230</v>
      </c>
      <c r="AG40" s="100">
        <f>AK43</f>
        <v>230</v>
      </c>
      <c r="AL40" s="100">
        <f>AP43</f>
        <v>230</v>
      </c>
      <c r="AQ40" s="100">
        <f>AU43</f>
        <v>230</v>
      </c>
      <c r="AV40" s="100">
        <f>AZ43</f>
        <v>230</v>
      </c>
      <c r="BA40" s="100">
        <f>BE43</f>
        <v>230</v>
      </c>
      <c r="BF40" s="100">
        <f>BJ43</f>
        <v>230</v>
      </c>
      <c r="BK40" s="100">
        <f>BO43</f>
        <v>230</v>
      </c>
      <c r="BP40" s="100">
        <f>BT43</f>
        <v>230</v>
      </c>
      <c r="BU40" s="100">
        <f>BY43</f>
        <v>230</v>
      </c>
      <c r="BZ40" s="100">
        <f>CD43</f>
        <v>230</v>
      </c>
      <c r="CE40" s="100">
        <f>CI43</f>
        <v>230</v>
      </c>
      <c r="CJ40" s="100">
        <f>CN43</f>
        <v>230</v>
      </c>
      <c r="CO40" s="100">
        <f>CS43</f>
        <v>230</v>
      </c>
      <c r="CT40" s="100">
        <f>CX43</f>
        <v>230</v>
      </c>
      <c r="CY40" s="100">
        <f>DC43</f>
        <v>230</v>
      </c>
      <c r="DD40" s="100">
        <f>DH43</f>
        <v>230</v>
      </c>
      <c r="DI40" s="100">
        <f>DM43</f>
        <v>230</v>
      </c>
      <c r="DN40" s="100">
        <f>DR43</f>
        <v>230</v>
      </c>
      <c r="DS40" s="100">
        <f>DW43</f>
        <v>230</v>
      </c>
      <c r="DX40" s="100">
        <f>EB43</f>
        <v>230</v>
      </c>
      <c r="EC40" s="100">
        <f>EG43</f>
        <v>230</v>
      </c>
      <c r="EH40" s="100">
        <f>EL43</f>
        <v>230</v>
      </c>
      <c r="EM40" s="100">
        <f>EQ43</f>
        <v>230</v>
      </c>
      <c r="ER40" s="100">
        <f>EV43</f>
        <v>230</v>
      </c>
      <c r="EW40" s="100">
        <f>FA43</f>
        <v>230</v>
      </c>
      <c r="FB40" s="100">
        <f>FF43</f>
        <v>230</v>
      </c>
      <c r="FG40" s="100">
        <f>FK43</f>
        <v>230</v>
      </c>
      <c r="FL40" s="100">
        <f>FP43</f>
        <v>230</v>
      </c>
      <c r="FQ40" s="100">
        <f>FU43</f>
        <v>230</v>
      </c>
      <c r="FV40" s="100">
        <f>FZ43</f>
        <v>230</v>
      </c>
      <c r="GA40" s="100">
        <f>GE43</f>
        <v>230</v>
      </c>
      <c r="GF40" s="100">
        <f>GJ43</f>
        <v>230</v>
      </c>
      <c r="GK40" s="100">
        <f>GO43</f>
        <v>230</v>
      </c>
      <c r="GP40" s="100">
        <f>GT43</f>
        <v>230</v>
      </c>
      <c r="GU40" s="100">
        <f>GY43</f>
        <v>230</v>
      </c>
      <c r="GZ40" s="100">
        <f>HD43</f>
        <v>230</v>
      </c>
      <c r="HE40" s="100">
        <f>HI43</f>
        <v>230</v>
      </c>
      <c r="HJ40" s="100">
        <f>HN43</f>
        <v>230</v>
      </c>
      <c r="HO40" s="100">
        <f>HS43</f>
        <v>230</v>
      </c>
      <c r="HT40" s="100">
        <f>HX43</f>
        <v>230</v>
      </c>
      <c r="HY40" s="100">
        <f>IC43</f>
        <v>230</v>
      </c>
      <c r="ID40" s="100">
        <f>IH43</f>
        <v>230</v>
      </c>
      <c r="II40" s="100">
        <f>IM43</f>
        <v>230</v>
      </c>
      <c r="IN40" s="100">
        <f>IR43</f>
        <v>230</v>
      </c>
      <c r="IS40" s="100">
        <f>IW43</f>
        <v>230</v>
      </c>
      <c r="IX40" s="100">
        <f>JB43</f>
        <v>230</v>
      </c>
      <c r="JC40" s="100">
        <f>JG43</f>
        <v>230</v>
      </c>
      <c r="JH40" s="100">
        <f>JL43</f>
        <v>230</v>
      </c>
      <c r="JM40" s="100">
        <f>JQ43</f>
        <v>230</v>
      </c>
      <c r="JR40" s="100">
        <f>JV43</f>
        <v>230</v>
      </c>
      <c r="JW40" s="100">
        <f>KA43</f>
        <v>230</v>
      </c>
      <c r="KB40" s="100">
        <f>KF43</f>
        <v>230</v>
      </c>
      <c r="KG40" s="100">
        <f>KK43</f>
        <v>230</v>
      </c>
      <c r="KL40" s="100">
        <f>KP43</f>
        <v>230</v>
      </c>
      <c r="KQ40" s="100">
        <f>KU43</f>
        <v>230</v>
      </c>
      <c r="KV40" s="100">
        <f>KZ43</f>
        <v>230</v>
      </c>
      <c r="LA40" s="100">
        <f>LE43</f>
        <v>230</v>
      </c>
      <c r="LF40" s="100">
        <f>LJ43</f>
        <v>230</v>
      </c>
      <c r="LK40" s="100">
        <f>LO43</f>
        <v>230</v>
      </c>
      <c r="LP40" s="100">
        <f>LT43</f>
        <v>230</v>
      </c>
      <c r="LU40" s="100">
        <f>LY43</f>
        <v>230</v>
      </c>
      <c r="LZ40" s="100">
        <f>MD43</f>
        <v>230</v>
      </c>
      <c r="ME40" s="100">
        <f>MI43</f>
        <v>230</v>
      </c>
      <c r="MJ40" s="100">
        <f>MN43</f>
        <v>230</v>
      </c>
      <c r="MO40" s="100">
        <f>MS43</f>
        <v>230</v>
      </c>
      <c r="MT40" s="100">
        <f>MX43</f>
        <v>230</v>
      </c>
      <c r="MY40" s="100">
        <f>NC43</f>
        <v>230</v>
      </c>
      <c r="ND40" s="100">
        <f>NH43</f>
        <v>230</v>
      </c>
      <c r="NI40" s="100">
        <f>NM43</f>
        <v>230</v>
      </c>
      <c r="NN40" s="100">
        <f>NR43</f>
        <v>230</v>
      </c>
      <c r="NS40" s="100">
        <f>NW43</f>
        <v>230</v>
      </c>
      <c r="NX40" s="100">
        <f>OB43</f>
        <v>230</v>
      </c>
      <c r="OC40" s="100">
        <f>OG43</f>
        <v>230</v>
      </c>
      <c r="OH40" s="100">
        <f>OL43</f>
        <v>230</v>
      </c>
      <c r="OM40" s="100">
        <f>OQ43</f>
        <v>230</v>
      </c>
      <c r="OR40" s="100">
        <f>OV43</f>
        <v>230</v>
      </c>
      <c r="OW40" s="100">
        <f>PA43</f>
        <v>230</v>
      </c>
      <c r="PB40" s="100">
        <f>PF43</f>
        <v>230</v>
      </c>
      <c r="PG40" s="100">
        <f>PK43</f>
        <v>230</v>
      </c>
      <c r="PL40" s="100">
        <f>PP43</f>
        <v>230</v>
      </c>
      <c r="PQ40" s="100">
        <f>PU43</f>
        <v>230</v>
      </c>
      <c r="PV40" s="100">
        <f>PZ43</f>
        <v>230</v>
      </c>
      <c r="QA40" s="100">
        <f>QE43</f>
        <v>230</v>
      </c>
      <c r="QF40" s="100">
        <f>QJ43</f>
        <v>230</v>
      </c>
      <c r="QK40" s="100">
        <f>QO43</f>
        <v>230</v>
      </c>
      <c r="QP40" s="100">
        <f>QT43</f>
        <v>230</v>
      </c>
      <c r="QU40" s="100">
        <f>QY43</f>
        <v>230</v>
      </c>
      <c r="QZ40" s="100">
        <f>RD43</f>
        <v>230</v>
      </c>
      <c r="RE40" s="100">
        <f>RI43</f>
        <v>230</v>
      </c>
      <c r="RJ40" s="100">
        <f>RN43</f>
        <v>230</v>
      </c>
      <c r="RO40" s="100">
        <f>RS43</f>
        <v>230</v>
      </c>
      <c r="RT40" s="100">
        <f>RX43</f>
        <v>230</v>
      </c>
      <c r="RY40" s="100">
        <f>SC43</f>
        <v>230</v>
      </c>
      <c r="SD40" s="100">
        <f>SH43</f>
        <v>230</v>
      </c>
      <c r="SI40" s="100">
        <f>SM43</f>
        <v>230</v>
      </c>
      <c r="SN40" s="100">
        <f>SR43</f>
        <v>230</v>
      </c>
      <c r="SS40" s="100">
        <f>SW43</f>
        <v>230</v>
      </c>
      <c r="SX40" s="100">
        <f>TB43</f>
        <v>230</v>
      </c>
      <c r="TC40" s="100">
        <f>TG43</f>
        <v>230</v>
      </c>
    </row>
    <row r="41" spans="1:529" x14ac:dyDescent="0.25">
      <c r="C41" s="100">
        <f>F43</f>
        <v>230</v>
      </c>
      <c r="H41" s="100">
        <f>K43</f>
        <v>230</v>
      </c>
      <c r="M41" s="100">
        <f>P43</f>
        <v>230</v>
      </c>
      <c r="R41" s="100">
        <f>U43</f>
        <v>230</v>
      </c>
      <c r="W41" s="100">
        <f>Z43</f>
        <v>230</v>
      </c>
      <c r="AB41" s="100">
        <f>AE43</f>
        <v>230</v>
      </c>
      <c r="AG41" s="100">
        <f>AJ43</f>
        <v>230</v>
      </c>
      <c r="AL41" s="100">
        <f>AO43</f>
        <v>230</v>
      </c>
      <c r="AQ41" s="100">
        <f>AT43</f>
        <v>230</v>
      </c>
      <c r="AV41" s="100">
        <f>AY43</f>
        <v>230</v>
      </c>
      <c r="BA41" s="100">
        <f>BD43</f>
        <v>230</v>
      </c>
      <c r="BF41" s="100">
        <f>BI43</f>
        <v>230</v>
      </c>
      <c r="BK41" s="100">
        <f>BN43</f>
        <v>230</v>
      </c>
      <c r="BP41" s="100">
        <f>BS43</f>
        <v>230</v>
      </c>
      <c r="BU41" s="100">
        <f>BX43</f>
        <v>230</v>
      </c>
      <c r="BZ41" s="100">
        <f>CC43</f>
        <v>230</v>
      </c>
      <c r="CE41" s="100">
        <f>CH43</f>
        <v>230</v>
      </c>
      <c r="CJ41" s="100">
        <f>CM43</f>
        <v>230</v>
      </c>
      <c r="CO41" s="100">
        <f>CR43</f>
        <v>230</v>
      </c>
      <c r="CT41" s="100">
        <f>CW43</f>
        <v>230</v>
      </c>
      <c r="CY41" s="100">
        <f>DB43</f>
        <v>230</v>
      </c>
      <c r="DD41" s="100">
        <f>DG43</f>
        <v>230</v>
      </c>
      <c r="DI41" s="100">
        <f>DL43</f>
        <v>230</v>
      </c>
      <c r="DN41" s="100">
        <f>DQ43</f>
        <v>230</v>
      </c>
      <c r="DS41" s="100">
        <f>DV43</f>
        <v>230</v>
      </c>
      <c r="DX41" s="100">
        <f>EA43</f>
        <v>230</v>
      </c>
      <c r="EC41" s="100">
        <f>EF43</f>
        <v>230</v>
      </c>
      <c r="EH41" s="100">
        <f>EK43</f>
        <v>230</v>
      </c>
      <c r="EM41" s="100">
        <f>EP43</f>
        <v>230</v>
      </c>
      <c r="ER41" s="100">
        <f>EU43</f>
        <v>230</v>
      </c>
      <c r="EW41" s="100">
        <f>EZ43</f>
        <v>230</v>
      </c>
      <c r="FB41" s="100">
        <f>FE43</f>
        <v>230</v>
      </c>
      <c r="FG41" s="100">
        <f>FJ43</f>
        <v>230</v>
      </c>
      <c r="FL41" s="100">
        <f>FO43</f>
        <v>230</v>
      </c>
      <c r="FQ41" s="100">
        <f>FT43</f>
        <v>230</v>
      </c>
      <c r="FV41" s="100">
        <f>FY43</f>
        <v>230</v>
      </c>
      <c r="GA41" s="100">
        <f>GD43</f>
        <v>230</v>
      </c>
      <c r="GF41" s="100">
        <f>GI43</f>
        <v>230</v>
      </c>
      <c r="GK41" s="100">
        <f>GN43</f>
        <v>230</v>
      </c>
      <c r="GP41" s="100">
        <f>GS43</f>
        <v>230</v>
      </c>
      <c r="GU41" s="100">
        <f>GX43</f>
        <v>230</v>
      </c>
      <c r="GZ41" s="100">
        <f>HC43</f>
        <v>230</v>
      </c>
      <c r="HE41" s="100">
        <f>HH43</f>
        <v>230</v>
      </c>
      <c r="HJ41" s="100">
        <f>HM43</f>
        <v>230</v>
      </c>
      <c r="HO41" s="100">
        <f>HR43</f>
        <v>230</v>
      </c>
      <c r="HT41" s="100">
        <f>HW43</f>
        <v>230</v>
      </c>
      <c r="HY41" s="100">
        <f>IB43</f>
        <v>230</v>
      </c>
      <c r="ID41" s="100">
        <f>IG43</f>
        <v>230</v>
      </c>
      <c r="II41" s="100">
        <f>IL43</f>
        <v>230</v>
      </c>
      <c r="IN41" s="100">
        <f>IQ43</f>
        <v>230</v>
      </c>
      <c r="IS41" s="100">
        <f>IV43</f>
        <v>230</v>
      </c>
      <c r="IX41" s="100">
        <f>JA43</f>
        <v>230</v>
      </c>
      <c r="JC41" s="100">
        <f>JF43</f>
        <v>230</v>
      </c>
      <c r="JH41" s="100">
        <f>JK43</f>
        <v>230</v>
      </c>
      <c r="JM41" s="100">
        <f>JP43</f>
        <v>230</v>
      </c>
      <c r="JR41" s="100">
        <f>JU43</f>
        <v>230</v>
      </c>
      <c r="JW41" s="100">
        <f>JZ43</f>
        <v>230</v>
      </c>
      <c r="KB41" s="100">
        <f>KE43</f>
        <v>230</v>
      </c>
      <c r="KG41" s="100">
        <f>KJ43</f>
        <v>230</v>
      </c>
      <c r="KL41" s="100">
        <f>KO43</f>
        <v>230</v>
      </c>
      <c r="KQ41" s="100">
        <f>KT43</f>
        <v>230</v>
      </c>
      <c r="KV41" s="100">
        <f>KY43</f>
        <v>230</v>
      </c>
      <c r="LA41" s="100">
        <f>LD43</f>
        <v>230</v>
      </c>
      <c r="LF41" s="100">
        <f>LI43</f>
        <v>230</v>
      </c>
      <c r="LK41" s="100">
        <f>LN43</f>
        <v>230</v>
      </c>
      <c r="LP41" s="100">
        <f>LS43</f>
        <v>230</v>
      </c>
      <c r="LU41" s="100">
        <f>LX43</f>
        <v>230</v>
      </c>
      <c r="LZ41" s="100">
        <f>MC43</f>
        <v>230</v>
      </c>
      <c r="ME41" s="100">
        <f>MH43</f>
        <v>230</v>
      </c>
      <c r="MJ41" s="100">
        <f>MM43</f>
        <v>230</v>
      </c>
      <c r="MO41" s="100">
        <f>MR43</f>
        <v>230</v>
      </c>
      <c r="MT41" s="100">
        <f>MW43</f>
        <v>230</v>
      </c>
      <c r="MY41" s="100">
        <f>NB43</f>
        <v>230</v>
      </c>
      <c r="ND41" s="100">
        <f>NG43</f>
        <v>230</v>
      </c>
      <c r="NI41" s="100">
        <f>NL43</f>
        <v>230</v>
      </c>
      <c r="NN41" s="100">
        <f>NQ43</f>
        <v>230</v>
      </c>
      <c r="NS41" s="100">
        <f>NV43</f>
        <v>230</v>
      </c>
      <c r="NX41" s="100">
        <f>OA43</f>
        <v>230</v>
      </c>
      <c r="OC41" s="100">
        <f>OF43</f>
        <v>230</v>
      </c>
      <c r="OH41" s="100">
        <f>OK43</f>
        <v>230</v>
      </c>
      <c r="OM41" s="100">
        <f>OP43</f>
        <v>230</v>
      </c>
      <c r="OR41" s="100">
        <f>OU43</f>
        <v>230</v>
      </c>
      <c r="OW41" s="100">
        <f>OZ43</f>
        <v>230</v>
      </c>
      <c r="PB41" s="100">
        <f>PE43</f>
        <v>230</v>
      </c>
      <c r="PG41" s="100">
        <f>PJ43</f>
        <v>230</v>
      </c>
      <c r="PL41" s="100">
        <f>PO43</f>
        <v>230</v>
      </c>
      <c r="PQ41" s="100">
        <f>PT43</f>
        <v>230</v>
      </c>
      <c r="PV41" s="100">
        <f>PY43</f>
        <v>230</v>
      </c>
      <c r="QA41" s="100">
        <f>QD43</f>
        <v>230</v>
      </c>
      <c r="QF41" s="100">
        <f>QI43</f>
        <v>230</v>
      </c>
      <c r="QK41" s="100">
        <f>QN43</f>
        <v>230</v>
      </c>
      <c r="QP41" s="100">
        <f>QS43</f>
        <v>230</v>
      </c>
      <c r="QU41" s="100">
        <f>QX43</f>
        <v>230</v>
      </c>
      <c r="QZ41" s="100">
        <f>RC43</f>
        <v>230</v>
      </c>
      <c r="RE41" s="100">
        <f>RH43</f>
        <v>230</v>
      </c>
      <c r="RJ41" s="100">
        <f>RM43</f>
        <v>230</v>
      </c>
      <c r="RO41" s="100">
        <f>RR43</f>
        <v>230</v>
      </c>
      <c r="RT41" s="100">
        <f>RW43</f>
        <v>230</v>
      </c>
      <c r="RY41" s="100">
        <f>SB43</f>
        <v>230</v>
      </c>
      <c r="SD41" s="100">
        <f>SG43</f>
        <v>230</v>
      </c>
      <c r="SI41" s="100">
        <f>SL43</f>
        <v>230</v>
      </c>
      <c r="SN41" s="100">
        <f>SQ43</f>
        <v>230</v>
      </c>
      <c r="SS41" s="100">
        <f>SV43</f>
        <v>230</v>
      </c>
      <c r="SX41" s="100">
        <f>TA43</f>
        <v>230</v>
      </c>
      <c r="TC41" s="100">
        <f>TF43</f>
        <v>230</v>
      </c>
    </row>
    <row r="42" spans="1:529" x14ac:dyDescent="0.25">
      <c r="B42" t="s">
        <v>107</v>
      </c>
    </row>
    <row r="43" spans="1:529" x14ac:dyDescent="0.25">
      <c r="B43" t="s">
        <v>164</v>
      </c>
      <c r="C43">
        <v>134</v>
      </c>
      <c r="D43">
        <v>134</v>
      </c>
      <c r="E43" t="s">
        <v>165</v>
      </c>
      <c r="F43">
        <f>$C$43+$C$44</f>
        <v>230</v>
      </c>
      <c r="G43">
        <f>$D$43+$D$44</f>
        <v>230</v>
      </c>
      <c r="K43">
        <f>$C$43+$C$44</f>
        <v>230</v>
      </c>
      <c r="L43">
        <f>$D$43+$D$44</f>
        <v>230</v>
      </c>
      <c r="P43">
        <f>$C$43+$C$44</f>
        <v>230</v>
      </c>
      <c r="Q43">
        <f>$D$43+$D$44</f>
        <v>230</v>
      </c>
      <c r="U43">
        <f>$C$43+$C$44</f>
        <v>230</v>
      </c>
      <c r="V43">
        <f>$D$43+$D$44</f>
        <v>230</v>
      </c>
      <c r="Z43">
        <f>$C$43+$C$44</f>
        <v>230</v>
      </c>
      <c r="AA43">
        <f>$D$43+$D$44</f>
        <v>230</v>
      </c>
      <c r="AE43">
        <f>$C$43+$C$44</f>
        <v>230</v>
      </c>
      <c r="AF43">
        <f>$D$43+$D$44</f>
        <v>230</v>
      </c>
      <c r="AJ43">
        <f>$C$43+$C$44</f>
        <v>230</v>
      </c>
      <c r="AK43">
        <f>$D$43+$D$44</f>
        <v>230</v>
      </c>
      <c r="AO43">
        <f>$C$43+$C$44</f>
        <v>230</v>
      </c>
      <c r="AP43">
        <f>$D$43+$D$44</f>
        <v>230</v>
      </c>
      <c r="AT43">
        <f>$C$43+$C$44</f>
        <v>230</v>
      </c>
      <c r="AU43">
        <f>$D$43+$D$44</f>
        <v>230</v>
      </c>
      <c r="AY43">
        <f>$C$43+$C$44</f>
        <v>230</v>
      </c>
      <c r="AZ43">
        <f>$D$43+$D$44</f>
        <v>230</v>
      </c>
      <c r="BD43">
        <f>$C$43+$C$44</f>
        <v>230</v>
      </c>
      <c r="BE43">
        <f>$D$43+$D$44</f>
        <v>230</v>
      </c>
      <c r="BI43">
        <f>$C$43+$C$44</f>
        <v>230</v>
      </c>
      <c r="BJ43">
        <f>$D$43+$D$44</f>
        <v>230</v>
      </c>
      <c r="BN43">
        <f>$C$43+$C$44</f>
        <v>230</v>
      </c>
      <c r="BO43">
        <f>$D$43+$D$44</f>
        <v>230</v>
      </c>
      <c r="BS43">
        <f>$C$43+$C$44</f>
        <v>230</v>
      </c>
      <c r="BT43">
        <f>$D$43+$D$44</f>
        <v>230</v>
      </c>
      <c r="BX43">
        <f>$C$43+$C$44</f>
        <v>230</v>
      </c>
      <c r="BY43">
        <f>$D$43+$D$44</f>
        <v>230</v>
      </c>
      <c r="CC43">
        <f>$C$43+$C$44</f>
        <v>230</v>
      </c>
      <c r="CD43">
        <f>$D$43+$D$44</f>
        <v>230</v>
      </c>
      <c r="CH43">
        <f>$C$43+$C$44</f>
        <v>230</v>
      </c>
      <c r="CI43">
        <f>$D$43+$D$44</f>
        <v>230</v>
      </c>
      <c r="CM43">
        <f>$C$43+$C$44</f>
        <v>230</v>
      </c>
      <c r="CN43">
        <f>$D$43+$D$44</f>
        <v>230</v>
      </c>
      <c r="CR43">
        <f>$C$43+$C$44</f>
        <v>230</v>
      </c>
      <c r="CS43">
        <f>$D$43+$D$44</f>
        <v>230</v>
      </c>
      <c r="CW43">
        <f>$C$43+$C$44</f>
        <v>230</v>
      </c>
      <c r="CX43">
        <f>$D$43+$D$44</f>
        <v>230</v>
      </c>
      <c r="DB43">
        <f>$C$43+$C$44</f>
        <v>230</v>
      </c>
      <c r="DC43">
        <f>$D$43+$D$44</f>
        <v>230</v>
      </c>
      <c r="DG43">
        <f>$C$43+$C$44</f>
        <v>230</v>
      </c>
      <c r="DH43">
        <f>$D$43+$D$44</f>
        <v>230</v>
      </c>
      <c r="DL43">
        <f>$C$43+$C$44</f>
        <v>230</v>
      </c>
      <c r="DM43">
        <f>$D$43+$D$44</f>
        <v>230</v>
      </c>
      <c r="DQ43">
        <f>$C$43+$C$44</f>
        <v>230</v>
      </c>
      <c r="DR43">
        <f>$D$43+$D$44</f>
        <v>230</v>
      </c>
      <c r="DV43">
        <f>$C$43+$C$44</f>
        <v>230</v>
      </c>
      <c r="DW43">
        <f>$D$43+$D$44</f>
        <v>230</v>
      </c>
      <c r="EA43">
        <f>$C$43+$C$44</f>
        <v>230</v>
      </c>
      <c r="EB43">
        <f>$D$43+$D$44</f>
        <v>230</v>
      </c>
      <c r="EF43">
        <f>$C$43+$C$44</f>
        <v>230</v>
      </c>
      <c r="EG43">
        <f>$D$43+$D$44</f>
        <v>230</v>
      </c>
      <c r="EK43">
        <f>$C$43+$C$44</f>
        <v>230</v>
      </c>
      <c r="EL43">
        <f>$D$43+$D$44</f>
        <v>230</v>
      </c>
      <c r="EP43">
        <f>$C$43+$C$44</f>
        <v>230</v>
      </c>
      <c r="EQ43">
        <f>$D$43+$D$44</f>
        <v>230</v>
      </c>
      <c r="EU43">
        <f>$C$43+$C$44</f>
        <v>230</v>
      </c>
      <c r="EV43">
        <f>$D$43+$D$44</f>
        <v>230</v>
      </c>
      <c r="EZ43">
        <f>$C$43+$C$44</f>
        <v>230</v>
      </c>
      <c r="FA43">
        <f>$D$43+$D$44</f>
        <v>230</v>
      </c>
      <c r="FE43">
        <f>$C$43+$C$44</f>
        <v>230</v>
      </c>
      <c r="FF43">
        <f>$D$43+$D$44</f>
        <v>230</v>
      </c>
      <c r="FJ43">
        <f>$C$43+$C$44</f>
        <v>230</v>
      </c>
      <c r="FK43">
        <f>$D$43+$D$44</f>
        <v>230</v>
      </c>
      <c r="FO43">
        <f>$C$43+$C$44</f>
        <v>230</v>
      </c>
      <c r="FP43">
        <f>$D$43+$D$44</f>
        <v>230</v>
      </c>
      <c r="FT43">
        <f>$C$43+$C$44</f>
        <v>230</v>
      </c>
      <c r="FU43">
        <f>$D$43+$D$44</f>
        <v>230</v>
      </c>
      <c r="FY43">
        <f>$C$43+$C$44</f>
        <v>230</v>
      </c>
      <c r="FZ43">
        <f>$D$43+$D$44</f>
        <v>230</v>
      </c>
      <c r="GD43">
        <f>$C$43+$C$44</f>
        <v>230</v>
      </c>
      <c r="GE43">
        <f>$D$43+$D$44</f>
        <v>230</v>
      </c>
      <c r="GI43">
        <f>$C$43+$C$44</f>
        <v>230</v>
      </c>
      <c r="GJ43">
        <f>$D$43+$D$44</f>
        <v>230</v>
      </c>
      <c r="GN43">
        <f>$C$43+$C$44</f>
        <v>230</v>
      </c>
      <c r="GO43">
        <f>$D$43+$D$44</f>
        <v>230</v>
      </c>
      <c r="GS43">
        <f>$C$43+$C$44</f>
        <v>230</v>
      </c>
      <c r="GT43">
        <f>$D$43+$D$44</f>
        <v>230</v>
      </c>
      <c r="GX43">
        <f>$C$43+$C$44</f>
        <v>230</v>
      </c>
      <c r="GY43">
        <f>$D$43+$D$44</f>
        <v>230</v>
      </c>
      <c r="HC43">
        <f>$C$43+$C$44</f>
        <v>230</v>
      </c>
      <c r="HD43">
        <f>$D$43+$D$44</f>
        <v>230</v>
      </c>
      <c r="HH43">
        <f>$C$43+$C$44</f>
        <v>230</v>
      </c>
      <c r="HI43">
        <f>$D$43+$D$44</f>
        <v>230</v>
      </c>
      <c r="HM43">
        <f>$C$43+$C$44</f>
        <v>230</v>
      </c>
      <c r="HN43">
        <f>$D$43+$D$44</f>
        <v>230</v>
      </c>
      <c r="HR43">
        <f>$C$43+$C$44</f>
        <v>230</v>
      </c>
      <c r="HS43">
        <f>$D$43+$D$44</f>
        <v>230</v>
      </c>
      <c r="HW43">
        <f>$C$43+$C$44</f>
        <v>230</v>
      </c>
      <c r="HX43">
        <f>$D$43+$D$44</f>
        <v>230</v>
      </c>
      <c r="IB43">
        <f>$C$43+$C$44</f>
        <v>230</v>
      </c>
      <c r="IC43">
        <f>$D$43+$D$44</f>
        <v>230</v>
      </c>
      <c r="IG43">
        <f>$C$43+$C$44</f>
        <v>230</v>
      </c>
      <c r="IH43">
        <f>$D$43+$D$44</f>
        <v>230</v>
      </c>
      <c r="IL43">
        <f>$C$43+$C$44</f>
        <v>230</v>
      </c>
      <c r="IM43">
        <f>$D$43+$D$44</f>
        <v>230</v>
      </c>
      <c r="IQ43">
        <f>$C$43+$C$44</f>
        <v>230</v>
      </c>
      <c r="IR43">
        <f>$D$43+$D$44</f>
        <v>230</v>
      </c>
      <c r="IV43">
        <f>$C$43+$C$44</f>
        <v>230</v>
      </c>
      <c r="IW43">
        <f>$D$43+$D$44</f>
        <v>230</v>
      </c>
      <c r="JA43">
        <f>$C$43+$C$44</f>
        <v>230</v>
      </c>
      <c r="JB43">
        <f>$D$43+$D$44</f>
        <v>230</v>
      </c>
      <c r="JF43">
        <f>$C$43+$C$44</f>
        <v>230</v>
      </c>
      <c r="JG43">
        <f>$D$43+$D$44</f>
        <v>230</v>
      </c>
      <c r="JK43">
        <f>$C$43+$C$44</f>
        <v>230</v>
      </c>
      <c r="JL43">
        <f>$D$43+$D$44</f>
        <v>230</v>
      </c>
      <c r="JP43">
        <f>$C$43+$C$44</f>
        <v>230</v>
      </c>
      <c r="JQ43">
        <f>$D$43+$D$44</f>
        <v>230</v>
      </c>
      <c r="JU43">
        <f>$C$43+$C$44</f>
        <v>230</v>
      </c>
      <c r="JV43">
        <f>$D$43+$D$44</f>
        <v>230</v>
      </c>
      <c r="JZ43">
        <f>$C$43+$C$44</f>
        <v>230</v>
      </c>
      <c r="KA43">
        <f>$D$43+$D$44</f>
        <v>230</v>
      </c>
      <c r="KE43">
        <f>$C$43+$C$44</f>
        <v>230</v>
      </c>
      <c r="KF43">
        <f>$D$43+$D$44</f>
        <v>230</v>
      </c>
      <c r="KJ43">
        <f>$C$43+$C$44</f>
        <v>230</v>
      </c>
      <c r="KK43">
        <f>$D$43+$D$44</f>
        <v>230</v>
      </c>
      <c r="KO43">
        <f>$C$43+$C$44</f>
        <v>230</v>
      </c>
      <c r="KP43">
        <f>$D$43+$D$44</f>
        <v>230</v>
      </c>
      <c r="KT43">
        <f>$C$43+$C$44</f>
        <v>230</v>
      </c>
      <c r="KU43">
        <f>$D$43+$D$44</f>
        <v>230</v>
      </c>
      <c r="KY43">
        <f>$C$43+$C$44</f>
        <v>230</v>
      </c>
      <c r="KZ43">
        <f>$D$43+$D$44</f>
        <v>230</v>
      </c>
      <c r="LD43">
        <f>$C$43+$C$44</f>
        <v>230</v>
      </c>
      <c r="LE43">
        <f>$D$43+$D$44</f>
        <v>230</v>
      </c>
      <c r="LI43">
        <f>$C$43+$C$44</f>
        <v>230</v>
      </c>
      <c r="LJ43">
        <f>$D$43+$D$44</f>
        <v>230</v>
      </c>
      <c r="LN43">
        <f>$C$43+$C$44</f>
        <v>230</v>
      </c>
      <c r="LO43">
        <f>$D$43+$D$44</f>
        <v>230</v>
      </c>
      <c r="LS43">
        <f>$C$43+$C$44</f>
        <v>230</v>
      </c>
      <c r="LT43">
        <f>$D$43+$D$44</f>
        <v>230</v>
      </c>
      <c r="LX43">
        <f>$C$43+$C$44</f>
        <v>230</v>
      </c>
      <c r="LY43">
        <f>$D$43+$D$44</f>
        <v>230</v>
      </c>
      <c r="MC43">
        <f>$C$43+$C$44</f>
        <v>230</v>
      </c>
      <c r="MD43">
        <f>$D$43+$D$44</f>
        <v>230</v>
      </c>
      <c r="MH43">
        <f>$C$43+$C$44</f>
        <v>230</v>
      </c>
      <c r="MI43">
        <f>$D$43+$D$44</f>
        <v>230</v>
      </c>
      <c r="MM43">
        <f>$C$43+$C$44</f>
        <v>230</v>
      </c>
      <c r="MN43">
        <f>$D$43+$D$44</f>
        <v>230</v>
      </c>
      <c r="MR43">
        <f>$C$43+$C$44</f>
        <v>230</v>
      </c>
      <c r="MS43">
        <f>$D$43+$D$44</f>
        <v>230</v>
      </c>
      <c r="MW43">
        <f>$C$43+$C$44</f>
        <v>230</v>
      </c>
      <c r="MX43">
        <f>$D$43+$D$44</f>
        <v>230</v>
      </c>
      <c r="NB43">
        <f>$C$43+$C$44</f>
        <v>230</v>
      </c>
      <c r="NC43">
        <f>$D$43+$D$44</f>
        <v>230</v>
      </c>
      <c r="NG43">
        <f>$C$43+$C$44</f>
        <v>230</v>
      </c>
      <c r="NH43">
        <f>$D$43+$D$44</f>
        <v>230</v>
      </c>
      <c r="NL43">
        <f>$C$43+$C$44</f>
        <v>230</v>
      </c>
      <c r="NM43">
        <f>$D$43+$D$44</f>
        <v>230</v>
      </c>
      <c r="NQ43">
        <f>$C$43+$C$44</f>
        <v>230</v>
      </c>
      <c r="NR43">
        <f>$D$43+$D$44</f>
        <v>230</v>
      </c>
      <c r="NV43">
        <f>$C$43+$C$44</f>
        <v>230</v>
      </c>
      <c r="NW43">
        <f>$D$43+$D$44</f>
        <v>230</v>
      </c>
      <c r="OA43">
        <f>$C$43+$C$44</f>
        <v>230</v>
      </c>
      <c r="OB43">
        <f>$D$43+$D$44</f>
        <v>230</v>
      </c>
      <c r="OF43">
        <f>$C$43+$C$44</f>
        <v>230</v>
      </c>
      <c r="OG43">
        <f>$D$43+$D$44</f>
        <v>230</v>
      </c>
      <c r="OK43">
        <f>$C$43+$C$44</f>
        <v>230</v>
      </c>
      <c r="OL43">
        <f>$D$43+$D$44</f>
        <v>230</v>
      </c>
      <c r="OP43">
        <f>$C$43+$C$44</f>
        <v>230</v>
      </c>
      <c r="OQ43">
        <f>$D$43+$D$44</f>
        <v>230</v>
      </c>
      <c r="OU43">
        <f>$C$43+$C$44</f>
        <v>230</v>
      </c>
      <c r="OV43">
        <f>$D$43+$D$44</f>
        <v>230</v>
      </c>
      <c r="OZ43">
        <f>$C$43+$C$44</f>
        <v>230</v>
      </c>
      <c r="PA43">
        <f>$D$43+$D$44</f>
        <v>230</v>
      </c>
      <c r="PE43">
        <f>$C$43+$C$44</f>
        <v>230</v>
      </c>
      <c r="PF43">
        <f>$D$43+$D$44</f>
        <v>230</v>
      </c>
      <c r="PJ43">
        <f>$C$43+$C$44</f>
        <v>230</v>
      </c>
      <c r="PK43">
        <f>$D$43+$D$44</f>
        <v>230</v>
      </c>
      <c r="PO43">
        <f>$C$43+$C$44</f>
        <v>230</v>
      </c>
      <c r="PP43">
        <f>$D$43+$D$44</f>
        <v>230</v>
      </c>
      <c r="PT43">
        <f>$C$43+$C$44</f>
        <v>230</v>
      </c>
      <c r="PU43">
        <f>$D$43+$D$44</f>
        <v>230</v>
      </c>
      <c r="PY43">
        <f>$C$43+$C$44</f>
        <v>230</v>
      </c>
      <c r="PZ43">
        <f>$D$43+$D$44</f>
        <v>230</v>
      </c>
      <c r="QD43">
        <f>$C$43+$C$44</f>
        <v>230</v>
      </c>
      <c r="QE43">
        <f>$D$43+$D$44</f>
        <v>230</v>
      </c>
      <c r="QI43">
        <f>$C$43+$C$44</f>
        <v>230</v>
      </c>
      <c r="QJ43">
        <f>$D$43+$D$44</f>
        <v>230</v>
      </c>
      <c r="QN43">
        <f>$C$43+$C$44</f>
        <v>230</v>
      </c>
      <c r="QO43">
        <f>$D$43+$D$44</f>
        <v>230</v>
      </c>
      <c r="QS43">
        <f>$C$43+$C$44</f>
        <v>230</v>
      </c>
      <c r="QT43">
        <f>$D$43+$D$44</f>
        <v>230</v>
      </c>
      <c r="QX43">
        <f>$C$43+$C$44</f>
        <v>230</v>
      </c>
      <c r="QY43">
        <f>$D$43+$D$44</f>
        <v>230</v>
      </c>
      <c r="RC43">
        <f>$C$43+$C$44</f>
        <v>230</v>
      </c>
      <c r="RD43">
        <f>$D$43+$D$44</f>
        <v>230</v>
      </c>
      <c r="RH43">
        <f>$C$43+$C$44</f>
        <v>230</v>
      </c>
      <c r="RI43">
        <f>$D$43+$D$44</f>
        <v>230</v>
      </c>
      <c r="RM43">
        <f>$C$43+$C$44</f>
        <v>230</v>
      </c>
      <c r="RN43">
        <f>$D$43+$D$44</f>
        <v>230</v>
      </c>
      <c r="RR43">
        <f>$C$43+$C$44</f>
        <v>230</v>
      </c>
      <c r="RS43">
        <f>$D$43+$D$44</f>
        <v>230</v>
      </c>
      <c r="RW43">
        <f>$C$43+$C$44</f>
        <v>230</v>
      </c>
      <c r="RX43">
        <f>$D$43+$D$44</f>
        <v>230</v>
      </c>
      <c r="SB43">
        <f>$C$43+$C$44</f>
        <v>230</v>
      </c>
      <c r="SC43">
        <f>$D$43+$D$44</f>
        <v>230</v>
      </c>
      <c r="SG43">
        <f>$C$43+$C$44</f>
        <v>230</v>
      </c>
      <c r="SH43">
        <f>$D$43+$D$44</f>
        <v>230</v>
      </c>
      <c r="SL43">
        <f>$C$43+$C$44</f>
        <v>230</v>
      </c>
      <c r="SM43">
        <f>$D$43+$D$44</f>
        <v>230</v>
      </c>
      <c r="SQ43">
        <f>$C$43+$C$44</f>
        <v>230</v>
      </c>
      <c r="SR43">
        <f>$D$43+$D$44</f>
        <v>230</v>
      </c>
      <c r="SV43">
        <f>$C$43+$C$44</f>
        <v>230</v>
      </c>
      <c r="SW43">
        <f>$D$43+$D$44</f>
        <v>230</v>
      </c>
      <c r="TA43">
        <f>$C$43+$C$44</f>
        <v>230</v>
      </c>
      <c r="TB43">
        <f>$D$43+$D$44</f>
        <v>230</v>
      </c>
      <c r="TF43">
        <f>$C$43+$C$44</f>
        <v>230</v>
      </c>
      <c r="TG43">
        <f>$D$43+$D$44</f>
        <v>230</v>
      </c>
      <c r="TH43">
        <f>SUM(F43:TG43)</f>
        <v>48300</v>
      </c>
    </row>
    <row r="44" spans="1:529" x14ac:dyDescent="0.25">
      <c r="B44" t="s">
        <v>166</v>
      </c>
      <c r="C44">
        <v>96</v>
      </c>
      <c r="D44">
        <v>96</v>
      </c>
    </row>
    <row r="50" spans="2:26" x14ac:dyDescent="0.25">
      <c r="N50" t="s">
        <v>176</v>
      </c>
      <c r="T50" t="s">
        <v>178</v>
      </c>
      <c r="Z50" t="s">
        <v>181</v>
      </c>
    </row>
    <row r="51" spans="2:26" x14ac:dyDescent="0.25">
      <c r="B51" s="98" t="s">
        <v>162</v>
      </c>
      <c r="N51" t="s">
        <v>177</v>
      </c>
      <c r="T51" t="s">
        <v>179</v>
      </c>
      <c r="Z51" t="s">
        <v>180</v>
      </c>
    </row>
    <row r="53" spans="2:26" x14ac:dyDescent="0.25">
      <c r="B53" t="s">
        <v>154</v>
      </c>
    </row>
    <row r="54" spans="2:26" x14ac:dyDescent="0.25">
      <c r="B54" t="s">
        <v>150</v>
      </c>
    </row>
    <row r="64" spans="2:26" x14ac:dyDescent="0.25">
      <c r="B64" t="s">
        <v>163</v>
      </c>
    </row>
  </sheetData>
  <hyperlinks>
    <hyperlink ref="B51" r:id="rId1" xr:uid="{00000000-0004-0000-0A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F82"/>
  <sheetViews>
    <sheetView topLeftCell="A52" zoomScale="85" zoomScaleNormal="85" workbookViewId="0">
      <selection activeCell="J95" sqref="J95"/>
    </sheetView>
  </sheetViews>
  <sheetFormatPr defaultRowHeight="13.5" x14ac:dyDescent="0.25"/>
  <cols>
    <col min="1" max="1" width="14.92578125" customWidth="1"/>
    <col min="2" max="2" width="28.5" bestFit="1" customWidth="1"/>
    <col min="3" max="3" width="10.92578125" bestFit="1" customWidth="1"/>
    <col min="4" max="4" width="9.5703125" bestFit="1" customWidth="1"/>
    <col min="5" max="5" width="10.92578125" bestFit="1" customWidth="1"/>
    <col min="6" max="6" width="9.92578125" bestFit="1" customWidth="1"/>
    <col min="7" max="7" width="9.5703125" bestFit="1" customWidth="1"/>
    <col min="9" max="9" width="9.92578125" bestFit="1" customWidth="1"/>
    <col min="10" max="10" width="9.5703125" bestFit="1" customWidth="1"/>
    <col min="12" max="12" width="10.92578125" bestFit="1" customWidth="1"/>
    <col min="13" max="13" width="9.5703125" bestFit="1" customWidth="1"/>
    <col min="14" max="14" width="10.92578125" bestFit="1" customWidth="1"/>
    <col min="15" max="15" width="9.92578125" bestFit="1" customWidth="1"/>
    <col min="16" max="16" width="9.5703125" bestFit="1" customWidth="1"/>
    <col min="18" max="18" width="9.92578125" bestFit="1" customWidth="1"/>
    <col min="19" max="19" width="9.5703125" bestFit="1" customWidth="1"/>
    <col min="21" max="21" width="10.92578125" bestFit="1" customWidth="1"/>
    <col min="22" max="22" width="9.5703125" bestFit="1" customWidth="1"/>
    <col min="23" max="23" width="10.92578125" bestFit="1" customWidth="1"/>
    <col min="24" max="24" width="9.92578125" bestFit="1" customWidth="1"/>
    <col min="25" max="25" width="9.5703125" bestFit="1" customWidth="1"/>
    <col min="27" max="27" width="10.92578125" bestFit="1" customWidth="1"/>
    <col min="28" max="28" width="9.5703125" bestFit="1" customWidth="1"/>
    <col min="29" max="29" width="10.92578125" bestFit="1" customWidth="1"/>
    <col min="30" max="30" width="9.92578125" bestFit="1" customWidth="1"/>
    <col min="31" max="31" width="9.5703125" bestFit="1" customWidth="1"/>
    <col min="36" max="36" width="10.92578125" bestFit="1" customWidth="1"/>
    <col min="38" max="39" width="10.92578125" bestFit="1" customWidth="1"/>
    <col min="41" max="41" width="10.92578125" bestFit="1" customWidth="1"/>
    <col min="52" max="52" width="9.5703125" bestFit="1" customWidth="1"/>
    <col min="54" max="54" width="10.92578125" bestFit="1" customWidth="1"/>
    <col min="55" max="55" width="9.5703125" bestFit="1" customWidth="1"/>
    <col min="56" max="57" width="10.92578125" bestFit="1" customWidth="1"/>
    <col min="58" max="58" width="9.5703125" bestFit="1" customWidth="1"/>
    <col min="59" max="59" width="10.92578125" bestFit="1" customWidth="1"/>
    <col min="61" max="61" width="9.5703125" bestFit="1" customWidth="1"/>
    <col min="62" max="62" width="9.92578125" bestFit="1" customWidth="1"/>
    <col min="63" max="63" width="10.92578125" bestFit="1" customWidth="1"/>
    <col min="64" max="64" width="9.5703125" bestFit="1" customWidth="1"/>
    <col min="65" max="65" width="10.92578125" bestFit="1" customWidth="1"/>
    <col min="66" max="66" width="9.92578125" customWidth="1"/>
    <col min="68" max="68" width="9.92578125" bestFit="1" customWidth="1"/>
    <col min="69" max="69" width="9.7109375" customWidth="1"/>
    <col min="72" max="72" width="10.78515625" customWidth="1"/>
    <col min="75" max="75" width="10.0703125" customWidth="1"/>
    <col min="78" max="79" width="10.42578125" customWidth="1"/>
    <col min="81" max="81" width="9.92578125" customWidth="1"/>
    <col min="84" max="84" width="11.2109375" customWidth="1"/>
    <col min="87" max="87" width="9.92578125" customWidth="1"/>
    <col min="90" max="90" width="9.5" customWidth="1"/>
    <col min="93" max="93" width="9.92578125" bestFit="1" customWidth="1"/>
    <col min="96" max="96" width="9.7109375" bestFit="1" customWidth="1"/>
    <col min="99" max="99" width="9.7109375" bestFit="1" customWidth="1"/>
    <col min="102" max="102" width="9.7109375" bestFit="1" customWidth="1"/>
    <col min="105" max="105" width="9.92578125" bestFit="1" customWidth="1"/>
    <col min="108" max="108" width="10.42578125" customWidth="1"/>
    <col min="111" max="111" width="10.28515625" customWidth="1"/>
    <col min="114" max="114" width="11.5" customWidth="1"/>
    <col min="117" max="117" width="10.28515625" customWidth="1"/>
    <col min="120" max="120" width="11" customWidth="1"/>
    <col min="123" max="123" width="10.28515625" customWidth="1"/>
    <col min="282" max="282" width="9.7109375" bestFit="1" customWidth="1"/>
    <col min="312" max="312" width="9.7109375" bestFit="1" customWidth="1"/>
    <col min="315" max="315" width="9.92578125" bestFit="1" customWidth="1"/>
  </cols>
  <sheetData>
    <row r="1" spans="1:317" ht="14" thickBot="1" x14ac:dyDescent="0.3"/>
    <row r="2" spans="1:317" x14ac:dyDescent="0.25">
      <c r="B2" s="17" t="s">
        <v>0</v>
      </c>
      <c r="C2" s="17" t="s">
        <v>319</v>
      </c>
      <c r="F2" s="9" t="s">
        <v>309</v>
      </c>
      <c r="I2" s="17" t="s">
        <v>299</v>
      </c>
      <c r="L2" s="32" t="s">
        <v>317</v>
      </c>
      <c r="O2" s="32" t="s">
        <v>266</v>
      </c>
      <c r="R2" s="32" t="s">
        <v>295</v>
      </c>
      <c r="U2" s="32" t="s">
        <v>316</v>
      </c>
      <c r="X2" s="22" t="s">
        <v>305</v>
      </c>
      <c r="AA2" s="22" t="s">
        <v>315</v>
      </c>
      <c r="AD2" s="22" t="s">
        <v>290</v>
      </c>
      <c r="AG2" s="69" t="s">
        <v>314</v>
      </c>
      <c r="AJ2" s="69" t="s">
        <v>318</v>
      </c>
      <c r="AM2" s="69" t="s">
        <v>320</v>
      </c>
      <c r="AP2" s="69" t="s">
        <v>267</v>
      </c>
      <c r="AS2" s="69" t="s">
        <v>245</v>
      </c>
      <c r="AV2" s="69" t="s">
        <v>223</v>
      </c>
      <c r="AY2" s="69" t="s">
        <v>311</v>
      </c>
      <c r="BB2" s="69" t="s">
        <v>271</v>
      </c>
      <c r="BE2" s="69" t="s">
        <v>227</v>
      </c>
      <c r="BH2" s="68" t="s">
        <v>304</v>
      </c>
      <c r="BK2" s="69" t="s">
        <v>313</v>
      </c>
      <c r="BN2" s="17" t="s">
        <v>229</v>
      </c>
      <c r="BQ2" s="17" t="s">
        <v>296</v>
      </c>
      <c r="BT2" s="17" t="s">
        <v>261</v>
      </c>
      <c r="BU2" s="103"/>
      <c r="BW2" s="17" t="s">
        <v>256</v>
      </c>
      <c r="BZ2" s="17" t="s">
        <v>228</v>
      </c>
      <c r="CC2" s="17" t="s">
        <v>238</v>
      </c>
      <c r="CF2" s="17" t="s">
        <v>300</v>
      </c>
      <c r="CG2" s="103"/>
      <c r="CI2" s="17" t="s">
        <v>310</v>
      </c>
      <c r="CL2" s="17" t="s">
        <v>254</v>
      </c>
      <c r="CO2" s="17" t="s">
        <v>260</v>
      </c>
      <c r="CR2" s="17" t="s">
        <v>241</v>
      </c>
      <c r="CU2" s="17" t="s">
        <v>243</v>
      </c>
      <c r="CX2" s="17" t="s">
        <v>302</v>
      </c>
      <c r="DA2" s="17" t="s">
        <v>273</v>
      </c>
      <c r="DD2" s="17" t="s">
        <v>240</v>
      </c>
      <c r="DG2" s="17" t="s">
        <v>321</v>
      </c>
      <c r="DJ2" s="17" t="s">
        <v>307</v>
      </c>
      <c r="DM2" s="17" t="s">
        <v>272</v>
      </c>
      <c r="DP2" s="17" t="s">
        <v>270</v>
      </c>
      <c r="DS2" s="17" t="s">
        <v>289</v>
      </c>
      <c r="DV2" s="17" t="s">
        <v>231</v>
      </c>
      <c r="DY2" s="17" t="s">
        <v>312</v>
      </c>
      <c r="EB2" s="17" t="s">
        <v>263</v>
      </c>
      <c r="EE2" s="17" t="s">
        <v>308</v>
      </c>
      <c r="EH2" s="17" t="s">
        <v>258</v>
      </c>
      <c r="EK2" s="17" t="s">
        <v>236</v>
      </c>
      <c r="EN2" s="17" t="s">
        <v>276</v>
      </c>
      <c r="EQ2" s="17" t="s">
        <v>265</v>
      </c>
      <c r="ET2" s="17" t="s">
        <v>294</v>
      </c>
      <c r="EW2" s="17" t="s">
        <v>293</v>
      </c>
      <c r="EZ2" s="17" t="s">
        <v>283</v>
      </c>
      <c r="FA2" s="103"/>
      <c r="FC2" s="17" t="s">
        <v>275</v>
      </c>
      <c r="FD2" s="103"/>
      <c r="FF2" s="17" t="s">
        <v>257</v>
      </c>
      <c r="FG2" s="103"/>
      <c r="FI2" s="17" t="s">
        <v>284</v>
      </c>
      <c r="FL2" s="17" t="s">
        <v>282</v>
      </c>
      <c r="FM2" s="103"/>
      <c r="FO2" s="17" t="s">
        <v>222</v>
      </c>
      <c r="FP2" s="103"/>
      <c r="FR2" s="17" t="s">
        <v>224</v>
      </c>
      <c r="FS2" s="103"/>
      <c r="FU2" s="17" t="s">
        <v>278</v>
      </c>
      <c r="FX2" s="17" t="s">
        <v>280</v>
      </c>
      <c r="FY2" s="103"/>
      <c r="GA2" s="17" t="s">
        <v>250</v>
      </c>
      <c r="GB2" s="103"/>
      <c r="GD2" s="9" t="s">
        <v>237</v>
      </c>
      <c r="GE2" s="109"/>
      <c r="GG2" s="9" t="s">
        <v>285</v>
      </c>
      <c r="GH2" s="109"/>
      <c r="GJ2" s="9" t="s">
        <v>242</v>
      </c>
      <c r="GM2" s="9" t="s">
        <v>274</v>
      </c>
      <c r="GN2" s="109"/>
      <c r="GP2" s="9" t="s">
        <v>279</v>
      </c>
      <c r="GQ2" s="109"/>
      <c r="GS2" s="9" t="s">
        <v>288</v>
      </c>
      <c r="GV2" s="9" t="s">
        <v>230</v>
      </c>
      <c r="GW2" s="109"/>
      <c r="GY2" s="9" t="s">
        <v>291</v>
      </c>
      <c r="GZ2" s="109"/>
      <c r="HB2" s="9" t="s">
        <v>268</v>
      </c>
      <c r="HE2" s="9" t="s">
        <v>251</v>
      </c>
      <c r="HF2" s="109"/>
      <c r="HH2" s="9" t="s">
        <v>287</v>
      </c>
      <c r="HI2" s="109"/>
      <c r="HK2" s="9" t="s">
        <v>277</v>
      </c>
      <c r="HN2" s="9" t="s">
        <v>253</v>
      </c>
      <c r="HO2" s="109"/>
      <c r="HQ2" s="9" t="s">
        <v>244</v>
      </c>
      <c r="HR2" s="109"/>
      <c r="HT2" s="9" t="s">
        <v>233</v>
      </c>
      <c r="HW2" s="9" t="s">
        <v>249</v>
      </c>
      <c r="HX2" s="109"/>
      <c r="HZ2" s="9" t="s">
        <v>220</v>
      </c>
      <c r="IA2" s="109"/>
      <c r="IC2" s="9" t="s">
        <v>246</v>
      </c>
      <c r="IF2" s="17" t="s">
        <v>286</v>
      </c>
      <c r="II2" s="17" t="s">
        <v>218</v>
      </c>
      <c r="IL2" s="17" t="s">
        <v>225</v>
      </c>
      <c r="IO2" s="17" t="s">
        <v>259</v>
      </c>
      <c r="IR2" s="17" t="s">
        <v>255</v>
      </c>
      <c r="IU2" s="17" t="s">
        <v>262</v>
      </c>
      <c r="IX2" s="17" t="s">
        <v>239</v>
      </c>
      <c r="JA2" s="17" t="s">
        <v>297</v>
      </c>
      <c r="JD2" s="17" t="s">
        <v>292</v>
      </c>
      <c r="JG2" s="17" t="s">
        <v>301</v>
      </c>
      <c r="JJ2" s="17" t="s">
        <v>232</v>
      </c>
      <c r="JM2" s="17" t="s">
        <v>234</v>
      </c>
      <c r="JP2" s="17" t="s">
        <v>264</v>
      </c>
      <c r="JS2" s="17" t="s">
        <v>248</v>
      </c>
      <c r="JV2" s="17" t="s">
        <v>226</v>
      </c>
      <c r="JY2" s="17" t="s">
        <v>306</v>
      </c>
      <c r="KB2" s="17" t="s">
        <v>298</v>
      </c>
      <c r="KE2" s="17" t="s">
        <v>235</v>
      </c>
      <c r="KF2" s="103"/>
      <c r="KH2" s="17" t="s">
        <v>217</v>
      </c>
      <c r="KI2" s="103"/>
      <c r="KK2" s="17" t="s">
        <v>303</v>
      </c>
      <c r="KN2" s="17" t="s">
        <v>247</v>
      </c>
      <c r="KO2" s="103"/>
      <c r="KQ2" s="17" t="s">
        <v>252</v>
      </c>
      <c r="KR2" s="103"/>
      <c r="KT2" s="17" t="s">
        <v>281</v>
      </c>
      <c r="KW2" s="17" t="s">
        <v>269</v>
      </c>
      <c r="KX2" s="103"/>
      <c r="KZ2" s="17" t="s">
        <v>221</v>
      </c>
      <c r="LA2" s="103"/>
      <c r="LC2" s="17" t="s">
        <v>219</v>
      </c>
    </row>
    <row r="3" spans="1:317" x14ac:dyDescent="0.25">
      <c r="B3" s="5" t="s">
        <v>1</v>
      </c>
      <c r="C3" s="4" t="s">
        <v>2</v>
      </c>
      <c r="F3" s="10" t="s">
        <v>2</v>
      </c>
      <c r="I3" s="4" t="s">
        <v>2</v>
      </c>
      <c r="L3" s="4" t="s">
        <v>2</v>
      </c>
      <c r="O3" s="4" t="s">
        <v>2</v>
      </c>
      <c r="R3" s="4" t="s">
        <v>2</v>
      </c>
      <c r="U3" s="4" t="s">
        <v>2</v>
      </c>
      <c r="X3" s="4" t="s">
        <v>44</v>
      </c>
      <c r="AA3" s="4" t="s">
        <v>44</v>
      </c>
      <c r="AD3" s="4" t="s">
        <v>44</v>
      </c>
      <c r="AG3" s="4" t="s">
        <v>44</v>
      </c>
      <c r="AJ3" s="4" t="s">
        <v>44</v>
      </c>
      <c r="AM3" s="4" t="s">
        <v>44</v>
      </c>
      <c r="AP3" s="4" t="s">
        <v>44</v>
      </c>
      <c r="AS3" s="4" t="s">
        <v>98</v>
      </c>
      <c r="AV3" s="4" t="s">
        <v>98</v>
      </c>
      <c r="AY3" s="4" t="s">
        <v>98</v>
      </c>
      <c r="BB3" s="4" t="s">
        <v>98</v>
      </c>
      <c r="BE3" s="4" t="s">
        <v>98</v>
      </c>
      <c r="BH3" s="4" t="s">
        <v>98</v>
      </c>
      <c r="BK3" s="4" t="s">
        <v>98</v>
      </c>
      <c r="BN3" s="4" t="s">
        <v>44</v>
      </c>
      <c r="BQ3" s="4" t="s">
        <v>44</v>
      </c>
      <c r="BT3" s="4" t="s">
        <v>44</v>
      </c>
      <c r="BU3" s="80"/>
      <c r="BW3" s="4" t="s">
        <v>44</v>
      </c>
      <c r="BZ3" s="4" t="s">
        <v>44</v>
      </c>
      <c r="CC3" s="4" t="s">
        <v>44</v>
      </c>
      <c r="CF3" s="4" t="s">
        <v>44</v>
      </c>
      <c r="CG3" s="80"/>
      <c r="CI3" s="4" t="s">
        <v>44</v>
      </c>
      <c r="CL3" s="4" t="s">
        <v>44</v>
      </c>
      <c r="CO3" s="4" t="s">
        <v>44</v>
      </c>
      <c r="CR3" s="4" t="s">
        <v>44</v>
      </c>
      <c r="CU3" s="4" t="s">
        <v>44</v>
      </c>
      <c r="CX3" s="4" t="s">
        <v>44</v>
      </c>
      <c r="DA3" s="4" t="s">
        <v>44</v>
      </c>
      <c r="DD3" s="4" t="s">
        <v>44</v>
      </c>
      <c r="DG3" s="4" t="s">
        <v>44</v>
      </c>
      <c r="DJ3" s="4" t="s">
        <v>44</v>
      </c>
      <c r="DM3" s="4" t="s">
        <v>44</v>
      </c>
      <c r="DP3" s="4" t="s">
        <v>44</v>
      </c>
      <c r="DS3" s="4" t="s">
        <v>44</v>
      </c>
      <c r="DV3" s="4" t="s">
        <v>44</v>
      </c>
      <c r="DY3" s="4" t="s">
        <v>44</v>
      </c>
      <c r="EB3" s="4" t="s">
        <v>44</v>
      </c>
      <c r="EE3" s="4" t="s">
        <v>44</v>
      </c>
      <c r="EH3" s="4" t="s">
        <v>44</v>
      </c>
      <c r="EK3" s="4" t="s">
        <v>44</v>
      </c>
      <c r="EN3" s="4" t="s">
        <v>44</v>
      </c>
      <c r="EQ3" s="4" t="s">
        <v>44</v>
      </c>
      <c r="ET3" s="4" t="s">
        <v>44</v>
      </c>
      <c r="EW3" s="4" t="s">
        <v>44</v>
      </c>
      <c r="EZ3" s="4" t="s">
        <v>44</v>
      </c>
      <c r="FA3" s="80"/>
      <c r="FC3" s="4" t="s">
        <v>44</v>
      </c>
      <c r="FD3" s="80"/>
      <c r="FF3" s="4" t="s">
        <v>44</v>
      </c>
      <c r="FG3" s="80"/>
      <c r="FI3" s="4" t="s">
        <v>44</v>
      </c>
      <c r="FL3" s="4" t="s">
        <v>44</v>
      </c>
      <c r="FM3" s="80"/>
      <c r="FO3" s="4" t="s">
        <v>44</v>
      </c>
      <c r="FP3" s="80"/>
      <c r="FR3" s="4" t="s">
        <v>44</v>
      </c>
      <c r="FS3" s="80"/>
      <c r="FU3" s="4" t="s">
        <v>44</v>
      </c>
      <c r="FX3" s="4" t="s">
        <v>44</v>
      </c>
      <c r="FY3" s="80"/>
      <c r="GA3" s="4" t="s">
        <v>44</v>
      </c>
      <c r="GB3" s="80"/>
      <c r="GD3" s="10" t="s">
        <v>44</v>
      </c>
      <c r="GE3" s="110"/>
      <c r="GG3" s="10" t="s">
        <v>44</v>
      </c>
      <c r="GH3" s="110"/>
      <c r="GJ3" s="10" t="s">
        <v>44</v>
      </c>
      <c r="GM3" s="10" t="s">
        <v>44</v>
      </c>
      <c r="GN3" s="110"/>
      <c r="GP3" s="10" t="s">
        <v>44</v>
      </c>
      <c r="GQ3" s="110"/>
      <c r="GS3" s="10" t="s">
        <v>44</v>
      </c>
      <c r="GV3" s="10" t="s">
        <v>44</v>
      </c>
      <c r="GW3" s="110"/>
      <c r="GY3" s="10" t="s">
        <v>44</v>
      </c>
      <c r="GZ3" s="110"/>
      <c r="HB3" s="10" t="s">
        <v>44</v>
      </c>
      <c r="HE3" s="10" t="s">
        <v>98</v>
      </c>
      <c r="HF3" s="110"/>
      <c r="HH3" s="10" t="s">
        <v>98</v>
      </c>
      <c r="HI3" s="110"/>
      <c r="HK3" s="10" t="s">
        <v>98</v>
      </c>
      <c r="HN3" s="10" t="s">
        <v>98</v>
      </c>
      <c r="HO3" s="110"/>
      <c r="HQ3" s="10" t="s">
        <v>98</v>
      </c>
      <c r="HR3" s="110"/>
      <c r="HT3" s="10" t="s">
        <v>98</v>
      </c>
      <c r="HW3" s="10" t="s">
        <v>98</v>
      </c>
      <c r="HX3" s="110"/>
      <c r="HZ3" s="10" t="s">
        <v>98</v>
      </c>
      <c r="IA3" s="110"/>
      <c r="IC3" s="10" t="s">
        <v>98</v>
      </c>
      <c r="IF3" s="4" t="s">
        <v>98</v>
      </c>
      <c r="II3" s="4" t="s">
        <v>98</v>
      </c>
      <c r="IL3" s="4" t="s">
        <v>98</v>
      </c>
      <c r="IO3" s="4" t="s">
        <v>98</v>
      </c>
      <c r="IR3" s="4" t="s">
        <v>98</v>
      </c>
      <c r="IU3" s="4" t="s">
        <v>98</v>
      </c>
      <c r="IX3" s="4" t="s">
        <v>98</v>
      </c>
      <c r="JA3" s="4" t="s">
        <v>98</v>
      </c>
      <c r="JD3" s="4" t="s">
        <v>98</v>
      </c>
      <c r="JG3" s="4" t="s">
        <v>98</v>
      </c>
      <c r="JJ3" s="4" t="s">
        <v>98</v>
      </c>
      <c r="JM3" s="4" t="s">
        <v>98</v>
      </c>
      <c r="JP3" s="4" t="s">
        <v>98</v>
      </c>
      <c r="JS3" s="4" t="s">
        <v>98</v>
      </c>
      <c r="JV3" s="4" t="s">
        <v>98</v>
      </c>
      <c r="JY3" s="4" t="s">
        <v>98</v>
      </c>
      <c r="KB3" s="4" t="s">
        <v>98</v>
      </c>
      <c r="KE3" s="4" t="s">
        <v>98</v>
      </c>
      <c r="KF3" s="80"/>
      <c r="KH3" s="4" t="s">
        <v>98</v>
      </c>
      <c r="KI3" s="80"/>
      <c r="KK3" s="4" t="s">
        <v>98</v>
      </c>
      <c r="KN3" s="4" t="s">
        <v>98</v>
      </c>
      <c r="KO3" s="80"/>
      <c r="KQ3" s="4" t="s">
        <v>98</v>
      </c>
      <c r="KR3" s="80"/>
      <c r="KT3" s="4" t="s">
        <v>98</v>
      </c>
      <c r="KW3" s="4" t="s">
        <v>98</v>
      </c>
      <c r="KX3" s="80"/>
      <c r="KZ3" s="4" t="s">
        <v>98</v>
      </c>
      <c r="LA3" s="80"/>
      <c r="LC3" s="4" t="s">
        <v>98</v>
      </c>
    </row>
    <row r="4" spans="1:317" x14ac:dyDescent="0.25">
      <c r="B4" s="1" t="s">
        <v>3</v>
      </c>
      <c r="C4" s="1">
        <v>228</v>
      </c>
      <c r="F4" s="1">
        <v>108</v>
      </c>
      <c r="I4" s="1">
        <v>95</v>
      </c>
      <c r="L4" s="1">
        <v>250</v>
      </c>
      <c r="O4" s="1">
        <v>15</v>
      </c>
      <c r="R4" s="1">
        <v>58</v>
      </c>
      <c r="U4" s="1">
        <v>165</v>
      </c>
      <c r="X4" s="1">
        <v>77</v>
      </c>
      <c r="AA4" s="1">
        <v>167</v>
      </c>
      <c r="AD4" s="1">
        <v>21</v>
      </c>
      <c r="AG4" s="1">
        <v>101</v>
      </c>
      <c r="AJ4" s="1">
        <v>175</v>
      </c>
      <c r="AM4" s="1">
        <v>258</v>
      </c>
      <c r="AP4" s="1">
        <v>54</v>
      </c>
      <c r="AS4" s="1">
        <v>19</v>
      </c>
      <c r="AV4" s="1">
        <v>115</v>
      </c>
      <c r="AY4" s="1">
        <v>34</v>
      </c>
      <c r="BB4" s="1">
        <v>266</v>
      </c>
      <c r="BE4" s="1">
        <v>206</v>
      </c>
      <c r="BH4" s="1">
        <v>74</v>
      </c>
      <c r="BK4" s="1">
        <v>138</v>
      </c>
      <c r="BN4" s="1">
        <v>15</v>
      </c>
      <c r="BQ4" s="1">
        <v>57</v>
      </c>
      <c r="BT4" s="1">
        <v>5</v>
      </c>
      <c r="BW4" s="1">
        <v>13</v>
      </c>
      <c r="BZ4" s="1">
        <v>7</v>
      </c>
      <c r="CC4" s="1">
        <v>25</v>
      </c>
      <c r="CF4" s="1">
        <v>148</v>
      </c>
      <c r="CI4" s="1">
        <v>27</v>
      </c>
      <c r="CL4" s="1">
        <v>27</v>
      </c>
      <c r="CO4" s="1">
        <v>15</v>
      </c>
      <c r="CR4" s="1">
        <v>4</v>
      </c>
      <c r="CU4" s="1">
        <v>4</v>
      </c>
      <c r="CX4" s="1">
        <v>7</v>
      </c>
      <c r="DA4" s="1">
        <v>19</v>
      </c>
      <c r="DD4" s="1">
        <v>7</v>
      </c>
      <c r="DG4" s="1">
        <v>250</v>
      </c>
      <c r="DJ4" s="1">
        <v>100</v>
      </c>
      <c r="DM4" s="1">
        <v>35</v>
      </c>
      <c r="DP4" s="1">
        <v>35</v>
      </c>
      <c r="DS4" s="1">
        <v>36</v>
      </c>
      <c r="DV4" s="1">
        <v>4</v>
      </c>
      <c r="DY4" s="1">
        <v>95</v>
      </c>
      <c r="EB4" s="1">
        <v>22</v>
      </c>
      <c r="EE4" s="1">
        <v>20</v>
      </c>
      <c r="EH4" s="1">
        <v>22</v>
      </c>
      <c r="EK4" s="1">
        <v>5</v>
      </c>
      <c r="EN4" s="1">
        <v>14</v>
      </c>
      <c r="EQ4" s="1">
        <v>22</v>
      </c>
      <c r="ET4" s="1">
        <v>31</v>
      </c>
      <c r="EW4" s="1">
        <v>21</v>
      </c>
      <c r="EZ4" s="1">
        <v>28</v>
      </c>
      <c r="FC4" s="1">
        <v>9</v>
      </c>
      <c r="FF4" s="1">
        <v>10</v>
      </c>
      <c r="FI4" s="1">
        <v>7</v>
      </c>
      <c r="FL4" s="1">
        <v>12</v>
      </c>
      <c r="FO4" s="1">
        <v>10</v>
      </c>
      <c r="FR4" s="1">
        <v>32</v>
      </c>
      <c r="FU4" s="1">
        <v>8</v>
      </c>
      <c r="FX4" s="1">
        <v>10</v>
      </c>
      <c r="GA4" s="1">
        <v>16</v>
      </c>
      <c r="GD4" s="1">
        <v>10</v>
      </c>
      <c r="GG4" s="1">
        <v>16</v>
      </c>
      <c r="GJ4" s="1">
        <v>5</v>
      </c>
      <c r="GM4" s="1">
        <v>25</v>
      </c>
      <c r="GP4" s="1">
        <v>23</v>
      </c>
      <c r="GS4" s="1">
        <v>32</v>
      </c>
      <c r="GV4" s="1">
        <v>12</v>
      </c>
      <c r="GY4" s="1">
        <v>32</v>
      </c>
      <c r="HB4" s="1">
        <v>34</v>
      </c>
      <c r="HE4" s="1">
        <v>18</v>
      </c>
      <c r="HH4" s="1">
        <v>50</v>
      </c>
      <c r="HK4" s="1">
        <v>14</v>
      </c>
      <c r="HN4" s="1">
        <v>36</v>
      </c>
      <c r="HQ4" s="1">
        <v>11</v>
      </c>
      <c r="HT4" s="1">
        <v>23</v>
      </c>
      <c r="HW4" s="1">
        <v>26</v>
      </c>
      <c r="HZ4" s="1">
        <v>11</v>
      </c>
      <c r="IC4" s="1">
        <v>40</v>
      </c>
      <c r="IF4" s="1">
        <v>24</v>
      </c>
      <c r="II4" s="1">
        <v>25</v>
      </c>
      <c r="IL4" s="1">
        <v>24</v>
      </c>
      <c r="IO4" s="1">
        <v>32</v>
      </c>
      <c r="IR4" s="1">
        <v>36</v>
      </c>
      <c r="IU4" s="1">
        <v>34</v>
      </c>
      <c r="IX4" s="1">
        <v>18</v>
      </c>
      <c r="JA4" s="1">
        <v>59</v>
      </c>
      <c r="JD4" s="1">
        <v>24</v>
      </c>
      <c r="JG4" s="1">
        <v>25</v>
      </c>
      <c r="JJ4" s="1">
        <v>24</v>
      </c>
      <c r="JM4" s="1">
        <v>11</v>
      </c>
      <c r="JP4" s="1">
        <v>23</v>
      </c>
      <c r="JS4" s="1">
        <v>24</v>
      </c>
      <c r="JV4" s="1">
        <v>11</v>
      </c>
      <c r="JY4" s="1">
        <v>40</v>
      </c>
      <c r="KB4" s="1">
        <v>88</v>
      </c>
      <c r="KE4" s="1">
        <v>8</v>
      </c>
      <c r="KH4" s="1">
        <v>23</v>
      </c>
      <c r="KK4" s="1">
        <v>9</v>
      </c>
      <c r="KN4" s="1">
        <v>19</v>
      </c>
      <c r="KQ4" s="1">
        <v>4</v>
      </c>
      <c r="KT4" s="1">
        <v>4</v>
      </c>
      <c r="KW4" s="1">
        <v>17</v>
      </c>
      <c r="KZ4" s="1">
        <v>8</v>
      </c>
      <c r="LC4" s="1">
        <v>29</v>
      </c>
    </row>
    <row r="5" spans="1:317" x14ac:dyDescent="0.25">
      <c r="B5" s="1" t="s">
        <v>4</v>
      </c>
      <c r="C5" s="1">
        <v>2111</v>
      </c>
      <c r="F5" s="1">
        <v>684</v>
      </c>
      <c r="I5" s="1">
        <v>525</v>
      </c>
      <c r="L5" s="1">
        <v>1910</v>
      </c>
      <c r="O5" s="1">
        <v>217</v>
      </c>
      <c r="R5" s="1">
        <v>443</v>
      </c>
      <c r="U5" s="1">
        <v>1224</v>
      </c>
      <c r="X5" s="1">
        <v>539</v>
      </c>
      <c r="AA5" s="1">
        <v>1168</v>
      </c>
      <c r="AD5" s="1">
        <v>278</v>
      </c>
      <c r="AG5" s="1">
        <v>978</v>
      </c>
      <c r="AJ5" s="1">
        <v>1132</v>
      </c>
      <c r="AM5" s="1">
        <v>2113</v>
      </c>
      <c r="AP5" s="1">
        <v>156</v>
      </c>
      <c r="AS5" s="1">
        <v>114</v>
      </c>
      <c r="AV5" s="1">
        <v>626</v>
      </c>
      <c r="AY5" s="1">
        <v>162</v>
      </c>
      <c r="BB5" s="1">
        <v>846</v>
      </c>
      <c r="BE5" s="1">
        <v>888</v>
      </c>
      <c r="BH5" s="1">
        <v>514</v>
      </c>
      <c r="BK5" s="1">
        <v>800</v>
      </c>
      <c r="BN5" s="1">
        <v>97.5</v>
      </c>
      <c r="BQ5" s="1">
        <v>423</v>
      </c>
      <c r="BT5" s="1">
        <v>241</v>
      </c>
      <c r="BW5" s="1">
        <v>192</v>
      </c>
      <c r="BZ5" s="1">
        <v>78</v>
      </c>
      <c r="CC5" s="1">
        <v>365</v>
      </c>
      <c r="CF5" s="1">
        <v>194</v>
      </c>
      <c r="CI5" s="1">
        <v>712</v>
      </c>
      <c r="CL5" s="1">
        <v>63</v>
      </c>
      <c r="CO5" s="1">
        <v>193</v>
      </c>
      <c r="CR5" s="1">
        <v>151</v>
      </c>
      <c r="CU5" s="1">
        <v>63</v>
      </c>
      <c r="CX5" s="1">
        <v>572</v>
      </c>
      <c r="DA5" s="1">
        <v>228</v>
      </c>
      <c r="DD5" s="1">
        <v>73</v>
      </c>
      <c r="DG5" s="1">
        <v>2956</v>
      </c>
      <c r="DJ5" s="1">
        <v>579</v>
      </c>
      <c r="DM5" s="1">
        <v>257</v>
      </c>
      <c r="DP5" s="1">
        <v>213</v>
      </c>
      <c r="DS5" s="1">
        <v>287</v>
      </c>
      <c r="DV5" s="1">
        <v>107</v>
      </c>
      <c r="DY5" s="1">
        <v>802</v>
      </c>
      <c r="EB5" s="1">
        <v>173</v>
      </c>
      <c r="EE5" s="1">
        <v>663</v>
      </c>
      <c r="EH5" s="1">
        <v>173</v>
      </c>
      <c r="EK5" s="1">
        <v>60</v>
      </c>
      <c r="EN5" s="1">
        <v>114</v>
      </c>
      <c r="EQ5" s="1">
        <v>134</v>
      </c>
      <c r="ET5" s="1">
        <v>171</v>
      </c>
      <c r="EW5" s="1">
        <v>278</v>
      </c>
      <c r="EZ5" s="1">
        <v>306</v>
      </c>
      <c r="FC5" s="1">
        <v>114</v>
      </c>
      <c r="FF5" s="1">
        <v>224</v>
      </c>
      <c r="FI5" s="1">
        <v>312</v>
      </c>
      <c r="FL5" s="1">
        <v>90</v>
      </c>
      <c r="FO5" s="1">
        <v>145</v>
      </c>
      <c r="FR5" s="1">
        <v>27</v>
      </c>
      <c r="FU5" s="1">
        <v>149</v>
      </c>
      <c r="FX5" s="1">
        <v>139</v>
      </c>
      <c r="GA5" s="1">
        <v>95</v>
      </c>
      <c r="GD5" s="1">
        <v>112</v>
      </c>
      <c r="GG5" s="1">
        <v>169</v>
      </c>
      <c r="GJ5" s="1">
        <v>67</v>
      </c>
      <c r="GM5" s="1">
        <v>228</v>
      </c>
      <c r="GP5" s="1">
        <v>242</v>
      </c>
      <c r="GS5" s="1">
        <v>341</v>
      </c>
      <c r="GV5" s="1">
        <v>26</v>
      </c>
      <c r="GY5" s="1">
        <v>341</v>
      </c>
      <c r="HB5" s="1">
        <v>197</v>
      </c>
      <c r="HE5" s="1">
        <v>141</v>
      </c>
      <c r="HH5" s="1">
        <v>212</v>
      </c>
      <c r="HK5" s="1">
        <v>237</v>
      </c>
      <c r="HN5" s="1">
        <v>555</v>
      </c>
      <c r="HQ5" s="1">
        <v>98</v>
      </c>
      <c r="HT5" s="1">
        <v>45</v>
      </c>
      <c r="HW5" s="1">
        <v>175</v>
      </c>
      <c r="HZ5" s="1">
        <v>8</v>
      </c>
      <c r="IC5" s="1">
        <v>160</v>
      </c>
      <c r="IF5" s="1">
        <v>306</v>
      </c>
      <c r="II5" s="1">
        <v>111</v>
      </c>
      <c r="IL5" s="1">
        <v>110</v>
      </c>
      <c r="IO5" s="1">
        <v>168</v>
      </c>
      <c r="IR5" s="1">
        <v>131</v>
      </c>
      <c r="IU5" s="1">
        <v>162</v>
      </c>
      <c r="IX5" s="1">
        <v>114</v>
      </c>
      <c r="JA5" s="1">
        <v>399</v>
      </c>
      <c r="JD5" s="1">
        <v>306</v>
      </c>
      <c r="JG5" s="1">
        <v>251</v>
      </c>
      <c r="JJ5" s="1"/>
      <c r="JM5" s="1">
        <v>89</v>
      </c>
      <c r="JP5" s="1">
        <v>45</v>
      </c>
      <c r="JS5" s="1">
        <v>173</v>
      </c>
      <c r="JV5" s="1">
        <v>8</v>
      </c>
      <c r="JY5" s="1">
        <v>160</v>
      </c>
      <c r="KB5" s="1">
        <v>448</v>
      </c>
      <c r="KE5" s="1">
        <v>70</v>
      </c>
      <c r="KH5" s="1">
        <v>277</v>
      </c>
      <c r="KK5" s="1">
        <v>636</v>
      </c>
      <c r="KN5" s="1">
        <v>129</v>
      </c>
      <c r="KQ5" s="1">
        <v>129</v>
      </c>
      <c r="KT5" s="1">
        <v>202</v>
      </c>
      <c r="KW5" s="1">
        <v>252</v>
      </c>
      <c r="KZ5" s="1">
        <v>31</v>
      </c>
      <c r="LC5" s="1">
        <v>162</v>
      </c>
    </row>
    <row r="6" spans="1:317" ht="14" thickBot="1" x14ac:dyDescent="0.3">
      <c r="B6" s="5" t="s">
        <v>5</v>
      </c>
      <c r="C6" s="4" t="s">
        <v>6</v>
      </c>
      <c r="F6" s="10" t="s">
        <v>6</v>
      </c>
      <c r="I6" s="4" t="s">
        <v>6</v>
      </c>
      <c r="L6" s="4" t="s">
        <v>6</v>
      </c>
      <c r="O6" s="4" t="s">
        <v>6</v>
      </c>
      <c r="R6" s="4" t="s">
        <v>6</v>
      </c>
      <c r="U6" s="4" t="s">
        <v>6</v>
      </c>
      <c r="X6" s="4" t="s">
        <v>45</v>
      </c>
      <c r="AA6" s="4"/>
      <c r="AD6" s="4"/>
      <c r="AG6" s="4" t="s">
        <v>6</v>
      </c>
      <c r="AJ6" s="67" t="s">
        <v>96</v>
      </c>
      <c r="AM6" s="4" t="s">
        <v>45</v>
      </c>
      <c r="AP6" s="67" t="s">
        <v>97</v>
      </c>
      <c r="AS6" s="4" t="s">
        <v>6</v>
      </c>
      <c r="AV6" s="67" t="s">
        <v>96</v>
      </c>
      <c r="AY6" s="67" t="s">
        <v>96</v>
      </c>
      <c r="BB6" s="67" t="s">
        <v>96</v>
      </c>
      <c r="BE6" s="67" t="s">
        <v>96</v>
      </c>
      <c r="BH6" s="4" t="s">
        <v>6</v>
      </c>
      <c r="BK6" s="67" t="s">
        <v>96</v>
      </c>
      <c r="BN6" s="4" t="s">
        <v>6</v>
      </c>
      <c r="BQ6" s="4" t="s">
        <v>6</v>
      </c>
      <c r="BT6" s="4" t="s">
        <v>6</v>
      </c>
      <c r="BU6" s="80"/>
      <c r="BW6" s="4" t="s">
        <v>6</v>
      </c>
      <c r="BZ6" s="4" t="s">
        <v>6</v>
      </c>
      <c r="CC6" s="4" t="s">
        <v>6</v>
      </c>
      <c r="CF6" s="4" t="s">
        <v>6</v>
      </c>
      <c r="CG6" s="80"/>
      <c r="CI6" s="4" t="s">
        <v>6</v>
      </c>
      <c r="CL6" s="4" t="s">
        <v>6</v>
      </c>
      <c r="CO6" s="4" t="s">
        <v>6</v>
      </c>
      <c r="CR6" s="4" t="s">
        <v>6</v>
      </c>
      <c r="CU6" s="4" t="s">
        <v>6</v>
      </c>
      <c r="CX6" s="4" t="s">
        <v>6</v>
      </c>
      <c r="DA6" s="4" t="s">
        <v>6</v>
      </c>
      <c r="DD6" s="4" t="s">
        <v>6</v>
      </c>
      <c r="DG6" s="4" t="s">
        <v>6</v>
      </c>
      <c r="DJ6" s="4" t="s">
        <v>6</v>
      </c>
      <c r="DM6" s="4" t="s">
        <v>6</v>
      </c>
      <c r="DP6" s="4" t="s">
        <v>6</v>
      </c>
      <c r="DS6" s="4" t="s">
        <v>6</v>
      </c>
      <c r="DV6" s="4" t="s">
        <v>6</v>
      </c>
      <c r="DY6" s="4" t="s">
        <v>6</v>
      </c>
      <c r="EB6" s="4" t="s">
        <v>6</v>
      </c>
      <c r="EE6" s="4" t="s">
        <v>6</v>
      </c>
      <c r="EH6" s="4" t="s">
        <v>6</v>
      </c>
      <c r="EK6" s="4" t="s">
        <v>6</v>
      </c>
      <c r="EN6" s="104" t="s">
        <v>96</v>
      </c>
      <c r="EQ6" s="4" t="s">
        <v>6</v>
      </c>
      <c r="ET6" s="104" t="s">
        <v>96</v>
      </c>
      <c r="EW6" s="4" t="s">
        <v>6</v>
      </c>
      <c r="EZ6" s="4" t="s">
        <v>6</v>
      </c>
      <c r="FA6" s="80"/>
      <c r="FC6" s="104" t="s">
        <v>96</v>
      </c>
      <c r="FD6" s="80"/>
      <c r="FF6" s="104" t="s">
        <v>96</v>
      </c>
      <c r="FG6" s="80"/>
      <c r="FI6" s="4" t="s">
        <v>6</v>
      </c>
      <c r="FL6" s="104" t="s">
        <v>96</v>
      </c>
      <c r="FM6" s="80"/>
      <c r="FO6" s="104" t="s">
        <v>96</v>
      </c>
      <c r="FP6" s="80"/>
      <c r="FR6" s="4" t="s">
        <v>6</v>
      </c>
      <c r="FS6" s="80"/>
      <c r="FU6" s="4" t="s">
        <v>6</v>
      </c>
      <c r="FX6" s="4" t="s">
        <v>6</v>
      </c>
      <c r="FY6" s="80"/>
      <c r="GA6" s="4" t="s">
        <v>6</v>
      </c>
      <c r="GB6" s="80"/>
      <c r="GD6" s="10" t="s">
        <v>6</v>
      </c>
      <c r="GE6" s="110"/>
      <c r="GG6" s="10" t="s">
        <v>6</v>
      </c>
      <c r="GH6" s="110"/>
      <c r="GJ6" s="111" t="s">
        <v>96</v>
      </c>
      <c r="GM6" s="10" t="s">
        <v>6</v>
      </c>
      <c r="GN6" s="110"/>
      <c r="GP6" s="10" t="s">
        <v>6</v>
      </c>
      <c r="GQ6" s="110"/>
      <c r="GS6" s="10" t="s">
        <v>6</v>
      </c>
      <c r="GV6" s="10" t="s">
        <v>6</v>
      </c>
      <c r="GW6" s="110"/>
      <c r="GY6" s="10" t="s">
        <v>6</v>
      </c>
      <c r="GZ6" s="110"/>
      <c r="HB6" s="10" t="s">
        <v>6</v>
      </c>
      <c r="HE6" s="10" t="s">
        <v>6</v>
      </c>
      <c r="HF6" s="110"/>
      <c r="HH6" s="111" t="s">
        <v>184</v>
      </c>
      <c r="HI6" s="110"/>
      <c r="HK6" s="10" t="s">
        <v>6</v>
      </c>
      <c r="HN6" s="10" t="s">
        <v>6</v>
      </c>
      <c r="HO6" s="110"/>
      <c r="HQ6" s="10" t="s">
        <v>6</v>
      </c>
      <c r="HR6" s="110"/>
      <c r="HT6" s="111" t="s">
        <v>96</v>
      </c>
      <c r="HW6" s="10" t="s">
        <v>6</v>
      </c>
      <c r="HX6" s="110"/>
      <c r="HZ6" s="10" t="s">
        <v>6</v>
      </c>
      <c r="IA6" s="110"/>
      <c r="IC6" s="111" t="s">
        <v>96</v>
      </c>
      <c r="IF6" s="4" t="s">
        <v>6</v>
      </c>
      <c r="II6" s="104" t="s">
        <v>184</v>
      </c>
      <c r="IL6" s="4" t="s">
        <v>6</v>
      </c>
      <c r="IO6" s="4" t="s">
        <v>6</v>
      </c>
      <c r="IR6" s="4" t="s">
        <v>6</v>
      </c>
      <c r="IU6" s="4" t="s">
        <v>6</v>
      </c>
      <c r="IX6" s="4" t="s">
        <v>6</v>
      </c>
      <c r="JA6" s="4" t="s">
        <v>6</v>
      </c>
      <c r="JD6" s="4" t="s">
        <v>6</v>
      </c>
      <c r="JG6" s="104" t="s">
        <v>184</v>
      </c>
      <c r="JJ6" s="4" t="s">
        <v>6</v>
      </c>
      <c r="JM6" s="4" t="s">
        <v>6</v>
      </c>
      <c r="JP6" s="4" t="s">
        <v>6</v>
      </c>
      <c r="JS6" s="4" t="s">
        <v>6</v>
      </c>
      <c r="JV6" s="4" t="s">
        <v>6</v>
      </c>
      <c r="JY6" s="4" t="s">
        <v>6</v>
      </c>
      <c r="KB6" s="4" t="s">
        <v>6</v>
      </c>
      <c r="KE6" s="4" t="s">
        <v>6</v>
      </c>
      <c r="KF6" s="80"/>
      <c r="KH6" s="104" t="s">
        <v>184</v>
      </c>
      <c r="KI6" s="80"/>
      <c r="KK6" s="4" t="s">
        <v>6</v>
      </c>
      <c r="KN6" s="4" t="s">
        <v>6</v>
      </c>
      <c r="KO6" s="80"/>
      <c r="KQ6" s="4" t="s">
        <v>6</v>
      </c>
      <c r="KR6" s="80"/>
      <c r="KT6" s="4" t="s">
        <v>6</v>
      </c>
      <c r="KW6" s="4" t="s">
        <v>6</v>
      </c>
      <c r="KX6" s="80"/>
      <c r="KZ6" s="4" t="s">
        <v>6</v>
      </c>
      <c r="LA6" s="80"/>
      <c r="LC6" s="104" t="s">
        <v>96</v>
      </c>
    </row>
    <row r="7" spans="1:317" ht="14" thickBot="1" x14ac:dyDescent="0.3">
      <c r="B7" s="36" t="s">
        <v>63</v>
      </c>
      <c r="C7" s="19" t="s">
        <v>64</v>
      </c>
      <c r="F7" s="36" t="s">
        <v>65</v>
      </c>
      <c r="I7" s="36" t="s">
        <v>66</v>
      </c>
      <c r="L7" s="36" t="s">
        <v>64</v>
      </c>
      <c r="O7" s="41" t="s">
        <v>70</v>
      </c>
      <c r="R7" s="41" t="s">
        <v>70</v>
      </c>
      <c r="U7" s="36" t="s">
        <v>64</v>
      </c>
      <c r="X7" s="36" t="s">
        <v>70</v>
      </c>
      <c r="AA7" s="36" t="s">
        <v>64</v>
      </c>
      <c r="AD7" s="36" t="s">
        <v>65</v>
      </c>
      <c r="AG7" s="36" t="s">
        <v>70</v>
      </c>
      <c r="AJ7" s="36" t="s">
        <v>70</v>
      </c>
      <c r="AM7" s="36" t="s">
        <v>65</v>
      </c>
      <c r="AP7" s="36" t="s">
        <v>99</v>
      </c>
      <c r="AS7" s="36" t="s">
        <v>64</v>
      </c>
      <c r="AV7" s="36" t="s">
        <v>70</v>
      </c>
      <c r="AY7" s="36" t="s">
        <v>65</v>
      </c>
      <c r="BB7" s="36" t="s">
        <v>64</v>
      </c>
      <c r="BE7" s="36" t="s">
        <v>100</v>
      </c>
      <c r="BH7" s="36" t="s">
        <v>65</v>
      </c>
      <c r="BK7" s="36" t="s">
        <v>70</v>
      </c>
      <c r="BN7" s="19" t="s">
        <v>64</v>
      </c>
      <c r="BQ7" s="19" t="s">
        <v>64</v>
      </c>
      <c r="BT7" s="19" t="s">
        <v>64</v>
      </c>
      <c r="BU7" s="35"/>
      <c r="BW7" s="19" t="s">
        <v>64</v>
      </c>
      <c r="BZ7" s="19" t="s">
        <v>64</v>
      </c>
      <c r="CC7" s="19" t="s">
        <v>64</v>
      </c>
      <c r="CF7" s="19" t="s">
        <v>64</v>
      </c>
      <c r="CG7" s="35"/>
      <c r="CI7" s="19" t="s">
        <v>64</v>
      </c>
      <c r="CL7" s="19" t="s">
        <v>64</v>
      </c>
      <c r="CO7" s="19" t="s">
        <v>64</v>
      </c>
      <c r="CR7" s="19" t="s">
        <v>64</v>
      </c>
      <c r="CU7" s="19" t="s">
        <v>64</v>
      </c>
      <c r="CX7" s="19" t="s">
        <v>64</v>
      </c>
      <c r="DA7" s="19" t="s">
        <v>64</v>
      </c>
      <c r="DD7" s="19" t="s">
        <v>64</v>
      </c>
      <c r="DG7" s="19" t="s">
        <v>64</v>
      </c>
      <c r="DJ7" s="19" t="s">
        <v>64</v>
      </c>
      <c r="DM7" s="19" t="s">
        <v>64</v>
      </c>
      <c r="DP7" s="19" t="s">
        <v>64</v>
      </c>
      <c r="DS7" s="19" t="s">
        <v>64</v>
      </c>
      <c r="DV7" s="19" t="s">
        <v>64</v>
      </c>
      <c r="DY7" s="19" t="s">
        <v>64</v>
      </c>
      <c r="EB7" s="19" t="s">
        <v>64</v>
      </c>
      <c r="EE7" s="19" t="s">
        <v>64</v>
      </c>
      <c r="EH7" s="19" t="s">
        <v>64</v>
      </c>
      <c r="EK7" s="19" t="s">
        <v>64</v>
      </c>
      <c r="EN7" s="19" t="s">
        <v>64</v>
      </c>
      <c r="EQ7" s="19" t="s">
        <v>64</v>
      </c>
      <c r="ET7" s="19" t="s">
        <v>64</v>
      </c>
      <c r="EW7" s="19" t="s">
        <v>64</v>
      </c>
      <c r="EZ7" s="19" t="s">
        <v>64</v>
      </c>
      <c r="FA7" s="35"/>
      <c r="FC7" s="19" t="s">
        <v>64</v>
      </c>
      <c r="FD7" s="35"/>
      <c r="FF7" s="19" t="s">
        <v>64</v>
      </c>
      <c r="FG7" s="35"/>
      <c r="FI7" s="19" t="s">
        <v>64</v>
      </c>
      <c r="FL7" s="19" t="s">
        <v>64</v>
      </c>
      <c r="FM7" s="35"/>
      <c r="FO7" s="19" t="s">
        <v>64</v>
      </c>
      <c r="FP7" s="35"/>
      <c r="FR7" s="19" t="s">
        <v>64</v>
      </c>
      <c r="FS7" s="35"/>
      <c r="FU7" s="19" t="s">
        <v>64</v>
      </c>
      <c r="FV7" s="102"/>
      <c r="FW7" s="102"/>
      <c r="FX7" s="19" t="s">
        <v>64</v>
      </c>
      <c r="FY7" s="35"/>
      <c r="GA7" s="19" t="s">
        <v>64</v>
      </c>
      <c r="GB7" s="35"/>
      <c r="GD7" s="19" t="s">
        <v>64</v>
      </c>
      <c r="GE7" s="35"/>
      <c r="GG7" s="19" t="s">
        <v>64</v>
      </c>
      <c r="GH7" s="35"/>
      <c r="GJ7" s="19" t="s">
        <v>64</v>
      </c>
      <c r="GM7" s="19" t="s">
        <v>64</v>
      </c>
      <c r="GN7" s="35"/>
      <c r="GP7" s="19" t="s">
        <v>64</v>
      </c>
      <c r="GQ7" s="35"/>
      <c r="GS7" s="19" t="s">
        <v>64</v>
      </c>
      <c r="GV7" s="19" t="s">
        <v>64</v>
      </c>
      <c r="GW7" s="35"/>
      <c r="GY7" s="19" t="s">
        <v>64</v>
      </c>
      <c r="GZ7" s="35"/>
      <c r="HB7" s="19" t="s">
        <v>64</v>
      </c>
      <c r="HE7" s="19" t="s">
        <v>64</v>
      </c>
      <c r="HF7" s="35"/>
      <c r="HH7" s="19" t="s">
        <v>64</v>
      </c>
      <c r="HI7" s="35"/>
      <c r="HK7" s="19" t="s">
        <v>64</v>
      </c>
      <c r="HN7" s="19" t="s">
        <v>64</v>
      </c>
      <c r="HO7" s="35"/>
      <c r="HQ7" s="19" t="s">
        <v>64</v>
      </c>
      <c r="HR7" s="35"/>
      <c r="HT7" s="19" t="s">
        <v>64</v>
      </c>
      <c r="HW7" s="19" t="s">
        <v>64</v>
      </c>
      <c r="HX7" s="35"/>
      <c r="HZ7" s="19" t="s">
        <v>64</v>
      </c>
      <c r="IA7" s="35"/>
      <c r="IC7" s="19" t="s">
        <v>64</v>
      </c>
      <c r="IF7" s="19" t="s">
        <v>64</v>
      </c>
      <c r="II7" s="19" t="s">
        <v>64</v>
      </c>
      <c r="IL7" s="19" t="s">
        <v>64</v>
      </c>
      <c r="IO7" s="19" t="s">
        <v>64</v>
      </c>
      <c r="IR7" s="19" t="s">
        <v>64</v>
      </c>
      <c r="IU7" s="19" t="s">
        <v>64</v>
      </c>
      <c r="IX7" s="19" t="s">
        <v>64</v>
      </c>
      <c r="JA7" s="19" t="s">
        <v>64</v>
      </c>
      <c r="JD7" s="19" t="s">
        <v>64</v>
      </c>
      <c r="JG7" s="19" t="s">
        <v>64</v>
      </c>
      <c r="JJ7" s="19" t="s">
        <v>64</v>
      </c>
      <c r="JM7" s="19" t="s">
        <v>64</v>
      </c>
      <c r="JP7" s="19" t="s">
        <v>64</v>
      </c>
      <c r="JS7" s="19" t="s">
        <v>64</v>
      </c>
      <c r="JV7" s="19" t="s">
        <v>64</v>
      </c>
      <c r="JY7" s="19" t="s">
        <v>64</v>
      </c>
      <c r="KB7" s="19" t="s">
        <v>64</v>
      </c>
      <c r="KE7" s="19" t="s">
        <v>64</v>
      </c>
      <c r="KF7" s="35"/>
      <c r="KH7" s="19" t="s">
        <v>64</v>
      </c>
      <c r="KI7" s="35"/>
      <c r="KK7" s="19" t="s">
        <v>64</v>
      </c>
      <c r="KN7" s="19" t="s">
        <v>64</v>
      </c>
      <c r="KO7" s="35"/>
      <c r="KQ7" s="19" t="s">
        <v>64</v>
      </c>
      <c r="KR7" s="35"/>
      <c r="KT7" s="19" t="s">
        <v>64</v>
      </c>
      <c r="KW7" s="19" t="s">
        <v>64</v>
      </c>
      <c r="KX7" s="35"/>
      <c r="KZ7" s="19" t="s">
        <v>64</v>
      </c>
      <c r="LA7" s="35"/>
      <c r="LC7" s="19" t="s">
        <v>64</v>
      </c>
    </row>
    <row r="8" spans="1:317" ht="14" thickBot="1" x14ac:dyDescent="0.3">
      <c r="B8" s="34" t="s">
        <v>67</v>
      </c>
      <c r="C8" s="64" t="s">
        <v>68</v>
      </c>
      <c r="F8" s="34" t="s">
        <v>69</v>
      </c>
      <c r="I8" s="34" t="s">
        <v>68</v>
      </c>
      <c r="L8" s="34" t="s">
        <v>69</v>
      </c>
      <c r="O8" s="34" t="s">
        <v>69</v>
      </c>
      <c r="R8" s="34" t="s">
        <v>69</v>
      </c>
      <c r="U8" s="34" t="s">
        <v>69</v>
      </c>
      <c r="X8" s="34" t="s">
        <v>69</v>
      </c>
      <c r="AA8" s="34" t="s">
        <v>68</v>
      </c>
      <c r="AD8" s="34" t="s">
        <v>69</v>
      </c>
      <c r="AG8" s="36" t="s">
        <v>68</v>
      </c>
      <c r="AJ8" s="36" t="s">
        <v>68</v>
      </c>
      <c r="AM8" s="36" t="s">
        <v>68</v>
      </c>
      <c r="AP8" s="36" t="s">
        <v>68</v>
      </c>
      <c r="AS8" s="36" t="s">
        <v>69</v>
      </c>
      <c r="AV8" s="36" t="s">
        <v>69</v>
      </c>
      <c r="AY8" s="36" t="s">
        <v>69</v>
      </c>
      <c r="BB8" s="36" t="s">
        <v>69</v>
      </c>
      <c r="BE8" s="36" t="s">
        <v>68</v>
      </c>
      <c r="BH8" s="36" t="s">
        <v>69</v>
      </c>
      <c r="BK8" s="36" t="s">
        <v>69</v>
      </c>
      <c r="BN8" s="36" t="s">
        <v>68</v>
      </c>
      <c r="BQ8" s="36" t="s">
        <v>68</v>
      </c>
      <c r="BT8" s="36" t="s">
        <v>68</v>
      </c>
      <c r="BU8" s="35"/>
      <c r="BW8" s="36" t="s">
        <v>68</v>
      </c>
      <c r="BZ8" s="36" t="s">
        <v>68</v>
      </c>
      <c r="CC8" s="36" t="s">
        <v>68</v>
      </c>
      <c r="CF8" s="36" t="s">
        <v>68</v>
      </c>
      <c r="CG8" s="35"/>
      <c r="CI8" s="36" t="s">
        <v>68</v>
      </c>
      <c r="CL8" s="36" t="s">
        <v>68</v>
      </c>
      <c r="CO8" s="36" t="s">
        <v>68</v>
      </c>
      <c r="CR8" s="36" t="s">
        <v>68</v>
      </c>
      <c r="CU8" s="36" t="s">
        <v>68</v>
      </c>
      <c r="CX8" s="36" t="s">
        <v>68</v>
      </c>
      <c r="DA8" s="36" t="s">
        <v>68</v>
      </c>
      <c r="DD8" s="36" t="s">
        <v>68</v>
      </c>
      <c r="DG8" s="36" t="s">
        <v>68</v>
      </c>
      <c r="DJ8" s="36" t="s">
        <v>68</v>
      </c>
      <c r="DM8" s="36" t="s">
        <v>68</v>
      </c>
      <c r="DP8" s="36" t="s">
        <v>68</v>
      </c>
      <c r="DS8" s="36" t="s">
        <v>68</v>
      </c>
      <c r="DV8" s="36" t="s">
        <v>68</v>
      </c>
      <c r="DY8" s="36" t="s">
        <v>68</v>
      </c>
      <c r="EB8" s="36" t="s">
        <v>68</v>
      </c>
      <c r="EE8" s="36" t="s">
        <v>68</v>
      </c>
      <c r="EH8" s="36" t="s">
        <v>68</v>
      </c>
      <c r="EK8" s="36" t="s">
        <v>68</v>
      </c>
      <c r="EN8" s="36" t="s">
        <v>68</v>
      </c>
      <c r="EQ8" s="36" t="s">
        <v>68</v>
      </c>
      <c r="ET8" s="36" t="s">
        <v>68</v>
      </c>
      <c r="EW8" s="36" t="s">
        <v>68</v>
      </c>
      <c r="EZ8" s="36" t="s">
        <v>68</v>
      </c>
      <c r="FA8" s="35"/>
      <c r="FC8" s="36" t="s">
        <v>68</v>
      </c>
      <c r="FD8" s="35"/>
      <c r="FF8" s="36" t="s">
        <v>68</v>
      </c>
      <c r="FG8" s="35"/>
      <c r="FI8" s="36" t="s">
        <v>68</v>
      </c>
      <c r="FL8" s="36" t="s">
        <v>68</v>
      </c>
      <c r="FM8" s="35"/>
      <c r="FO8" s="36" t="s">
        <v>68</v>
      </c>
      <c r="FP8" s="35"/>
      <c r="FR8" s="36" t="s">
        <v>68</v>
      </c>
      <c r="FU8" s="36" t="s">
        <v>68</v>
      </c>
      <c r="FV8" s="102"/>
      <c r="FW8" s="102"/>
      <c r="FX8" s="36" t="s">
        <v>68</v>
      </c>
      <c r="FY8" s="35"/>
      <c r="GA8" s="36" t="s">
        <v>68</v>
      </c>
      <c r="GB8" s="35"/>
      <c r="GD8" s="36" t="s">
        <v>68</v>
      </c>
      <c r="GE8" s="35"/>
      <c r="GG8" s="36" t="s">
        <v>68</v>
      </c>
      <c r="GH8" s="35"/>
      <c r="GJ8" s="36" t="s">
        <v>68</v>
      </c>
      <c r="GM8" s="36" t="s">
        <v>68</v>
      </c>
      <c r="GN8" s="35"/>
      <c r="GP8" s="36" t="s">
        <v>68</v>
      </c>
      <c r="GQ8" s="35"/>
      <c r="GS8" s="36" t="s">
        <v>68</v>
      </c>
      <c r="GV8" s="36" t="s">
        <v>68</v>
      </c>
      <c r="GW8" s="35"/>
      <c r="GY8" s="36" t="s">
        <v>68</v>
      </c>
      <c r="GZ8" s="35"/>
      <c r="HB8" s="36" t="s">
        <v>68</v>
      </c>
      <c r="HE8" s="36" t="s">
        <v>68</v>
      </c>
      <c r="HF8" s="35"/>
      <c r="HH8" s="36" t="s">
        <v>68</v>
      </c>
      <c r="HI8" s="35"/>
      <c r="HK8" s="36" t="s">
        <v>68</v>
      </c>
      <c r="HN8" s="36" t="s">
        <v>68</v>
      </c>
      <c r="HO8" s="35"/>
      <c r="HQ8" s="36" t="s">
        <v>68</v>
      </c>
      <c r="HR8" s="35"/>
      <c r="HT8" s="36" t="s">
        <v>68</v>
      </c>
      <c r="HW8" s="36" t="s">
        <v>68</v>
      </c>
      <c r="HX8" s="35"/>
      <c r="HZ8" s="36" t="s">
        <v>68</v>
      </c>
      <c r="IA8" s="35"/>
      <c r="IC8" s="36" t="s">
        <v>68</v>
      </c>
      <c r="IF8" s="36" t="s">
        <v>68</v>
      </c>
      <c r="II8" s="36" t="s">
        <v>68</v>
      </c>
      <c r="IL8" s="36" t="s">
        <v>68</v>
      </c>
      <c r="IO8" s="36" t="s">
        <v>68</v>
      </c>
      <c r="IR8" s="36" t="s">
        <v>68</v>
      </c>
      <c r="IU8" s="36" t="s">
        <v>68</v>
      </c>
      <c r="IX8" s="36" t="s">
        <v>68</v>
      </c>
      <c r="JA8" s="36" t="s">
        <v>68</v>
      </c>
      <c r="JD8" s="36" t="s">
        <v>68</v>
      </c>
      <c r="JG8" s="36" t="s">
        <v>68</v>
      </c>
      <c r="JJ8" s="36" t="s">
        <v>68</v>
      </c>
      <c r="JM8" s="36" t="s">
        <v>68</v>
      </c>
      <c r="JP8" s="36" t="s">
        <v>68</v>
      </c>
      <c r="JS8" s="36" t="s">
        <v>68</v>
      </c>
      <c r="JV8" s="36" t="s">
        <v>68</v>
      </c>
      <c r="JY8" s="36" t="s">
        <v>68</v>
      </c>
      <c r="KB8" s="36" t="s">
        <v>68</v>
      </c>
      <c r="KE8" s="36" t="s">
        <v>68</v>
      </c>
      <c r="KF8" s="35"/>
      <c r="KH8" s="36" t="s">
        <v>68</v>
      </c>
      <c r="KI8" s="35"/>
      <c r="KK8" s="36" t="s">
        <v>68</v>
      </c>
      <c r="KN8" s="36" t="s">
        <v>68</v>
      </c>
      <c r="KO8" s="35"/>
      <c r="KQ8" s="36" t="s">
        <v>68</v>
      </c>
      <c r="KR8" s="35"/>
      <c r="KT8" s="36" t="s">
        <v>68</v>
      </c>
      <c r="KW8" s="36" t="s">
        <v>68</v>
      </c>
      <c r="KX8" s="35"/>
      <c r="KZ8" s="36" t="s">
        <v>68</v>
      </c>
      <c r="LA8" s="35"/>
      <c r="LC8" s="36" t="s">
        <v>68</v>
      </c>
    </row>
    <row r="9" spans="1:317" ht="14" thickBot="1" x14ac:dyDescent="0.3">
      <c r="B9" s="89" t="s">
        <v>95</v>
      </c>
      <c r="C9" s="36">
        <f>727*C4</f>
        <v>165756</v>
      </c>
      <c r="F9" s="36">
        <f>727*F4</f>
        <v>78516</v>
      </c>
      <c r="I9" s="36">
        <f>727*I4</f>
        <v>69065</v>
      </c>
      <c r="L9" s="36">
        <f>727*L4</f>
        <v>181750</v>
      </c>
      <c r="O9" s="36">
        <f>727*O4</f>
        <v>10905</v>
      </c>
      <c r="R9" s="36">
        <f>727*R4</f>
        <v>42166</v>
      </c>
      <c r="U9" s="36">
        <f>727*U4</f>
        <v>119955</v>
      </c>
      <c r="X9" s="36">
        <f>727*X4</f>
        <v>55979</v>
      </c>
      <c r="AA9" s="36">
        <f>727*AA4</f>
        <v>121409</v>
      </c>
      <c r="AD9" s="36">
        <f>727*AD4</f>
        <v>15267</v>
      </c>
      <c r="AG9" s="36">
        <f>727*AG4</f>
        <v>73427</v>
      </c>
      <c r="AJ9" s="36">
        <f>727*AJ4</f>
        <v>127225</v>
      </c>
      <c r="AM9" s="36">
        <f>727*AM4</f>
        <v>187566</v>
      </c>
      <c r="AP9" s="36">
        <f>727*AP4</f>
        <v>39258</v>
      </c>
      <c r="AS9" s="36">
        <f>727*AS4</f>
        <v>13813</v>
      </c>
      <c r="AV9" s="36">
        <f>727*AV4</f>
        <v>83605</v>
      </c>
      <c r="AY9" s="36">
        <f>727*AY4</f>
        <v>24718</v>
      </c>
      <c r="BB9" s="36">
        <f>727*BB4</f>
        <v>193382</v>
      </c>
      <c r="BE9" s="36">
        <f>727*BE4</f>
        <v>149762</v>
      </c>
      <c r="BH9" s="36">
        <f>727*BH4</f>
        <v>53798</v>
      </c>
      <c r="BK9" s="36">
        <f>727*BK4</f>
        <v>100326</v>
      </c>
      <c r="BN9" s="36">
        <f>727*BN4</f>
        <v>10905</v>
      </c>
      <c r="BQ9" s="36">
        <f>727*BQ4</f>
        <v>41439</v>
      </c>
      <c r="BT9" s="36">
        <f>727*BT4</f>
        <v>3635</v>
      </c>
      <c r="BW9" s="36">
        <f>727*BW4</f>
        <v>9451</v>
      </c>
      <c r="BZ9" s="36">
        <f>727*BZ4</f>
        <v>5089</v>
      </c>
      <c r="CC9" s="36">
        <f>727*CC4</f>
        <v>18175</v>
      </c>
      <c r="CF9" s="36">
        <f>727*CF4</f>
        <v>107596</v>
      </c>
      <c r="CI9" s="36">
        <f>727*CI4</f>
        <v>19629</v>
      </c>
      <c r="CL9" s="36">
        <f>727*CL4</f>
        <v>19629</v>
      </c>
      <c r="CO9" s="36">
        <f>727*CO4</f>
        <v>10905</v>
      </c>
      <c r="CR9" s="36">
        <f>727*CR4</f>
        <v>2908</v>
      </c>
      <c r="CU9" s="36">
        <f>727*CU4</f>
        <v>2908</v>
      </c>
      <c r="CX9" s="36">
        <f>727*CX4</f>
        <v>5089</v>
      </c>
      <c r="DA9" s="36">
        <f>727*DA4</f>
        <v>13813</v>
      </c>
      <c r="DD9" s="36">
        <f>727*DD4</f>
        <v>5089</v>
      </c>
      <c r="DG9" s="36">
        <f>727*DG4</f>
        <v>181750</v>
      </c>
      <c r="DJ9" s="36">
        <f>727*DJ4</f>
        <v>72700</v>
      </c>
      <c r="DM9" s="36">
        <f>727*DM4</f>
        <v>25445</v>
      </c>
      <c r="DP9" s="36">
        <f>727*DP4</f>
        <v>25445</v>
      </c>
      <c r="DS9" s="36">
        <f>727*DS4</f>
        <v>26172</v>
      </c>
      <c r="DV9" s="36">
        <f>727*DV4</f>
        <v>2908</v>
      </c>
      <c r="DY9" s="36">
        <f>727*DY4</f>
        <v>69065</v>
      </c>
      <c r="EB9" s="36">
        <f>727*EB4</f>
        <v>15994</v>
      </c>
      <c r="EE9" s="36">
        <f>727*EE4</f>
        <v>14540</v>
      </c>
      <c r="EH9" s="36">
        <f>727*EH4</f>
        <v>15994</v>
      </c>
      <c r="EK9" s="36">
        <f>727*EK4</f>
        <v>3635</v>
      </c>
      <c r="EN9" s="36">
        <f>727*EN4</f>
        <v>10178</v>
      </c>
      <c r="EQ9" s="36">
        <f>727*EQ4</f>
        <v>15994</v>
      </c>
      <c r="ET9" s="36">
        <f>727*ET4</f>
        <v>22537</v>
      </c>
      <c r="EW9" s="36">
        <f>727*EW4</f>
        <v>15267</v>
      </c>
      <c r="EZ9" s="36">
        <f>727*EZ4</f>
        <v>20356</v>
      </c>
      <c r="FC9" s="36">
        <f>727*FC4</f>
        <v>6543</v>
      </c>
      <c r="FF9" s="36">
        <f>727*FF4</f>
        <v>7270</v>
      </c>
      <c r="FI9" s="36">
        <f>727*FI4</f>
        <v>5089</v>
      </c>
      <c r="FL9" s="36">
        <f>727*FL4</f>
        <v>8724</v>
      </c>
      <c r="FO9" s="36">
        <f>727*FO4</f>
        <v>7270</v>
      </c>
      <c r="FR9" s="36">
        <f>727*FR4</f>
        <v>23264</v>
      </c>
      <c r="FU9" s="36">
        <f>727*FU4</f>
        <v>5816</v>
      </c>
      <c r="FX9" s="36">
        <f>727*FX4</f>
        <v>7270</v>
      </c>
      <c r="GA9" s="36">
        <f>727*GA4</f>
        <v>11632</v>
      </c>
      <c r="GD9" s="36">
        <f>727*GD4</f>
        <v>7270</v>
      </c>
      <c r="GG9" s="36">
        <f>727*GG4</f>
        <v>11632</v>
      </c>
      <c r="GJ9" s="36">
        <f>727*GJ4</f>
        <v>3635</v>
      </c>
      <c r="GM9" s="36">
        <f>727*GM4</f>
        <v>18175</v>
      </c>
      <c r="GP9" s="36">
        <f>727*GP4</f>
        <v>16721</v>
      </c>
      <c r="GS9" s="36">
        <f>727*GS4</f>
        <v>23264</v>
      </c>
      <c r="GV9" s="36">
        <f>727*GV4</f>
        <v>8724</v>
      </c>
      <c r="GY9" s="36">
        <f>727*GY4</f>
        <v>23264</v>
      </c>
      <c r="HB9" s="36">
        <f>727*HB4</f>
        <v>24718</v>
      </c>
      <c r="HE9" s="36">
        <f>727*HE4</f>
        <v>13086</v>
      </c>
      <c r="HH9" s="36">
        <f>727*HH4</f>
        <v>36350</v>
      </c>
      <c r="HK9" s="36">
        <f>727*HK4</f>
        <v>10178</v>
      </c>
      <c r="HN9" s="36">
        <f>727*HN4</f>
        <v>26172</v>
      </c>
      <c r="HQ9" s="36">
        <f>727*HQ4</f>
        <v>7997</v>
      </c>
      <c r="HT9" s="36">
        <f>727*HT4</f>
        <v>16721</v>
      </c>
      <c r="HW9" s="36">
        <f>727*HW4</f>
        <v>18902</v>
      </c>
      <c r="HZ9" s="36">
        <f>727*HZ4</f>
        <v>7997</v>
      </c>
      <c r="IC9" s="36">
        <f>727*IC4</f>
        <v>29080</v>
      </c>
      <c r="IF9" s="36">
        <f>727*IF4</f>
        <v>17448</v>
      </c>
      <c r="II9" s="36">
        <f>727*II4</f>
        <v>18175</v>
      </c>
      <c r="IL9" s="36">
        <f>727*IL4</f>
        <v>17448</v>
      </c>
      <c r="IO9" s="36">
        <f>727*IO4</f>
        <v>23264</v>
      </c>
      <c r="IR9" s="36">
        <f>727*IR4</f>
        <v>26172</v>
      </c>
      <c r="IU9" s="36">
        <f>727*IU4</f>
        <v>24718</v>
      </c>
      <c r="IX9" s="36">
        <f>727*IX4</f>
        <v>13086</v>
      </c>
      <c r="JA9" s="36">
        <f>727*JA4</f>
        <v>42893</v>
      </c>
      <c r="JD9" s="36">
        <f>727*JD4</f>
        <v>17448</v>
      </c>
      <c r="JG9" s="36">
        <f>727*JG4</f>
        <v>18175</v>
      </c>
      <c r="JJ9" s="36">
        <f>727*JJ4</f>
        <v>17448</v>
      </c>
      <c r="JM9" s="36">
        <f>727*JM4</f>
        <v>7997</v>
      </c>
      <c r="JP9" s="36">
        <f>727*JP4</f>
        <v>16721</v>
      </c>
      <c r="JS9" s="36">
        <f>727*JS4</f>
        <v>17448</v>
      </c>
      <c r="JV9" s="36">
        <f>727*JV4</f>
        <v>7997</v>
      </c>
      <c r="JY9" s="36">
        <f>727*JY4</f>
        <v>29080</v>
      </c>
      <c r="KB9" s="36">
        <f>727*KB4</f>
        <v>63976</v>
      </c>
      <c r="KE9" s="36">
        <f>727*KE4</f>
        <v>5816</v>
      </c>
      <c r="KH9" s="36">
        <f>727*KH4</f>
        <v>16721</v>
      </c>
      <c r="KK9" s="36">
        <f>727*KK4</f>
        <v>6543</v>
      </c>
      <c r="KN9" s="36">
        <f>727*KN4</f>
        <v>13813</v>
      </c>
      <c r="KQ9" s="36">
        <f>727*KQ4</f>
        <v>2908</v>
      </c>
      <c r="KT9" s="36">
        <f>727*KT4</f>
        <v>2908</v>
      </c>
      <c r="KW9" s="36">
        <f>727*KW4</f>
        <v>12359</v>
      </c>
      <c r="KZ9" s="36">
        <f>727*KZ4</f>
        <v>5816</v>
      </c>
      <c r="LC9" s="36">
        <f>727*LC4</f>
        <v>21083</v>
      </c>
    </row>
    <row r="10" spans="1:317" ht="14" thickBot="1" x14ac:dyDescent="0.3">
      <c r="A10" s="65" t="s">
        <v>39</v>
      </c>
      <c r="B10" s="38" t="s">
        <v>7</v>
      </c>
      <c r="C10" s="57" t="s">
        <v>37</v>
      </c>
      <c r="D10" s="40" t="s">
        <v>35</v>
      </c>
      <c r="E10" s="51" t="s">
        <v>36</v>
      </c>
      <c r="F10" s="40" t="s">
        <v>37</v>
      </c>
      <c r="G10" s="40" t="s">
        <v>35</v>
      </c>
      <c r="H10" s="51" t="s">
        <v>36</v>
      </c>
      <c r="I10" s="40" t="s">
        <v>37</v>
      </c>
      <c r="J10" s="40" t="s">
        <v>35</v>
      </c>
      <c r="K10" s="51" t="s">
        <v>36</v>
      </c>
      <c r="L10" s="40" t="s">
        <v>37</v>
      </c>
      <c r="M10" s="40" t="s">
        <v>35</v>
      </c>
      <c r="N10" s="51" t="s">
        <v>36</v>
      </c>
      <c r="O10" s="40" t="s">
        <v>37</v>
      </c>
      <c r="P10" s="40" t="s">
        <v>35</v>
      </c>
      <c r="Q10" s="51" t="s">
        <v>36</v>
      </c>
      <c r="R10" s="40" t="s">
        <v>37</v>
      </c>
      <c r="S10" s="40" t="s">
        <v>35</v>
      </c>
      <c r="T10" s="51" t="s">
        <v>36</v>
      </c>
      <c r="U10" s="40" t="s">
        <v>37</v>
      </c>
      <c r="V10" s="40" t="s">
        <v>35</v>
      </c>
      <c r="W10" s="51" t="s">
        <v>36</v>
      </c>
      <c r="X10" s="40" t="s">
        <v>37</v>
      </c>
      <c r="Y10" s="40" t="s">
        <v>35</v>
      </c>
      <c r="Z10" s="51" t="s">
        <v>36</v>
      </c>
      <c r="AA10" s="40" t="s">
        <v>37</v>
      </c>
      <c r="AB10" s="40" t="s">
        <v>35</v>
      </c>
      <c r="AC10" s="51" t="s">
        <v>36</v>
      </c>
      <c r="AD10" s="40" t="s">
        <v>37</v>
      </c>
      <c r="AE10" s="40" t="s">
        <v>35</v>
      </c>
      <c r="AF10" s="51" t="s">
        <v>36</v>
      </c>
      <c r="AG10" s="14" t="s">
        <v>37</v>
      </c>
      <c r="AH10" s="12" t="s">
        <v>35</v>
      </c>
      <c r="AI10" s="13" t="s">
        <v>36</v>
      </c>
      <c r="AJ10" s="14" t="s">
        <v>37</v>
      </c>
      <c r="AK10" s="12" t="s">
        <v>35</v>
      </c>
      <c r="AL10" s="13" t="s">
        <v>36</v>
      </c>
      <c r="AM10" s="14" t="s">
        <v>37</v>
      </c>
      <c r="AN10" s="12" t="s">
        <v>35</v>
      </c>
      <c r="AO10" s="13" t="s">
        <v>36</v>
      </c>
      <c r="AP10" s="14" t="s">
        <v>37</v>
      </c>
      <c r="AQ10" s="12" t="s">
        <v>35</v>
      </c>
      <c r="AR10" s="13" t="s">
        <v>36</v>
      </c>
      <c r="AS10" s="14" t="s">
        <v>37</v>
      </c>
      <c r="AT10" s="12" t="s">
        <v>35</v>
      </c>
      <c r="AU10" s="13" t="s">
        <v>36</v>
      </c>
      <c r="AV10" s="14" t="s">
        <v>37</v>
      </c>
      <c r="AW10" s="12" t="s">
        <v>35</v>
      </c>
      <c r="AX10" s="13" t="s">
        <v>36</v>
      </c>
      <c r="AY10" s="14" t="s">
        <v>37</v>
      </c>
      <c r="AZ10" s="12" t="s">
        <v>35</v>
      </c>
      <c r="BA10" s="13" t="s">
        <v>36</v>
      </c>
      <c r="BB10" s="14" t="s">
        <v>37</v>
      </c>
      <c r="BC10" s="12" t="s">
        <v>35</v>
      </c>
      <c r="BD10" s="13" t="s">
        <v>36</v>
      </c>
      <c r="BE10" s="14" t="s">
        <v>37</v>
      </c>
      <c r="BF10" s="12" t="s">
        <v>35</v>
      </c>
      <c r="BG10" s="13" t="s">
        <v>36</v>
      </c>
      <c r="BH10" s="14" t="s">
        <v>37</v>
      </c>
      <c r="BI10" s="12" t="s">
        <v>35</v>
      </c>
      <c r="BJ10" s="13" t="s">
        <v>36</v>
      </c>
      <c r="BK10" s="14" t="s">
        <v>37</v>
      </c>
      <c r="BL10" s="12" t="s">
        <v>35</v>
      </c>
      <c r="BM10" s="13" t="s">
        <v>36</v>
      </c>
      <c r="BN10" s="12" t="s">
        <v>37</v>
      </c>
      <c r="BO10" s="12" t="s">
        <v>35</v>
      </c>
      <c r="BP10" s="13" t="s">
        <v>36</v>
      </c>
      <c r="BQ10" s="12" t="s">
        <v>37</v>
      </c>
      <c r="BR10" s="24" t="s">
        <v>35</v>
      </c>
      <c r="BS10" s="25" t="s">
        <v>36</v>
      </c>
      <c r="BT10" s="12" t="s">
        <v>37</v>
      </c>
      <c r="BU10" s="24" t="s">
        <v>35</v>
      </c>
      <c r="BV10" s="25" t="s">
        <v>36</v>
      </c>
      <c r="BW10" s="12" t="s">
        <v>37</v>
      </c>
      <c r="BX10" s="24" t="s">
        <v>35</v>
      </c>
      <c r="BY10" s="25" t="s">
        <v>36</v>
      </c>
      <c r="BZ10" s="12" t="s">
        <v>37</v>
      </c>
      <c r="CA10" s="24" t="s">
        <v>35</v>
      </c>
      <c r="CB10" s="25" t="s">
        <v>36</v>
      </c>
      <c r="CC10" s="12" t="s">
        <v>37</v>
      </c>
      <c r="CD10" s="24" t="s">
        <v>35</v>
      </c>
      <c r="CE10" s="25" t="s">
        <v>36</v>
      </c>
      <c r="CF10" s="12" t="s">
        <v>37</v>
      </c>
      <c r="CG10" s="24" t="s">
        <v>35</v>
      </c>
      <c r="CH10" s="25" t="s">
        <v>36</v>
      </c>
      <c r="CI10" s="12" t="s">
        <v>37</v>
      </c>
      <c r="CJ10" s="24" t="s">
        <v>35</v>
      </c>
      <c r="CK10" s="25" t="s">
        <v>36</v>
      </c>
      <c r="CL10" s="12" t="s">
        <v>37</v>
      </c>
      <c r="CM10" s="24" t="s">
        <v>35</v>
      </c>
      <c r="CN10" s="25" t="s">
        <v>36</v>
      </c>
      <c r="CO10" s="12" t="s">
        <v>37</v>
      </c>
      <c r="CP10" s="24" t="s">
        <v>35</v>
      </c>
      <c r="CQ10" s="25" t="s">
        <v>36</v>
      </c>
      <c r="CR10" s="12" t="s">
        <v>37</v>
      </c>
      <c r="CS10" s="24" t="s">
        <v>35</v>
      </c>
      <c r="CT10" s="25" t="s">
        <v>36</v>
      </c>
      <c r="CU10" s="12" t="s">
        <v>37</v>
      </c>
      <c r="CV10" s="24" t="s">
        <v>35</v>
      </c>
      <c r="CW10" s="25" t="s">
        <v>36</v>
      </c>
      <c r="CX10" s="12" t="s">
        <v>37</v>
      </c>
      <c r="CY10" s="24" t="s">
        <v>35</v>
      </c>
      <c r="CZ10" s="25" t="s">
        <v>36</v>
      </c>
      <c r="DA10" s="12" t="s">
        <v>37</v>
      </c>
      <c r="DB10" s="24" t="s">
        <v>35</v>
      </c>
      <c r="DC10" s="25" t="s">
        <v>36</v>
      </c>
      <c r="DD10" s="12" t="s">
        <v>37</v>
      </c>
      <c r="DE10" s="24" t="s">
        <v>35</v>
      </c>
      <c r="DF10" s="25" t="s">
        <v>36</v>
      </c>
      <c r="DG10" s="12" t="s">
        <v>37</v>
      </c>
      <c r="DH10" s="24" t="s">
        <v>35</v>
      </c>
      <c r="DI10" s="25" t="s">
        <v>36</v>
      </c>
      <c r="DJ10" s="12" t="s">
        <v>37</v>
      </c>
      <c r="DK10" s="24" t="s">
        <v>35</v>
      </c>
      <c r="DL10" s="25" t="s">
        <v>36</v>
      </c>
      <c r="DM10" s="12" t="s">
        <v>37</v>
      </c>
      <c r="DN10" s="24" t="s">
        <v>35</v>
      </c>
      <c r="DO10" s="25" t="s">
        <v>36</v>
      </c>
      <c r="DP10" s="12" t="s">
        <v>37</v>
      </c>
      <c r="DQ10" s="24" t="s">
        <v>35</v>
      </c>
      <c r="DR10" s="25" t="s">
        <v>36</v>
      </c>
      <c r="DS10" s="12" t="s">
        <v>37</v>
      </c>
      <c r="DT10" s="24" t="s">
        <v>35</v>
      </c>
      <c r="DU10" s="25" t="s">
        <v>36</v>
      </c>
      <c r="DV10" s="12" t="s">
        <v>37</v>
      </c>
      <c r="DW10" s="24" t="s">
        <v>35</v>
      </c>
      <c r="DX10" s="25" t="s">
        <v>36</v>
      </c>
      <c r="DY10" s="12" t="s">
        <v>37</v>
      </c>
      <c r="DZ10" s="24" t="s">
        <v>35</v>
      </c>
      <c r="EA10" s="25" t="s">
        <v>36</v>
      </c>
      <c r="EB10" s="12" t="s">
        <v>37</v>
      </c>
      <c r="EC10" s="24" t="s">
        <v>35</v>
      </c>
      <c r="ED10" s="25" t="s">
        <v>36</v>
      </c>
      <c r="EE10" s="12" t="s">
        <v>37</v>
      </c>
      <c r="EF10" s="24" t="s">
        <v>35</v>
      </c>
      <c r="EG10" s="25" t="s">
        <v>36</v>
      </c>
      <c r="EH10" s="12" t="s">
        <v>37</v>
      </c>
      <c r="EI10" s="24" t="s">
        <v>35</v>
      </c>
      <c r="EJ10" s="25" t="s">
        <v>36</v>
      </c>
      <c r="EK10" s="12" t="s">
        <v>37</v>
      </c>
      <c r="EL10" s="24" t="s">
        <v>35</v>
      </c>
      <c r="EM10" s="25" t="s">
        <v>36</v>
      </c>
      <c r="EN10" s="12" t="s">
        <v>37</v>
      </c>
      <c r="EO10" s="24" t="s">
        <v>35</v>
      </c>
      <c r="EP10" s="25" t="s">
        <v>36</v>
      </c>
      <c r="EQ10" s="12" t="s">
        <v>37</v>
      </c>
      <c r="ER10" s="24" t="s">
        <v>35</v>
      </c>
      <c r="ES10" s="25" t="s">
        <v>36</v>
      </c>
      <c r="ET10" s="12" t="s">
        <v>37</v>
      </c>
      <c r="EU10" s="24" t="s">
        <v>35</v>
      </c>
      <c r="EV10" s="25" t="s">
        <v>36</v>
      </c>
      <c r="EW10" s="12" t="s">
        <v>37</v>
      </c>
      <c r="EX10" s="24" t="s">
        <v>35</v>
      </c>
      <c r="EY10" s="25" t="s">
        <v>36</v>
      </c>
      <c r="EZ10" s="12" t="s">
        <v>37</v>
      </c>
      <c r="FA10" s="24" t="s">
        <v>35</v>
      </c>
      <c r="FB10" s="25" t="s">
        <v>36</v>
      </c>
      <c r="FC10" s="12" t="s">
        <v>37</v>
      </c>
      <c r="FD10" s="24" t="s">
        <v>35</v>
      </c>
      <c r="FE10" s="25" t="s">
        <v>36</v>
      </c>
      <c r="FF10" s="12" t="s">
        <v>37</v>
      </c>
      <c r="FG10" s="24" t="s">
        <v>35</v>
      </c>
      <c r="FH10" s="25" t="s">
        <v>36</v>
      </c>
      <c r="FI10" s="12" t="s">
        <v>37</v>
      </c>
      <c r="FJ10" s="24" t="s">
        <v>35</v>
      </c>
      <c r="FK10" s="25" t="s">
        <v>36</v>
      </c>
      <c r="FL10" s="12" t="s">
        <v>37</v>
      </c>
      <c r="FM10" s="24" t="s">
        <v>35</v>
      </c>
      <c r="FN10" s="25" t="s">
        <v>36</v>
      </c>
      <c r="FO10" s="12" t="s">
        <v>37</v>
      </c>
      <c r="FP10" s="24" t="s">
        <v>35</v>
      </c>
      <c r="FQ10" s="25" t="s">
        <v>36</v>
      </c>
      <c r="FR10" s="12" t="s">
        <v>37</v>
      </c>
      <c r="FS10" s="24" t="s">
        <v>35</v>
      </c>
      <c r="FT10" s="25" t="s">
        <v>36</v>
      </c>
      <c r="FU10" s="12" t="s">
        <v>37</v>
      </c>
      <c r="FV10" s="24" t="s">
        <v>35</v>
      </c>
      <c r="FW10" s="25" t="s">
        <v>36</v>
      </c>
      <c r="FX10" s="12" t="s">
        <v>37</v>
      </c>
      <c r="FY10" s="24" t="s">
        <v>35</v>
      </c>
      <c r="FZ10" s="25" t="s">
        <v>36</v>
      </c>
      <c r="GA10" s="12" t="s">
        <v>37</v>
      </c>
      <c r="GB10" s="24" t="s">
        <v>35</v>
      </c>
      <c r="GC10" s="25" t="s">
        <v>36</v>
      </c>
      <c r="GD10" s="24" t="s">
        <v>37</v>
      </c>
      <c r="GE10" s="24" t="s">
        <v>35</v>
      </c>
      <c r="GF10" s="25" t="s">
        <v>36</v>
      </c>
      <c r="GG10" s="24" t="s">
        <v>37</v>
      </c>
      <c r="GH10" s="24" t="s">
        <v>35</v>
      </c>
      <c r="GI10" s="25" t="s">
        <v>36</v>
      </c>
      <c r="GJ10" s="24" t="s">
        <v>37</v>
      </c>
      <c r="GK10" s="24" t="s">
        <v>35</v>
      </c>
      <c r="GL10" s="25" t="s">
        <v>36</v>
      </c>
      <c r="GM10" s="24" t="s">
        <v>37</v>
      </c>
      <c r="GN10" s="24" t="s">
        <v>35</v>
      </c>
      <c r="GO10" s="25" t="s">
        <v>36</v>
      </c>
      <c r="GP10" s="24" t="s">
        <v>37</v>
      </c>
      <c r="GQ10" s="24" t="s">
        <v>35</v>
      </c>
      <c r="GR10" s="25" t="s">
        <v>36</v>
      </c>
      <c r="GS10" s="24" t="s">
        <v>37</v>
      </c>
      <c r="GT10" s="24" t="s">
        <v>35</v>
      </c>
      <c r="GU10" s="25" t="s">
        <v>36</v>
      </c>
      <c r="GV10" s="24" t="s">
        <v>37</v>
      </c>
      <c r="GW10" s="24" t="s">
        <v>35</v>
      </c>
      <c r="GX10" s="25" t="s">
        <v>36</v>
      </c>
      <c r="GY10" s="24" t="s">
        <v>37</v>
      </c>
      <c r="GZ10" s="24" t="s">
        <v>35</v>
      </c>
      <c r="HA10" s="25" t="s">
        <v>36</v>
      </c>
      <c r="HB10" s="24" t="s">
        <v>37</v>
      </c>
      <c r="HC10" s="24" t="s">
        <v>35</v>
      </c>
      <c r="HD10" s="25" t="s">
        <v>36</v>
      </c>
      <c r="HE10" s="24" t="s">
        <v>37</v>
      </c>
      <c r="HF10" s="24" t="s">
        <v>35</v>
      </c>
      <c r="HG10" s="25" t="s">
        <v>36</v>
      </c>
      <c r="HH10" s="24" t="s">
        <v>37</v>
      </c>
      <c r="HI10" s="24" t="s">
        <v>35</v>
      </c>
      <c r="HJ10" s="25" t="s">
        <v>36</v>
      </c>
      <c r="HK10" s="24" t="s">
        <v>37</v>
      </c>
      <c r="HL10" s="24" t="s">
        <v>35</v>
      </c>
      <c r="HM10" s="25" t="s">
        <v>36</v>
      </c>
      <c r="HN10" s="24" t="s">
        <v>37</v>
      </c>
      <c r="HO10" s="24" t="s">
        <v>35</v>
      </c>
      <c r="HP10" s="25" t="s">
        <v>36</v>
      </c>
      <c r="HQ10" s="24" t="s">
        <v>37</v>
      </c>
      <c r="HR10" s="24" t="s">
        <v>35</v>
      </c>
      <c r="HS10" s="25" t="s">
        <v>36</v>
      </c>
      <c r="HT10" s="24" t="s">
        <v>37</v>
      </c>
      <c r="HU10" s="24" t="s">
        <v>35</v>
      </c>
      <c r="HV10" s="25" t="s">
        <v>36</v>
      </c>
      <c r="HW10" s="24" t="s">
        <v>37</v>
      </c>
      <c r="HX10" s="24" t="s">
        <v>35</v>
      </c>
      <c r="HY10" s="25" t="s">
        <v>36</v>
      </c>
      <c r="HZ10" s="24" t="s">
        <v>37</v>
      </c>
      <c r="IA10" s="24" t="s">
        <v>35</v>
      </c>
      <c r="IB10" s="25" t="s">
        <v>36</v>
      </c>
      <c r="IC10" s="24" t="s">
        <v>37</v>
      </c>
      <c r="ID10" s="24" t="s">
        <v>35</v>
      </c>
      <c r="IE10" s="25" t="s">
        <v>36</v>
      </c>
      <c r="IF10" s="12" t="s">
        <v>37</v>
      </c>
      <c r="IG10" s="25" t="s">
        <v>35</v>
      </c>
      <c r="IH10" s="25" t="s">
        <v>36</v>
      </c>
      <c r="II10" s="12" t="s">
        <v>37</v>
      </c>
      <c r="IJ10" s="25" t="s">
        <v>35</v>
      </c>
      <c r="IK10" s="25" t="s">
        <v>36</v>
      </c>
      <c r="IL10" s="12" t="s">
        <v>37</v>
      </c>
      <c r="IM10" s="25" t="s">
        <v>35</v>
      </c>
      <c r="IN10" s="25" t="s">
        <v>36</v>
      </c>
      <c r="IO10" s="12" t="s">
        <v>37</v>
      </c>
      <c r="IP10" s="25" t="s">
        <v>35</v>
      </c>
      <c r="IQ10" s="25" t="s">
        <v>36</v>
      </c>
      <c r="IR10" s="12" t="s">
        <v>37</v>
      </c>
      <c r="IS10" s="25" t="s">
        <v>35</v>
      </c>
      <c r="IT10" s="25" t="s">
        <v>36</v>
      </c>
      <c r="IU10" s="12" t="s">
        <v>37</v>
      </c>
      <c r="IV10" s="25" t="s">
        <v>35</v>
      </c>
      <c r="IW10" s="25" t="s">
        <v>36</v>
      </c>
      <c r="IX10" s="12" t="s">
        <v>37</v>
      </c>
      <c r="IY10" s="25" t="s">
        <v>35</v>
      </c>
      <c r="IZ10" s="25" t="s">
        <v>36</v>
      </c>
      <c r="JA10" s="12" t="s">
        <v>37</v>
      </c>
      <c r="JB10" s="25" t="s">
        <v>35</v>
      </c>
      <c r="JC10" s="25" t="s">
        <v>36</v>
      </c>
      <c r="JD10" s="12" t="s">
        <v>37</v>
      </c>
      <c r="JE10" s="25" t="s">
        <v>35</v>
      </c>
      <c r="JF10" s="25" t="s">
        <v>36</v>
      </c>
      <c r="JG10" s="12" t="s">
        <v>37</v>
      </c>
      <c r="JH10" s="25" t="s">
        <v>35</v>
      </c>
      <c r="JI10" s="25" t="s">
        <v>36</v>
      </c>
      <c r="JJ10" s="12" t="s">
        <v>37</v>
      </c>
      <c r="JK10" s="25" t="s">
        <v>35</v>
      </c>
      <c r="JL10" s="25" t="s">
        <v>36</v>
      </c>
      <c r="JM10" s="12" t="s">
        <v>37</v>
      </c>
      <c r="JN10" s="25" t="s">
        <v>35</v>
      </c>
      <c r="JO10" s="25" t="s">
        <v>36</v>
      </c>
      <c r="JP10" s="12" t="s">
        <v>37</v>
      </c>
      <c r="JQ10" s="25" t="s">
        <v>35</v>
      </c>
      <c r="JR10" s="25" t="s">
        <v>36</v>
      </c>
      <c r="JS10" s="12" t="s">
        <v>37</v>
      </c>
      <c r="JT10" s="25" t="s">
        <v>35</v>
      </c>
      <c r="JU10" s="25" t="s">
        <v>36</v>
      </c>
      <c r="JV10" s="12" t="s">
        <v>37</v>
      </c>
      <c r="JW10" s="25" t="s">
        <v>35</v>
      </c>
      <c r="JX10" s="25" t="s">
        <v>36</v>
      </c>
      <c r="JY10" s="12" t="s">
        <v>37</v>
      </c>
      <c r="JZ10" s="25" t="s">
        <v>35</v>
      </c>
      <c r="KA10" s="25" t="s">
        <v>36</v>
      </c>
      <c r="KB10" s="12" t="s">
        <v>37</v>
      </c>
      <c r="KC10" s="25" t="s">
        <v>35</v>
      </c>
      <c r="KD10" s="25" t="s">
        <v>36</v>
      </c>
      <c r="KE10" s="12" t="s">
        <v>37</v>
      </c>
      <c r="KF10" s="25" t="s">
        <v>35</v>
      </c>
      <c r="KG10" s="25" t="s">
        <v>36</v>
      </c>
      <c r="KH10" s="12" t="s">
        <v>37</v>
      </c>
      <c r="KI10" s="25" t="s">
        <v>35</v>
      </c>
      <c r="KJ10" s="25" t="s">
        <v>36</v>
      </c>
      <c r="KK10" s="12" t="s">
        <v>37</v>
      </c>
      <c r="KL10" s="25" t="s">
        <v>35</v>
      </c>
      <c r="KM10" s="25" t="s">
        <v>36</v>
      </c>
      <c r="KN10" s="12" t="s">
        <v>37</v>
      </c>
      <c r="KO10" s="25" t="s">
        <v>35</v>
      </c>
      <c r="KP10" s="25" t="s">
        <v>36</v>
      </c>
      <c r="KQ10" s="12" t="s">
        <v>37</v>
      </c>
      <c r="KR10" s="25" t="s">
        <v>35</v>
      </c>
      <c r="KS10" s="25" t="s">
        <v>36</v>
      </c>
      <c r="KT10" s="12" t="s">
        <v>37</v>
      </c>
      <c r="KU10" s="25" t="s">
        <v>35</v>
      </c>
      <c r="KV10" s="25" t="s">
        <v>36</v>
      </c>
      <c r="KW10" s="12" t="s">
        <v>37</v>
      </c>
      <c r="KX10" s="25" t="s">
        <v>35</v>
      </c>
      <c r="KY10" s="25" t="s">
        <v>36</v>
      </c>
      <c r="KZ10" s="12" t="s">
        <v>37</v>
      </c>
      <c r="LA10" s="25" t="s">
        <v>35</v>
      </c>
      <c r="LB10" s="25" t="s">
        <v>36</v>
      </c>
      <c r="LC10" s="12" t="s">
        <v>37</v>
      </c>
      <c r="LD10" s="25" t="s">
        <v>35</v>
      </c>
      <c r="LE10" s="25" t="s">
        <v>36</v>
      </c>
    </row>
    <row r="11" spans="1:317" x14ac:dyDescent="0.25">
      <c r="A11" t="s">
        <v>84</v>
      </c>
      <c r="B11" s="37" t="s">
        <v>8</v>
      </c>
      <c r="C11" s="56"/>
      <c r="D11" s="46"/>
      <c r="E11" s="45">
        <f>C11*D11</f>
        <v>0</v>
      </c>
      <c r="F11" s="37"/>
      <c r="G11" s="46"/>
      <c r="H11" s="45">
        <f>F11*G11</f>
        <v>0</v>
      </c>
      <c r="I11" s="39">
        <v>1</v>
      </c>
      <c r="J11" s="46">
        <v>1754</v>
      </c>
      <c r="K11" s="45">
        <f>I11*J11</f>
        <v>1754</v>
      </c>
      <c r="L11" s="39">
        <v>1</v>
      </c>
      <c r="M11" s="46">
        <v>2044</v>
      </c>
      <c r="N11" s="45">
        <f>L11*M11</f>
        <v>2044</v>
      </c>
      <c r="O11" s="39"/>
      <c r="P11" s="46"/>
      <c r="Q11" s="45">
        <f>O11*P11</f>
        <v>0</v>
      </c>
      <c r="R11" s="39"/>
      <c r="S11" s="46"/>
      <c r="T11" s="45">
        <f t="shared" ref="T11:T38" si="0">R11*S11</f>
        <v>0</v>
      </c>
      <c r="U11" s="39">
        <v>1</v>
      </c>
      <c r="V11" s="46">
        <v>2044</v>
      </c>
      <c r="W11" s="45">
        <f>U11*V11</f>
        <v>2044</v>
      </c>
      <c r="X11" s="39"/>
      <c r="Y11" s="46"/>
      <c r="Z11" s="45">
        <f>X11*Y11</f>
        <v>0</v>
      </c>
      <c r="AA11" s="39"/>
      <c r="AB11" s="15">
        <v>2044</v>
      </c>
      <c r="AC11" s="45">
        <f>AA11*AB11</f>
        <v>0</v>
      </c>
      <c r="AD11" s="39">
        <v>2</v>
      </c>
      <c r="AE11" s="46">
        <v>2044</v>
      </c>
      <c r="AF11" s="45">
        <f>AD11*AE11</f>
        <v>4088</v>
      </c>
      <c r="AG11" s="23"/>
      <c r="AH11" s="15"/>
      <c r="AI11" s="45">
        <f>AG11*AH11</f>
        <v>0</v>
      </c>
      <c r="AJ11" s="23"/>
      <c r="AK11" s="15"/>
      <c r="AL11" s="45">
        <f>AJ11*AK11</f>
        <v>0</v>
      </c>
      <c r="AM11" s="23">
        <v>1</v>
      </c>
      <c r="AN11" s="46">
        <v>2044</v>
      </c>
      <c r="AO11" s="45">
        <f>AM11*AN11</f>
        <v>2044</v>
      </c>
      <c r="AP11" s="23">
        <v>1</v>
      </c>
      <c r="AQ11" s="46">
        <v>2044</v>
      </c>
      <c r="AR11" s="45">
        <f>AP11*AQ11</f>
        <v>2044</v>
      </c>
      <c r="AS11" s="23">
        <v>1</v>
      </c>
      <c r="AT11" s="46">
        <v>2044</v>
      </c>
      <c r="AU11" s="45">
        <f>AS11*AT11</f>
        <v>2044</v>
      </c>
      <c r="AV11" s="23"/>
      <c r="AW11" s="15"/>
      <c r="AX11" s="45">
        <f>AV11*AW11</f>
        <v>0</v>
      </c>
      <c r="AY11" s="23"/>
      <c r="AZ11" s="15"/>
      <c r="BA11" s="45">
        <f>AY11*AZ11</f>
        <v>0</v>
      </c>
      <c r="BB11" s="23">
        <v>1</v>
      </c>
      <c r="BC11" s="46">
        <v>2044</v>
      </c>
      <c r="BD11" s="45">
        <f>BB11*BC11</f>
        <v>2044</v>
      </c>
      <c r="BE11" s="23"/>
      <c r="BF11" s="15"/>
      <c r="BG11" s="45">
        <f>BE11*BF11</f>
        <v>0</v>
      </c>
      <c r="BH11" s="23">
        <v>1</v>
      </c>
      <c r="BI11" s="46">
        <v>2044</v>
      </c>
      <c r="BJ11" s="45">
        <f>BH11*BI11</f>
        <v>2044</v>
      </c>
      <c r="BK11" s="23">
        <v>1</v>
      </c>
      <c r="BL11" s="46">
        <v>2044</v>
      </c>
      <c r="BM11" s="45">
        <f>BK11*BL11</f>
        <v>2044</v>
      </c>
      <c r="BN11" s="1"/>
      <c r="BO11" s="15">
        <v>2044</v>
      </c>
      <c r="BP11" s="18">
        <f>BN11*BO11</f>
        <v>0</v>
      </c>
      <c r="BQ11" s="1"/>
      <c r="BR11" s="15">
        <v>2044</v>
      </c>
      <c r="BS11" s="18">
        <f>BQ11*BR11</f>
        <v>0</v>
      </c>
      <c r="BT11" s="1"/>
      <c r="BU11" s="15">
        <v>2044</v>
      </c>
      <c r="BV11" s="18">
        <f>BT11*BU11</f>
        <v>0</v>
      </c>
      <c r="BW11" s="1"/>
      <c r="BX11" s="15">
        <v>2044</v>
      </c>
      <c r="BY11" s="18">
        <f>BW11*BX11</f>
        <v>0</v>
      </c>
      <c r="BZ11" s="1"/>
      <c r="CA11" s="15">
        <v>2044</v>
      </c>
      <c r="CB11" s="18">
        <f>BZ11*CA11</f>
        <v>0</v>
      </c>
      <c r="CC11" s="1"/>
      <c r="CD11" s="15">
        <v>2044</v>
      </c>
      <c r="CE11" s="18">
        <f>CC11*CD11</f>
        <v>0</v>
      </c>
      <c r="CF11" s="1"/>
      <c r="CG11" s="15">
        <v>2044</v>
      </c>
      <c r="CH11" s="18">
        <f>CF11*CG11</f>
        <v>0</v>
      </c>
      <c r="CI11" s="1"/>
      <c r="CJ11" s="15">
        <v>2044</v>
      </c>
      <c r="CK11" s="18">
        <f>CI11*CJ11</f>
        <v>0</v>
      </c>
      <c r="CL11" s="1"/>
      <c r="CM11" s="15">
        <v>2044</v>
      </c>
      <c r="CN11" s="18">
        <f>CL11*CM11</f>
        <v>0</v>
      </c>
      <c r="CO11" s="1"/>
      <c r="CP11" s="15">
        <v>2044</v>
      </c>
      <c r="CQ11" s="18">
        <f>CO11*CP11</f>
        <v>0</v>
      </c>
      <c r="CR11" s="1"/>
      <c r="CS11" s="15">
        <v>2044</v>
      </c>
      <c r="CT11" s="18">
        <f>CR11*CS11</f>
        <v>0</v>
      </c>
      <c r="CU11" s="1"/>
      <c r="CV11" s="15">
        <v>2044</v>
      </c>
      <c r="CW11" s="18">
        <f>CU11*CV11</f>
        <v>0</v>
      </c>
      <c r="CX11" s="1"/>
      <c r="CY11" s="15">
        <v>2044</v>
      </c>
      <c r="CZ11" s="18">
        <f>CX11*CY11</f>
        <v>0</v>
      </c>
      <c r="DA11" s="1"/>
      <c r="DB11" s="15">
        <v>2044</v>
      </c>
      <c r="DC11" s="18">
        <f>DA11*DB11</f>
        <v>0</v>
      </c>
      <c r="DD11" s="1"/>
      <c r="DE11" s="15">
        <v>2044</v>
      </c>
      <c r="DF11" s="18">
        <f>DD11*DE11</f>
        <v>0</v>
      </c>
      <c r="DG11" s="1"/>
      <c r="DH11" s="15">
        <v>2044</v>
      </c>
      <c r="DI11" s="18">
        <f>DG11*DH11</f>
        <v>0</v>
      </c>
      <c r="DJ11" s="1"/>
      <c r="DK11" s="15">
        <v>2044</v>
      </c>
      <c r="DL11" s="18">
        <f>DJ11*DK11</f>
        <v>0</v>
      </c>
      <c r="DM11" s="1"/>
      <c r="DN11" s="15">
        <v>2044</v>
      </c>
      <c r="DO11" s="18">
        <f>DM11*DN11</f>
        <v>0</v>
      </c>
      <c r="DP11" s="1"/>
      <c r="DQ11" s="15">
        <v>2044</v>
      </c>
      <c r="DR11" s="18">
        <f>DP11*DQ11</f>
        <v>0</v>
      </c>
      <c r="DS11" s="1"/>
      <c r="DT11" s="15">
        <v>2044</v>
      </c>
      <c r="DU11" s="18">
        <f>DS11*DT11</f>
        <v>0</v>
      </c>
      <c r="DV11" s="1"/>
      <c r="DW11" s="15">
        <v>2044</v>
      </c>
      <c r="DX11" s="18">
        <f t="shared" ref="DX11:DX38" si="1">DV11*DW11</f>
        <v>0</v>
      </c>
      <c r="DY11" s="1"/>
      <c r="DZ11" s="15">
        <v>2044</v>
      </c>
      <c r="EA11" s="18">
        <f t="shared" ref="EA11:EA38" si="2">DY11*DZ11</f>
        <v>0</v>
      </c>
      <c r="EB11" s="1"/>
      <c r="EC11" s="15">
        <v>2044</v>
      </c>
      <c r="ED11" s="18">
        <f t="shared" ref="ED11:ED38" si="3">EB11*EC11</f>
        <v>0</v>
      </c>
      <c r="EE11" s="15">
        <v>2044</v>
      </c>
      <c r="EF11" s="15"/>
      <c r="EG11" s="18">
        <f t="shared" ref="EG11:EG38" si="4">EE11*EF11</f>
        <v>0</v>
      </c>
      <c r="EH11" s="15">
        <v>2044</v>
      </c>
      <c r="EI11" s="15"/>
      <c r="EJ11" s="18">
        <f t="shared" ref="EJ11:EJ38" si="5">EH11*EI11</f>
        <v>0</v>
      </c>
      <c r="EK11" s="1"/>
      <c r="EL11" s="15">
        <v>2044</v>
      </c>
      <c r="EM11" s="18">
        <f t="shared" ref="EM11:EM38" si="6">EK11*EL11</f>
        <v>0</v>
      </c>
      <c r="EN11" s="1"/>
      <c r="EO11" s="15">
        <v>2044</v>
      </c>
      <c r="EP11" s="18">
        <f t="shared" ref="EP11:EP38" si="7">EN12*EO11</f>
        <v>0</v>
      </c>
      <c r="EQ11" s="1"/>
      <c r="ER11" s="15">
        <v>2044</v>
      </c>
      <c r="ES11" s="18">
        <f t="shared" ref="ES11:ES38" si="8">EQ11*ER11</f>
        <v>0</v>
      </c>
      <c r="ET11" s="1"/>
      <c r="EU11" s="15">
        <v>2044</v>
      </c>
      <c r="EV11" s="18">
        <f t="shared" ref="EV11:EV38" si="9">ET11*EU11</f>
        <v>0</v>
      </c>
      <c r="EW11" s="1"/>
      <c r="EX11" s="15">
        <v>2044</v>
      </c>
      <c r="EY11" s="18">
        <f t="shared" ref="EY11:EY38" si="10">EW11*EX11</f>
        <v>0</v>
      </c>
      <c r="EZ11" s="1"/>
      <c r="FA11" s="15">
        <v>2044</v>
      </c>
      <c r="FB11" s="18">
        <f t="shared" ref="FB11:FB38" si="11">EZ11*FA11</f>
        <v>0</v>
      </c>
      <c r="FC11" s="1"/>
      <c r="FD11" s="15">
        <v>2044</v>
      </c>
      <c r="FE11" s="18">
        <f t="shared" ref="FE11:FE38" si="12">FC11*FD11</f>
        <v>0</v>
      </c>
      <c r="FF11" s="1"/>
      <c r="FG11" s="15">
        <v>2044</v>
      </c>
      <c r="FH11" s="18">
        <f t="shared" ref="FH11:FH38" si="13">FF11*FG11</f>
        <v>0</v>
      </c>
      <c r="FI11" s="1"/>
      <c r="FJ11" s="15">
        <v>2044</v>
      </c>
      <c r="FK11" s="18">
        <f t="shared" ref="FK11:FK38" si="14">FI11*FJ11</f>
        <v>0</v>
      </c>
      <c r="FL11" s="1"/>
      <c r="FM11" s="15">
        <v>2044</v>
      </c>
      <c r="FN11" s="18">
        <f t="shared" ref="FN11:FN38" si="15">FL11*FM11</f>
        <v>0</v>
      </c>
      <c r="FO11" s="1"/>
      <c r="FP11" s="15">
        <v>2044</v>
      </c>
      <c r="FQ11" s="18">
        <f t="shared" ref="FQ11:FQ38" si="16">FO11*FP11</f>
        <v>0</v>
      </c>
      <c r="FR11" s="1"/>
      <c r="FS11" s="15">
        <v>2044</v>
      </c>
      <c r="FT11" s="18">
        <f t="shared" ref="FT11:FT38" si="17">FR11*FS11</f>
        <v>0</v>
      </c>
      <c r="FU11" s="1"/>
      <c r="FV11" s="15">
        <v>2044</v>
      </c>
      <c r="FW11" s="18">
        <f t="shared" ref="FW11:FW38" si="18">FU11*FV11</f>
        <v>0</v>
      </c>
      <c r="FX11" s="1"/>
      <c r="FY11" s="15">
        <v>2044</v>
      </c>
      <c r="FZ11" s="18">
        <f t="shared" ref="FZ11:FZ38" si="19">FX11*FY11</f>
        <v>0</v>
      </c>
      <c r="GA11" s="1"/>
      <c r="GB11" s="15">
        <v>2044</v>
      </c>
      <c r="GC11" s="18">
        <f t="shared" ref="GC11:GC38" si="20">GA11*GB11</f>
        <v>0</v>
      </c>
      <c r="GD11" s="1"/>
      <c r="GE11" s="15">
        <v>2044</v>
      </c>
      <c r="GF11" s="18">
        <f t="shared" ref="GF11:GF38" si="21">GD11*GE11</f>
        <v>0</v>
      </c>
      <c r="GG11" s="1"/>
      <c r="GH11" s="15">
        <v>2044</v>
      </c>
      <c r="GI11" s="18">
        <f t="shared" ref="GI11:GI38" si="22">GG11*GH11</f>
        <v>0</v>
      </c>
      <c r="GJ11" s="1"/>
      <c r="GK11" s="15">
        <v>2044</v>
      </c>
      <c r="GL11" s="18">
        <f t="shared" ref="GL11:GL38" si="23">GJ11*GK11</f>
        <v>0</v>
      </c>
      <c r="GM11" s="1"/>
      <c r="GN11" s="15">
        <v>2044</v>
      </c>
      <c r="GO11" s="18">
        <f t="shared" ref="GO11:GO38" si="24">GM11*GN11</f>
        <v>0</v>
      </c>
      <c r="GP11" s="1"/>
      <c r="GQ11" s="15">
        <v>2044</v>
      </c>
      <c r="GR11" s="18">
        <f t="shared" ref="GR11:GR38" si="25">GP11*GQ11</f>
        <v>0</v>
      </c>
      <c r="GS11" s="1"/>
      <c r="GT11" s="15">
        <v>2044</v>
      </c>
      <c r="GU11" s="18">
        <f t="shared" ref="GU11:GU38" si="26">GS11*GT11</f>
        <v>0</v>
      </c>
      <c r="GV11" s="1"/>
      <c r="GW11" s="15">
        <v>2044</v>
      </c>
      <c r="GX11" s="18">
        <f t="shared" ref="GX11:GX38" si="27">GV11*GW11</f>
        <v>0</v>
      </c>
      <c r="GY11" s="1"/>
      <c r="GZ11" s="15">
        <v>2044</v>
      </c>
      <c r="HA11" s="18">
        <f t="shared" ref="HA11:HA38" si="28">GY11*GZ11</f>
        <v>0</v>
      </c>
      <c r="HB11" s="1"/>
      <c r="HC11" s="15">
        <v>2044</v>
      </c>
      <c r="HD11" s="18">
        <f t="shared" ref="HD11:HD38" si="29">HB11*HC11</f>
        <v>0</v>
      </c>
      <c r="HE11" s="1"/>
      <c r="HF11" s="15">
        <v>2044</v>
      </c>
      <c r="HG11" s="18">
        <f t="shared" ref="HG11:HG38" si="30">HE11*HF11</f>
        <v>0</v>
      </c>
      <c r="HH11" s="1"/>
      <c r="HI11" s="15">
        <v>2044</v>
      </c>
      <c r="HJ11" s="18">
        <f t="shared" ref="HJ11:HJ38" si="31">HH11*HI11</f>
        <v>0</v>
      </c>
      <c r="HK11" s="1"/>
      <c r="HL11" s="15">
        <v>2044</v>
      </c>
      <c r="HM11" s="18">
        <f t="shared" ref="HM11:HM38" si="32">HK11*HL11</f>
        <v>0</v>
      </c>
      <c r="HN11" s="1"/>
      <c r="HO11" s="15">
        <v>2044</v>
      </c>
      <c r="HP11" s="18">
        <f t="shared" ref="HP11:HP38" si="33">HN11*HO11</f>
        <v>0</v>
      </c>
      <c r="HQ11" s="1"/>
      <c r="HR11" s="15">
        <v>2044</v>
      </c>
      <c r="HS11" s="18">
        <f t="shared" ref="HS11:HS38" si="34">HQ11*HR11</f>
        <v>0</v>
      </c>
      <c r="HT11" s="1">
        <v>1</v>
      </c>
      <c r="HU11" s="15">
        <v>2044</v>
      </c>
      <c r="HV11" s="18">
        <f t="shared" ref="HV11:HV38" si="35">HT11*HU11</f>
        <v>2044</v>
      </c>
      <c r="HW11" s="1"/>
      <c r="HX11" s="15">
        <v>2044</v>
      </c>
      <c r="HY11" s="18">
        <f t="shared" ref="HY11:HY38" si="36">HW11*HX11</f>
        <v>0</v>
      </c>
      <c r="HZ11" s="1">
        <v>1</v>
      </c>
      <c r="IA11" s="15">
        <v>2044</v>
      </c>
      <c r="IB11" s="18">
        <f t="shared" ref="IB11:IB38" si="37">HZ11*IA11</f>
        <v>2044</v>
      </c>
      <c r="IC11" s="1"/>
      <c r="ID11" s="15">
        <v>2044</v>
      </c>
      <c r="IE11" s="18">
        <f t="shared" ref="IE11:IE38" si="38">IC11*ID11</f>
        <v>0</v>
      </c>
      <c r="IF11" s="1">
        <v>1</v>
      </c>
      <c r="IG11" s="15">
        <v>2044</v>
      </c>
      <c r="IH11" s="18">
        <f t="shared" ref="IH11:IH38" si="39">IF11*IG11</f>
        <v>2044</v>
      </c>
      <c r="II11" s="1"/>
      <c r="IJ11" s="15">
        <v>2044</v>
      </c>
      <c r="IK11" s="18">
        <f t="shared" ref="IK11:IK38" si="40">II11*IJ11</f>
        <v>0</v>
      </c>
      <c r="IL11" s="1"/>
      <c r="IM11" s="15">
        <v>2044</v>
      </c>
      <c r="IN11" s="18">
        <f t="shared" ref="IN11:IN38" si="41">IL11*IM11</f>
        <v>0</v>
      </c>
      <c r="IO11" s="1">
        <v>1</v>
      </c>
      <c r="IP11" s="15">
        <v>2044</v>
      </c>
      <c r="IQ11" s="18">
        <f t="shared" ref="IQ11:IQ38" si="42">IO11*IP11</f>
        <v>2044</v>
      </c>
      <c r="IR11" s="1"/>
      <c r="IS11" s="15">
        <v>2044</v>
      </c>
      <c r="IT11" s="18">
        <f t="shared" ref="IT11:IT38" si="43">IR11*IS11</f>
        <v>0</v>
      </c>
      <c r="IU11" s="1"/>
      <c r="IV11" s="15">
        <v>2044</v>
      </c>
      <c r="IW11" s="18">
        <f t="shared" ref="IW11:IW38" si="44">IU11*IV11</f>
        <v>0</v>
      </c>
      <c r="IX11" s="1"/>
      <c r="IY11" s="15">
        <v>2044</v>
      </c>
      <c r="IZ11" s="18">
        <f t="shared" ref="IZ11:IZ38" si="45">IX11*IY11</f>
        <v>0</v>
      </c>
      <c r="JA11" s="1"/>
      <c r="JB11" s="15">
        <v>2044</v>
      </c>
      <c r="JC11" s="18">
        <f t="shared" ref="JC11:JC38" si="46">JA11*JB11</f>
        <v>0</v>
      </c>
      <c r="JD11" s="1">
        <v>1</v>
      </c>
      <c r="JE11" s="15">
        <v>2044</v>
      </c>
      <c r="JF11" s="18">
        <f t="shared" ref="JF11:JF38" si="47">JD11*JE11</f>
        <v>2044</v>
      </c>
      <c r="JG11" s="1"/>
      <c r="JH11" s="15">
        <v>2044</v>
      </c>
      <c r="JI11" s="18">
        <f t="shared" ref="JI11:JI38" si="48">JG11*JH11</f>
        <v>0</v>
      </c>
      <c r="JJ11" s="1"/>
      <c r="JK11" s="15">
        <v>2044</v>
      </c>
      <c r="JL11" s="18">
        <f t="shared" ref="JL11:JL38" si="49">JJ11*JK11</f>
        <v>0</v>
      </c>
      <c r="JM11" s="1"/>
      <c r="JN11" s="15">
        <v>2044</v>
      </c>
      <c r="JO11" s="18">
        <f t="shared" ref="JO11:JO38" si="50">JM11*JN11</f>
        <v>0</v>
      </c>
      <c r="JP11" s="1">
        <v>1</v>
      </c>
      <c r="JQ11" s="15">
        <v>2044</v>
      </c>
      <c r="JR11" s="18">
        <f t="shared" ref="JR11:JR38" si="51">JP11*JQ11</f>
        <v>2044</v>
      </c>
      <c r="JS11" s="1"/>
      <c r="JT11" s="15">
        <v>2044</v>
      </c>
      <c r="JU11" s="18">
        <f t="shared" ref="JU11:JU38" si="52">JS11*JT11</f>
        <v>0</v>
      </c>
      <c r="JV11" s="1">
        <v>1</v>
      </c>
      <c r="JW11" s="15">
        <v>2044</v>
      </c>
      <c r="JX11" s="18">
        <f t="shared" ref="JX11:JX38" si="53">JV11*JW11</f>
        <v>2044</v>
      </c>
      <c r="JY11" s="1"/>
      <c r="JZ11" s="15">
        <v>2044</v>
      </c>
      <c r="KA11" s="18">
        <f t="shared" ref="KA11:KA38" si="54">JY11*JZ11</f>
        <v>0</v>
      </c>
      <c r="KB11" s="1">
        <v>1</v>
      </c>
      <c r="KC11" s="15">
        <v>2044</v>
      </c>
      <c r="KD11" s="18">
        <f t="shared" ref="KD11:KD38" si="55">KB11*KC11</f>
        <v>2044</v>
      </c>
      <c r="KE11" s="1"/>
      <c r="KF11" s="15">
        <v>2044</v>
      </c>
      <c r="KG11" s="18">
        <f t="shared" ref="KG11:KG38" si="56">KE11*KF11</f>
        <v>0</v>
      </c>
      <c r="KH11" s="1">
        <v>2</v>
      </c>
      <c r="KI11" s="15">
        <v>2044</v>
      </c>
      <c r="KJ11" s="18">
        <f t="shared" ref="KJ11:KJ38" si="57">KH11*KI11</f>
        <v>4088</v>
      </c>
      <c r="KK11" s="1">
        <v>1</v>
      </c>
      <c r="KL11" s="15">
        <v>2044</v>
      </c>
      <c r="KM11" s="18">
        <f t="shared" ref="KM11:KM38" si="58">KK11*KL11</f>
        <v>2044</v>
      </c>
      <c r="KN11" s="1"/>
      <c r="KO11" s="15">
        <v>2044</v>
      </c>
      <c r="KP11" s="18">
        <f t="shared" ref="KP11:KP38" si="59">KN11*KO11</f>
        <v>0</v>
      </c>
      <c r="KQ11" s="1">
        <v>1</v>
      </c>
      <c r="KR11" s="15">
        <v>2044</v>
      </c>
      <c r="KS11" s="18">
        <f t="shared" ref="KS11:KS38" si="60">KQ11*KR11</f>
        <v>2044</v>
      </c>
      <c r="KT11" s="1">
        <v>2</v>
      </c>
      <c r="KU11" s="15">
        <v>2044</v>
      </c>
      <c r="KV11" s="18">
        <f t="shared" ref="KV11:KV38" si="61">KT11*KU11</f>
        <v>4088</v>
      </c>
      <c r="KW11" s="1"/>
      <c r="KX11" s="15">
        <v>2044</v>
      </c>
      <c r="KY11" s="18">
        <f t="shared" ref="KY11:KY38" si="62">KW11*KX11</f>
        <v>0</v>
      </c>
      <c r="KZ11" s="1"/>
      <c r="LA11" s="15">
        <v>2044</v>
      </c>
      <c r="LB11" s="18">
        <f t="shared" ref="LB11:LB38" si="63">KZ11*LA11</f>
        <v>0</v>
      </c>
      <c r="LC11" s="1"/>
      <c r="LD11" s="15">
        <v>2044</v>
      </c>
      <c r="LE11" s="18">
        <f t="shared" ref="LE11:LE38" si="64">LC11*LD11</f>
        <v>0</v>
      </c>
    </row>
    <row r="12" spans="1:317" x14ac:dyDescent="0.25">
      <c r="A12" t="s">
        <v>84</v>
      </c>
      <c r="B12" s="1" t="s">
        <v>38</v>
      </c>
      <c r="C12" s="6"/>
      <c r="D12" s="15"/>
      <c r="E12" s="18">
        <f t="shared" ref="E12:E38" si="65">C12*D12</f>
        <v>0</v>
      </c>
      <c r="F12" s="1">
        <v>1</v>
      </c>
      <c r="G12" s="15">
        <v>2044</v>
      </c>
      <c r="H12" s="18">
        <f t="shared" ref="H12:H38" si="66">F12*G12</f>
        <v>2044</v>
      </c>
      <c r="I12" s="23"/>
      <c r="J12" s="15"/>
      <c r="K12" s="18">
        <f t="shared" ref="K12:K38" si="67">I12*J12</f>
        <v>0</v>
      </c>
      <c r="L12" s="23"/>
      <c r="M12" s="15"/>
      <c r="N12" s="18">
        <f t="shared" ref="N12:N38" si="68">L12*M12</f>
        <v>0</v>
      </c>
      <c r="O12" s="23">
        <v>1</v>
      </c>
      <c r="P12" s="15">
        <v>2044</v>
      </c>
      <c r="Q12" s="18">
        <f t="shared" ref="Q12:Q38" si="69">O12*P12</f>
        <v>2044</v>
      </c>
      <c r="R12" s="23">
        <v>1</v>
      </c>
      <c r="S12" s="15">
        <v>2044</v>
      </c>
      <c r="T12" s="18">
        <f t="shared" si="0"/>
        <v>2044</v>
      </c>
      <c r="U12" s="23"/>
      <c r="V12" s="15"/>
      <c r="W12" s="18">
        <f t="shared" ref="W12:W38" si="70">U12*V12</f>
        <v>0</v>
      </c>
      <c r="X12" s="23">
        <v>2</v>
      </c>
      <c r="Y12" s="15">
        <v>2044</v>
      </c>
      <c r="Z12" s="18">
        <f t="shared" ref="Z12:Z38" si="71">X12*Y12</f>
        <v>4088</v>
      </c>
      <c r="AA12" s="23"/>
      <c r="AB12" s="15">
        <v>2044</v>
      </c>
      <c r="AC12" s="18">
        <f t="shared" ref="AC12:AC38" si="72">AA12*AB12</f>
        <v>0</v>
      </c>
      <c r="AD12" s="23"/>
      <c r="AE12" s="15"/>
      <c r="AF12" s="18">
        <f t="shared" ref="AF12:AF38" si="73">AD12*AE12</f>
        <v>0</v>
      </c>
      <c r="AG12" s="23"/>
      <c r="AH12" s="15"/>
      <c r="AI12" s="45">
        <f t="shared" ref="AI12:AI38" si="74">AG12*AH12</f>
        <v>0</v>
      </c>
      <c r="AJ12" s="23">
        <v>2</v>
      </c>
      <c r="AK12" s="46">
        <v>2044</v>
      </c>
      <c r="AL12" s="45">
        <f t="shared" ref="AL12:AL38" si="75">AJ12*AK12</f>
        <v>4088</v>
      </c>
      <c r="AM12" s="23">
        <v>1</v>
      </c>
      <c r="AN12" s="46">
        <v>2044</v>
      </c>
      <c r="AO12" s="45">
        <f t="shared" ref="AO12:AO38" si="76">AM12*AN12</f>
        <v>2044</v>
      </c>
      <c r="AP12" s="23"/>
      <c r="AQ12" s="15"/>
      <c r="AR12" s="45">
        <f t="shared" ref="AR12:AR38" si="77">AP12*AQ12</f>
        <v>0</v>
      </c>
      <c r="AS12" s="23"/>
      <c r="AT12" s="15"/>
      <c r="AU12" s="45">
        <f t="shared" ref="AU12:AU38" si="78">AS12*AT12</f>
        <v>0</v>
      </c>
      <c r="AV12" s="23"/>
      <c r="AW12" s="15"/>
      <c r="AX12" s="45">
        <f t="shared" ref="AX12:AX38" si="79">AV12*AW12</f>
        <v>0</v>
      </c>
      <c r="AY12" s="23">
        <v>1</v>
      </c>
      <c r="AZ12" s="46">
        <v>2044</v>
      </c>
      <c r="BA12" s="45">
        <f t="shared" ref="BA12:BA38" si="80">AY12*AZ12</f>
        <v>2044</v>
      </c>
      <c r="BB12" s="23"/>
      <c r="BC12" s="15"/>
      <c r="BD12" s="45">
        <f t="shared" ref="BD12:BD38" si="81">BB12*BC12</f>
        <v>0</v>
      </c>
      <c r="BE12" s="23"/>
      <c r="BF12" s="15"/>
      <c r="BG12" s="45">
        <f t="shared" ref="BG12:BG38" si="82">BE12*BF12</f>
        <v>0</v>
      </c>
      <c r="BH12" s="23"/>
      <c r="BI12" s="15"/>
      <c r="BJ12" s="45">
        <f t="shared" ref="BJ12:BJ38" si="83">BH12*BI12</f>
        <v>0</v>
      </c>
      <c r="BK12" s="23"/>
      <c r="BL12" s="15"/>
      <c r="BM12" s="45">
        <f t="shared" ref="BM12:BM38" si="84">BK12*BL12</f>
        <v>0</v>
      </c>
      <c r="BN12" s="1"/>
      <c r="BO12" s="15">
        <v>2044</v>
      </c>
      <c r="BP12" s="18">
        <f t="shared" ref="BP12:BP38" si="85">BN12*BO12</f>
        <v>0</v>
      </c>
      <c r="BQ12" s="1"/>
      <c r="BR12" s="15">
        <v>2044</v>
      </c>
      <c r="BS12" s="18">
        <f t="shared" ref="BS12:BS38" si="86">BQ12*BR12</f>
        <v>0</v>
      </c>
      <c r="BT12" s="1"/>
      <c r="BU12" s="15">
        <v>2044</v>
      </c>
      <c r="BV12" s="18">
        <f t="shared" ref="BV12:BV38" si="87">BT12*BU12</f>
        <v>0</v>
      </c>
      <c r="BW12" s="1"/>
      <c r="BX12" s="15">
        <v>2044</v>
      </c>
      <c r="BY12" s="18">
        <f t="shared" ref="BY12:BY38" si="88">BW12*BX12</f>
        <v>0</v>
      </c>
      <c r="BZ12" s="1"/>
      <c r="CA12" s="15">
        <v>2044</v>
      </c>
      <c r="CB12" s="18">
        <f t="shared" ref="CB12:CB38" si="89">BZ12*CA12</f>
        <v>0</v>
      </c>
      <c r="CC12" s="1"/>
      <c r="CD12" s="15">
        <v>2044</v>
      </c>
      <c r="CE12" s="18">
        <f t="shared" ref="CE12:CE38" si="90">CC12*CD12</f>
        <v>0</v>
      </c>
      <c r="CF12" s="1"/>
      <c r="CG12" s="15">
        <v>2044</v>
      </c>
      <c r="CH12" s="18">
        <f t="shared" ref="CH12:CH38" si="91">CF12*CG12</f>
        <v>0</v>
      </c>
      <c r="CI12" s="1"/>
      <c r="CJ12" s="15">
        <v>2044</v>
      </c>
      <c r="CK12" s="18">
        <f t="shared" ref="CK12:CK38" si="92">CI12*CJ12</f>
        <v>0</v>
      </c>
      <c r="CL12" s="1"/>
      <c r="CM12" s="15">
        <v>2044</v>
      </c>
      <c r="CN12" s="18">
        <f t="shared" ref="CN12:CN38" si="93">CL12*CM12</f>
        <v>0</v>
      </c>
      <c r="CO12" s="1"/>
      <c r="CP12" s="15">
        <v>2044</v>
      </c>
      <c r="CQ12" s="18">
        <f t="shared" ref="CQ12:CQ38" si="94">CO12*CP12</f>
        <v>0</v>
      </c>
      <c r="CR12" s="1"/>
      <c r="CS12" s="15">
        <v>2044</v>
      </c>
      <c r="CT12" s="18">
        <f t="shared" ref="CT12:CT38" si="95">CR12*CS12</f>
        <v>0</v>
      </c>
      <c r="CU12" s="1"/>
      <c r="CV12" s="15">
        <v>2044</v>
      </c>
      <c r="CW12" s="18">
        <f t="shared" ref="CW12:CW38" si="96">CU12*CV12</f>
        <v>0</v>
      </c>
      <c r="CX12" s="1"/>
      <c r="CY12" s="15">
        <v>2044</v>
      </c>
      <c r="CZ12" s="18">
        <f t="shared" ref="CZ12:CZ38" si="97">CX12*CY12</f>
        <v>0</v>
      </c>
      <c r="DA12" s="1"/>
      <c r="DB12" s="15">
        <v>2044</v>
      </c>
      <c r="DC12" s="18">
        <f t="shared" ref="DC12:DC38" si="98">DA12*DB12</f>
        <v>0</v>
      </c>
      <c r="DD12" s="1"/>
      <c r="DE12" s="15">
        <v>2044</v>
      </c>
      <c r="DF12" s="18">
        <f t="shared" ref="DF12:DF38" si="99">DD12*DE12</f>
        <v>0</v>
      </c>
      <c r="DG12" s="1"/>
      <c r="DH12" s="15">
        <v>2044</v>
      </c>
      <c r="DI12" s="18">
        <f t="shared" ref="DI12:DI38" si="100">DG12*DH12</f>
        <v>0</v>
      </c>
      <c r="DJ12" s="1"/>
      <c r="DK12" s="15">
        <v>2044</v>
      </c>
      <c r="DL12" s="18">
        <f t="shared" ref="DL12:DL38" si="101">DJ12*DK12</f>
        <v>0</v>
      </c>
      <c r="DM12" s="1"/>
      <c r="DN12" s="15">
        <v>2044</v>
      </c>
      <c r="DO12" s="18">
        <f t="shared" ref="DO12:DO38" si="102">DM12*DN12</f>
        <v>0</v>
      </c>
      <c r="DP12" s="1"/>
      <c r="DQ12" s="15">
        <v>2044</v>
      </c>
      <c r="DR12" s="18">
        <f t="shared" ref="DR12:DR38" si="103">DP12*DQ12</f>
        <v>0</v>
      </c>
      <c r="DS12" s="1"/>
      <c r="DT12" s="15">
        <v>2044</v>
      </c>
      <c r="DU12" s="18">
        <f t="shared" ref="DU12:DU38" si="104">DS12*DT12</f>
        <v>0</v>
      </c>
      <c r="DV12" s="1"/>
      <c r="DW12" s="15">
        <v>2044</v>
      </c>
      <c r="DX12" s="18">
        <f t="shared" si="1"/>
        <v>0</v>
      </c>
      <c r="DY12" s="1"/>
      <c r="DZ12" s="15">
        <v>2044</v>
      </c>
      <c r="EA12" s="18">
        <f t="shared" si="2"/>
        <v>0</v>
      </c>
      <c r="EB12" s="1"/>
      <c r="EC12" s="15">
        <v>2044</v>
      </c>
      <c r="ED12" s="18">
        <f t="shared" si="3"/>
        <v>0</v>
      </c>
      <c r="EE12" s="15">
        <v>2044</v>
      </c>
      <c r="EF12" s="15"/>
      <c r="EG12" s="18">
        <f t="shared" si="4"/>
        <v>0</v>
      </c>
      <c r="EH12" s="15">
        <v>2044</v>
      </c>
      <c r="EI12" s="15"/>
      <c r="EJ12" s="18">
        <f t="shared" si="5"/>
        <v>0</v>
      </c>
      <c r="EK12" s="1"/>
      <c r="EL12" s="15">
        <v>2044</v>
      </c>
      <c r="EM12" s="18">
        <f t="shared" si="6"/>
        <v>0</v>
      </c>
      <c r="EN12" s="1"/>
      <c r="EO12" s="15">
        <v>2044</v>
      </c>
      <c r="EP12" s="18">
        <f t="shared" si="7"/>
        <v>2044</v>
      </c>
      <c r="EQ12" s="1"/>
      <c r="ER12" s="15">
        <v>2044</v>
      </c>
      <c r="ES12" s="18">
        <f t="shared" si="8"/>
        <v>0</v>
      </c>
      <c r="ET12" s="1"/>
      <c r="EU12" s="15">
        <v>2044</v>
      </c>
      <c r="EV12" s="18">
        <f t="shared" si="9"/>
        <v>0</v>
      </c>
      <c r="EW12" s="1"/>
      <c r="EX12" s="15">
        <v>2044</v>
      </c>
      <c r="EY12" s="18">
        <f t="shared" si="10"/>
        <v>0</v>
      </c>
      <c r="EZ12" s="1"/>
      <c r="FA12" s="15">
        <v>2044</v>
      </c>
      <c r="FB12" s="18">
        <f t="shared" si="11"/>
        <v>0</v>
      </c>
      <c r="FC12" s="1"/>
      <c r="FD12" s="15">
        <v>2044</v>
      </c>
      <c r="FE12" s="18">
        <f t="shared" si="12"/>
        <v>0</v>
      </c>
      <c r="FF12" s="1"/>
      <c r="FG12" s="15">
        <v>2044</v>
      </c>
      <c r="FH12" s="18">
        <f t="shared" si="13"/>
        <v>0</v>
      </c>
      <c r="FI12" s="1"/>
      <c r="FJ12" s="15">
        <v>2044</v>
      </c>
      <c r="FK12" s="18">
        <f t="shared" si="14"/>
        <v>0</v>
      </c>
      <c r="FL12" s="1"/>
      <c r="FM12" s="15">
        <v>2044</v>
      </c>
      <c r="FN12" s="18">
        <f t="shared" si="15"/>
        <v>0</v>
      </c>
      <c r="FO12" s="1"/>
      <c r="FP12" s="15">
        <v>2044</v>
      </c>
      <c r="FQ12" s="18">
        <f t="shared" si="16"/>
        <v>0</v>
      </c>
      <c r="FR12" s="1"/>
      <c r="FS12" s="15">
        <v>2044</v>
      </c>
      <c r="FT12" s="18">
        <f t="shared" si="17"/>
        <v>0</v>
      </c>
      <c r="FU12" s="1"/>
      <c r="FV12" s="15">
        <v>2044</v>
      </c>
      <c r="FW12" s="18">
        <f t="shared" si="18"/>
        <v>0</v>
      </c>
      <c r="FX12" s="1"/>
      <c r="FY12" s="15">
        <v>2044</v>
      </c>
      <c r="FZ12" s="18">
        <f t="shared" si="19"/>
        <v>0</v>
      </c>
      <c r="GA12" s="1"/>
      <c r="GB12" s="15">
        <v>2044</v>
      </c>
      <c r="GC12" s="18">
        <f t="shared" si="20"/>
        <v>0</v>
      </c>
      <c r="GD12" s="1"/>
      <c r="GE12" s="15">
        <v>2044</v>
      </c>
      <c r="GF12" s="18">
        <f t="shared" si="21"/>
        <v>0</v>
      </c>
      <c r="GG12" s="1"/>
      <c r="GH12" s="15">
        <v>2044</v>
      </c>
      <c r="GI12" s="18">
        <f t="shared" si="22"/>
        <v>0</v>
      </c>
      <c r="GJ12" s="1"/>
      <c r="GK12" s="15">
        <v>2044</v>
      </c>
      <c r="GL12" s="18">
        <f t="shared" si="23"/>
        <v>0</v>
      </c>
      <c r="GM12" s="1"/>
      <c r="GN12" s="15">
        <v>2044</v>
      </c>
      <c r="GO12" s="18">
        <f t="shared" si="24"/>
        <v>0</v>
      </c>
      <c r="GP12" s="1"/>
      <c r="GQ12" s="15">
        <v>2044</v>
      </c>
      <c r="GR12" s="18">
        <f t="shared" si="25"/>
        <v>0</v>
      </c>
      <c r="GS12" s="1"/>
      <c r="GT12" s="15">
        <v>2044</v>
      </c>
      <c r="GU12" s="18">
        <f t="shared" si="26"/>
        <v>0</v>
      </c>
      <c r="GV12" s="1"/>
      <c r="GW12" s="15">
        <v>2044</v>
      </c>
      <c r="GX12" s="18">
        <f t="shared" si="27"/>
        <v>0</v>
      </c>
      <c r="GY12" s="1"/>
      <c r="GZ12" s="15">
        <v>2044</v>
      </c>
      <c r="HA12" s="18">
        <f t="shared" si="28"/>
        <v>0</v>
      </c>
      <c r="HB12" s="1"/>
      <c r="HC12" s="15">
        <v>2044</v>
      </c>
      <c r="HD12" s="18">
        <f t="shared" si="29"/>
        <v>0</v>
      </c>
      <c r="HE12" s="1"/>
      <c r="HF12" s="15">
        <v>2044</v>
      </c>
      <c r="HG12" s="18">
        <f t="shared" si="30"/>
        <v>0</v>
      </c>
      <c r="HH12" s="1"/>
      <c r="HI12" s="15">
        <v>2044</v>
      </c>
      <c r="HJ12" s="18">
        <f t="shared" si="31"/>
        <v>0</v>
      </c>
      <c r="HK12" s="1">
        <v>1</v>
      </c>
      <c r="HL12" s="15">
        <v>2044</v>
      </c>
      <c r="HM12" s="18">
        <f t="shared" si="32"/>
        <v>2044</v>
      </c>
      <c r="HN12" s="1"/>
      <c r="HO12" s="15">
        <v>2044</v>
      </c>
      <c r="HP12" s="18">
        <f t="shared" si="33"/>
        <v>0</v>
      </c>
      <c r="HQ12" s="1"/>
      <c r="HR12" s="15">
        <v>2044</v>
      </c>
      <c r="HS12" s="18">
        <f t="shared" si="34"/>
        <v>0</v>
      </c>
      <c r="HT12" s="1"/>
      <c r="HU12" s="15">
        <v>2044</v>
      </c>
      <c r="HV12" s="18">
        <f t="shared" si="35"/>
        <v>0</v>
      </c>
      <c r="HW12" s="1"/>
      <c r="HX12" s="15">
        <v>2044</v>
      </c>
      <c r="HY12" s="18">
        <f t="shared" si="36"/>
        <v>0</v>
      </c>
      <c r="HZ12" s="1"/>
      <c r="IA12" s="15">
        <v>2044</v>
      </c>
      <c r="IB12" s="18">
        <f t="shared" si="37"/>
        <v>0</v>
      </c>
      <c r="IC12" s="1"/>
      <c r="ID12" s="15">
        <v>2044</v>
      </c>
      <c r="IE12" s="18">
        <f t="shared" si="38"/>
        <v>0</v>
      </c>
      <c r="IF12" s="1"/>
      <c r="IG12" s="15">
        <v>2044</v>
      </c>
      <c r="IH12" s="18">
        <f t="shared" si="39"/>
        <v>0</v>
      </c>
      <c r="II12" s="1"/>
      <c r="IJ12" s="15">
        <v>2044</v>
      </c>
      <c r="IK12" s="18">
        <f t="shared" si="40"/>
        <v>0</v>
      </c>
      <c r="IL12" s="1"/>
      <c r="IM12" s="15">
        <v>2044</v>
      </c>
      <c r="IN12" s="18">
        <f t="shared" si="41"/>
        <v>0</v>
      </c>
      <c r="IO12" s="1"/>
      <c r="IP12" s="15">
        <v>2044</v>
      </c>
      <c r="IQ12" s="18">
        <f t="shared" si="42"/>
        <v>0</v>
      </c>
      <c r="IR12" s="1">
        <v>1</v>
      </c>
      <c r="IS12" s="15">
        <v>2044</v>
      </c>
      <c r="IT12" s="18">
        <f t="shared" si="43"/>
        <v>2044</v>
      </c>
      <c r="IU12" s="1">
        <v>1</v>
      </c>
      <c r="IV12" s="15">
        <v>2044</v>
      </c>
      <c r="IW12" s="18">
        <f t="shared" si="44"/>
        <v>2044</v>
      </c>
      <c r="IX12" s="1">
        <v>1</v>
      </c>
      <c r="IY12" s="15">
        <v>2044</v>
      </c>
      <c r="IZ12" s="18">
        <f t="shared" si="45"/>
        <v>2044</v>
      </c>
      <c r="JA12" s="1"/>
      <c r="JB12" s="15">
        <v>2044</v>
      </c>
      <c r="JC12" s="18">
        <f t="shared" si="46"/>
        <v>0</v>
      </c>
      <c r="JD12" s="1"/>
      <c r="JE12" s="15">
        <v>2044</v>
      </c>
      <c r="JF12" s="18">
        <f t="shared" si="47"/>
        <v>0</v>
      </c>
      <c r="JG12" s="1"/>
      <c r="JH12" s="15">
        <v>2044</v>
      </c>
      <c r="JI12" s="18">
        <f t="shared" si="48"/>
        <v>0</v>
      </c>
      <c r="JJ12" s="1"/>
      <c r="JK12" s="15">
        <v>2044</v>
      </c>
      <c r="JL12" s="18">
        <f t="shared" si="49"/>
        <v>0</v>
      </c>
      <c r="JM12" s="1">
        <v>1</v>
      </c>
      <c r="JN12" s="15">
        <v>2044</v>
      </c>
      <c r="JO12" s="18">
        <f t="shared" si="50"/>
        <v>2044</v>
      </c>
      <c r="JP12" s="1"/>
      <c r="JQ12" s="15">
        <v>2044</v>
      </c>
      <c r="JR12" s="18">
        <f t="shared" si="51"/>
        <v>0</v>
      </c>
      <c r="JS12" s="1"/>
      <c r="JT12" s="15">
        <v>2044</v>
      </c>
      <c r="JU12" s="18">
        <f t="shared" si="52"/>
        <v>0</v>
      </c>
      <c r="JV12" s="1"/>
      <c r="JW12" s="15">
        <v>2044</v>
      </c>
      <c r="JX12" s="18">
        <f t="shared" si="53"/>
        <v>0</v>
      </c>
      <c r="JY12" s="1"/>
      <c r="JZ12" s="15">
        <v>2044</v>
      </c>
      <c r="KA12" s="18">
        <f t="shared" si="54"/>
        <v>0</v>
      </c>
      <c r="KB12" s="1"/>
      <c r="KC12" s="15">
        <v>2044</v>
      </c>
      <c r="KD12" s="18">
        <f t="shared" si="55"/>
        <v>0</v>
      </c>
      <c r="KE12" s="1"/>
      <c r="KF12" s="15">
        <v>2044</v>
      </c>
      <c r="KG12" s="18">
        <f t="shared" si="56"/>
        <v>0</v>
      </c>
      <c r="KH12" s="1"/>
      <c r="KI12" s="15">
        <v>2044</v>
      </c>
      <c r="KJ12" s="18">
        <f t="shared" si="57"/>
        <v>0</v>
      </c>
      <c r="KK12" s="1"/>
      <c r="KL12" s="15">
        <v>2044</v>
      </c>
      <c r="KM12" s="18">
        <f t="shared" si="58"/>
        <v>0</v>
      </c>
      <c r="KN12" s="1"/>
      <c r="KO12" s="15">
        <v>2044</v>
      </c>
      <c r="KP12" s="18">
        <f t="shared" si="59"/>
        <v>0</v>
      </c>
      <c r="KQ12" s="1"/>
      <c r="KR12" s="15">
        <v>2044</v>
      </c>
      <c r="KS12" s="18">
        <f t="shared" si="60"/>
        <v>0</v>
      </c>
      <c r="KT12" s="1"/>
      <c r="KU12" s="15">
        <v>2044</v>
      </c>
      <c r="KV12" s="18">
        <f t="shared" si="61"/>
        <v>0</v>
      </c>
      <c r="KW12" s="1">
        <v>1</v>
      </c>
      <c r="KX12" s="15">
        <v>2044</v>
      </c>
      <c r="KY12" s="18">
        <f t="shared" si="62"/>
        <v>2044</v>
      </c>
      <c r="KZ12" s="1"/>
      <c r="LA12" s="15">
        <v>2044</v>
      </c>
      <c r="LB12" s="18">
        <f t="shared" si="63"/>
        <v>0</v>
      </c>
      <c r="LC12" s="1">
        <v>1</v>
      </c>
      <c r="LD12" s="15">
        <v>2044</v>
      </c>
      <c r="LE12" s="18">
        <f t="shared" si="64"/>
        <v>2044</v>
      </c>
    </row>
    <row r="13" spans="1:317" x14ac:dyDescent="0.25">
      <c r="A13" t="s">
        <v>84</v>
      </c>
      <c r="B13" s="1" t="s">
        <v>9</v>
      </c>
      <c r="C13" s="6">
        <v>2</v>
      </c>
      <c r="D13" s="15">
        <v>2044</v>
      </c>
      <c r="E13" s="18">
        <f t="shared" si="65"/>
        <v>4088</v>
      </c>
      <c r="F13" s="1">
        <v>1</v>
      </c>
      <c r="G13" s="15">
        <v>2044</v>
      </c>
      <c r="H13" s="18">
        <f t="shared" si="66"/>
        <v>2044</v>
      </c>
      <c r="I13" s="23"/>
      <c r="J13" s="15"/>
      <c r="K13" s="18">
        <f t="shared" si="67"/>
        <v>0</v>
      </c>
      <c r="L13" s="23"/>
      <c r="M13" s="15"/>
      <c r="N13" s="18">
        <f t="shared" si="68"/>
        <v>0</v>
      </c>
      <c r="O13" s="23">
        <v>1</v>
      </c>
      <c r="P13" s="15">
        <v>2044</v>
      </c>
      <c r="Q13" s="18">
        <f t="shared" si="69"/>
        <v>2044</v>
      </c>
      <c r="R13" s="23">
        <v>1</v>
      </c>
      <c r="S13" s="15">
        <v>2044</v>
      </c>
      <c r="T13" s="18">
        <f t="shared" si="0"/>
        <v>2044</v>
      </c>
      <c r="U13" s="23">
        <v>1</v>
      </c>
      <c r="V13" s="15">
        <v>2044</v>
      </c>
      <c r="W13" s="18">
        <f t="shared" si="70"/>
        <v>2044</v>
      </c>
      <c r="X13" s="23"/>
      <c r="Y13" s="15"/>
      <c r="Z13" s="18">
        <f t="shared" si="71"/>
        <v>0</v>
      </c>
      <c r="AA13" s="23">
        <v>2</v>
      </c>
      <c r="AB13" s="15">
        <v>2044</v>
      </c>
      <c r="AC13" s="18">
        <f t="shared" si="72"/>
        <v>4088</v>
      </c>
      <c r="AD13" s="23">
        <v>2</v>
      </c>
      <c r="AE13" s="15">
        <v>2044</v>
      </c>
      <c r="AF13" s="18">
        <f t="shared" si="73"/>
        <v>4088</v>
      </c>
      <c r="AG13" s="23">
        <v>1</v>
      </c>
      <c r="AH13" s="46">
        <v>2044</v>
      </c>
      <c r="AI13" s="45">
        <f t="shared" si="74"/>
        <v>2044</v>
      </c>
      <c r="AJ13" s="23">
        <v>6</v>
      </c>
      <c r="AK13" s="46">
        <v>2044</v>
      </c>
      <c r="AL13" s="45">
        <f t="shared" si="75"/>
        <v>12264</v>
      </c>
      <c r="AM13" s="23">
        <v>4</v>
      </c>
      <c r="AN13" s="46">
        <v>2044</v>
      </c>
      <c r="AO13" s="45">
        <f t="shared" si="76"/>
        <v>8176</v>
      </c>
      <c r="AP13" s="23">
        <v>1</v>
      </c>
      <c r="AQ13" s="46">
        <v>2044</v>
      </c>
      <c r="AR13" s="45">
        <f t="shared" si="77"/>
        <v>2044</v>
      </c>
      <c r="AS13" s="23">
        <v>1</v>
      </c>
      <c r="AT13" s="46">
        <v>2044</v>
      </c>
      <c r="AU13" s="45">
        <f t="shared" si="78"/>
        <v>2044</v>
      </c>
      <c r="AV13" s="23">
        <v>1</v>
      </c>
      <c r="AW13" s="46">
        <v>2044</v>
      </c>
      <c r="AX13" s="45">
        <f t="shared" si="79"/>
        <v>2044</v>
      </c>
      <c r="AY13" s="23">
        <v>1</v>
      </c>
      <c r="AZ13" s="46">
        <v>2044</v>
      </c>
      <c r="BA13" s="45">
        <f t="shared" si="80"/>
        <v>2044</v>
      </c>
      <c r="BB13" s="23">
        <v>1</v>
      </c>
      <c r="BC13" s="46">
        <v>2044</v>
      </c>
      <c r="BD13" s="45">
        <f t="shared" si="81"/>
        <v>2044</v>
      </c>
      <c r="BE13" s="23">
        <v>2</v>
      </c>
      <c r="BF13" s="46">
        <v>2044</v>
      </c>
      <c r="BG13" s="45">
        <f t="shared" si="82"/>
        <v>4088</v>
      </c>
      <c r="BH13" s="23">
        <v>1</v>
      </c>
      <c r="BI13" s="46">
        <v>2044</v>
      </c>
      <c r="BJ13" s="45">
        <f t="shared" si="83"/>
        <v>2044</v>
      </c>
      <c r="BK13" s="23">
        <v>1</v>
      </c>
      <c r="BL13" s="46">
        <v>2044</v>
      </c>
      <c r="BM13" s="45">
        <f t="shared" si="84"/>
        <v>2044</v>
      </c>
      <c r="BN13" s="1">
        <v>1</v>
      </c>
      <c r="BO13" s="15">
        <v>2044</v>
      </c>
      <c r="BP13" s="18">
        <f t="shared" si="85"/>
        <v>2044</v>
      </c>
      <c r="BQ13" s="1">
        <v>2</v>
      </c>
      <c r="BR13" s="15">
        <v>2044</v>
      </c>
      <c r="BS13" s="18">
        <f t="shared" si="86"/>
        <v>4088</v>
      </c>
      <c r="BT13" s="1">
        <v>1</v>
      </c>
      <c r="BU13" s="15">
        <v>2044</v>
      </c>
      <c r="BV13" s="18">
        <f t="shared" si="87"/>
        <v>2044</v>
      </c>
      <c r="BW13" s="1">
        <v>1</v>
      </c>
      <c r="BX13" s="15">
        <v>2044</v>
      </c>
      <c r="BY13" s="18">
        <f t="shared" si="88"/>
        <v>2044</v>
      </c>
      <c r="BZ13" s="1">
        <v>1</v>
      </c>
      <c r="CA13" s="15">
        <v>2044</v>
      </c>
      <c r="CB13" s="18">
        <f t="shared" si="89"/>
        <v>2044</v>
      </c>
      <c r="CC13" s="1">
        <v>1</v>
      </c>
      <c r="CD13" s="15">
        <v>2044</v>
      </c>
      <c r="CE13" s="18">
        <f t="shared" si="90"/>
        <v>2044</v>
      </c>
      <c r="CF13" s="1">
        <v>7</v>
      </c>
      <c r="CG13" s="15">
        <v>2044</v>
      </c>
      <c r="CH13" s="18">
        <f t="shared" si="91"/>
        <v>14308</v>
      </c>
      <c r="CI13" s="1">
        <v>1</v>
      </c>
      <c r="CJ13" s="15">
        <v>2044</v>
      </c>
      <c r="CK13" s="18">
        <f t="shared" si="92"/>
        <v>2044</v>
      </c>
      <c r="CL13" s="1">
        <v>1</v>
      </c>
      <c r="CM13" s="15">
        <v>2044</v>
      </c>
      <c r="CN13" s="18">
        <f t="shared" si="93"/>
        <v>2044</v>
      </c>
      <c r="CO13" s="1">
        <v>1</v>
      </c>
      <c r="CP13" s="15">
        <v>2044</v>
      </c>
      <c r="CQ13" s="18">
        <f t="shared" si="94"/>
        <v>2044</v>
      </c>
      <c r="CR13" s="1">
        <v>1</v>
      </c>
      <c r="CS13" s="15">
        <v>2044</v>
      </c>
      <c r="CT13" s="18">
        <f t="shared" si="95"/>
        <v>2044</v>
      </c>
      <c r="CU13" s="1">
        <v>1</v>
      </c>
      <c r="CV13" s="15">
        <v>2044</v>
      </c>
      <c r="CW13" s="18">
        <f t="shared" si="96"/>
        <v>2044</v>
      </c>
      <c r="CX13" s="1">
        <v>1</v>
      </c>
      <c r="CY13" s="15">
        <v>2044</v>
      </c>
      <c r="CZ13" s="18">
        <f t="shared" si="97"/>
        <v>2044</v>
      </c>
      <c r="DA13" s="1">
        <v>2</v>
      </c>
      <c r="DB13" s="15">
        <v>2044</v>
      </c>
      <c r="DC13" s="18">
        <f t="shared" si="98"/>
        <v>4088</v>
      </c>
      <c r="DD13" s="1">
        <v>1</v>
      </c>
      <c r="DE13" s="15">
        <v>2044</v>
      </c>
      <c r="DF13" s="18">
        <f t="shared" si="99"/>
        <v>2044</v>
      </c>
      <c r="DG13" s="1">
        <v>2</v>
      </c>
      <c r="DH13" s="15">
        <v>2044</v>
      </c>
      <c r="DI13" s="18">
        <f t="shared" si="100"/>
        <v>4088</v>
      </c>
      <c r="DJ13" s="1">
        <v>4</v>
      </c>
      <c r="DK13" s="15">
        <v>2044</v>
      </c>
      <c r="DL13" s="18">
        <f t="shared" si="101"/>
        <v>8176</v>
      </c>
      <c r="DM13" s="1">
        <v>1</v>
      </c>
      <c r="DN13" s="15">
        <v>2044</v>
      </c>
      <c r="DO13" s="18">
        <f t="shared" si="102"/>
        <v>2044</v>
      </c>
      <c r="DP13" s="1">
        <v>1</v>
      </c>
      <c r="DQ13" s="15">
        <v>2044</v>
      </c>
      <c r="DR13" s="18">
        <f t="shared" si="103"/>
        <v>2044</v>
      </c>
      <c r="DS13" s="1">
        <v>1</v>
      </c>
      <c r="DT13" s="15">
        <v>2044</v>
      </c>
      <c r="DU13" s="18">
        <f t="shared" si="104"/>
        <v>2044</v>
      </c>
      <c r="DV13" s="1">
        <v>1</v>
      </c>
      <c r="DW13" s="15">
        <v>2044</v>
      </c>
      <c r="DX13" s="18">
        <f t="shared" si="1"/>
        <v>2044</v>
      </c>
      <c r="DY13" s="1">
        <v>1</v>
      </c>
      <c r="DZ13" s="15">
        <v>2044</v>
      </c>
      <c r="EA13" s="18">
        <f t="shared" si="2"/>
        <v>2044</v>
      </c>
      <c r="EB13" s="1">
        <v>1</v>
      </c>
      <c r="EC13" s="15">
        <v>2044</v>
      </c>
      <c r="ED13" s="18">
        <f t="shared" si="3"/>
        <v>2044</v>
      </c>
      <c r="EE13" s="15">
        <v>2044</v>
      </c>
      <c r="EF13" s="15"/>
      <c r="EG13" s="18">
        <f t="shared" si="4"/>
        <v>0</v>
      </c>
      <c r="EH13" s="15">
        <v>2044</v>
      </c>
      <c r="EI13" s="15"/>
      <c r="EJ13" s="18">
        <f t="shared" si="5"/>
        <v>0</v>
      </c>
      <c r="EK13" s="1">
        <v>1</v>
      </c>
      <c r="EL13" s="15">
        <v>2044</v>
      </c>
      <c r="EM13" s="18">
        <f t="shared" si="6"/>
        <v>2044</v>
      </c>
      <c r="EN13" s="1">
        <v>1</v>
      </c>
      <c r="EO13" s="15">
        <v>2044</v>
      </c>
      <c r="EP13" s="18">
        <f t="shared" si="7"/>
        <v>6132</v>
      </c>
      <c r="EQ13" s="1">
        <v>2</v>
      </c>
      <c r="ER13" s="15">
        <v>2044</v>
      </c>
      <c r="ES13" s="18">
        <f t="shared" si="8"/>
        <v>4088</v>
      </c>
      <c r="ET13" s="1">
        <v>2</v>
      </c>
      <c r="EU13" s="15">
        <v>2044</v>
      </c>
      <c r="EV13" s="18">
        <f t="shared" si="9"/>
        <v>4088</v>
      </c>
      <c r="EW13" s="1">
        <v>2</v>
      </c>
      <c r="EX13" s="15">
        <v>2044</v>
      </c>
      <c r="EY13" s="18">
        <f t="shared" si="10"/>
        <v>4088</v>
      </c>
      <c r="EZ13" s="1">
        <v>1</v>
      </c>
      <c r="FA13" s="15">
        <v>2044</v>
      </c>
      <c r="FB13" s="18">
        <f t="shared" si="11"/>
        <v>2044</v>
      </c>
      <c r="FC13" s="1">
        <v>1</v>
      </c>
      <c r="FD13" s="15">
        <v>2044</v>
      </c>
      <c r="FE13" s="18">
        <f t="shared" si="12"/>
        <v>2044</v>
      </c>
      <c r="FF13" s="1">
        <v>1</v>
      </c>
      <c r="FG13" s="15">
        <v>2044</v>
      </c>
      <c r="FH13" s="18">
        <f t="shared" si="13"/>
        <v>2044</v>
      </c>
      <c r="FI13" s="1">
        <v>1</v>
      </c>
      <c r="FJ13" s="15">
        <v>2044</v>
      </c>
      <c r="FK13" s="18">
        <f t="shared" si="14"/>
        <v>2044</v>
      </c>
      <c r="FL13" s="1">
        <v>1</v>
      </c>
      <c r="FM13" s="15">
        <v>2044</v>
      </c>
      <c r="FN13" s="18">
        <f t="shared" si="15"/>
        <v>2044</v>
      </c>
      <c r="FO13" s="1">
        <v>1</v>
      </c>
      <c r="FP13" s="15">
        <v>2044</v>
      </c>
      <c r="FQ13" s="18">
        <f t="shared" si="16"/>
        <v>2044</v>
      </c>
      <c r="FR13" s="1">
        <v>1</v>
      </c>
      <c r="FS13" s="15">
        <v>2044</v>
      </c>
      <c r="FT13" s="18">
        <f t="shared" si="17"/>
        <v>2044</v>
      </c>
      <c r="FU13" s="1">
        <v>1</v>
      </c>
      <c r="FV13" s="15">
        <v>2044</v>
      </c>
      <c r="FW13" s="18">
        <f t="shared" si="18"/>
        <v>2044</v>
      </c>
      <c r="FX13" s="1">
        <v>1</v>
      </c>
      <c r="FY13" s="15">
        <v>2044</v>
      </c>
      <c r="FZ13" s="18">
        <f t="shared" si="19"/>
        <v>2044</v>
      </c>
      <c r="GA13" s="1">
        <v>1</v>
      </c>
      <c r="GB13" s="15">
        <v>2044</v>
      </c>
      <c r="GC13" s="18">
        <f t="shared" si="20"/>
        <v>2044</v>
      </c>
      <c r="GD13" s="1">
        <v>1</v>
      </c>
      <c r="GE13" s="15">
        <v>2044</v>
      </c>
      <c r="GF13" s="18">
        <f t="shared" si="21"/>
        <v>2044</v>
      </c>
      <c r="GG13" s="1">
        <v>1</v>
      </c>
      <c r="GH13" s="15">
        <v>2044</v>
      </c>
      <c r="GI13" s="18">
        <f t="shared" si="22"/>
        <v>2044</v>
      </c>
      <c r="GJ13" s="1">
        <v>1</v>
      </c>
      <c r="GK13" s="15">
        <v>2044</v>
      </c>
      <c r="GL13" s="18">
        <f t="shared" si="23"/>
        <v>2044</v>
      </c>
      <c r="GM13" s="1">
        <v>1</v>
      </c>
      <c r="GN13" s="15">
        <v>2044</v>
      </c>
      <c r="GO13" s="18">
        <f t="shared" si="24"/>
        <v>2044</v>
      </c>
      <c r="GP13" s="1">
        <v>1</v>
      </c>
      <c r="GQ13" s="15">
        <v>2044</v>
      </c>
      <c r="GR13" s="18">
        <f t="shared" si="25"/>
        <v>2044</v>
      </c>
      <c r="GS13" s="1">
        <v>1</v>
      </c>
      <c r="GT13" s="15">
        <v>2044</v>
      </c>
      <c r="GU13" s="18">
        <f t="shared" si="26"/>
        <v>2044</v>
      </c>
      <c r="GV13" s="1">
        <v>1</v>
      </c>
      <c r="GW13" s="15">
        <v>2044</v>
      </c>
      <c r="GX13" s="18">
        <f t="shared" si="27"/>
        <v>2044</v>
      </c>
      <c r="GY13" s="1">
        <v>1</v>
      </c>
      <c r="GZ13" s="15">
        <v>2044</v>
      </c>
      <c r="HA13" s="18">
        <f t="shared" si="28"/>
        <v>2044</v>
      </c>
      <c r="HB13" s="1">
        <v>3</v>
      </c>
      <c r="HC13" s="15">
        <v>2044</v>
      </c>
      <c r="HD13" s="18">
        <f t="shared" si="29"/>
        <v>6132</v>
      </c>
      <c r="HE13" s="1">
        <v>2</v>
      </c>
      <c r="HF13" s="15">
        <v>2044</v>
      </c>
      <c r="HG13" s="18">
        <f t="shared" si="30"/>
        <v>4088</v>
      </c>
      <c r="HH13" s="1">
        <v>2</v>
      </c>
      <c r="HI13" s="15">
        <v>2044</v>
      </c>
      <c r="HJ13" s="18">
        <f t="shared" si="31"/>
        <v>4088</v>
      </c>
      <c r="HK13" s="1">
        <v>1</v>
      </c>
      <c r="HL13" s="15">
        <v>2044</v>
      </c>
      <c r="HM13" s="18">
        <f t="shared" si="32"/>
        <v>2044</v>
      </c>
      <c r="HN13" s="1">
        <v>1</v>
      </c>
      <c r="HO13" s="15">
        <v>2044</v>
      </c>
      <c r="HP13" s="18">
        <f t="shared" si="33"/>
        <v>2044</v>
      </c>
      <c r="HQ13" s="1">
        <v>2</v>
      </c>
      <c r="HR13" s="15">
        <v>2044</v>
      </c>
      <c r="HS13" s="18">
        <f t="shared" si="34"/>
        <v>4088</v>
      </c>
      <c r="HT13" s="1">
        <v>1</v>
      </c>
      <c r="HU13" s="15">
        <v>2044</v>
      </c>
      <c r="HV13" s="18">
        <f t="shared" si="35"/>
        <v>2044</v>
      </c>
      <c r="HW13" s="1">
        <v>1</v>
      </c>
      <c r="HX13" s="15">
        <v>2044</v>
      </c>
      <c r="HY13" s="18">
        <f t="shared" si="36"/>
        <v>2044</v>
      </c>
      <c r="HZ13" s="1">
        <v>1</v>
      </c>
      <c r="IA13" s="15">
        <v>2044</v>
      </c>
      <c r="IB13" s="18">
        <f t="shared" si="37"/>
        <v>2044</v>
      </c>
      <c r="IC13" s="1">
        <v>1</v>
      </c>
      <c r="ID13" s="15">
        <v>2044</v>
      </c>
      <c r="IE13" s="18">
        <f t="shared" si="38"/>
        <v>2044</v>
      </c>
      <c r="IF13" s="1">
        <v>1</v>
      </c>
      <c r="IG13" s="15">
        <v>2044</v>
      </c>
      <c r="IH13" s="18">
        <f t="shared" si="39"/>
        <v>2044</v>
      </c>
      <c r="II13" s="1">
        <v>1</v>
      </c>
      <c r="IJ13" s="15">
        <v>2044</v>
      </c>
      <c r="IK13" s="18">
        <f t="shared" si="40"/>
        <v>2044</v>
      </c>
      <c r="IL13" s="1">
        <v>1</v>
      </c>
      <c r="IM13" s="15">
        <v>2044</v>
      </c>
      <c r="IN13" s="18">
        <f t="shared" si="41"/>
        <v>2044</v>
      </c>
      <c r="IO13" s="1">
        <v>1</v>
      </c>
      <c r="IP13" s="15">
        <v>2044</v>
      </c>
      <c r="IQ13" s="18">
        <f t="shared" si="42"/>
        <v>2044</v>
      </c>
      <c r="IR13" s="1">
        <v>1</v>
      </c>
      <c r="IS13" s="15">
        <v>2044</v>
      </c>
      <c r="IT13" s="18">
        <f t="shared" si="43"/>
        <v>2044</v>
      </c>
      <c r="IU13" s="1">
        <v>1</v>
      </c>
      <c r="IV13" s="15">
        <v>2044</v>
      </c>
      <c r="IW13" s="18">
        <f t="shared" si="44"/>
        <v>2044</v>
      </c>
      <c r="IX13" s="1">
        <v>1</v>
      </c>
      <c r="IY13" s="15">
        <v>2044</v>
      </c>
      <c r="IZ13" s="18">
        <f t="shared" si="45"/>
        <v>2044</v>
      </c>
      <c r="JA13" s="1">
        <v>1</v>
      </c>
      <c r="JB13" s="15">
        <v>2044</v>
      </c>
      <c r="JC13" s="18">
        <f t="shared" si="46"/>
        <v>2044</v>
      </c>
      <c r="JD13" s="1">
        <v>1</v>
      </c>
      <c r="JE13" s="15">
        <v>2044</v>
      </c>
      <c r="JF13" s="18">
        <f t="shared" si="47"/>
        <v>2044</v>
      </c>
      <c r="JG13" s="1">
        <v>1</v>
      </c>
      <c r="JH13" s="15">
        <v>2044</v>
      </c>
      <c r="JI13" s="18">
        <f t="shared" si="48"/>
        <v>2044</v>
      </c>
      <c r="JJ13" s="1">
        <v>1</v>
      </c>
      <c r="JK13" s="15">
        <v>2044</v>
      </c>
      <c r="JL13" s="18">
        <f t="shared" si="49"/>
        <v>2044</v>
      </c>
      <c r="JM13" s="1">
        <v>1</v>
      </c>
      <c r="JN13" s="15">
        <v>2044</v>
      </c>
      <c r="JO13" s="18">
        <f t="shared" si="50"/>
        <v>2044</v>
      </c>
      <c r="JP13" s="1">
        <v>1</v>
      </c>
      <c r="JQ13" s="15">
        <v>2044</v>
      </c>
      <c r="JR13" s="18">
        <f t="shared" si="51"/>
        <v>2044</v>
      </c>
      <c r="JS13" s="1">
        <v>1</v>
      </c>
      <c r="JT13" s="15">
        <v>2044</v>
      </c>
      <c r="JU13" s="18">
        <f t="shared" si="52"/>
        <v>2044</v>
      </c>
      <c r="JV13" s="1">
        <v>1</v>
      </c>
      <c r="JW13" s="15">
        <v>2044</v>
      </c>
      <c r="JX13" s="18">
        <f t="shared" si="53"/>
        <v>2044</v>
      </c>
      <c r="JY13" s="1">
        <v>1</v>
      </c>
      <c r="JZ13" s="15">
        <v>2044</v>
      </c>
      <c r="KA13" s="18">
        <f t="shared" si="54"/>
        <v>2044</v>
      </c>
      <c r="KB13" s="1"/>
      <c r="KC13" s="15">
        <v>2044</v>
      </c>
      <c r="KD13" s="18">
        <f t="shared" si="55"/>
        <v>0</v>
      </c>
      <c r="KE13" s="1">
        <v>1</v>
      </c>
      <c r="KF13" s="15">
        <v>2044</v>
      </c>
      <c r="KG13" s="18">
        <f t="shared" si="56"/>
        <v>2044</v>
      </c>
      <c r="KH13" s="1">
        <v>2</v>
      </c>
      <c r="KI13" s="15">
        <v>2044</v>
      </c>
      <c r="KJ13" s="18">
        <f t="shared" si="57"/>
        <v>4088</v>
      </c>
      <c r="KK13" s="1">
        <v>1</v>
      </c>
      <c r="KL13" s="15">
        <v>2044</v>
      </c>
      <c r="KM13" s="18">
        <f t="shared" si="58"/>
        <v>2044</v>
      </c>
      <c r="KN13" s="1">
        <v>1</v>
      </c>
      <c r="KO13" s="15">
        <v>2044</v>
      </c>
      <c r="KP13" s="18">
        <f t="shared" si="59"/>
        <v>2044</v>
      </c>
      <c r="KQ13" s="1">
        <v>1</v>
      </c>
      <c r="KR13" s="15">
        <v>2044</v>
      </c>
      <c r="KS13" s="18">
        <f t="shared" si="60"/>
        <v>2044</v>
      </c>
      <c r="KT13" s="1">
        <v>2</v>
      </c>
      <c r="KU13" s="15">
        <v>2044</v>
      </c>
      <c r="KV13" s="18">
        <f t="shared" si="61"/>
        <v>4088</v>
      </c>
      <c r="KW13" s="1">
        <v>1</v>
      </c>
      <c r="KX13" s="15">
        <v>2044</v>
      </c>
      <c r="KY13" s="18">
        <f t="shared" si="62"/>
        <v>2044</v>
      </c>
      <c r="KZ13" s="1">
        <v>1</v>
      </c>
      <c r="LA13" s="15">
        <v>2044</v>
      </c>
      <c r="LB13" s="18">
        <f t="shared" si="63"/>
        <v>2044</v>
      </c>
      <c r="LC13" s="1">
        <v>1</v>
      </c>
      <c r="LD13" s="15">
        <v>2044</v>
      </c>
      <c r="LE13" s="18">
        <f t="shared" si="64"/>
        <v>2044</v>
      </c>
    </row>
    <row r="14" spans="1:317" x14ac:dyDescent="0.25">
      <c r="B14" s="1" t="s">
        <v>10</v>
      </c>
      <c r="C14" s="6">
        <v>18</v>
      </c>
      <c r="D14" s="15"/>
      <c r="E14" s="18">
        <f t="shared" si="65"/>
        <v>0</v>
      </c>
      <c r="F14" s="1">
        <v>13</v>
      </c>
      <c r="G14" s="15"/>
      <c r="H14" s="18">
        <f t="shared" si="66"/>
        <v>0</v>
      </c>
      <c r="I14" s="23">
        <v>2</v>
      </c>
      <c r="J14" s="15"/>
      <c r="K14" s="18">
        <f t="shared" si="67"/>
        <v>0</v>
      </c>
      <c r="L14" s="23">
        <v>14</v>
      </c>
      <c r="M14" s="15"/>
      <c r="N14" s="18">
        <f t="shared" si="68"/>
        <v>0</v>
      </c>
      <c r="O14" s="23">
        <v>2</v>
      </c>
      <c r="P14" s="15"/>
      <c r="Q14" s="18">
        <f t="shared" si="69"/>
        <v>0</v>
      </c>
      <c r="R14" s="23">
        <v>2</v>
      </c>
      <c r="S14" s="15"/>
      <c r="T14" s="18">
        <f t="shared" si="0"/>
        <v>0</v>
      </c>
      <c r="U14" s="23">
        <v>18</v>
      </c>
      <c r="V14" s="15"/>
      <c r="W14" s="18">
        <f t="shared" si="70"/>
        <v>0</v>
      </c>
      <c r="X14" s="23">
        <v>6</v>
      </c>
      <c r="Y14" s="15"/>
      <c r="Z14" s="18">
        <f t="shared" si="71"/>
        <v>0</v>
      </c>
      <c r="AA14" s="23">
        <v>13</v>
      </c>
      <c r="AB14" s="15"/>
      <c r="AC14" s="18">
        <f t="shared" si="72"/>
        <v>0</v>
      </c>
      <c r="AD14" s="23">
        <v>2</v>
      </c>
      <c r="AE14" s="15"/>
      <c r="AF14" s="18">
        <f t="shared" si="73"/>
        <v>0</v>
      </c>
      <c r="AG14" s="23">
        <v>16</v>
      </c>
      <c r="AH14" s="15"/>
      <c r="AI14" s="45">
        <f t="shared" si="74"/>
        <v>0</v>
      </c>
      <c r="AJ14" s="23">
        <v>23</v>
      </c>
      <c r="AK14" s="15"/>
      <c r="AL14" s="45">
        <f t="shared" si="75"/>
        <v>0</v>
      </c>
      <c r="AM14" s="23">
        <v>34</v>
      </c>
      <c r="AN14" s="15"/>
      <c r="AO14" s="45">
        <f t="shared" si="76"/>
        <v>0</v>
      </c>
      <c r="AP14" s="23">
        <v>6</v>
      </c>
      <c r="AQ14" s="15"/>
      <c r="AR14" s="45">
        <f t="shared" si="77"/>
        <v>0</v>
      </c>
      <c r="AS14" s="23">
        <v>1</v>
      </c>
      <c r="AT14" s="15"/>
      <c r="AU14" s="45">
        <f t="shared" si="78"/>
        <v>0</v>
      </c>
      <c r="AV14" s="23">
        <v>8</v>
      </c>
      <c r="AW14" s="15"/>
      <c r="AX14" s="45">
        <f t="shared" si="79"/>
        <v>0</v>
      </c>
      <c r="AY14" s="23">
        <v>4</v>
      </c>
      <c r="AZ14" s="15"/>
      <c r="BA14" s="45">
        <f t="shared" si="80"/>
        <v>0</v>
      </c>
      <c r="BB14" s="23">
        <v>17</v>
      </c>
      <c r="BC14" s="15"/>
      <c r="BD14" s="45">
        <f t="shared" si="81"/>
        <v>0</v>
      </c>
      <c r="BE14" s="23">
        <v>12</v>
      </c>
      <c r="BF14" s="15"/>
      <c r="BG14" s="45">
        <f t="shared" si="82"/>
        <v>0</v>
      </c>
      <c r="BH14" s="23">
        <v>10</v>
      </c>
      <c r="BI14" s="15"/>
      <c r="BJ14" s="45">
        <f t="shared" si="83"/>
        <v>0</v>
      </c>
      <c r="BK14" s="23">
        <v>10</v>
      </c>
      <c r="BL14" s="15"/>
      <c r="BM14" s="45">
        <f t="shared" si="84"/>
        <v>0</v>
      </c>
      <c r="BN14" s="1">
        <v>2</v>
      </c>
      <c r="BO14" s="1"/>
      <c r="BP14" s="18">
        <f t="shared" si="85"/>
        <v>0</v>
      </c>
      <c r="BQ14" s="1">
        <v>6</v>
      </c>
      <c r="BR14" s="15"/>
      <c r="BS14" s="18">
        <f t="shared" si="86"/>
        <v>0</v>
      </c>
      <c r="BT14" s="1">
        <v>2</v>
      </c>
      <c r="BU14" s="15"/>
      <c r="BV14" s="18">
        <f t="shared" si="87"/>
        <v>0</v>
      </c>
      <c r="BW14" s="1">
        <v>3</v>
      </c>
      <c r="BX14" s="15"/>
      <c r="BY14" s="18">
        <f t="shared" si="88"/>
        <v>0</v>
      </c>
      <c r="BZ14" s="1">
        <v>2</v>
      </c>
      <c r="CA14" s="15"/>
      <c r="CB14" s="18">
        <f t="shared" si="89"/>
        <v>0</v>
      </c>
      <c r="CC14" s="1">
        <v>10</v>
      </c>
      <c r="CD14" s="15"/>
      <c r="CE14" s="18">
        <f t="shared" si="90"/>
        <v>0</v>
      </c>
      <c r="CF14" s="1">
        <v>16</v>
      </c>
      <c r="CG14" s="15"/>
      <c r="CH14" s="18">
        <f t="shared" si="91"/>
        <v>0</v>
      </c>
      <c r="CI14" s="1">
        <v>13</v>
      </c>
      <c r="CJ14" s="15"/>
      <c r="CK14" s="18">
        <f t="shared" si="92"/>
        <v>0</v>
      </c>
      <c r="CL14" s="1">
        <v>9</v>
      </c>
      <c r="CM14" s="15"/>
      <c r="CN14" s="18">
        <f t="shared" si="93"/>
        <v>0</v>
      </c>
      <c r="CO14" s="1">
        <v>4</v>
      </c>
      <c r="CP14" s="15"/>
      <c r="CQ14" s="18">
        <f t="shared" si="94"/>
        <v>0</v>
      </c>
      <c r="CR14" s="1">
        <v>2</v>
      </c>
      <c r="CS14" s="15"/>
      <c r="CT14" s="18">
        <f t="shared" si="95"/>
        <v>0</v>
      </c>
      <c r="CU14" s="1">
        <v>3</v>
      </c>
      <c r="CV14" s="15"/>
      <c r="CW14" s="18">
        <f t="shared" si="96"/>
        <v>0</v>
      </c>
      <c r="CX14" s="1">
        <v>3</v>
      </c>
      <c r="CY14" s="15"/>
      <c r="CZ14" s="18">
        <f t="shared" si="97"/>
        <v>0</v>
      </c>
      <c r="DA14" s="1">
        <v>7</v>
      </c>
      <c r="DB14" s="15"/>
      <c r="DC14" s="18">
        <f t="shared" si="98"/>
        <v>0</v>
      </c>
      <c r="DD14" s="1">
        <v>6</v>
      </c>
      <c r="DE14" s="15"/>
      <c r="DF14" s="18">
        <f t="shared" si="99"/>
        <v>0</v>
      </c>
      <c r="DG14" s="1">
        <v>33</v>
      </c>
      <c r="DH14" s="15"/>
      <c r="DI14" s="18">
        <f t="shared" si="100"/>
        <v>0</v>
      </c>
      <c r="DJ14" s="1">
        <v>14</v>
      </c>
      <c r="DK14" s="15"/>
      <c r="DL14" s="18">
        <f t="shared" si="101"/>
        <v>0</v>
      </c>
      <c r="DM14" s="1">
        <v>4</v>
      </c>
      <c r="DN14" s="15"/>
      <c r="DO14" s="18">
        <f t="shared" si="102"/>
        <v>0</v>
      </c>
      <c r="DP14" s="1">
        <v>6</v>
      </c>
      <c r="DQ14" s="15"/>
      <c r="DR14" s="18">
        <f t="shared" si="103"/>
        <v>0</v>
      </c>
      <c r="DS14" s="1">
        <v>11</v>
      </c>
      <c r="DT14" s="15"/>
      <c r="DU14" s="18">
        <f t="shared" si="104"/>
        <v>0</v>
      </c>
      <c r="DV14" s="1">
        <v>2</v>
      </c>
      <c r="DW14" s="15"/>
      <c r="DX14" s="18">
        <f t="shared" si="1"/>
        <v>0</v>
      </c>
      <c r="DY14" s="1">
        <v>12</v>
      </c>
      <c r="DZ14" s="15"/>
      <c r="EA14" s="18">
        <f t="shared" si="2"/>
        <v>0</v>
      </c>
      <c r="EB14" s="1">
        <v>7</v>
      </c>
      <c r="EC14" s="15"/>
      <c r="ED14" s="18">
        <f t="shared" si="3"/>
        <v>0</v>
      </c>
      <c r="EE14" s="1">
        <v>13</v>
      </c>
      <c r="EF14" s="15"/>
      <c r="EG14" s="18">
        <f t="shared" si="4"/>
        <v>0</v>
      </c>
      <c r="EH14" s="1">
        <v>5</v>
      </c>
      <c r="EI14" s="15"/>
      <c r="EJ14" s="18">
        <f t="shared" si="5"/>
        <v>0</v>
      </c>
      <c r="EK14" s="1">
        <v>6</v>
      </c>
      <c r="EL14" s="15"/>
      <c r="EM14" s="18">
        <f t="shared" si="6"/>
        <v>0</v>
      </c>
      <c r="EN14" s="1">
        <v>3</v>
      </c>
      <c r="EO14" s="15"/>
      <c r="EP14" s="18">
        <f t="shared" si="7"/>
        <v>0</v>
      </c>
      <c r="EQ14" s="1">
        <v>10</v>
      </c>
      <c r="ER14" s="15"/>
      <c r="ES14" s="18">
        <f t="shared" si="8"/>
        <v>0</v>
      </c>
      <c r="ET14" s="1">
        <v>22</v>
      </c>
      <c r="EU14" s="15"/>
      <c r="EV14" s="18">
        <f t="shared" si="9"/>
        <v>0</v>
      </c>
      <c r="EW14" s="1">
        <v>12</v>
      </c>
      <c r="EX14" s="15"/>
      <c r="EY14" s="18">
        <f t="shared" si="10"/>
        <v>0</v>
      </c>
      <c r="EZ14" s="1">
        <v>6</v>
      </c>
      <c r="FA14" s="15"/>
      <c r="FB14" s="18">
        <f t="shared" si="11"/>
        <v>0</v>
      </c>
      <c r="FC14" s="1">
        <v>3</v>
      </c>
      <c r="FD14" s="15"/>
      <c r="FE14" s="18">
        <f t="shared" si="12"/>
        <v>0</v>
      </c>
      <c r="FF14" s="1">
        <v>5</v>
      </c>
      <c r="FG14" s="15"/>
      <c r="FH14" s="18">
        <f t="shared" si="13"/>
        <v>0</v>
      </c>
      <c r="FI14" s="1">
        <v>6</v>
      </c>
      <c r="FJ14" s="15"/>
      <c r="FK14" s="18">
        <f t="shared" si="14"/>
        <v>0</v>
      </c>
      <c r="FL14" s="1">
        <v>10</v>
      </c>
      <c r="FM14" s="15"/>
      <c r="FN14" s="18">
        <f t="shared" si="15"/>
        <v>0</v>
      </c>
      <c r="FO14" s="1">
        <v>3</v>
      </c>
      <c r="FP14" s="15"/>
      <c r="FQ14" s="18">
        <f t="shared" si="16"/>
        <v>0</v>
      </c>
      <c r="FR14" s="1">
        <v>4</v>
      </c>
      <c r="FS14" s="15"/>
      <c r="FT14" s="18">
        <f t="shared" si="17"/>
        <v>0</v>
      </c>
      <c r="FU14" s="1">
        <v>13</v>
      </c>
      <c r="FV14" s="15"/>
      <c r="FW14" s="18">
        <f t="shared" si="18"/>
        <v>0</v>
      </c>
      <c r="FX14" s="1">
        <v>15</v>
      </c>
      <c r="FY14" s="15"/>
      <c r="FZ14" s="18">
        <f t="shared" si="19"/>
        <v>0</v>
      </c>
      <c r="GA14" s="1">
        <v>7</v>
      </c>
      <c r="GB14" s="15"/>
      <c r="GC14" s="18">
        <f t="shared" si="20"/>
        <v>0</v>
      </c>
      <c r="GD14" s="1">
        <v>3</v>
      </c>
      <c r="GE14" s="15"/>
      <c r="GF14" s="18">
        <f t="shared" si="21"/>
        <v>0</v>
      </c>
      <c r="GG14" s="1">
        <v>16</v>
      </c>
      <c r="GH14" s="15"/>
      <c r="GI14" s="18">
        <f t="shared" si="22"/>
        <v>0</v>
      </c>
      <c r="GJ14" s="1">
        <v>7</v>
      </c>
      <c r="GK14" s="15"/>
      <c r="GL14" s="18">
        <f t="shared" si="23"/>
        <v>0</v>
      </c>
      <c r="GM14" s="1">
        <v>6</v>
      </c>
      <c r="GN14" s="15"/>
      <c r="GO14" s="18">
        <f t="shared" si="24"/>
        <v>0</v>
      </c>
      <c r="GP14" s="1">
        <v>8</v>
      </c>
      <c r="GQ14" s="15"/>
      <c r="GR14" s="18">
        <f t="shared" si="25"/>
        <v>0</v>
      </c>
      <c r="GS14" s="1">
        <v>8</v>
      </c>
      <c r="GT14" s="15"/>
      <c r="GU14" s="18">
        <f t="shared" si="26"/>
        <v>0</v>
      </c>
      <c r="GV14" s="1">
        <v>7</v>
      </c>
      <c r="GW14" s="15"/>
      <c r="GX14" s="18">
        <f t="shared" si="27"/>
        <v>0</v>
      </c>
      <c r="GY14" s="1">
        <v>9</v>
      </c>
      <c r="GZ14" s="15"/>
      <c r="HA14" s="18">
        <f t="shared" si="28"/>
        <v>0</v>
      </c>
      <c r="HB14" s="1">
        <v>5</v>
      </c>
      <c r="HC14" s="15"/>
      <c r="HD14" s="18">
        <f t="shared" si="29"/>
        <v>0</v>
      </c>
      <c r="HE14" s="1">
        <v>3</v>
      </c>
      <c r="HF14" s="15"/>
      <c r="HG14" s="18">
        <f t="shared" si="30"/>
        <v>0</v>
      </c>
      <c r="HH14" s="1">
        <v>8</v>
      </c>
      <c r="HI14" s="15"/>
      <c r="HJ14" s="18">
        <f t="shared" si="31"/>
        <v>0</v>
      </c>
      <c r="HK14" s="1">
        <v>7</v>
      </c>
      <c r="HL14" s="15"/>
      <c r="HM14" s="18">
        <f t="shared" si="32"/>
        <v>0</v>
      </c>
      <c r="HN14" s="1">
        <v>10</v>
      </c>
      <c r="HO14" s="15"/>
      <c r="HP14" s="18">
        <f t="shared" si="33"/>
        <v>0</v>
      </c>
      <c r="HQ14" s="1">
        <v>4</v>
      </c>
      <c r="HR14" s="15"/>
      <c r="HS14" s="18">
        <f t="shared" si="34"/>
        <v>0</v>
      </c>
      <c r="HT14" s="1">
        <v>6</v>
      </c>
      <c r="HU14" s="15"/>
      <c r="HV14" s="18">
        <f t="shared" si="35"/>
        <v>0</v>
      </c>
      <c r="HW14" s="1">
        <v>2</v>
      </c>
      <c r="HX14" s="15"/>
      <c r="HY14" s="18">
        <f t="shared" si="36"/>
        <v>0</v>
      </c>
      <c r="HZ14" s="1">
        <v>4</v>
      </c>
      <c r="IA14" s="15"/>
      <c r="IB14" s="18">
        <f t="shared" si="37"/>
        <v>0</v>
      </c>
      <c r="IC14" s="1">
        <v>3</v>
      </c>
      <c r="ID14" s="15"/>
      <c r="IE14" s="18">
        <f t="shared" si="38"/>
        <v>0</v>
      </c>
      <c r="IF14" s="1">
        <v>10</v>
      </c>
      <c r="IG14" s="15"/>
      <c r="IH14" s="18">
        <f t="shared" si="39"/>
        <v>0</v>
      </c>
      <c r="II14" s="1">
        <v>4</v>
      </c>
      <c r="IJ14" s="15"/>
      <c r="IK14" s="18">
        <f t="shared" si="40"/>
        <v>0</v>
      </c>
      <c r="IL14" s="1">
        <v>2</v>
      </c>
      <c r="IM14" s="15"/>
      <c r="IN14" s="18">
        <f t="shared" si="41"/>
        <v>0</v>
      </c>
      <c r="IO14" s="1">
        <v>4</v>
      </c>
      <c r="IP14" s="15"/>
      <c r="IQ14" s="18">
        <f t="shared" si="42"/>
        <v>0</v>
      </c>
      <c r="IR14" s="1">
        <v>7</v>
      </c>
      <c r="IS14" s="15"/>
      <c r="IT14" s="18">
        <f t="shared" si="43"/>
        <v>0</v>
      </c>
      <c r="IU14" s="1">
        <v>7</v>
      </c>
      <c r="IV14" s="15"/>
      <c r="IW14" s="18">
        <f t="shared" si="44"/>
        <v>0</v>
      </c>
      <c r="IX14" s="1">
        <v>3</v>
      </c>
      <c r="IY14" s="15"/>
      <c r="IZ14" s="18">
        <f t="shared" si="45"/>
        <v>0</v>
      </c>
      <c r="JA14" s="1">
        <v>9</v>
      </c>
      <c r="JB14" s="15"/>
      <c r="JC14" s="18">
        <f t="shared" si="46"/>
        <v>0</v>
      </c>
      <c r="JD14" s="1">
        <v>7</v>
      </c>
      <c r="JE14" s="15"/>
      <c r="JF14" s="18">
        <f t="shared" si="47"/>
        <v>0</v>
      </c>
      <c r="JG14" s="1">
        <v>6</v>
      </c>
      <c r="JH14" s="15"/>
      <c r="JI14" s="18">
        <f t="shared" si="48"/>
        <v>0</v>
      </c>
      <c r="JJ14" s="1">
        <v>4</v>
      </c>
      <c r="JK14" s="15"/>
      <c r="JL14" s="18">
        <f t="shared" si="49"/>
        <v>0</v>
      </c>
      <c r="JM14" s="1">
        <v>4</v>
      </c>
      <c r="JN14" s="15"/>
      <c r="JO14" s="18">
        <f t="shared" si="50"/>
        <v>0</v>
      </c>
      <c r="JP14" s="1">
        <v>5</v>
      </c>
      <c r="JQ14" s="15"/>
      <c r="JR14" s="18">
        <f t="shared" si="51"/>
        <v>0</v>
      </c>
      <c r="JS14" s="1">
        <v>2</v>
      </c>
      <c r="JT14" s="15"/>
      <c r="JU14" s="18">
        <f t="shared" si="52"/>
        <v>0</v>
      </c>
      <c r="JV14" s="1"/>
      <c r="JW14" s="15"/>
      <c r="JX14" s="18">
        <f t="shared" si="53"/>
        <v>0</v>
      </c>
      <c r="JY14" s="1">
        <v>2</v>
      </c>
      <c r="JZ14" s="15"/>
      <c r="KA14" s="18">
        <f t="shared" si="54"/>
        <v>0</v>
      </c>
      <c r="KB14" s="1">
        <v>7</v>
      </c>
      <c r="KC14" s="15"/>
      <c r="KD14" s="18">
        <f t="shared" si="55"/>
        <v>0</v>
      </c>
      <c r="KE14" s="1">
        <v>5</v>
      </c>
      <c r="KF14" s="15"/>
      <c r="KG14" s="18">
        <f t="shared" si="56"/>
        <v>0</v>
      </c>
      <c r="KH14" s="1">
        <v>7</v>
      </c>
      <c r="KI14" s="15"/>
      <c r="KJ14" s="18">
        <f t="shared" si="57"/>
        <v>0</v>
      </c>
      <c r="KK14" s="1">
        <v>3</v>
      </c>
      <c r="KL14" s="15"/>
      <c r="KM14" s="18">
        <f t="shared" si="58"/>
        <v>0</v>
      </c>
      <c r="KN14" s="1">
        <v>4</v>
      </c>
      <c r="KO14" s="15"/>
      <c r="KP14" s="18">
        <f t="shared" si="59"/>
        <v>0</v>
      </c>
      <c r="KQ14" s="1">
        <v>4</v>
      </c>
      <c r="KR14" s="15"/>
      <c r="KS14" s="18">
        <f t="shared" si="60"/>
        <v>0</v>
      </c>
      <c r="KT14" s="1">
        <v>8</v>
      </c>
      <c r="KU14" s="15"/>
      <c r="KV14" s="18">
        <f t="shared" si="61"/>
        <v>0</v>
      </c>
      <c r="KW14" s="1">
        <v>4</v>
      </c>
      <c r="KX14" s="15"/>
      <c r="KY14" s="18">
        <f t="shared" si="62"/>
        <v>0</v>
      </c>
      <c r="KZ14" s="1"/>
      <c r="LA14" s="15"/>
      <c r="LB14" s="18">
        <f t="shared" si="63"/>
        <v>0</v>
      </c>
      <c r="LC14" s="1"/>
      <c r="LD14" s="15"/>
      <c r="LE14" s="18">
        <f t="shared" si="64"/>
        <v>0</v>
      </c>
    </row>
    <row r="15" spans="1:317" x14ac:dyDescent="0.25">
      <c r="B15" s="1" t="s">
        <v>11</v>
      </c>
      <c r="C15" s="6">
        <v>287</v>
      </c>
      <c r="D15" s="15"/>
      <c r="E15" s="18">
        <f t="shared" si="65"/>
        <v>0</v>
      </c>
      <c r="F15" s="1">
        <v>279</v>
      </c>
      <c r="G15" s="15"/>
      <c r="H15" s="18">
        <f t="shared" si="66"/>
        <v>0</v>
      </c>
      <c r="I15" s="23"/>
      <c r="J15" s="15"/>
      <c r="K15" s="18">
        <f t="shared" si="67"/>
        <v>0</v>
      </c>
      <c r="L15" s="23">
        <v>141</v>
      </c>
      <c r="M15" s="15"/>
      <c r="N15" s="18">
        <f t="shared" si="68"/>
        <v>0</v>
      </c>
      <c r="O15" s="23"/>
      <c r="P15" s="15"/>
      <c r="Q15" s="18">
        <f t="shared" si="69"/>
        <v>0</v>
      </c>
      <c r="R15" s="23"/>
      <c r="S15" s="15"/>
      <c r="T15" s="18">
        <f t="shared" si="0"/>
        <v>0</v>
      </c>
      <c r="U15" s="23">
        <v>251</v>
      </c>
      <c r="V15" s="15"/>
      <c r="W15" s="18">
        <f t="shared" si="70"/>
        <v>0</v>
      </c>
      <c r="X15" s="23"/>
      <c r="Y15" s="15"/>
      <c r="Z15" s="18">
        <f t="shared" si="71"/>
        <v>0</v>
      </c>
      <c r="AA15" s="23">
        <v>200</v>
      </c>
      <c r="AB15" s="15"/>
      <c r="AC15" s="18">
        <f t="shared" si="72"/>
        <v>0</v>
      </c>
      <c r="AD15" s="23"/>
      <c r="AE15" s="15"/>
      <c r="AF15" s="18">
        <f t="shared" si="73"/>
        <v>0</v>
      </c>
      <c r="AG15" s="23">
        <v>264</v>
      </c>
      <c r="AH15" s="15"/>
      <c r="AI15" s="45">
        <f t="shared" si="74"/>
        <v>0</v>
      </c>
      <c r="AJ15" s="23">
        <v>85</v>
      </c>
      <c r="AK15" s="15"/>
      <c r="AL15" s="45">
        <f t="shared" si="75"/>
        <v>0</v>
      </c>
      <c r="AM15" s="23">
        <v>356</v>
      </c>
      <c r="AN15" s="15"/>
      <c r="AO15" s="45">
        <f t="shared" si="76"/>
        <v>0</v>
      </c>
      <c r="AP15" s="23">
        <v>63</v>
      </c>
      <c r="AQ15" s="15"/>
      <c r="AR15" s="45">
        <f t="shared" si="77"/>
        <v>0</v>
      </c>
      <c r="AS15" s="23"/>
      <c r="AT15" s="15"/>
      <c r="AU15" s="45">
        <f t="shared" si="78"/>
        <v>0</v>
      </c>
      <c r="AV15" s="23"/>
      <c r="AW15" s="15"/>
      <c r="AX15" s="45">
        <f t="shared" si="79"/>
        <v>0</v>
      </c>
      <c r="AY15" s="23"/>
      <c r="AZ15" s="15"/>
      <c r="BA15" s="45">
        <f t="shared" si="80"/>
        <v>0</v>
      </c>
      <c r="BB15" s="23"/>
      <c r="BC15" s="15"/>
      <c r="BD15" s="45">
        <f t="shared" si="81"/>
        <v>0</v>
      </c>
      <c r="BE15" s="23"/>
      <c r="BF15" s="15"/>
      <c r="BG15" s="45">
        <f t="shared" si="82"/>
        <v>0</v>
      </c>
      <c r="BH15" s="23">
        <v>40</v>
      </c>
      <c r="BI15" s="15"/>
      <c r="BJ15" s="45">
        <f t="shared" si="83"/>
        <v>0</v>
      </c>
      <c r="BK15" s="23"/>
      <c r="BL15" s="15"/>
      <c r="BM15" s="45">
        <f t="shared" si="84"/>
        <v>0</v>
      </c>
      <c r="BN15" s="1"/>
      <c r="BO15" s="1"/>
      <c r="BP15" s="18">
        <f t="shared" si="85"/>
        <v>0</v>
      </c>
      <c r="BQ15" s="1"/>
      <c r="BR15" s="15"/>
      <c r="BS15" s="18">
        <f t="shared" si="86"/>
        <v>0</v>
      </c>
      <c r="BT15" s="1"/>
      <c r="BU15" s="15"/>
      <c r="BV15" s="18">
        <f t="shared" si="87"/>
        <v>0</v>
      </c>
      <c r="BW15" s="1">
        <v>60</v>
      </c>
      <c r="BX15" s="15"/>
      <c r="BY15" s="18">
        <f t="shared" si="88"/>
        <v>0</v>
      </c>
      <c r="BZ15" s="1">
        <v>78</v>
      </c>
      <c r="CA15" s="15"/>
      <c r="CB15" s="18">
        <f>BZ15*CA15</f>
        <v>0</v>
      </c>
      <c r="CC15" s="1"/>
      <c r="CD15" s="15"/>
      <c r="CE15" s="18">
        <f t="shared" si="90"/>
        <v>0</v>
      </c>
      <c r="CF15" s="1"/>
      <c r="CG15" s="15"/>
      <c r="CH15" s="18">
        <f t="shared" si="91"/>
        <v>0</v>
      </c>
      <c r="CI15" s="1"/>
      <c r="CJ15" s="15"/>
      <c r="CK15" s="18">
        <f t="shared" si="92"/>
        <v>0</v>
      </c>
      <c r="CL15" s="1">
        <v>90</v>
      </c>
      <c r="CM15" s="15"/>
      <c r="CN15" s="18">
        <f t="shared" si="93"/>
        <v>0</v>
      </c>
      <c r="CO15" s="1"/>
      <c r="CP15" s="15"/>
      <c r="CQ15" s="18">
        <f t="shared" si="94"/>
        <v>0</v>
      </c>
      <c r="CR15" s="1">
        <v>151</v>
      </c>
      <c r="CS15" s="15"/>
      <c r="CT15" s="18">
        <f t="shared" si="95"/>
        <v>0</v>
      </c>
      <c r="CU15" s="1">
        <v>59</v>
      </c>
      <c r="CV15" s="15"/>
      <c r="CW15" s="18">
        <f t="shared" si="96"/>
        <v>0</v>
      </c>
      <c r="CX15" s="1"/>
      <c r="CY15" s="15"/>
      <c r="CZ15" s="18">
        <f t="shared" si="97"/>
        <v>0</v>
      </c>
      <c r="DA15" s="1">
        <v>40</v>
      </c>
      <c r="DB15" s="15"/>
      <c r="DC15" s="18">
        <f t="shared" si="98"/>
        <v>0</v>
      </c>
      <c r="DD15" s="1">
        <v>73</v>
      </c>
      <c r="DE15" s="15"/>
      <c r="DF15" s="18">
        <f t="shared" si="99"/>
        <v>0</v>
      </c>
      <c r="DG15" s="1">
        <v>302</v>
      </c>
      <c r="DH15" s="15"/>
      <c r="DI15" s="18">
        <f t="shared" si="100"/>
        <v>0</v>
      </c>
      <c r="DJ15" s="1">
        <v>188</v>
      </c>
      <c r="DK15" s="15"/>
      <c r="DL15" s="18">
        <f t="shared" si="101"/>
        <v>0</v>
      </c>
      <c r="DM15" s="1"/>
      <c r="DN15" s="15"/>
      <c r="DO15" s="18">
        <f t="shared" si="102"/>
        <v>0</v>
      </c>
      <c r="DP15" s="1">
        <v>50</v>
      </c>
      <c r="DQ15" s="15"/>
      <c r="DR15" s="18">
        <f t="shared" si="103"/>
        <v>0</v>
      </c>
      <c r="DS15" s="1">
        <v>93</v>
      </c>
      <c r="DT15" s="15"/>
      <c r="DU15" s="18">
        <f t="shared" si="104"/>
        <v>0</v>
      </c>
      <c r="DV15" s="1">
        <v>107</v>
      </c>
      <c r="DW15" s="15"/>
      <c r="DX15" s="18">
        <f t="shared" si="1"/>
        <v>0</v>
      </c>
      <c r="DY15" s="1">
        <v>99</v>
      </c>
      <c r="DZ15" s="15"/>
      <c r="EA15" s="18">
        <f t="shared" si="2"/>
        <v>0</v>
      </c>
      <c r="EB15" s="1">
        <v>53</v>
      </c>
      <c r="EC15" s="15"/>
      <c r="ED15" s="18">
        <f t="shared" si="3"/>
        <v>0</v>
      </c>
      <c r="EE15" s="1">
        <v>36</v>
      </c>
      <c r="EF15" s="15"/>
      <c r="EG15" s="18">
        <f t="shared" si="4"/>
        <v>0</v>
      </c>
      <c r="EH15" s="1"/>
      <c r="EI15" s="15"/>
      <c r="EJ15" s="18">
        <f t="shared" si="5"/>
        <v>0</v>
      </c>
      <c r="EK15" s="1"/>
      <c r="EL15" s="15"/>
      <c r="EM15" s="18">
        <f t="shared" si="6"/>
        <v>0</v>
      </c>
      <c r="EN15" s="1"/>
      <c r="EO15" s="15"/>
      <c r="EP15" s="18">
        <f t="shared" si="7"/>
        <v>0</v>
      </c>
      <c r="EQ15" s="1">
        <v>44</v>
      </c>
      <c r="ER15" s="15"/>
      <c r="ES15" s="18">
        <f t="shared" si="8"/>
        <v>0</v>
      </c>
      <c r="ET15" s="1">
        <v>171</v>
      </c>
      <c r="EU15" s="15"/>
      <c r="EV15" s="18">
        <f t="shared" si="9"/>
        <v>0</v>
      </c>
      <c r="EW15" s="1">
        <v>76</v>
      </c>
      <c r="EX15" s="15"/>
      <c r="EY15" s="18">
        <f t="shared" si="10"/>
        <v>0</v>
      </c>
      <c r="EZ15" s="1">
        <v>69</v>
      </c>
      <c r="FA15" s="15"/>
      <c r="FB15" s="18">
        <f t="shared" si="11"/>
        <v>0</v>
      </c>
      <c r="FC15" s="1">
        <v>114</v>
      </c>
      <c r="FD15" s="15"/>
      <c r="FE15" s="18">
        <f t="shared" si="12"/>
        <v>0</v>
      </c>
      <c r="FF15" s="1"/>
      <c r="FG15" s="15"/>
      <c r="FH15" s="18">
        <f t="shared" si="13"/>
        <v>0</v>
      </c>
      <c r="FI15" s="1">
        <v>73</v>
      </c>
      <c r="FJ15" s="15"/>
      <c r="FK15" s="18">
        <f t="shared" si="14"/>
        <v>0</v>
      </c>
      <c r="FL15" s="1"/>
      <c r="FM15" s="15"/>
      <c r="FN15" s="18">
        <f t="shared" si="15"/>
        <v>0</v>
      </c>
      <c r="FO15" s="1"/>
      <c r="FP15" s="15"/>
      <c r="FQ15" s="18">
        <f t="shared" si="16"/>
        <v>0</v>
      </c>
      <c r="FR15" s="1"/>
      <c r="FS15" s="15"/>
      <c r="FT15" s="18">
        <f t="shared" si="17"/>
        <v>0</v>
      </c>
      <c r="FU15" s="1"/>
      <c r="FV15" s="15"/>
      <c r="FW15" s="18">
        <f t="shared" si="18"/>
        <v>0</v>
      </c>
      <c r="FX15" s="1"/>
      <c r="FY15" s="15"/>
      <c r="FZ15" s="18">
        <f t="shared" si="19"/>
        <v>0</v>
      </c>
      <c r="GA15" s="1"/>
      <c r="GB15" s="15"/>
      <c r="GC15" s="18">
        <f t="shared" si="20"/>
        <v>0</v>
      </c>
      <c r="GD15" s="1"/>
      <c r="GE15" s="15"/>
      <c r="GF15" s="18">
        <f t="shared" si="21"/>
        <v>0</v>
      </c>
      <c r="GG15" s="1"/>
      <c r="GH15" s="15"/>
      <c r="GI15" s="18">
        <f t="shared" si="22"/>
        <v>0</v>
      </c>
      <c r="GJ15" s="1">
        <v>67</v>
      </c>
      <c r="GK15" s="15"/>
      <c r="GL15" s="18">
        <f t="shared" si="23"/>
        <v>0</v>
      </c>
      <c r="GM15" s="1">
        <v>36</v>
      </c>
      <c r="GN15" s="15"/>
      <c r="GO15" s="18">
        <f t="shared" si="24"/>
        <v>0</v>
      </c>
      <c r="GP15" s="1">
        <v>52</v>
      </c>
      <c r="GQ15" s="15"/>
      <c r="GR15" s="18">
        <f t="shared" si="25"/>
        <v>0</v>
      </c>
      <c r="GS15" s="1">
        <v>145</v>
      </c>
      <c r="GT15" s="15"/>
      <c r="GU15" s="18">
        <f t="shared" si="26"/>
        <v>0</v>
      </c>
      <c r="GV15" s="1"/>
      <c r="GW15" s="15"/>
      <c r="GX15" s="18">
        <f t="shared" si="27"/>
        <v>0</v>
      </c>
      <c r="GY15" s="1">
        <v>145</v>
      </c>
      <c r="GZ15" s="15"/>
      <c r="HA15" s="18">
        <f t="shared" si="28"/>
        <v>0</v>
      </c>
      <c r="HB15" s="1">
        <v>142</v>
      </c>
      <c r="HC15" s="15"/>
      <c r="HD15" s="18">
        <f t="shared" si="29"/>
        <v>0</v>
      </c>
      <c r="HE15" s="1"/>
      <c r="HF15" s="15"/>
      <c r="HG15" s="18">
        <f t="shared" si="30"/>
        <v>0</v>
      </c>
      <c r="HH15" s="1"/>
      <c r="HI15" s="15"/>
      <c r="HJ15" s="18">
        <f t="shared" si="31"/>
        <v>0</v>
      </c>
      <c r="HK15" s="1"/>
      <c r="HL15" s="15"/>
      <c r="HM15" s="18">
        <f t="shared" si="32"/>
        <v>0</v>
      </c>
      <c r="HN15" s="1"/>
      <c r="HO15" s="15"/>
      <c r="HP15" s="18">
        <f t="shared" si="33"/>
        <v>0</v>
      </c>
      <c r="HQ15" s="1"/>
      <c r="HR15" s="15"/>
      <c r="HS15" s="18">
        <f t="shared" si="34"/>
        <v>0</v>
      </c>
      <c r="HT15" s="1"/>
      <c r="HU15" s="15"/>
      <c r="HV15" s="18">
        <f t="shared" si="35"/>
        <v>0</v>
      </c>
      <c r="HW15" s="1"/>
      <c r="HX15" s="15"/>
      <c r="HY15" s="18">
        <f t="shared" si="36"/>
        <v>0</v>
      </c>
      <c r="HZ15" s="1"/>
      <c r="IA15" s="15"/>
      <c r="IB15" s="18">
        <f t="shared" si="37"/>
        <v>0</v>
      </c>
      <c r="IC15" s="1"/>
      <c r="ID15" s="15"/>
      <c r="IE15" s="18">
        <f t="shared" si="38"/>
        <v>0</v>
      </c>
      <c r="IF15" s="1"/>
      <c r="IG15" s="62"/>
      <c r="IH15" s="18">
        <f t="shared" si="39"/>
        <v>0</v>
      </c>
      <c r="II15" s="1"/>
      <c r="IJ15" s="62"/>
      <c r="IK15" s="18">
        <f t="shared" si="40"/>
        <v>0</v>
      </c>
      <c r="IL15" s="1"/>
      <c r="IM15" s="62"/>
      <c r="IN15" s="18">
        <f t="shared" si="41"/>
        <v>0</v>
      </c>
      <c r="IO15" s="1"/>
      <c r="IP15" s="62"/>
      <c r="IQ15" s="18">
        <f t="shared" si="42"/>
        <v>0</v>
      </c>
      <c r="IR15" s="1"/>
      <c r="IS15" s="62"/>
      <c r="IT15" s="18">
        <f t="shared" si="43"/>
        <v>0</v>
      </c>
      <c r="IU15" s="1"/>
      <c r="IV15" s="62"/>
      <c r="IW15" s="18">
        <f t="shared" si="44"/>
        <v>0</v>
      </c>
      <c r="IX15" s="1"/>
      <c r="IY15" s="62"/>
      <c r="IZ15" s="18">
        <f t="shared" si="45"/>
        <v>0</v>
      </c>
      <c r="JA15" s="1"/>
      <c r="JB15" s="62"/>
      <c r="JC15" s="18">
        <f t="shared" si="46"/>
        <v>0</v>
      </c>
      <c r="JD15" s="1"/>
      <c r="JE15" s="62"/>
      <c r="JF15" s="18">
        <f t="shared" si="47"/>
        <v>0</v>
      </c>
      <c r="JG15" s="1"/>
      <c r="JH15" s="62"/>
      <c r="JI15" s="18">
        <f t="shared" si="48"/>
        <v>0</v>
      </c>
      <c r="JJ15" s="1"/>
      <c r="JK15" s="62"/>
      <c r="JL15" s="18">
        <f t="shared" si="49"/>
        <v>0</v>
      </c>
      <c r="JM15" s="1"/>
      <c r="JN15" s="62"/>
      <c r="JO15" s="18">
        <f t="shared" si="50"/>
        <v>0</v>
      </c>
      <c r="JP15" s="1"/>
      <c r="JQ15" s="62"/>
      <c r="JR15" s="18">
        <f t="shared" si="51"/>
        <v>0</v>
      </c>
      <c r="JS15" s="1"/>
      <c r="JT15" s="62"/>
      <c r="JU15" s="18">
        <f t="shared" si="52"/>
        <v>0</v>
      </c>
      <c r="JV15" s="1"/>
      <c r="JW15" s="62"/>
      <c r="JX15" s="18">
        <f t="shared" si="53"/>
        <v>0</v>
      </c>
      <c r="JY15" s="1"/>
      <c r="JZ15" s="62"/>
      <c r="KA15" s="18">
        <f t="shared" si="54"/>
        <v>0</v>
      </c>
      <c r="KB15" s="1"/>
      <c r="KC15" s="62"/>
      <c r="KD15" s="18">
        <f t="shared" si="55"/>
        <v>0</v>
      </c>
      <c r="KE15" s="1">
        <v>70</v>
      </c>
      <c r="KF15" s="62"/>
      <c r="KG15" s="18">
        <f t="shared" si="56"/>
        <v>0</v>
      </c>
      <c r="KH15" s="1"/>
      <c r="KI15" s="62"/>
      <c r="KJ15" s="18">
        <f t="shared" si="57"/>
        <v>0</v>
      </c>
      <c r="KK15" s="1"/>
      <c r="KL15" s="62"/>
      <c r="KM15" s="18">
        <f t="shared" si="58"/>
        <v>0</v>
      </c>
      <c r="KN15" s="1"/>
      <c r="KO15" s="62"/>
      <c r="KP15" s="18">
        <f t="shared" si="59"/>
        <v>0</v>
      </c>
      <c r="KQ15" s="1"/>
      <c r="KR15" s="62"/>
      <c r="KS15" s="18">
        <f t="shared" si="60"/>
        <v>0</v>
      </c>
      <c r="KT15" s="1">
        <v>36</v>
      </c>
      <c r="KU15" s="62"/>
      <c r="KV15" s="18">
        <f t="shared" si="61"/>
        <v>0</v>
      </c>
      <c r="KW15" s="1"/>
      <c r="KX15" s="62"/>
      <c r="KY15" s="18">
        <f t="shared" si="62"/>
        <v>0</v>
      </c>
      <c r="KZ15" s="1"/>
      <c r="LA15" s="62"/>
      <c r="LB15" s="18">
        <f t="shared" si="63"/>
        <v>0</v>
      </c>
      <c r="LC15" s="1"/>
      <c r="LD15" s="62"/>
      <c r="LE15" s="18">
        <f t="shared" si="64"/>
        <v>0</v>
      </c>
    </row>
    <row r="16" spans="1:317" x14ac:dyDescent="0.25">
      <c r="B16" s="1" t="s">
        <v>12</v>
      </c>
      <c r="C16" s="6">
        <v>1248</v>
      </c>
      <c r="D16" s="15"/>
      <c r="E16" s="18">
        <f t="shared" si="65"/>
        <v>0</v>
      </c>
      <c r="F16" s="1">
        <v>315</v>
      </c>
      <c r="G16" s="15"/>
      <c r="H16" s="18">
        <f t="shared" si="66"/>
        <v>0</v>
      </c>
      <c r="I16" s="23">
        <v>525</v>
      </c>
      <c r="J16" s="15"/>
      <c r="K16" s="18">
        <f t="shared" si="67"/>
        <v>0</v>
      </c>
      <c r="L16" s="23">
        <v>575</v>
      </c>
      <c r="M16" s="15"/>
      <c r="N16" s="18">
        <f t="shared" si="68"/>
        <v>0</v>
      </c>
      <c r="O16" s="23">
        <v>205</v>
      </c>
      <c r="P16" s="15"/>
      <c r="Q16" s="18">
        <f t="shared" si="69"/>
        <v>0</v>
      </c>
      <c r="R16" s="23">
        <v>437</v>
      </c>
      <c r="S16" s="15"/>
      <c r="T16" s="18">
        <f t="shared" si="0"/>
        <v>0</v>
      </c>
      <c r="U16" s="23">
        <v>399</v>
      </c>
      <c r="V16" s="15"/>
      <c r="W16" s="18">
        <f t="shared" si="70"/>
        <v>0</v>
      </c>
      <c r="X16" s="23">
        <v>500</v>
      </c>
      <c r="Y16" s="15"/>
      <c r="Z16" s="18">
        <f t="shared" si="71"/>
        <v>0</v>
      </c>
      <c r="AA16" s="23">
        <v>254</v>
      </c>
      <c r="AB16" s="15"/>
      <c r="AC16" s="18">
        <f t="shared" si="72"/>
        <v>0</v>
      </c>
      <c r="AD16" s="23">
        <v>246</v>
      </c>
      <c r="AE16" s="15"/>
      <c r="AF16" s="18">
        <f t="shared" si="73"/>
        <v>0</v>
      </c>
      <c r="AG16" s="23">
        <v>188</v>
      </c>
      <c r="AH16" s="15"/>
      <c r="AI16" s="45">
        <f t="shared" si="74"/>
        <v>0</v>
      </c>
      <c r="AJ16" s="23">
        <v>353</v>
      </c>
      <c r="AK16" s="15"/>
      <c r="AL16" s="45">
        <f t="shared" si="75"/>
        <v>0</v>
      </c>
      <c r="AM16" s="23">
        <v>912</v>
      </c>
      <c r="AN16" s="15"/>
      <c r="AO16" s="45">
        <f t="shared" si="76"/>
        <v>0</v>
      </c>
      <c r="AP16" s="23"/>
      <c r="AQ16" s="15"/>
      <c r="AR16" s="45">
        <f t="shared" si="77"/>
        <v>0</v>
      </c>
      <c r="AS16" s="23">
        <v>106</v>
      </c>
      <c r="AT16" s="15"/>
      <c r="AU16" s="45">
        <f t="shared" si="78"/>
        <v>0</v>
      </c>
      <c r="AV16" s="23">
        <v>309</v>
      </c>
      <c r="AW16" s="15"/>
      <c r="AX16" s="45">
        <f t="shared" si="79"/>
        <v>0</v>
      </c>
      <c r="AY16" s="23">
        <v>144</v>
      </c>
      <c r="AZ16" s="15"/>
      <c r="BA16" s="45">
        <f t="shared" si="80"/>
        <v>0</v>
      </c>
      <c r="BB16" s="23">
        <v>427</v>
      </c>
      <c r="BC16" s="15"/>
      <c r="BD16" s="45">
        <f t="shared" si="81"/>
        <v>0</v>
      </c>
      <c r="BE16" s="23">
        <v>469</v>
      </c>
      <c r="BF16" s="15"/>
      <c r="BG16" s="45">
        <f t="shared" si="82"/>
        <v>0</v>
      </c>
      <c r="BH16" s="23">
        <v>469</v>
      </c>
      <c r="BI16" s="15"/>
      <c r="BJ16" s="45">
        <f t="shared" si="83"/>
        <v>0</v>
      </c>
      <c r="BK16" s="23">
        <v>379</v>
      </c>
      <c r="BL16" s="15"/>
      <c r="BM16" s="45">
        <f t="shared" si="84"/>
        <v>0</v>
      </c>
      <c r="BN16" s="1">
        <v>97.5</v>
      </c>
      <c r="BO16" s="1"/>
      <c r="BP16" s="18">
        <f t="shared" si="85"/>
        <v>0</v>
      </c>
      <c r="BQ16" s="1">
        <v>261</v>
      </c>
      <c r="BR16" s="15"/>
      <c r="BS16" s="18">
        <f t="shared" si="86"/>
        <v>0</v>
      </c>
      <c r="BT16" s="1">
        <v>241</v>
      </c>
      <c r="BU16" s="15"/>
      <c r="BV16" s="18">
        <f t="shared" si="87"/>
        <v>0</v>
      </c>
      <c r="BW16" s="1">
        <v>129</v>
      </c>
      <c r="BX16" s="15"/>
      <c r="BY16" s="18">
        <f t="shared" si="88"/>
        <v>0</v>
      </c>
      <c r="BZ16" s="1"/>
      <c r="CA16" s="15"/>
      <c r="CB16" s="18">
        <f t="shared" si="89"/>
        <v>0</v>
      </c>
      <c r="CC16" s="1"/>
      <c r="CD16" s="15"/>
      <c r="CE16" s="18">
        <f t="shared" si="90"/>
        <v>0</v>
      </c>
      <c r="CF16" s="1">
        <v>112</v>
      </c>
      <c r="CG16" s="15"/>
      <c r="CH16" s="18">
        <f t="shared" si="91"/>
        <v>0</v>
      </c>
      <c r="CI16" s="1">
        <v>285</v>
      </c>
      <c r="CJ16" s="15"/>
      <c r="CK16" s="18">
        <f t="shared" si="92"/>
        <v>0</v>
      </c>
      <c r="CL16" s="1"/>
      <c r="CM16" s="15"/>
      <c r="CN16" s="18">
        <f t="shared" si="93"/>
        <v>0</v>
      </c>
      <c r="CO16" s="1">
        <v>70</v>
      </c>
      <c r="CP16" s="15"/>
      <c r="CQ16" s="18">
        <f t="shared" si="94"/>
        <v>0</v>
      </c>
      <c r="CR16" s="1"/>
      <c r="CS16" s="15"/>
      <c r="CT16" s="18">
        <f t="shared" si="95"/>
        <v>0</v>
      </c>
      <c r="CU16" s="1">
        <v>4</v>
      </c>
      <c r="CV16" s="15"/>
      <c r="CW16" s="18">
        <f t="shared" si="96"/>
        <v>0</v>
      </c>
      <c r="CX16" s="1"/>
      <c r="CY16" s="15"/>
      <c r="CZ16" s="18">
        <f t="shared" si="97"/>
        <v>0</v>
      </c>
      <c r="DA16" s="1">
        <v>138</v>
      </c>
      <c r="DB16" s="15"/>
      <c r="DC16" s="18">
        <f t="shared" si="98"/>
        <v>0</v>
      </c>
      <c r="DD16" s="1"/>
      <c r="DE16" s="15"/>
      <c r="DF16" s="18">
        <f t="shared" si="99"/>
        <v>0</v>
      </c>
      <c r="DG16" s="1">
        <v>1221</v>
      </c>
      <c r="DH16" s="15"/>
      <c r="DI16" s="18">
        <f t="shared" si="100"/>
        <v>0</v>
      </c>
      <c r="DJ16" s="1">
        <v>391</v>
      </c>
      <c r="DK16" s="15"/>
      <c r="DL16" s="18">
        <f t="shared" si="101"/>
        <v>0</v>
      </c>
      <c r="DM16" s="1">
        <v>257</v>
      </c>
      <c r="DN16" s="15"/>
      <c r="DO16" s="18">
        <f t="shared" si="102"/>
        <v>0</v>
      </c>
      <c r="DP16" s="1">
        <v>163</v>
      </c>
      <c r="DQ16" s="15"/>
      <c r="DR16" s="18">
        <f t="shared" si="103"/>
        <v>0</v>
      </c>
      <c r="DS16" s="1">
        <v>194</v>
      </c>
      <c r="DT16" s="15"/>
      <c r="DU16" s="18">
        <f>DS16*DT16</f>
        <v>0</v>
      </c>
      <c r="DV16" s="1"/>
      <c r="DW16" s="15"/>
      <c r="DX16" s="18">
        <f t="shared" si="1"/>
        <v>0</v>
      </c>
      <c r="DY16" s="1">
        <v>591</v>
      </c>
      <c r="DZ16" s="15"/>
      <c r="EA16" s="18">
        <f t="shared" si="2"/>
        <v>0</v>
      </c>
      <c r="EB16" s="1">
        <v>120</v>
      </c>
      <c r="EC16" s="15"/>
      <c r="ED16" s="18">
        <f t="shared" si="3"/>
        <v>0</v>
      </c>
      <c r="EE16" s="1">
        <v>156</v>
      </c>
      <c r="EF16" s="15"/>
      <c r="EG16" s="18">
        <f t="shared" si="4"/>
        <v>0</v>
      </c>
      <c r="EH16" s="1">
        <v>173</v>
      </c>
      <c r="EI16" s="15"/>
      <c r="EJ16" s="18">
        <f t="shared" si="5"/>
        <v>0</v>
      </c>
      <c r="EK16" s="1">
        <v>60</v>
      </c>
      <c r="EL16" s="15"/>
      <c r="EM16" s="18">
        <f t="shared" si="6"/>
        <v>0</v>
      </c>
      <c r="EN16" s="1">
        <v>114</v>
      </c>
      <c r="EO16" s="15"/>
      <c r="EP16" s="18">
        <f t="shared" si="7"/>
        <v>0</v>
      </c>
      <c r="EQ16" s="1">
        <v>64</v>
      </c>
      <c r="ER16" s="15"/>
      <c r="ES16" s="18">
        <f t="shared" si="8"/>
        <v>0</v>
      </c>
      <c r="ET16" s="1"/>
      <c r="EU16" s="15"/>
      <c r="EV16" s="18">
        <f t="shared" si="9"/>
        <v>0</v>
      </c>
      <c r="EW16" s="1">
        <v>202</v>
      </c>
      <c r="EX16" s="15"/>
      <c r="EY16" s="18">
        <f t="shared" si="10"/>
        <v>0</v>
      </c>
      <c r="EZ16" s="1">
        <v>237</v>
      </c>
      <c r="FA16" s="15"/>
      <c r="FB16" s="18">
        <f t="shared" si="11"/>
        <v>0</v>
      </c>
      <c r="FC16" s="1"/>
      <c r="FD16" s="15"/>
      <c r="FE16" s="18">
        <f t="shared" si="12"/>
        <v>0</v>
      </c>
      <c r="FF16" s="1">
        <v>224</v>
      </c>
      <c r="FG16" s="15"/>
      <c r="FH16" s="18">
        <f t="shared" si="13"/>
        <v>0</v>
      </c>
      <c r="FI16" s="1">
        <v>239</v>
      </c>
      <c r="FJ16" s="15"/>
      <c r="FK16" s="18">
        <f t="shared" si="14"/>
        <v>0</v>
      </c>
      <c r="FL16" s="1">
        <v>90</v>
      </c>
      <c r="FM16" s="15"/>
      <c r="FN16" s="18">
        <f t="shared" si="15"/>
        <v>0</v>
      </c>
      <c r="FO16" s="1">
        <v>145</v>
      </c>
      <c r="FP16" s="15"/>
      <c r="FQ16" s="18">
        <f t="shared" si="16"/>
        <v>0</v>
      </c>
      <c r="FR16" s="1">
        <v>27</v>
      </c>
      <c r="FS16" s="15"/>
      <c r="FT16" s="18">
        <f t="shared" si="17"/>
        <v>0</v>
      </c>
      <c r="FU16" s="1">
        <v>149</v>
      </c>
      <c r="FV16" s="15"/>
      <c r="FW16" s="18">
        <f t="shared" si="18"/>
        <v>0</v>
      </c>
      <c r="FX16" s="1">
        <v>139</v>
      </c>
      <c r="FY16" s="15"/>
      <c r="FZ16" s="18">
        <f t="shared" si="19"/>
        <v>0</v>
      </c>
      <c r="GA16" s="1">
        <v>95</v>
      </c>
      <c r="GB16" s="15"/>
      <c r="GC16" s="18">
        <f t="shared" si="20"/>
        <v>0</v>
      </c>
      <c r="GD16" s="1">
        <v>112</v>
      </c>
      <c r="GE16" s="15"/>
      <c r="GF16" s="18">
        <f t="shared" si="21"/>
        <v>0</v>
      </c>
      <c r="GG16" s="1">
        <v>169</v>
      </c>
      <c r="GH16" s="15"/>
      <c r="GI16" s="18">
        <f t="shared" si="22"/>
        <v>0</v>
      </c>
      <c r="GJ16" s="1"/>
      <c r="GK16" s="15"/>
      <c r="GL16" s="18">
        <f t="shared" si="23"/>
        <v>0</v>
      </c>
      <c r="GM16" s="1">
        <v>192</v>
      </c>
      <c r="GN16" s="15"/>
      <c r="GO16" s="18">
        <f t="shared" si="24"/>
        <v>0</v>
      </c>
      <c r="GP16" s="1">
        <v>190</v>
      </c>
      <c r="GQ16" s="15"/>
      <c r="GR16" s="18">
        <f t="shared" si="25"/>
        <v>0</v>
      </c>
      <c r="GS16" s="1">
        <v>196</v>
      </c>
      <c r="GT16" s="15"/>
      <c r="GU16" s="18">
        <f t="shared" si="26"/>
        <v>0</v>
      </c>
      <c r="GV16" s="1">
        <v>26</v>
      </c>
      <c r="GW16" s="15"/>
      <c r="GX16" s="18">
        <f t="shared" si="27"/>
        <v>0</v>
      </c>
      <c r="GY16" s="1">
        <v>196</v>
      </c>
      <c r="GZ16" s="15"/>
      <c r="HA16" s="18">
        <f t="shared" si="28"/>
        <v>0</v>
      </c>
      <c r="HB16" s="1">
        <v>55</v>
      </c>
      <c r="HC16" s="15"/>
      <c r="HD16" s="18">
        <f t="shared" si="29"/>
        <v>0</v>
      </c>
      <c r="HE16" s="1">
        <v>141</v>
      </c>
      <c r="HF16" s="15"/>
      <c r="HG16" s="18">
        <f t="shared" si="30"/>
        <v>0</v>
      </c>
      <c r="HH16" s="1">
        <v>212</v>
      </c>
      <c r="HI16" s="15"/>
      <c r="HJ16" s="18">
        <f t="shared" si="31"/>
        <v>0</v>
      </c>
      <c r="HK16" s="1">
        <v>237</v>
      </c>
      <c r="HL16" s="15"/>
      <c r="HM16" s="18">
        <f t="shared" si="32"/>
        <v>0</v>
      </c>
      <c r="HN16" s="1">
        <v>55</v>
      </c>
      <c r="HO16" s="15"/>
      <c r="HP16" s="18">
        <f t="shared" si="33"/>
        <v>0</v>
      </c>
      <c r="HQ16" s="1">
        <v>98</v>
      </c>
      <c r="HR16" s="15"/>
      <c r="HS16" s="18">
        <f t="shared" si="34"/>
        <v>0</v>
      </c>
      <c r="HT16" s="1">
        <v>45</v>
      </c>
      <c r="HU16" s="15"/>
      <c r="HV16" s="18">
        <f t="shared" si="35"/>
        <v>0</v>
      </c>
      <c r="HW16" s="1">
        <v>175</v>
      </c>
      <c r="HX16" s="15"/>
      <c r="HY16" s="18">
        <f t="shared" si="36"/>
        <v>0</v>
      </c>
      <c r="HZ16" s="1">
        <v>8</v>
      </c>
      <c r="IA16" s="15"/>
      <c r="IB16" s="18">
        <f t="shared" si="37"/>
        <v>0</v>
      </c>
      <c r="IC16" s="1">
        <v>160</v>
      </c>
      <c r="ID16" s="15"/>
      <c r="IE16" s="18">
        <f t="shared" si="38"/>
        <v>0</v>
      </c>
      <c r="IF16" s="1"/>
      <c r="IG16" s="15"/>
      <c r="IH16" s="18">
        <f t="shared" si="39"/>
        <v>0</v>
      </c>
      <c r="II16" s="1">
        <v>111</v>
      </c>
      <c r="IJ16" s="15"/>
      <c r="IK16" s="18">
        <f t="shared" si="40"/>
        <v>0</v>
      </c>
      <c r="IL16" s="1">
        <v>110</v>
      </c>
      <c r="IM16" s="15"/>
      <c r="IN16" s="18">
        <f t="shared" si="41"/>
        <v>0</v>
      </c>
      <c r="IO16" s="1">
        <v>168</v>
      </c>
      <c r="IP16" s="15"/>
      <c r="IQ16" s="18">
        <f t="shared" si="42"/>
        <v>0</v>
      </c>
      <c r="IR16" s="1">
        <v>131</v>
      </c>
      <c r="IS16" s="15"/>
      <c r="IT16" s="18">
        <f t="shared" si="43"/>
        <v>0</v>
      </c>
      <c r="IU16" s="1">
        <v>162</v>
      </c>
      <c r="IV16" s="15"/>
      <c r="IW16" s="18">
        <f t="shared" si="44"/>
        <v>0</v>
      </c>
      <c r="IX16" s="1">
        <v>114</v>
      </c>
      <c r="IY16" s="15"/>
      <c r="IZ16" s="18">
        <f t="shared" si="45"/>
        <v>0</v>
      </c>
      <c r="JA16" s="1">
        <v>399</v>
      </c>
      <c r="JB16" s="15"/>
      <c r="JC16" s="18">
        <f t="shared" si="46"/>
        <v>0</v>
      </c>
      <c r="JD16" s="1"/>
      <c r="JE16" s="15"/>
      <c r="JF16" s="18">
        <f t="shared" si="47"/>
        <v>0</v>
      </c>
      <c r="JG16" s="1">
        <v>251</v>
      </c>
      <c r="JH16" s="15"/>
      <c r="JI16" s="18">
        <f t="shared" si="48"/>
        <v>0</v>
      </c>
      <c r="JJ16" s="1">
        <v>29</v>
      </c>
      <c r="JK16" s="15"/>
      <c r="JL16" s="18">
        <f t="shared" si="49"/>
        <v>0</v>
      </c>
      <c r="JM16" s="1">
        <v>89</v>
      </c>
      <c r="JN16" s="15"/>
      <c r="JO16" s="18">
        <f t="shared" si="50"/>
        <v>0</v>
      </c>
      <c r="JP16" s="1">
        <v>45</v>
      </c>
      <c r="JQ16" s="15"/>
      <c r="JR16" s="18">
        <f t="shared" si="51"/>
        <v>0</v>
      </c>
      <c r="JS16" s="1">
        <v>173</v>
      </c>
      <c r="JT16" s="15"/>
      <c r="JU16" s="18">
        <f t="shared" si="52"/>
        <v>0</v>
      </c>
      <c r="JV16" s="1">
        <v>8</v>
      </c>
      <c r="JW16" s="15"/>
      <c r="JX16" s="18">
        <f t="shared" si="53"/>
        <v>0</v>
      </c>
      <c r="JY16" s="1">
        <v>160</v>
      </c>
      <c r="JZ16" s="15"/>
      <c r="KA16" s="18">
        <f t="shared" si="54"/>
        <v>0</v>
      </c>
      <c r="KB16" s="1"/>
      <c r="KC16" s="15"/>
      <c r="KD16" s="18">
        <f t="shared" si="55"/>
        <v>0</v>
      </c>
      <c r="KE16" s="1"/>
      <c r="KF16" s="15"/>
      <c r="KG16" s="18">
        <f t="shared" si="56"/>
        <v>0</v>
      </c>
      <c r="KH16" s="1">
        <v>277</v>
      </c>
      <c r="KI16" s="15"/>
      <c r="KJ16" s="18">
        <f t="shared" si="57"/>
        <v>0</v>
      </c>
      <c r="KK16" s="1">
        <v>636</v>
      </c>
      <c r="KL16" s="15"/>
      <c r="KM16" s="18">
        <f t="shared" si="58"/>
        <v>0</v>
      </c>
      <c r="KN16" s="1">
        <v>129</v>
      </c>
      <c r="KO16" s="15"/>
      <c r="KP16" s="18">
        <f t="shared" si="59"/>
        <v>0</v>
      </c>
      <c r="KQ16" s="1">
        <v>129</v>
      </c>
      <c r="KR16" s="15"/>
      <c r="KS16" s="18">
        <f t="shared" si="60"/>
        <v>0</v>
      </c>
      <c r="KT16" s="1">
        <v>166</v>
      </c>
      <c r="KU16" s="15"/>
      <c r="KV16" s="18">
        <f t="shared" si="61"/>
        <v>0</v>
      </c>
      <c r="KW16" s="1">
        <v>252</v>
      </c>
      <c r="KX16" s="15"/>
      <c r="KY16" s="18">
        <f t="shared" si="62"/>
        <v>0</v>
      </c>
      <c r="KZ16" s="1">
        <v>31</v>
      </c>
      <c r="LA16" s="15"/>
      <c r="LB16" s="18">
        <f t="shared" si="63"/>
        <v>0</v>
      </c>
      <c r="LC16" s="1">
        <v>162</v>
      </c>
      <c r="LD16" s="15"/>
      <c r="LE16" s="18">
        <f t="shared" si="64"/>
        <v>0</v>
      </c>
    </row>
    <row r="17" spans="2:317" x14ac:dyDescent="0.25">
      <c r="B17" s="1" t="s">
        <v>13</v>
      </c>
      <c r="C17" s="6"/>
      <c r="D17" s="15"/>
      <c r="E17" s="18">
        <f t="shared" si="65"/>
        <v>0</v>
      </c>
      <c r="F17" s="1">
        <v>80</v>
      </c>
      <c r="G17" s="15"/>
      <c r="H17" s="18">
        <f t="shared" si="66"/>
        <v>0</v>
      </c>
      <c r="I17" s="23"/>
      <c r="J17" s="15"/>
      <c r="K17" s="18">
        <f t="shared" si="67"/>
        <v>0</v>
      </c>
      <c r="L17" s="23">
        <v>1190</v>
      </c>
      <c r="M17" s="15"/>
      <c r="N17" s="18">
        <f t="shared" si="68"/>
        <v>0</v>
      </c>
      <c r="O17" s="23"/>
      <c r="P17" s="15"/>
      <c r="Q17" s="18">
        <f t="shared" si="69"/>
        <v>0</v>
      </c>
      <c r="R17" s="23"/>
      <c r="S17" s="15"/>
      <c r="T17" s="18">
        <f t="shared" si="0"/>
        <v>0</v>
      </c>
      <c r="U17" s="23">
        <v>434</v>
      </c>
      <c r="V17" s="15"/>
      <c r="W17" s="18">
        <f t="shared" si="70"/>
        <v>0</v>
      </c>
      <c r="X17" s="23"/>
      <c r="Y17" s="15"/>
      <c r="Z17" s="18">
        <f t="shared" si="71"/>
        <v>0</v>
      </c>
      <c r="AA17" s="23"/>
      <c r="AB17" s="15"/>
      <c r="AC17" s="18">
        <f t="shared" si="72"/>
        <v>0</v>
      </c>
      <c r="AD17" s="23"/>
      <c r="AE17" s="15"/>
      <c r="AF17" s="18">
        <f t="shared" si="73"/>
        <v>0</v>
      </c>
      <c r="AG17" s="23"/>
      <c r="AH17" s="15"/>
      <c r="AI17" s="45">
        <f t="shared" si="74"/>
        <v>0</v>
      </c>
      <c r="AJ17" s="23">
        <v>690</v>
      </c>
      <c r="AK17" s="15"/>
      <c r="AL17" s="45">
        <f t="shared" si="75"/>
        <v>0</v>
      </c>
      <c r="AM17" s="23">
        <v>828</v>
      </c>
      <c r="AN17" s="15"/>
      <c r="AO17" s="45">
        <f t="shared" si="76"/>
        <v>0</v>
      </c>
      <c r="AP17" s="23">
        <v>140</v>
      </c>
      <c r="AQ17" s="15"/>
      <c r="AR17" s="45">
        <f t="shared" si="77"/>
        <v>0</v>
      </c>
      <c r="AS17" s="23"/>
      <c r="AT17" s="15"/>
      <c r="AU17" s="45">
        <f t="shared" si="78"/>
        <v>0</v>
      </c>
      <c r="AV17" s="23">
        <v>317</v>
      </c>
      <c r="AW17" s="15"/>
      <c r="AX17" s="45">
        <f t="shared" si="79"/>
        <v>0</v>
      </c>
      <c r="AY17" s="23"/>
      <c r="AZ17" s="15"/>
      <c r="BA17" s="45">
        <f t="shared" si="80"/>
        <v>0</v>
      </c>
      <c r="BB17" s="23">
        <v>173</v>
      </c>
      <c r="BC17" s="15"/>
      <c r="BD17" s="45">
        <f t="shared" si="81"/>
        <v>0</v>
      </c>
      <c r="BE17" s="23">
        <v>173</v>
      </c>
      <c r="BF17" s="15"/>
      <c r="BG17" s="45">
        <f t="shared" si="82"/>
        <v>0</v>
      </c>
      <c r="BH17" s="23"/>
      <c r="BI17" s="15"/>
      <c r="BJ17" s="45">
        <f t="shared" si="83"/>
        <v>0</v>
      </c>
      <c r="BK17" s="23">
        <v>409</v>
      </c>
      <c r="BL17" s="15"/>
      <c r="BM17" s="45">
        <f t="shared" si="84"/>
        <v>0</v>
      </c>
      <c r="BN17" s="1"/>
      <c r="BO17" s="1"/>
      <c r="BP17" s="18">
        <f t="shared" si="85"/>
        <v>0</v>
      </c>
      <c r="BQ17" s="1">
        <v>162</v>
      </c>
      <c r="BR17" s="15"/>
      <c r="BS17" s="18">
        <f t="shared" si="86"/>
        <v>0</v>
      </c>
      <c r="BT17" s="1"/>
      <c r="BU17" s="15"/>
      <c r="BV17" s="18">
        <f t="shared" si="87"/>
        <v>0</v>
      </c>
      <c r="BW17" s="1"/>
      <c r="BX17" s="15"/>
      <c r="BY17" s="18">
        <f t="shared" si="88"/>
        <v>0</v>
      </c>
      <c r="BZ17" s="1"/>
      <c r="CA17" s="15"/>
      <c r="CB17" s="18">
        <f t="shared" si="89"/>
        <v>0</v>
      </c>
      <c r="CC17" s="1"/>
      <c r="CD17" s="15"/>
      <c r="CE17" s="18">
        <f t="shared" si="90"/>
        <v>0</v>
      </c>
      <c r="CF17" s="1"/>
      <c r="CG17" s="15"/>
      <c r="CH17" s="18">
        <f t="shared" si="91"/>
        <v>0</v>
      </c>
      <c r="CI17" s="1"/>
      <c r="CJ17" s="15"/>
      <c r="CK17" s="18">
        <f t="shared" si="92"/>
        <v>0</v>
      </c>
      <c r="CL17" s="1"/>
      <c r="CM17" s="15"/>
      <c r="CN17" s="18">
        <f t="shared" si="93"/>
        <v>0</v>
      </c>
      <c r="CO17" s="1">
        <v>123</v>
      </c>
      <c r="CP17" s="15"/>
      <c r="CQ17" s="18">
        <f t="shared" si="94"/>
        <v>0</v>
      </c>
      <c r="CR17" s="1"/>
      <c r="CS17" s="15"/>
      <c r="CT17" s="18">
        <f t="shared" si="95"/>
        <v>0</v>
      </c>
      <c r="CU17" s="1"/>
      <c r="CV17" s="15"/>
      <c r="CW17" s="18">
        <f t="shared" si="96"/>
        <v>0</v>
      </c>
      <c r="CX17" s="1">
        <v>572</v>
      </c>
      <c r="CY17" s="15"/>
      <c r="CZ17" s="18">
        <f t="shared" si="97"/>
        <v>0</v>
      </c>
      <c r="DA17" s="1"/>
      <c r="DB17" s="15"/>
      <c r="DC17" s="18">
        <f t="shared" si="98"/>
        <v>0</v>
      </c>
      <c r="DD17" s="1"/>
      <c r="DE17" s="15"/>
      <c r="DF17" s="18">
        <f t="shared" si="99"/>
        <v>0</v>
      </c>
      <c r="DG17" s="1">
        <v>174</v>
      </c>
      <c r="DH17" s="15"/>
      <c r="DI17" s="18">
        <f t="shared" si="100"/>
        <v>0</v>
      </c>
      <c r="DJ17" s="1"/>
      <c r="DK17" s="15"/>
      <c r="DL17" s="18">
        <f t="shared" si="101"/>
        <v>0</v>
      </c>
      <c r="DM17" s="1"/>
      <c r="DN17" s="15"/>
      <c r="DO17" s="18">
        <f t="shared" si="102"/>
        <v>0</v>
      </c>
      <c r="DP17" s="1"/>
      <c r="DQ17" s="15"/>
      <c r="DR17" s="18">
        <f t="shared" si="103"/>
        <v>0</v>
      </c>
      <c r="DS17" s="1"/>
      <c r="DT17" s="15"/>
      <c r="DU17" s="18">
        <f t="shared" si="104"/>
        <v>0</v>
      </c>
      <c r="DV17" s="1"/>
      <c r="DW17" s="15"/>
      <c r="DX17" s="18">
        <f t="shared" si="1"/>
        <v>0</v>
      </c>
      <c r="DY17" s="1">
        <v>112</v>
      </c>
      <c r="DZ17" s="15"/>
      <c r="EA17" s="18">
        <f t="shared" si="2"/>
        <v>0</v>
      </c>
      <c r="EB17" s="1"/>
      <c r="EC17" s="15"/>
      <c r="ED17" s="18">
        <f t="shared" si="3"/>
        <v>0</v>
      </c>
      <c r="EE17" s="1">
        <v>471</v>
      </c>
      <c r="EF17" s="15"/>
      <c r="EG17" s="18">
        <f t="shared" si="4"/>
        <v>0</v>
      </c>
      <c r="EH17" s="1"/>
      <c r="EI17" s="15"/>
      <c r="EJ17" s="18">
        <f t="shared" si="5"/>
        <v>0</v>
      </c>
      <c r="EK17" s="1"/>
      <c r="EL17" s="15"/>
      <c r="EM17" s="18">
        <f t="shared" si="6"/>
        <v>0</v>
      </c>
      <c r="EN17" s="1"/>
      <c r="EO17" s="15"/>
      <c r="EP17" s="18">
        <f t="shared" si="7"/>
        <v>0</v>
      </c>
      <c r="EQ17" s="1"/>
      <c r="ER17" s="15"/>
      <c r="ES17" s="18">
        <f t="shared" si="8"/>
        <v>0</v>
      </c>
      <c r="ET17" s="1"/>
      <c r="EU17" s="15"/>
      <c r="EV17" s="18">
        <f t="shared" si="9"/>
        <v>0</v>
      </c>
      <c r="EW17" s="1"/>
      <c r="EX17" s="15"/>
      <c r="EY17" s="18">
        <f t="shared" si="10"/>
        <v>0</v>
      </c>
      <c r="EZ17" s="1"/>
      <c r="FA17" s="15"/>
      <c r="FB17" s="18">
        <f t="shared" si="11"/>
        <v>0</v>
      </c>
      <c r="FC17" s="1"/>
      <c r="FD17" s="15"/>
      <c r="FE17" s="18">
        <f t="shared" si="12"/>
        <v>0</v>
      </c>
      <c r="FF17" s="1"/>
      <c r="FG17" s="15"/>
      <c r="FH17" s="18">
        <f t="shared" si="13"/>
        <v>0</v>
      </c>
      <c r="FI17" s="1"/>
      <c r="FJ17" s="15"/>
      <c r="FK17" s="18">
        <f t="shared" si="14"/>
        <v>0</v>
      </c>
      <c r="FL17" s="1"/>
      <c r="FM17" s="15"/>
      <c r="FN17" s="18">
        <f t="shared" si="15"/>
        <v>0</v>
      </c>
      <c r="FO17" s="1"/>
      <c r="FP17" s="15"/>
      <c r="FQ17" s="18">
        <f t="shared" si="16"/>
        <v>0</v>
      </c>
      <c r="FR17" s="1"/>
      <c r="FS17" s="15"/>
      <c r="FT17" s="18">
        <f t="shared" si="17"/>
        <v>0</v>
      </c>
      <c r="FU17" s="1"/>
      <c r="FV17" s="15"/>
      <c r="FW17" s="18">
        <f t="shared" si="18"/>
        <v>0</v>
      </c>
      <c r="FX17" s="1"/>
      <c r="FY17" s="15"/>
      <c r="FZ17" s="18">
        <f t="shared" si="19"/>
        <v>0</v>
      </c>
      <c r="GA17" s="1"/>
      <c r="GB17" s="15"/>
      <c r="GC17" s="18">
        <f t="shared" si="20"/>
        <v>0</v>
      </c>
      <c r="GD17" s="1"/>
      <c r="GE17" s="15"/>
      <c r="GF17" s="18">
        <f t="shared" si="21"/>
        <v>0</v>
      </c>
      <c r="GG17" s="1"/>
      <c r="GH17" s="15"/>
      <c r="GI17" s="18">
        <f t="shared" si="22"/>
        <v>0</v>
      </c>
      <c r="GJ17" s="1"/>
      <c r="GK17" s="15"/>
      <c r="GL17" s="18">
        <f t="shared" si="23"/>
        <v>0</v>
      </c>
      <c r="GM17" s="1"/>
      <c r="GN17" s="15"/>
      <c r="GO17" s="18">
        <f t="shared" si="24"/>
        <v>0</v>
      </c>
      <c r="GP17" s="1"/>
      <c r="GQ17" s="15"/>
      <c r="GR17" s="18">
        <f t="shared" si="25"/>
        <v>0</v>
      </c>
      <c r="GS17" s="1"/>
      <c r="GT17" s="15"/>
      <c r="GU17" s="18">
        <f t="shared" si="26"/>
        <v>0</v>
      </c>
      <c r="GV17" s="1"/>
      <c r="GW17" s="15"/>
      <c r="GX17" s="18">
        <f t="shared" si="27"/>
        <v>0</v>
      </c>
      <c r="GY17" s="1"/>
      <c r="GZ17" s="15"/>
      <c r="HA17" s="18">
        <f t="shared" si="28"/>
        <v>0</v>
      </c>
      <c r="HB17" s="1"/>
      <c r="HC17" s="15"/>
      <c r="HD17" s="18">
        <f t="shared" si="29"/>
        <v>0</v>
      </c>
      <c r="HE17" s="1"/>
      <c r="HF17" s="15"/>
      <c r="HG17" s="18">
        <f t="shared" si="30"/>
        <v>0</v>
      </c>
      <c r="HH17" s="1"/>
      <c r="HI17" s="15"/>
      <c r="HJ17" s="18">
        <f t="shared" si="31"/>
        <v>0</v>
      </c>
      <c r="HK17" s="1"/>
      <c r="HL17" s="15"/>
      <c r="HM17" s="18">
        <f t="shared" si="32"/>
        <v>0</v>
      </c>
      <c r="HN17" s="1"/>
      <c r="HO17" s="15"/>
      <c r="HP17" s="18">
        <f t="shared" si="33"/>
        <v>0</v>
      </c>
      <c r="HQ17" s="1"/>
      <c r="HR17" s="15"/>
      <c r="HS17" s="18">
        <f t="shared" si="34"/>
        <v>0</v>
      </c>
      <c r="HT17" s="1"/>
      <c r="HU17" s="15"/>
      <c r="HV17" s="18">
        <f t="shared" si="35"/>
        <v>0</v>
      </c>
      <c r="HW17" s="1"/>
      <c r="HX17" s="15"/>
      <c r="HY17" s="18">
        <f t="shared" si="36"/>
        <v>0</v>
      </c>
      <c r="HZ17" s="1"/>
      <c r="IA17" s="15"/>
      <c r="IB17" s="18">
        <f t="shared" si="37"/>
        <v>0</v>
      </c>
      <c r="IC17" s="1"/>
      <c r="ID17" s="15"/>
      <c r="IE17" s="18">
        <f t="shared" si="38"/>
        <v>0</v>
      </c>
      <c r="IF17" s="1">
        <v>306</v>
      </c>
      <c r="IG17" s="15"/>
      <c r="IH17" s="18">
        <f t="shared" si="39"/>
        <v>0</v>
      </c>
      <c r="II17" s="1"/>
      <c r="IJ17" s="15"/>
      <c r="IK17" s="18">
        <f t="shared" si="40"/>
        <v>0</v>
      </c>
      <c r="IL17" s="1"/>
      <c r="IM17" s="15"/>
      <c r="IN17" s="18">
        <f t="shared" si="41"/>
        <v>0</v>
      </c>
      <c r="IO17" s="1"/>
      <c r="IP17" s="15"/>
      <c r="IQ17" s="18">
        <f t="shared" si="42"/>
        <v>0</v>
      </c>
      <c r="IR17" s="1"/>
      <c r="IS17" s="15"/>
      <c r="IT17" s="18">
        <f t="shared" si="43"/>
        <v>0</v>
      </c>
      <c r="IU17" s="1"/>
      <c r="IV17" s="15"/>
      <c r="IW17" s="18">
        <f t="shared" si="44"/>
        <v>0</v>
      </c>
      <c r="IX17" s="1"/>
      <c r="IY17" s="15"/>
      <c r="IZ17" s="18">
        <f t="shared" si="45"/>
        <v>0</v>
      </c>
      <c r="JA17" s="1"/>
      <c r="JB17" s="15"/>
      <c r="JC17" s="18">
        <f t="shared" si="46"/>
        <v>0</v>
      </c>
      <c r="JD17" s="1">
        <v>306</v>
      </c>
      <c r="JE17" s="15"/>
      <c r="JF17" s="18">
        <f t="shared" si="47"/>
        <v>0</v>
      </c>
      <c r="JG17" s="1"/>
      <c r="JH17" s="15"/>
      <c r="JI17" s="18">
        <f t="shared" si="48"/>
        <v>0</v>
      </c>
      <c r="JJ17" s="1"/>
      <c r="JK17" s="15"/>
      <c r="JL17" s="18">
        <f t="shared" si="49"/>
        <v>0</v>
      </c>
      <c r="JM17" s="1"/>
      <c r="JN17" s="15"/>
      <c r="JO17" s="18">
        <f t="shared" si="50"/>
        <v>0</v>
      </c>
      <c r="JP17" s="1"/>
      <c r="JQ17" s="15"/>
      <c r="JR17" s="18">
        <f t="shared" si="51"/>
        <v>0</v>
      </c>
      <c r="JS17" s="1"/>
      <c r="JT17" s="15"/>
      <c r="JU17" s="18">
        <f t="shared" si="52"/>
        <v>0</v>
      </c>
      <c r="JV17" s="1"/>
      <c r="JW17" s="15"/>
      <c r="JX17" s="18">
        <f t="shared" si="53"/>
        <v>0</v>
      </c>
      <c r="JY17" s="1"/>
      <c r="JZ17" s="15"/>
      <c r="KA17" s="18">
        <f t="shared" si="54"/>
        <v>0</v>
      </c>
      <c r="KB17" s="1">
        <v>448</v>
      </c>
      <c r="KC17" s="15"/>
      <c r="KD17" s="18">
        <f t="shared" si="55"/>
        <v>0</v>
      </c>
      <c r="KE17" s="1"/>
      <c r="KF17" s="15"/>
      <c r="KG17" s="18">
        <f t="shared" si="56"/>
        <v>0</v>
      </c>
      <c r="KH17" s="1"/>
      <c r="KI17" s="15"/>
      <c r="KJ17" s="18">
        <f t="shared" si="57"/>
        <v>0</v>
      </c>
      <c r="KK17" s="1"/>
      <c r="KL17" s="15"/>
      <c r="KM17" s="18">
        <f t="shared" si="58"/>
        <v>0</v>
      </c>
      <c r="KN17" s="1"/>
      <c r="KO17" s="15"/>
      <c r="KP17" s="18">
        <f t="shared" si="59"/>
        <v>0</v>
      </c>
      <c r="KQ17" s="1"/>
      <c r="KR17" s="15"/>
      <c r="KS17" s="18">
        <f t="shared" si="60"/>
        <v>0</v>
      </c>
      <c r="KT17" s="1"/>
      <c r="KU17" s="15"/>
      <c r="KV17" s="18">
        <f t="shared" si="61"/>
        <v>0</v>
      </c>
      <c r="KW17" s="1"/>
      <c r="KX17" s="15"/>
      <c r="KY17" s="18">
        <f t="shared" si="62"/>
        <v>0</v>
      </c>
      <c r="KZ17" s="1"/>
      <c r="LA17" s="15"/>
      <c r="LB17" s="18">
        <f t="shared" si="63"/>
        <v>0</v>
      </c>
      <c r="LC17" s="1"/>
      <c r="LD17" s="15"/>
      <c r="LE17" s="18">
        <f t="shared" si="64"/>
        <v>0</v>
      </c>
    </row>
    <row r="18" spans="2:317" x14ac:dyDescent="0.25">
      <c r="B18" s="1" t="s">
        <v>14</v>
      </c>
      <c r="C18" s="6">
        <v>576</v>
      </c>
      <c r="D18" s="15"/>
      <c r="E18" s="18">
        <f t="shared" si="65"/>
        <v>0</v>
      </c>
      <c r="F18" s="1"/>
      <c r="G18" s="15"/>
      <c r="H18" s="18">
        <f t="shared" si="66"/>
        <v>0</v>
      </c>
      <c r="I18" s="23"/>
      <c r="J18" s="15"/>
      <c r="K18" s="18">
        <f t="shared" si="67"/>
        <v>0</v>
      </c>
      <c r="L18" s="23"/>
      <c r="M18" s="15"/>
      <c r="N18" s="18">
        <f t="shared" si="68"/>
        <v>0</v>
      </c>
      <c r="O18" s="23"/>
      <c r="P18" s="15"/>
      <c r="Q18" s="18">
        <f t="shared" si="69"/>
        <v>0</v>
      </c>
      <c r="R18" s="23"/>
      <c r="S18" s="15"/>
      <c r="T18" s="18">
        <f t="shared" si="0"/>
        <v>0</v>
      </c>
      <c r="U18" s="23"/>
      <c r="V18" s="15"/>
      <c r="W18" s="18">
        <f t="shared" si="70"/>
        <v>0</v>
      </c>
      <c r="X18" s="23"/>
      <c r="Y18" s="15"/>
      <c r="Z18" s="18">
        <f t="shared" si="71"/>
        <v>0</v>
      </c>
      <c r="AA18" s="23">
        <v>712</v>
      </c>
      <c r="AB18" s="15"/>
      <c r="AC18" s="18">
        <f t="shared" si="72"/>
        <v>0</v>
      </c>
      <c r="AD18" s="23"/>
      <c r="AE18" s="15"/>
      <c r="AF18" s="18">
        <f t="shared" si="73"/>
        <v>0</v>
      </c>
      <c r="AG18" s="23">
        <v>525</v>
      </c>
      <c r="AH18" s="15"/>
      <c r="AI18" s="45">
        <f t="shared" si="74"/>
        <v>0</v>
      </c>
      <c r="AJ18" s="23"/>
      <c r="AK18" s="15"/>
      <c r="AL18" s="45">
        <f t="shared" si="75"/>
        <v>0</v>
      </c>
      <c r="AM18" s="23"/>
      <c r="AN18" s="15"/>
      <c r="AO18" s="45">
        <f t="shared" si="76"/>
        <v>0</v>
      </c>
      <c r="AP18" s="23"/>
      <c r="AQ18" s="15"/>
      <c r="AR18" s="45">
        <f t="shared" si="77"/>
        <v>0</v>
      </c>
      <c r="AS18" s="23"/>
      <c r="AT18" s="15"/>
      <c r="AU18" s="45">
        <f t="shared" si="78"/>
        <v>0</v>
      </c>
      <c r="AV18" s="23"/>
      <c r="AW18" s="15"/>
      <c r="AX18" s="45">
        <f t="shared" si="79"/>
        <v>0</v>
      </c>
      <c r="AY18" s="23"/>
      <c r="AZ18" s="15"/>
      <c r="BA18" s="45">
        <f t="shared" si="80"/>
        <v>0</v>
      </c>
      <c r="BB18" s="23">
        <v>232</v>
      </c>
      <c r="BC18" s="15"/>
      <c r="BD18" s="45">
        <f t="shared" si="81"/>
        <v>0</v>
      </c>
      <c r="BE18" s="23">
        <v>246</v>
      </c>
      <c r="BF18" s="15"/>
      <c r="BG18" s="45">
        <f t="shared" si="82"/>
        <v>0</v>
      </c>
      <c r="BH18" s="23"/>
      <c r="BI18" s="15"/>
      <c r="BJ18" s="45">
        <f t="shared" si="83"/>
        <v>0</v>
      </c>
      <c r="BK18" s="23"/>
      <c r="BL18" s="15"/>
      <c r="BM18" s="45">
        <f t="shared" si="84"/>
        <v>0</v>
      </c>
      <c r="BN18" s="1"/>
      <c r="BO18" s="1"/>
      <c r="BP18" s="18">
        <f t="shared" si="85"/>
        <v>0</v>
      </c>
      <c r="BQ18" s="1"/>
      <c r="BR18" s="15"/>
      <c r="BS18" s="18">
        <f t="shared" si="86"/>
        <v>0</v>
      </c>
      <c r="BT18" s="1"/>
      <c r="BU18" s="15"/>
      <c r="BV18" s="18">
        <f t="shared" si="87"/>
        <v>0</v>
      </c>
      <c r="BW18" s="1"/>
      <c r="BX18" s="15"/>
      <c r="BY18" s="18">
        <f t="shared" si="88"/>
        <v>0</v>
      </c>
      <c r="BZ18" s="1"/>
      <c r="CA18" s="15"/>
      <c r="CB18" s="18">
        <f t="shared" si="89"/>
        <v>0</v>
      </c>
      <c r="CC18" s="1"/>
      <c r="CD18" s="15"/>
      <c r="CE18" s="18">
        <f t="shared" si="90"/>
        <v>0</v>
      </c>
      <c r="CF18" s="1">
        <v>82</v>
      </c>
      <c r="CG18" s="15"/>
      <c r="CH18" s="18">
        <f t="shared" si="91"/>
        <v>0</v>
      </c>
      <c r="CI18" s="1">
        <v>427</v>
      </c>
      <c r="CJ18" s="15"/>
      <c r="CK18" s="18">
        <f t="shared" si="92"/>
        <v>0</v>
      </c>
      <c r="CL18" s="1"/>
      <c r="CM18" s="15"/>
      <c r="CN18" s="18">
        <f t="shared" si="93"/>
        <v>0</v>
      </c>
      <c r="CO18" s="1"/>
      <c r="CP18" s="15"/>
      <c r="CQ18" s="18">
        <f t="shared" si="94"/>
        <v>0</v>
      </c>
      <c r="CR18" s="1"/>
      <c r="CS18" s="15"/>
      <c r="CT18" s="18">
        <f t="shared" si="95"/>
        <v>0</v>
      </c>
      <c r="CU18" s="1"/>
      <c r="CV18" s="15"/>
      <c r="CW18" s="18">
        <f t="shared" si="96"/>
        <v>0</v>
      </c>
      <c r="CX18" s="1"/>
      <c r="CY18" s="15"/>
      <c r="CZ18" s="18">
        <f t="shared" si="97"/>
        <v>0</v>
      </c>
      <c r="DA18" s="1"/>
      <c r="DB18" s="15"/>
      <c r="DC18" s="18">
        <f t="shared" si="98"/>
        <v>0</v>
      </c>
      <c r="DD18" s="1"/>
      <c r="DE18" s="15"/>
      <c r="DF18" s="18">
        <f t="shared" si="99"/>
        <v>0</v>
      </c>
      <c r="DG18" s="1">
        <v>1259</v>
      </c>
      <c r="DH18" s="15"/>
      <c r="DI18" s="18">
        <f t="shared" si="100"/>
        <v>0</v>
      </c>
      <c r="DJ18" s="1"/>
      <c r="DK18" s="15"/>
      <c r="DL18" s="18">
        <f t="shared" si="101"/>
        <v>0</v>
      </c>
      <c r="DM18" s="1"/>
      <c r="DN18" s="15"/>
      <c r="DO18" s="18">
        <f t="shared" si="102"/>
        <v>0</v>
      </c>
      <c r="DP18" s="1"/>
      <c r="DQ18" s="15"/>
      <c r="DR18" s="18">
        <f t="shared" si="103"/>
        <v>0</v>
      </c>
      <c r="DS18" s="1"/>
      <c r="DT18" s="15"/>
      <c r="DU18" s="18">
        <f t="shared" si="104"/>
        <v>0</v>
      </c>
      <c r="DV18" s="1"/>
      <c r="DW18" s="15"/>
      <c r="DX18" s="18">
        <f t="shared" si="1"/>
        <v>0</v>
      </c>
      <c r="DY18" s="1"/>
      <c r="DZ18" s="15"/>
      <c r="EA18" s="18">
        <f t="shared" si="2"/>
        <v>0</v>
      </c>
      <c r="EB18" s="1"/>
      <c r="EC18" s="15"/>
      <c r="ED18" s="18">
        <f t="shared" si="3"/>
        <v>0</v>
      </c>
      <c r="EE18" s="1"/>
      <c r="EF18" s="15"/>
      <c r="EG18" s="18">
        <f t="shared" si="4"/>
        <v>0</v>
      </c>
      <c r="EH18" s="1"/>
      <c r="EI18" s="15"/>
      <c r="EJ18" s="18">
        <f t="shared" si="5"/>
        <v>0</v>
      </c>
      <c r="EK18" s="1"/>
      <c r="EL18" s="15"/>
      <c r="EM18" s="18">
        <f t="shared" si="6"/>
        <v>0</v>
      </c>
      <c r="EN18" s="1"/>
      <c r="EO18" s="15"/>
      <c r="EP18" s="18">
        <f t="shared" si="7"/>
        <v>0</v>
      </c>
      <c r="EQ18" s="1"/>
      <c r="ER18" s="15"/>
      <c r="ES18" s="18">
        <f t="shared" si="8"/>
        <v>0</v>
      </c>
      <c r="ET18" s="1"/>
      <c r="EU18" s="15"/>
      <c r="EV18" s="18">
        <f t="shared" si="9"/>
        <v>0</v>
      </c>
      <c r="EW18" s="1"/>
      <c r="EX18" s="15"/>
      <c r="EY18" s="18">
        <f t="shared" si="10"/>
        <v>0</v>
      </c>
      <c r="EZ18" s="1"/>
      <c r="FA18" s="15"/>
      <c r="FB18" s="18">
        <f t="shared" si="11"/>
        <v>0</v>
      </c>
      <c r="FC18" s="1"/>
      <c r="FD18" s="15"/>
      <c r="FE18" s="18">
        <f t="shared" si="12"/>
        <v>0</v>
      </c>
      <c r="FF18" s="1"/>
      <c r="FG18" s="15"/>
      <c r="FH18" s="18">
        <f t="shared" si="13"/>
        <v>0</v>
      </c>
      <c r="FI18" s="1"/>
      <c r="FJ18" s="15"/>
      <c r="FK18" s="18">
        <f t="shared" si="14"/>
        <v>0</v>
      </c>
      <c r="FL18" s="1"/>
      <c r="FM18" s="15"/>
      <c r="FN18" s="18">
        <f t="shared" si="15"/>
        <v>0</v>
      </c>
      <c r="FO18" s="1"/>
      <c r="FP18" s="15"/>
      <c r="FQ18" s="18">
        <f t="shared" si="16"/>
        <v>0</v>
      </c>
      <c r="FR18" s="1"/>
      <c r="FS18" s="15"/>
      <c r="FT18" s="18">
        <f t="shared" si="17"/>
        <v>0</v>
      </c>
      <c r="FU18" s="1"/>
      <c r="FV18" s="15"/>
      <c r="FW18" s="18">
        <f t="shared" si="18"/>
        <v>0</v>
      </c>
      <c r="FX18" s="1"/>
      <c r="FY18" s="15"/>
      <c r="FZ18" s="18">
        <f t="shared" si="19"/>
        <v>0</v>
      </c>
      <c r="GA18" s="1"/>
      <c r="GB18" s="15"/>
      <c r="GC18" s="18">
        <f t="shared" si="20"/>
        <v>0</v>
      </c>
      <c r="GD18" s="1"/>
      <c r="GE18" s="15"/>
      <c r="GF18" s="18">
        <f t="shared" si="21"/>
        <v>0</v>
      </c>
      <c r="GG18" s="1"/>
      <c r="GH18" s="15"/>
      <c r="GI18" s="18">
        <f t="shared" si="22"/>
        <v>0</v>
      </c>
      <c r="GJ18" s="1"/>
      <c r="GK18" s="15"/>
      <c r="GL18" s="18">
        <f t="shared" si="23"/>
        <v>0</v>
      </c>
      <c r="GM18" s="1"/>
      <c r="GN18" s="15"/>
      <c r="GO18" s="18">
        <f t="shared" si="24"/>
        <v>0</v>
      </c>
      <c r="GP18" s="1"/>
      <c r="GQ18" s="15"/>
      <c r="GR18" s="18">
        <f t="shared" si="25"/>
        <v>0</v>
      </c>
      <c r="GS18" s="1"/>
      <c r="GT18" s="15"/>
      <c r="GU18" s="18">
        <f t="shared" si="26"/>
        <v>0</v>
      </c>
      <c r="GV18" s="1"/>
      <c r="GW18" s="15"/>
      <c r="GX18" s="18">
        <f t="shared" si="27"/>
        <v>0</v>
      </c>
      <c r="GY18" s="1"/>
      <c r="GZ18" s="15"/>
      <c r="HA18" s="18">
        <f t="shared" si="28"/>
        <v>0</v>
      </c>
      <c r="HB18" s="1"/>
      <c r="HC18" s="15"/>
      <c r="HD18" s="18">
        <f t="shared" si="29"/>
        <v>0</v>
      </c>
      <c r="HE18" s="1"/>
      <c r="HF18" s="15"/>
      <c r="HG18" s="18">
        <f t="shared" si="30"/>
        <v>0</v>
      </c>
      <c r="HH18" s="1"/>
      <c r="HI18" s="15"/>
      <c r="HJ18" s="18">
        <f t="shared" si="31"/>
        <v>0</v>
      </c>
      <c r="HK18" s="1"/>
      <c r="HL18" s="15"/>
      <c r="HM18" s="18">
        <f t="shared" si="32"/>
        <v>0</v>
      </c>
      <c r="HN18" s="1"/>
      <c r="HO18" s="15"/>
      <c r="HP18" s="18">
        <f t="shared" si="33"/>
        <v>0</v>
      </c>
      <c r="HQ18" s="1"/>
      <c r="HR18" s="15"/>
      <c r="HS18" s="18">
        <f t="shared" si="34"/>
        <v>0</v>
      </c>
      <c r="HT18" s="1"/>
      <c r="HU18" s="15"/>
      <c r="HV18" s="18">
        <f t="shared" si="35"/>
        <v>0</v>
      </c>
      <c r="HW18" s="1"/>
      <c r="HX18" s="15"/>
      <c r="HY18" s="18">
        <f t="shared" si="36"/>
        <v>0</v>
      </c>
      <c r="HZ18" s="1"/>
      <c r="IA18" s="15"/>
      <c r="IB18" s="18">
        <f t="shared" si="37"/>
        <v>0</v>
      </c>
      <c r="IC18" s="1"/>
      <c r="ID18" s="15"/>
      <c r="IE18" s="18">
        <f t="shared" si="38"/>
        <v>0</v>
      </c>
      <c r="IF18" s="1"/>
      <c r="IG18" s="15"/>
      <c r="IH18" s="18">
        <f t="shared" si="39"/>
        <v>0</v>
      </c>
      <c r="II18" s="1"/>
      <c r="IJ18" s="15"/>
      <c r="IK18" s="18">
        <f t="shared" si="40"/>
        <v>0</v>
      </c>
      <c r="IL18" s="1"/>
      <c r="IM18" s="15"/>
      <c r="IN18" s="18">
        <f t="shared" si="41"/>
        <v>0</v>
      </c>
      <c r="IO18" s="1"/>
      <c r="IP18" s="15"/>
      <c r="IQ18" s="18">
        <f t="shared" si="42"/>
        <v>0</v>
      </c>
      <c r="IR18" s="1"/>
      <c r="IS18" s="15"/>
      <c r="IT18" s="18">
        <f t="shared" si="43"/>
        <v>0</v>
      </c>
      <c r="IU18" s="1"/>
      <c r="IV18" s="15"/>
      <c r="IW18" s="18">
        <f t="shared" si="44"/>
        <v>0</v>
      </c>
      <c r="IX18" s="1"/>
      <c r="IY18" s="15"/>
      <c r="IZ18" s="18">
        <f t="shared" si="45"/>
        <v>0</v>
      </c>
      <c r="JA18" s="1"/>
      <c r="JB18" s="15"/>
      <c r="JC18" s="18">
        <f t="shared" si="46"/>
        <v>0</v>
      </c>
      <c r="JD18" s="1"/>
      <c r="JE18" s="15"/>
      <c r="JF18" s="18">
        <f t="shared" si="47"/>
        <v>0</v>
      </c>
      <c r="JG18" s="1"/>
      <c r="JH18" s="15"/>
      <c r="JI18" s="18">
        <f t="shared" si="48"/>
        <v>0</v>
      </c>
      <c r="JJ18" s="1"/>
      <c r="JK18" s="15"/>
      <c r="JL18" s="18">
        <f t="shared" si="49"/>
        <v>0</v>
      </c>
      <c r="JM18" s="1"/>
      <c r="JN18" s="15"/>
      <c r="JO18" s="18">
        <f t="shared" si="50"/>
        <v>0</v>
      </c>
      <c r="JP18" s="1"/>
      <c r="JQ18" s="15"/>
      <c r="JR18" s="18">
        <f t="shared" si="51"/>
        <v>0</v>
      </c>
      <c r="JS18" s="1"/>
      <c r="JT18" s="15"/>
      <c r="JU18" s="18">
        <f t="shared" si="52"/>
        <v>0</v>
      </c>
      <c r="JV18" s="1"/>
      <c r="JW18" s="15"/>
      <c r="JX18" s="18">
        <f t="shared" si="53"/>
        <v>0</v>
      </c>
      <c r="JY18" s="1"/>
      <c r="JZ18" s="15"/>
      <c r="KA18" s="18">
        <f t="shared" si="54"/>
        <v>0</v>
      </c>
      <c r="KB18" s="1"/>
      <c r="KC18" s="15"/>
      <c r="KD18" s="18">
        <f t="shared" si="55"/>
        <v>0</v>
      </c>
      <c r="KE18" s="1"/>
      <c r="KF18" s="15"/>
      <c r="KG18" s="18">
        <f t="shared" si="56"/>
        <v>0</v>
      </c>
      <c r="KH18" s="1"/>
      <c r="KI18" s="15"/>
      <c r="KJ18" s="18">
        <f t="shared" si="57"/>
        <v>0</v>
      </c>
      <c r="KK18" s="1"/>
      <c r="KL18" s="15"/>
      <c r="KM18" s="18">
        <f t="shared" si="58"/>
        <v>0</v>
      </c>
      <c r="KN18" s="1"/>
      <c r="KO18" s="15"/>
      <c r="KP18" s="18">
        <f t="shared" si="59"/>
        <v>0</v>
      </c>
      <c r="KQ18" s="1"/>
      <c r="KR18" s="15"/>
      <c r="KS18" s="18">
        <f t="shared" si="60"/>
        <v>0</v>
      </c>
      <c r="KT18" s="1"/>
      <c r="KU18" s="15"/>
      <c r="KV18" s="18">
        <f t="shared" si="61"/>
        <v>0</v>
      </c>
      <c r="KW18" s="1"/>
      <c r="KX18" s="15"/>
      <c r="KY18" s="18">
        <f t="shared" si="62"/>
        <v>0</v>
      </c>
      <c r="KZ18" s="1"/>
      <c r="LA18" s="15"/>
      <c r="LB18" s="18">
        <f t="shared" si="63"/>
        <v>0</v>
      </c>
      <c r="LC18" s="1"/>
      <c r="LD18" s="15"/>
      <c r="LE18" s="18">
        <f t="shared" si="64"/>
        <v>0</v>
      </c>
    </row>
    <row r="19" spans="2:317" x14ac:dyDescent="0.25">
      <c r="B19" s="1" t="s">
        <v>15</v>
      </c>
      <c r="C19" s="6"/>
      <c r="D19" s="15"/>
      <c r="E19" s="18">
        <f t="shared" si="65"/>
        <v>0</v>
      </c>
      <c r="F19" s="1"/>
      <c r="G19" s="15"/>
      <c r="H19" s="18">
        <f t="shared" si="66"/>
        <v>0</v>
      </c>
      <c r="I19" s="23"/>
      <c r="J19" s="15"/>
      <c r="K19" s="18">
        <f t="shared" si="67"/>
        <v>0</v>
      </c>
      <c r="L19" s="23"/>
      <c r="M19" s="15"/>
      <c r="N19" s="18">
        <f t="shared" si="68"/>
        <v>0</v>
      </c>
      <c r="O19" s="23"/>
      <c r="P19" s="15"/>
      <c r="Q19" s="18">
        <f t="shared" si="69"/>
        <v>0</v>
      </c>
      <c r="R19" s="23"/>
      <c r="S19" s="15"/>
      <c r="T19" s="18">
        <f t="shared" si="0"/>
        <v>0</v>
      </c>
      <c r="U19" s="23"/>
      <c r="V19" s="15"/>
      <c r="W19" s="18">
        <f t="shared" si="70"/>
        <v>0</v>
      </c>
      <c r="X19" s="23"/>
      <c r="Y19" s="15"/>
      <c r="Z19" s="18">
        <f t="shared" si="71"/>
        <v>0</v>
      </c>
      <c r="AA19" s="23"/>
      <c r="AB19" s="15"/>
      <c r="AC19" s="18">
        <f t="shared" si="72"/>
        <v>0</v>
      </c>
      <c r="AD19" s="23"/>
      <c r="AE19" s="15"/>
      <c r="AF19" s="18">
        <f t="shared" si="73"/>
        <v>0</v>
      </c>
      <c r="AG19" s="23"/>
      <c r="AH19" s="15"/>
      <c r="AI19" s="45">
        <f t="shared" si="74"/>
        <v>0</v>
      </c>
      <c r="AJ19" s="23"/>
      <c r="AK19" s="15"/>
      <c r="AL19" s="45">
        <f t="shared" si="75"/>
        <v>0</v>
      </c>
      <c r="AM19" s="23"/>
      <c r="AN19" s="15"/>
      <c r="AO19" s="45">
        <f t="shared" si="76"/>
        <v>0</v>
      </c>
      <c r="AP19" s="23"/>
      <c r="AQ19" s="15"/>
      <c r="AR19" s="45">
        <f t="shared" si="77"/>
        <v>0</v>
      </c>
      <c r="AS19" s="23"/>
      <c r="AT19" s="15"/>
      <c r="AU19" s="45">
        <f t="shared" si="78"/>
        <v>0</v>
      </c>
      <c r="AV19" s="23"/>
      <c r="AW19" s="15"/>
      <c r="AX19" s="45">
        <f t="shared" si="79"/>
        <v>0</v>
      </c>
      <c r="AY19" s="23"/>
      <c r="AZ19" s="15"/>
      <c r="BA19" s="45">
        <f t="shared" si="80"/>
        <v>0</v>
      </c>
      <c r="BB19" s="23"/>
      <c r="BC19" s="15"/>
      <c r="BD19" s="45">
        <f t="shared" si="81"/>
        <v>0</v>
      </c>
      <c r="BE19" s="23"/>
      <c r="BF19" s="15"/>
      <c r="BG19" s="45">
        <f t="shared" si="82"/>
        <v>0</v>
      </c>
      <c r="BH19" s="23"/>
      <c r="BI19" s="15"/>
      <c r="BJ19" s="45">
        <f t="shared" si="83"/>
        <v>0</v>
      </c>
      <c r="BK19" s="23"/>
      <c r="BL19" s="15"/>
      <c r="BM19" s="45">
        <f t="shared" si="84"/>
        <v>0</v>
      </c>
      <c r="BN19" s="1"/>
      <c r="BO19" s="1"/>
      <c r="BP19" s="18">
        <f t="shared" si="85"/>
        <v>0</v>
      </c>
      <c r="BQ19" s="1"/>
      <c r="BR19" s="15"/>
      <c r="BS19" s="18">
        <f t="shared" si="86"/>
        <v>0</v>
      </c>
      <c r="BT19" s="1"/>
      <c r="BU19" s="15"/>
      <c r="BV19" s="18">
        <f t="shared" si="87"/>
        <v>0</v>
      </c>
      <c r="BW19" s="1"/>
      <c r="BX19" s="15"/>
      <c r="BY19" s="18">
        <f t="shared" si="88"/>
        <v>0</v>
      </c>
      <c r="BZ19" s="1"/>
      <c r="CA19" s="15"/>
      <c r="CB19" s="18">
        <f t="shared" si="89"/>
        <v>0</v>
      </c>
      <c r="CC19" s="1"/>
      <c r="CD19" s="15"/>
      <c r="CE19" s="18">
        <f t="shared" si="90"/>
        <v>0</v>
      </c>
      <c r="CF19" s="1"/>
      <c r="CG19" s="15"/>
      <c r="CH19" s="18">
        <f t="shared" si="91"/>
        <v>0</v>
      </c>
      <c r="CI19" s="1"/>
      <c r="CJ19" s="15"/>
      <c r="CK19" s="18">
        <f t="shared" si="92"/>
        <v>0</v>
      </c>
      <c r="CL19" s="1"/>
      <c r="CM19" s="15"/>
      <c r="CN19" s="18">
        <f t="shared" si="93"/>
        <v>0</v>
      </c>
      <c r="CO19" s="1"/>
      <c r="CP19" s="15"/>
      <c r="CQ19" s="18">
        <f t="shared" si="94"/>
        <v>0</v>
      </c>
      <c r="CR19" s="1"/>
      <c r="CS19" s="15"/>
      <c r="CT19" s="18">
        <f t="shared" si="95"/>
        <v>0</v>
      </c>
      <c r="CU19" s="1"/>
      <c r="CV19" s="15"/>
      <c r="CW19" s="18">
        <f t="shared" si="96"/>
        <v>0</v>
      </c>
      <c r="CX19" s="1"/>
      <c r="CY19" s="15"/>
      <c r="CZ19" s="18">
        <f t="shared" si="97"/>
        <v>0</v>
      </c>
      <c r="DA19" s="1"/>
      <c r="DB19" s="15"/>
      <c r="DC19" s="18">
        <f t="shared" si="98"/>
        <v>0</v>
      </c>
      <c r="DD19" s="1"/>
      <c r="DE19" s="15"/>
      <c r="DF19" s="18">
        <f t="shared" si="99"/>
        <v>0</v>
      </c>
      <c r="DG19" s="1"/>
      <c r="DH19" s="15"/>
      <c r="DI19" s="18">
        <f t="shared" si="100"/>
        <v>0</v>
      </c>
      <c r="DJ19" s="1"/>
      <c r="DK19" s="15"/>
      <c r="DL19" s="18">
        <f t="shared" si="101"/>
        <v>0</v>
      </c>
      <c r="DM19" s="1"/>
      <c r="DN19" s="15"/>
      <c r="DO19" s="18">
        <f t="shared" si="102"/>
        <v>0</v>
      </c>
      <c r="DP19" s="1"/>
      <c r="DQ19" s="15"/>
      <c r="DR19" s="18">
        <f t="shared" si="103"/>
        <v>0</v>
      </c>
      <c r="DS19" s="1"/>
      <c r="DT19" s="15"/>
      <c r="DU19" s="18">
        <f t="shared" si="104"/>
        <v>0</v>
      </c>
      <c r="DV19" s="1"/>
      <c r="DW19" s="15"/>
      <c r="DX19" s="18">
        <f t="shared" si="1"/>
        <v>0</v>
      </c>
      <c r="DY19" s="1"/>
      <c r="DZ19" s="15"/>
      <c r="EA19" s="18">
        <f t="shared" si="2"/>
        <v>0</v>
      </c>
      <c r="EB19" s="1"/>
      <c r="EC19" s="15"/>
      <c r="ED19" s="18">
        <f t="shared" si="3"/>
        <v>0</v>
      </c>
      <c r="EE19" s="1"/>
      <c r="EF19" s="15"/>
      <c r="EG19" s="18">
        <f t="shared" si="4"/>
        <v>0</v>
      </c>
      <c r="EH19" s="1"/>
      <c r="EI19" s="15"/>
      <c r="EJ19" s="18">
        <f t="shared" si="5"/>
        <v>0</v>
      </c>
      <c r="EK19" s="1"/>
      <c r="EL19" s="15"/>
      <c r="EM19" s="18">
        <f t="shared" si="6"/>
        <v>0</v>
      </c>
      <c r="EN19" s="1"/>
      <c r="EO19" s="15"/>
      <c r="EP19" s="18">
        <f t="shared" si="7"/>
        <v>0</v>
      </c>
      <c r="EQ19" s="1"/>
      <c r="ER19" s="15"/>
      <c r="ES19" s="18">
        <f t="shared" si="8"/>
        <v>0</v>
      </c>
      <c r="ET19" s="1"/>
      <c r="EU19" s="15"/>
      <c r="EV19" s="18">
        <f t="shared" si="9"/>
        <v>0</v>
      </c>
      <c r="EW19" s="1"/>
      <c r="EX19" s="15"/>
      <c r="EY19" s="18">
        <f t="shared" si="10"/>
        <v>0</v>
      </c>
      <c r="EZ19" s="1"/>
      <c r="FA19" s="15"/>
      <c r="FB19" s="18">
        <f t="shared" si="11"/>
        <v>0</v>
      </c>
      <c r="FC19" s="1"/>
      <c r="FD19" s="15"/>
      <c r="FE19" s="18">
        <f t="shared" si="12"/>
        <v>0</v>
      </c>
      <c r="FF19" s="1"/>
      <c r="FG19" s="15"/>
      <c r="FH19" s="18">
        <f t="shared" si="13"/>
        <v>0</v>
      </c>
      <c r="FI19" s="1"/>
      <c r="FJ19" s="15"/>
      <c r="FK19" s="18">
        <f t="shared" si="14"/>
        <v>0</v>
      </c>
      <c r="FL19" s="1"/>
      <c r="FM19" s="15"/>
      <c r="FN19" s="18">
        <f t="shared" si="15"/>
        <v>0</v>
      </c>
      <c r="FO19" s="1"/>
      <c r="FP19" s="15"/>
      <c r="FQ19" s="18">
        <f t="shared" si="16"/>
        <v>0</v>
      </c>
      <c r="FR19" s="1"/>
      <c r="FS19" s="15"/>
      <c r="FT19" s="18">
        <f t="shared" si="17"/>
        <v>0</v>
      </c>
      <c r="FU19" s="1"/>
      <c r="FV19" s="15"/>
      <c r="FW19" s="18">
        <f t="shared" si="18"/>
        <v>0</v>
      </c>
      <c r="FX19" s="1"/>
      <c r="FY19" s="15"/>
      <c r="FZ19" s="18">
        <f t="shared" si="19"/>
        <v>0</v>
      </c>
      <c r="GA19" s="1"/>
      <c r="GB19" s="15"/>
      <c r="GC19" s="18">
        <f t="shared" si="20"/>
        <v>0</v>
      </c>
      <c r="GD19" s="1"/>
      <c r="GE19" s="15"/>
      <c r="GF19" s="18">
        <f t="shared" si="21"/>
        <v>0</v>
      </c>
      <c r="GG19" s="1"/>
      <c r="GH19" s="15"/>
      <c r="GI19" s="18">
        <f t="shared" si="22"/>
        <v>0</v>
      </c>
      <c r="GJ19" s="1"/>
      <c r="GK19" s="15"/>
      <c r="GL19" s="18">
        <f t="shared" si="23"/>
        <v>0</v>
      </c>
      <c r="GM19" s="1"/>
      <c r="GN19" s="15"/>
      <c r="GO19" s="18">
        <f t="shared" si="24"/>
        <v>0</v>
      </c>
      <c r="GP19" s="1"/>
      <c r="GQ19" s="15"/>
      <c r="GR19" s="18">
        <f t="shared" si="25"/>
        <v>0</v>
      </c>
      <c r="GS19" s="1"/>
      <c r="GT19" s="15"/>
      <c r="GU19" s="18">
        <f t="shared" si="26"/>
        <v>0</v>
      </c>
      <c r="GV19" s="1"/>
      <c r="GW19" s="15"/>
      <c r="GX19" s="18">
        <f t="shared" si="27"/>
        <v>0</v>
      </c>
      <c r="GY19" s="1"/>
      <c r="GZ19" s="15"/>
      <c r="HA19" s="18">
        <f t="shared" si="28"/>
        <v>0</v>
      </c>
      <c r="HB19" s="1"/>
      <c r="HC19" s="15"/>
      <c r="HD19" s="18">
        <f t="shared" si="29"/>
        <v>0</v>
      </c>
      <c r="HE19" s="1"/>
      <c r="HF19" s="15"/>
      <c r="HG19" s="18">
        <f t="shared" si="30"/>
        <v>0</v>
      </c>
      <c r="HH19" s="1"/>
      <c r="HI19" s="15"/>
      <c r="HJ19" s="18">
        <f t="shared" si="31"/>
        <v>0</v>
      </c>
      <c r="HK19" s="1"/>
      <c r="HL19" s="15"/>
      <c r="HM19" s="18">
        <f t="shared" si="32"/>
        <v>0</v>
      </c>
      <c r="HN19" s="1"/>
      <c r="HO19" s="15"/>
      <c r="HP19" s="18">
        <f t="shared" si="33"/>
        <v>0</v>
      </c>
      <c r="HQ19" s="1"/>
      <c r="HR19" s="15"/>
      <c r="HS19" s="18">
        <f t="shared" si="34"/>
        <v>0</v>
      </c>
      <c r="HT19" s="1"/>
      <c r="HU19" s="15"/>
      <c r="HV19" s="18">
        <f t="shared" si="35"/>
        <v>0</v>
      </c>
      <c r="HW19" s="1"/>
      <c r="HX19" s="15"/>
      <c r="HY19" s="18">
        <f t="shared" si="36"/>
        <v>0</v>
      </c>
      <c r="HZ19" s="1"/>
      <c r="IA19" s="15"/>
      <c r="IB19" s="18">
        <f t="shared" si="37"/>
        <v>0</v>
      </c>
      <c r="IC19" s="1"/>
      <c r="ID19" s="15"/>
      <c r="IE19" s="18">
        <f t="shared" si="38"/>
        <v>0</v>
      </c>
      <c r="IF19" s="1"/>
      <c r="IG19" s="15"/>
      <c r="IH19" s="18">
        <f t="shared" si="39"/>
        <v>0</v>
      </c>
      <c r="II19" s="1"/>
      <c r="IJ19" s="15"/>
      <c r="IK19" s="18">
        <f t="shared" si="40"/>
        <v>0</v>
      </c>
      <c r="IL19" s="1"/>
      <c r="IM19" s="15"/>
      <c r="IN19" s="18">
        <f t="shared" si="41"/>
        <v>0</v>
      </c>
      <c r="IO19" s="1"/>
      <c r="IP19" s="15"/>
      <c r="IQ19" s="18">
        <f t="shared" si="42"/>
        <v>0</v>
      </c>
      <c r="IR19" s="1"/>
      <c r="IS19" s="15"/>
      <c r="IT19" s="18">
        <f t="shared" si="43"/>
        <v>0</v>
      </c>
      <c r="IU19" s="1"/>
      <c r="IV19" s="15"/>
      <c r="IW19" s="18">
        <f t="shared" si="44"/>
        <v>0</v>
      </c>
      <c r="IX19" s="1"/>
      <c r="IY19" s="15"/>
      <c r="IZ19" s="18">
        <f t="shared" si="45"/>
        <v>0</v>
      </c>
      <c r="JA19" s="1"/>
      <c r="JB19" s="15"/>
      <c r="JC19" s="18">
        <f t="shared" si="46"/>
        <v>0</v>
      </c>
      <c r="JD19" s="1"/>
      <c r="JE19" s="15"/>
      <c r="JF19" s="18">
        <f t="shared" si="47"/>
        <v>0</v>
      </c>
      <c r="JG19" s="1"/>
      <c r="JH19" s="15"/>
      <c r="JI19" s="18">
        <f t="shared" si="48"/>
        <v>0</v>
      </c>
      <c r="JJ19" s="1"/>
      <c r="JK19" s="15"/>
      <c r="JL19" s="18">
        <f t="shared" si="49"/>
        <v>0</v>
      </c>
      <c r="JM19" s="1"/>
      <c r="JN19" s="15"/>
      <c r="JO19" s="18">
        <f t="shared" si="50"/>
        <v>0</v>
      </c>
      <c r="JP19" s="1"/>
      <c r="JQ19" s="15"/>
      <c r="JR19" s="18">
        <f t="shared" si="51"/>
        <v>0</v>
      </c>
      <c r="JS19" s="1"/>
      <c r="JT19" s="15"/>
      <c r="JU19" s="18">
        <f t="shared" si="52"/>
        <v>0</v>
      </c>
      <c r="JV19" s="1"/>
      <c r="JW19" s="15"/>
      <c r="JX19" s="18">
        <f t="shared" si="53"/>
        <v>0</v>
      </c>
      <c r="JY19" s="1"/>
      <c r="JZ19" s="15"/>
      <c r="KA19" s="18">
        <f t="shared" si="54"/>
        <v>0</v>
      </c>
      <c r="KB19" s="1"/>
      <c r="KC19" s="15"/>
      <c r="KD19" s="18">
        <f t="shared" si="55"/>
        <v>0</v>
      </c>
      <c r="KE19" s="1"/>
      <c r="KF19" s="15"/>
      <c r="KG19" s="18">
        <f t="shared" si="56"/>
        <v>0</v>
      </c>
      <c r="KH19" s="1"/>
      <c r="KI19" s="15"/>
      <c r="KJ19" s="18">
        <f t="shared" si="57"/>
        <v>0</v>
      </c>
      <c r="KK19" s="1"/>
      <c r="KL19" s="15"/>
      <c r="KM19" s="18">
        <f t="shared" si="58"/>
        <v>0</v>
      </c>
      <c r="KN19" s="1"/>
      <c r="KO19" s="15"/>
      <c r="KP19" s="18">
        <f t="shared" si="59"/>
        <v>0</v>
      </c>
      <c r="KQ19" s="1"/>
      <c r="KR19" s="15"/>
      <c r="KS19" s="18">
        <f t="shared" si="60"/>
        <v>0</v>
      </c>
      <c r="KT19" s="1"/>
      <c r="KU19" s="15"/>
      <c r="KV19" s="18">
        <f t="shared" si="61"/>
        <v>0</v>
      </c>
      <c r="KW19" s="1"/>
      <c r="KX19" s="15"/>
      <c r="KY19" s="18">
        <f t="shared" si="62"/>
        <v>0</v>
      </c>
      <c r="KZ19" s="1"/>
      <c r="LA19" s="15"/>
      <c r="LB19" s="18">
        <f t="shared" si="63"/>
        <v>0</v>
      </c>
      <c r="LC19" s="1"/>
      <c r="LD19" s="15"/>
      <c r="LE19" s="18">
        <f t="shared" si="64"/>
        <v>0</v>
      </c>
    </row>
    <row r="20" spans="2:317" x14ac:dyDescent="0.25">
      <c r="B20" s="1" t="s">
        <v>16</v>
      </c>
      <c r="C20" s="6"/>
      <c r="D20" s="15"/>
      <c r="E20" s="18">
        <f t="shared" si="65"/>
        <v>0</v>
      </c>
      <c r="F20" s="1"/>
      <c r="G20" s="15"/>
      <c r="H20" s="18">
        <f t="shared" si="66"/>
        <v>0</v>
      </c>
      <c r="I20" s="23"/>
      <c r="J20" s="15"/>
      <c r="K20" s="18">
        <f t="shared" si="67"/>
        <v>0</v>
      </c>
      <c r="L20" s="23"/>
      <c r="M20" s="15"/>
      <c r="N20" s="18">
        <f t="shared" si="68"/>
        <v>0</v>
      </c>
      <c r="O20" s="23"/>
      <c r="P20" s="15"/>
      <c r="Q20" s="18">
        <f t="shared" si="69"/>
        <v>0</v>
      </c>
      <c r="R20" s="23"/>
      <c r="S20" s="15"/>
      <c r="T20" s="18">
        <f t="shared" si="0"/>
        <v>0</v>
      </c>
      <c r="U20" s="23"/>
      <c r="V20" s="15"/>
      <c r="W20" s="18">
        <f t="shared" si="70"/>
        <v>0</v>
      </c>
      <c r="X20" s="23"/>
      <c r="Y20" s="15"/>
      <c r="Z20" s="18">
        <f t="shared" si="71"/>
        <v>0</v>
      </c>
      <c r="AA20" s="23"/>
      <c r="AB20" s="15"/>
      <c r="AC20" s="18">
        <f t="shared" si="72"/>
        <v>0</v>
      </c>
      <c r="AD20" s="23"/>
      <c r="AE20" s="15"/>
      <c r="AF20" s="18">
        <f t="shared" si="73"/>
        <v>0</v>
      </c>
      <c r="AG20" s="23"/>
      <c r="AH20" s="15"/>
      <c r="AI20" s="45">
        <f t="shared" si="74"/>
        <v>0</v>
      </c>
      <c r="AJ20" s="23"/>
      <c r="AK20" s="15"/>
      <c r="AL20" s="45">
        <f t="shared" si="75"/>
        <v>0</v>
      </c>
      <c r="AM20" s="23"/>
      <c r="AN20" s="15"/>
      <c r="AO20" s="45">
        <f t="shared" si="76"/>
        <v>0</v>
      </c>
      <c r="AP20" s="23"/>
      <c r="AQ20" s="15"/>
      <c r="AR20" s="45">
        <f t="shared" si="77"/>
        <v>0</v>
      </c>
      <c r="AS20" s="23"/>
      <c r="AT20" s="15"/>
      <c r="AU20" s="45">
        <f t="shared" si="78"/>
        <v>0</v>
      </c>
      <c r="AV20" s="23"/>
      <c r="AW20" s="15"/>
      <c r="AX20" s="45">
        <f t="shared" si="79"/>
        <v>0</v>
      </c>
      <c r="AY20" s="23"/>
      <c r="AZ20" s="15"/>
      <c r="BA20" s="45">
        <f t="shared" si="80"/>
        <v>0</v>
      </c>
      <c r="BB20" s="23"/>
      <c r="BC20" s="15"/>
      <c r="BD20" s="45">
        <f t="shared" si="81"/>
        <v>0</v>
      </c>
      <c r="BE20" s="23"/>
      <c r="BF20" s="15"/>
      <c r="BG20" s="45">
        <f t="shared" si="82"/>
        <v>0</v>
      </c>
      <c r="BH20" s="23"/>
      <c r="BI20" s="15"/>
      <c r="BJ20" s="45">
        <f t="shared" si="83"/>
        <v>0</v>
      </c>
      <c r="BK20" s="23"/>
      <c r="BL20" s="15"/>
      <c r="BM20" s="45">
        <f t="shared" si="84"/>
        <v>0</v>
      </c>
      <c r="BN20" s="1"/>
      <c r="BO20" s="1"/>
      <c r="BP20" s="18">
        <f t="shared" si="85"/>
        <v>0</v>
      </c>
      <c r="BQ20" s="1"/>
      <c r="BR20" s="15"/>
      <c r="BS20" s="18">
        <f t="shared" si="86"/>
        <v>0</v>
      </c>
      <c r="BT20" s="1"/>
      <c r="BU20" s="15"/>
      <c r="BV20" s="18">
        <f t="shared" si="87"/>
        <v>0</v>
      </c>
      <c r="BW20" s="1"/>
      <c r="BX20" s="15"/>
      <c r="BY20" s="18">
        <f t="shared" si="88"/>
        <v>0</v>
      </c>
      <c r="BZ20" s="1"/>
      <c r="CA20" s="15"/>
      <c r="CB20" s="18">
        <f t="shared" si="89"/>
        <v>0</v>
      </c>
      <c r="CC20" s="1"/>
      <c r="CD20" s="15"/>
      <c r="CE20" s="18">
        <f t="shared" si="90"/>
        <v>0</v>
      </c>
      <c r="CF20" s="1"/>
      <c r="CG20" s="15"/>
      <c r="CH20" s="18">
        <f t="shared" si="91"/>
        <v>0</v>
      </c>
      <c r="CI20" s="1"/>
      <c r="CJ20" s="15"/>
      <c r="CK20" s="18">
        <f t="shared" si="92"/>
        <v>0</v>
      </c>
      <c r="CL20" s="1"/>
      <c r="CM20" s="15"/>
      <c r="CN20" s="18">
        <f t="shared" si="93"/>
        <v>0</v>
      </c>
      <c r="CO20" s="1"/>
      <c r="CP20" s="15"/>
      <c r="CQ20" s="18">
        <f t="shared" si="94"/>
        <v>0</v>
      </c>
      <c r="CR20" s="1"/>
      <c r="CS20" s="15"/>
      <c r="CT20" s="18">
        <f t="shared" si="95"/>
        <v>0</v>
      </c>
      <c r="CU20" s="1"/>
      <c r="CV20" s="15"/>
      <c r="CW20" s="18">
        <f t="shared" si="96"/>
        <v>0</v>
      </c>
      <c r="CX20" s="1"/>
      <c r="CY20" s="15"/>
      <c r="CZ20" s="18">
        <f t="shared" si="97"/>
        <v>0</v>
      </c>
      <c r="DA20" s="1"/>
      <c r="DB20" s="15"/>
      <c r="DC20" s="18">
        <f t="shared" si="98"/>
        <v>0</v>
      </c>
      <c r="DD20" s="1"/>
      <c r="DE20" s="15"/>
      <c r="DF20" s="18">
        <f t="shared" si="99"/>
        <v>0</v>
      </c>
      <c r="DG20" s="1"/>
      <c r="DH20" s="15"/>
      <c r="DI20" s="18">
        <f t="shared" si="100"/>
        <v>0</v>
      </c>
      <c r="DJ20" s="1"/>
      <c r="DK20" s="15"/>
      <c r="DL20" s="18">
        <f t="shared" si="101"/>
        <v>0</v>
      </c>
      <c r="DM20" s="1"/>
      <c r="DN20" s="15"/>
      <c r="DO20" s="18">
        <f t="shared" si="102"/>
        <v>0</v>
      </c>
      <c r="DP20" s="1"/>
      <c r="DQ20" s="15"/>
      <c r="DR20" s="18">
        <f t="shared" si="103"/>
        <v>0</v>
      </c>
      <c r="DS20" s="1"/>
      <c r="DT20" s="15"/>
      <c r="DU20" s="18">
        <f t="shared" si="104"/>
        <v>0</v>
      </c>
      <c r="DV20" s="1"/>
      <c r="DW20" s="15"/>
      <c r="DX20" s="18">
        <f t="shared" si="1"/>
        <v>0</v>
      </c>
      <c r="DY20" s="1"/>
      <c r="DZ20" s="15"/>
      <c r="EA20" s="18">
        <f t="shared" si="2"/>
        <v>0</v>
      </c>
      <c r="EB20" s="1"/>
      <c r="EC20" s="15"/>
      <c r="ED20" s="18">
        <f t="shared" si="3"/>
        <v>0</v>
      </c>
      <c r="EE20" s="1"/>
      <c r="EF20" s="15"/>
      <c r="EG20" s="18">
        <f t="shared" si="4"/>
        <v>0</v>
      </c>
      <c r="EH20" s="1"/>
      <c r="EI20" s="15"/>
      <c r="EJ20" s="18">
        <f t="shared" si="5"/>
        <v>0</v>
      </c>
      <c r="EK20" s="1"/>
      <c r="EL20" s="15"/>
      <c r="EM20" s="18">
        <f t="shared" si="6"/>
        <v>0</v>
      </c>
      <c r="EN20" s="1"/>
      <c r="EO20" s="15"/>
      <c r="EP20" s="18">
        <f t="shared" si="7"/>
        <v>0</v>
      </c>
      <c r="EQ20" s="1"/>
      <c r="ER20" s="15"/>
      <c r="ES20" s="18">
        <f t="shared" si="8"/>
        <v>0</v>
      </c>
      <c r="ET20" s="1"/>
      <c r="EU20" s="15"/>
      <c r="EV20" s="18">
        <f t="shared" si="9"/>
        <v>0</v>
      </c>
      <c r="EW20" s="1"/>
      <c r="EX20" s="15"/>
      <c r="EY20" s="18">
        <f t="shared" si="10"/>
        <v>0</v>
      </c>
      <c r="EZ20" s="1"/>
      <c r="FA20" s="15"/>
      <c r="FB20" s="18">
        <f t="shared" si="11"/>
        <v>0</v>
      </c>
      <c r="FC20" s="1"/>
      <c r="FD20" s="15"/>
      <c r="FE20" s="18">
        <f t="shared" si="12"/>
        <v>0</v>
      </c>
      <c r="FF20" s="1"/>
      <c r="FG20" s="15"/>
      <c r="FH20" s="18">
        <f t="shared" si="13"/>
        <v>0</v>
      </c>
      <c r="FI20" s="1"/>
      <c r="FJ20" s="15"/>
      <c r="FK20" s="18">
        <f t="shared" si="14"/>
        <v>0</v>
      </c>
      <c r="FL20" s="1"/>
      <c r="FM20" s="15"/>
      <c r="FN20" s="18">
        <f t="shared" si="15"/>
        <v>0</v>
      </c>
      <c r="FO20" s="1"/>
      <c r="FP20" s="15"/>
      <c r="FQ20" s="18">
        <f t="shared" si="16"/>
        <v>0</v>
      </c>
      <c r="FR20" s="1"/>
      <c r="FS20" s="15"/>
      <c r="FT20" s="18">
        <f t="shared" si="17"/>
        <v>0</v>
      </c>
      <c r="FU20" s="1"/>
      <c r="FV20" s="15"/>
      <c r="FW20" s="18">
        <f t="shared" si="18"/>
        <v>0</v>
      </c>
      <c r="FX20" s="1"/>
      <c r="FY20" s="15"/>
      <c r="FZ20" s="18">
        <f t="shared" si="19"/>
        <v>0</v>
      </c>
      <c r="GA20" s="1"/>
      <c r="GB20" s="15"/>
      <c r="GC20" s="18">
        <f t="shared" si="20"/>
        <v>0</v>
      </c>
      <c r="GD20" s="1"/>
      <c r="GE20" s="15"/>
      <c r="GF20" s="18">
        <f t="shared" si="21"/>
        <v>0</v>
      </c>
      <c r="GG20" s="1"/>
      <c r="GH20" s="15"/>
      <c r="GI20" s="18">
        <f t="shared" si="22"/>
        <v>0</v>
      </c>
      <c r="GJ20" s="1"/>
      <c r="GK20" s="15"/>
      <c r="GL20" s="18">
        <f t="shared" si="23"/>
        <v>0</v>
      </c>
      <c r="GM20" s="1"/>
      <c r="GN20" s="15"/>
      <c r="GO20" s="18">
        <f t="shared" si="24"/>
        <v>0</v>
      </c>
      <c r="GP20" s="1"/>
      <c r="GQ20" s="15"/>
      <c r="GR20" s="18">
        <f t="shared" si="25"/>
        <v>0</v>
      </c>
      <c r="GS20" s="1"/>
      <c r="GT20" s="15"/>
      <c r="GU20" s="18">
        <f t="shared" si="26"/>
        <v>0</v>
      </c>
      <c r="GV20" s="1"/>
      <c r="GW20" s="15"/>
      <c r="GX20" s="18">
        <f t="shared" si="27"/>
        <v>0</v>
      </c>
      <c r="GY20" s="1"/>
      <c r="GZ20" s="15"/>
      <c r="HA20" s="18">
        <f t="shared" si="28"/>
        <v>0</v>
      </c>
      <c r="HB20" s="1"/>
      <c r="HC20" s="15"/>
      <c r="HD20" s="18">
        <f t="shared" si="29"/>
        <v>0</v>
      </c>
      <c r="HE20" s="1"/>
      <c r="HF20" s="15"/>
      <c r="HG20" s="18">
        <f t="shared" si="30"/>
        <v>0</v>
      </c>
      <c r="HH20" s="1"/>
      <c r="HI20" s="15"/>
      <c r="HJ20" s="18">
        <f t="shared" si="31"/>
        <v>0</v>
      </c>
      <c r="HK20" s="1"/>
      <c r="HL20" s="15"/>
      <c r="HM20" s="18">
        <f t="shared" si="32"/>
        <v>0</v>
      </c>
      <c r="HN20" s="1"/>
      <c r="HO20" s="15"/>
      <c r="HP20" s="18">
        <f t="shared" si="33"/>
        <v>0</v>
      </c>
      <c r="HQ20" s="1"/>
      <c r="HR20" s="15"/>
      <c r="HS20" s="18">
        <f t="shared" si="34"/>
        <v>0</v>
      </c>
      <c r="HT20" s="1"/>
      <c r="HU20" s="15"/>
      <c r="HV20" s="18">
        <f t="shared" si="35"/>
        <v>0</v>
      </c>
      <c r="HW20" s="1"/>
      <c r="HX20" s="15"/>
      <c r="HY20" s="18">
        <f t="shared" si="36"/>
        <v>0</v>
      </c>
      <c r="HZ20" s="1"/>
      <c r="IA20" s="15"/>
      <c r="IB20" s="18">
        <f t="shared" si="37"/>
        <v>0</v>
      </c>
      <c r="IC20" s="1"/>
      <c r="ID20" s="15"/>
      <c r="IE20" s="18">
        <f t="shared" si="38"/>
        <v>0</v>
      </c>
      <c r="IF20" s="1"/>
      <c r="IG20" s="15"/>
      <c r="IH20" s="18">
        <f t="shared" si="39"/>
        <v>0</v>
      </c>
      <c r="II20" s="1"/>
      <c r="IJ20" s="15"/>
      <c r="IK20" s="18">
        <f t="shared" si="40"/>
        <v>0</v>
      </c>
      <c r="IL20" s="1"/>
      <c r="IM20" s="15"/>
      <c r="IN20" s="18">
        <f t="shared" si="41"/>
        <v>0</v>
      </c>
      <c r="IO20" s="1"/>
      <c r="IP20" s="15"/>
      <c r="IQ20" s="18">
        <f t="shared" si="42"/>
        <v>0</v>
      </c>
      <c r="IR20" s="1"/>
      <c r="IS20" s="15"/>
      <c r="IT20" s="18">
        <f t="shared" si="43"/>
        <v>0</v>
      </c>
      <c r="IU20" s="1"/>
      <c r="IV20" s="15"/>
      <c r="IW20" s="18">
        <f t="shared" si="44"/>
        <v>0</v>
      </c>
      <c r="IX20" s="1"/>
      <c r="IY20" s="15"/>
      <c r="IZ20" s="18">
        <f t="shared" si="45"/>
        <v>0</v>
      </c>
      <c r="JA20" s="1"/>
      <c r="JB20" s="15"/>
      <c r="JC20" s="18">
        <f t="shared" si="46"/>
        <v>0</v>
      </c>
      <c r="JD20" s="1"/>
      <c r="JE20" s="15"/>
      <c r="JF20" s="18">
        <f t="shared" si="47"/>
        <v>0</v>
      </c>
      <c r="JG20" s="1"/>
      <c r="JH20" s="15"/>
      <c r="JI20" s="18">
        <f t="shared" si="48"/>
        <v>0</v>
      </c>
      <c r="JJ20" s="1"/>
      <c r="JK20" s="15"/>
      <c r="JL20" s="18">
        <f t="shared" si="49"/>
        <v>0</v>
      </c>
      <c r="JM20" s="1"/>
      <c r="JN20" s="15"/>
      <c r="JO20" s="18">
        <f t="shared" si="50"/>
        <v>0</v>
      </c>
      <c r="JP20" s="1"/>
      <c r="JQ20" s="15"/>
      <c r="JR20" s="18">
        <f t="shared" si="51"/>
        <v>0</v>
      </c>
      <c r="JS20" s="1"/>
      <c r="JT20" s="15"/>
      <c r="JU20" s="18">
        <f t="shared" si="52"/>
        <v>0</v>
      </c>
      <c r="JV20" s="1"/>
      <c r="JW20" s="15"/>
      <c r="JX20" s="18">
        <f t="shared" si="53"/>
        <v>0</v>
      </c>
      <c r="JY20" s="1"/>
      <c r="JZ20" s="15"/>
      <c r="KA20" s="18">
        <f t="shared" si="54"/>
        <v>0</v>
      </c>
      <c r="KB20" s="1"/>
      <c r="KC20" s="15"/>
      <c r="KD20" s="18">
        <f t="shared" si="55"/>
        <v>0</v>
      </c>
      <c r="KE20" s="1"/>
      <c r="KF20" s="15"/>
      <c r="KG20" s="18">
        <f t="shared" si="56"/>
        <v>0</v>
      </c>
      <c r="KH20" s="1"/>
      <c r="KI20" s="15"/>
      <c r="KJ20" s="18">
        <f t="shared" si="57"/>
        <v>0</v>
      </c>
      <c r="KK20" s="1"/>
      <c r="KL20" s="15"/>
      <c r="KM20" s="18">
        <f t="shared" si="58"/>
        <v>0</v>
      </c>
      <c r="KN20" s="1"/>
      <c r="KO20" s="15"/>
      <c r="KP20" s="18">
        <f t="shared" si="59"/>
        <v>0</v>
      </c>
      <c r="KQ20" s="1"/>
      <c r="KR20" s="15"/>
      <c r="KS20" s="18">
        <f t="shared" si="60"/>
        <v>0</v>
      </c>
      <c r="KT20" s="1"/>
      <c r="KU20" s="15"/>
      <c r="KV20" s="18">
        <f t="shared" si="61"/>
        <v>0</v>
      </c>
      <c r="KW20" s="1"/>
      <c r="KX20" s="15"/>
      <c r="KY20" s="18">
        <f t="shared" si="62"/>
        <v>0</v>
      </c>
      <c r="KZ20" s="1"/>
      <c r="LA20" s="15"/>
      <c r="LB20" s="18">
        <f t="shared" si="63"/>
        <v>0</v>
      </c>
      <c r="LC20" s="1"/>
      <c r="LD20" s="15"/>
      <c r="LE20" s="18">
        <f t="shared" si="64"/>
        <v>0</v>
      </c>
    </row>
    <row r="21" spans="2:317" x14ac:dyDescent="0.25">
      <c r="B21" s="1" t="s">
        <v>17</v>
      </c>
      <c r="C21" s="6"/>
      <c r="D21" s="15"/>
      <c r="E21" s="18">
        <f t="shared" si="65"/>
        <v>0</v>
      </c>
      <c r="F21" s="1"/>
      <c r="G21" s="15"/>
      <c r="H21" s="18">
        <f t="shared" si="66"/>
        <v>0</v>
      </c>
      <c r="I21" s="23"/>
      <c r="J21" s="15"/>
      <c r="K21" s="18">
        <f t="shared" si="67"/>
        <v>0</v>
      </c>
      <c r="L21" s="23"/>
      <c r="M21" s="15"/>
      <c r="N21" s="18">
        <f t="shared" si="68"/>
        <v>0</v>
      </c>
      <c r="O21" s="23">
        <v>3</v>
      </c>
      <c r="P21" s="15"/>
      <c r="Q21" s="18">
        <f t="shared" si="69"/>
        <v>0</v>
      </c>
      <c r="R21" s="23"/>
      <c r="S21" s="15"/>
      <c r="T21" s="18">
        <f t="shared" si="0"/>
        <v>0</v>
      </c>
      <c r="U21" s="23"/>
      <c r="V21" s="15"/>
      <c r="W21" s="18">
        <f t="shared" si="70"/>
        <v>0</v>
      </c>
      <c r="X21" s="23">
        <v>5</v>
      </c>
      <c r="Y21" s="15"/>
      <c r="Z21" s="18">
        <f t="shared" si="71"/>
        <v>0</v>
      </c>
      <c r="AA21" s="23"/>
      <c r="AB21" s="15"/>
      <c r="AC21" s="18">
        <f t="shared" si="72"/>
        <v>0</v>
      </c>
      <c r="AD21" s="23"/>
      <c r="AE21" s="15"/>
      <c r="AF21" s="18">
        <f t="shared" si="73"/>
        <v>0</v>
      </c>
      <c r="AG21" s="23"/>
      <c r="AH21" s="15"/>
      <c r="AI21" s="45">
        <f t="shared" si="74"/>
        <v>0</v>
      </c>
      <c r="AJ21" s="23"/>
      <c r="AK21" s="15"/>
      <c r="AL21" s="45">
        <f t="shared" si="75"/>
        <v>0</v>
      </c>
      <c r="AM21" s="23"/>
      <c r="AN21" s="15"/>
      <c r="AO21" s="45">
        <f t="shared" si="76"/>
        <v>0</v>
      </c>
      <c r="AP21" s="23"/>
      <c r="AQ21" s="15"/>
      <c r="AR21" s="45">
        <f t="shared" si="77"/>
        <v>0</v>
      </c>
      <c r="AS21" s="23"/>
      <c r="AT21" s="15"/>
      <c r="AU21" s="45">
        <f t="shared" si="78"/>
        <v>0</v>
      </c>
      <c r="AV21" s="23"/>
      <c r="AW21" s="15"/>
      <c r="AX21" s="45">
        <f t="shared" si="79"/>
        <v>0</v>
      </c>
      <c r="AY21" s="23">
        <v>1</v>
      </c>
      <c r="AZ21" s="15"/>
      <c r="BA21" s="45">
        <f t="shared" si="80"/>
        <v>0</v>
      </c>
      <c r="BB21" s="23"/>
      <c r="BC21" s="15"/>
      <c r="BD21" s="45">
        <f t="shared" si="81"/>
        <v>0</v>
      </c>
      <c r="BE21" s="23"/>
      <c r="BF21" s="15"/>
      <c r="BG21" s="45">
        <f t="shared" si="82"/>
        <v>0</v>
      </c>
      <c r="BH21" s="23"/>
      <c r="BI21" s="15"/>
      <c r="BJ21" s="45">
        <f t="shared" si="83"/>
        <v>0</v>
      </c>
      <c r="BK21" s="23"/>
      <c r="BL21" s="15"/>
      <c r="BM21" s="45">
        <f t="shared" si="84"/>
        <v>0</v>
      </c>
      <c r="BN21" s="1"/>
      <c r="BO21" s="1"/>
      <c r="BP21" s="18">
        <f t="shared" si="85"/>
        <v>0</v>
      </c>
      <c r="BQ21" s="1"/>
      <c r="BR21" s="15"/>
      <c r="BS21" s="18">
        <f t="shared" si="86"/>
        <v>0</v>
      </c>
      <c r="BT21" s="1"/>
      <c r="BU21" s="15"/>
      <c r="BV21" s="18">
        <f t="shared" si="87"/>
        <v>0</v>
      </c>
      <c r="BW21" s="1"/>
      <c r="BX21" s="15"/>
      <c r="BY21" s="18">
        <f t="shared" si="88"/>
        <v>0</v>
      </c>
      <c r="BZ21" s="1"/>
      <c r="CA21" s="15"/>
      <c r="CB21" s="18">
        <f t="shared" si="89"/>
        <v>0</v>
      </c>
      <c r="CC21" s="1"/>
      <c r="CD21" s="15"/>
      <c r="CE21" s="18">
        <f t="shared" si="90"/>
        <v>0</v>
      </c>
      <c r="CF21" s="1"/>
      <c r="CG21" s="15"/>
      <c r="CH21" s="18">
        <f t="shared" si="91"/>
        <v>0</v>
      </c>
      <c r="CI21" s="1"/>
      <c r="CJ21" s="15"/>
      <c r="CK21" s="18">
        <f t="shared" si="92"/>
        <v>0</v>
      </c>
      <c r="CL21" s="1"/>
      <c r="CM21" s="15"/>
      <c r="CN21" s="18">
        <f t="shared" si="93"/>
        <v>0</v>
      </c>
      <c r="CO21" s="1"/>
      <c r="CP21" s="15"/>
      <c r="CQ21" s="18">
        <f t="shared" si="94"/>
        <v>0</v>
      </c>
      <c r="CR21" s="1"/>
      <c r="CS21" s="15"/>
      <c r="CT21" s="18">
        <f t="shared" si="95"/>
        <v>0</v>
      </c>
      <c r="CU21" s="1"/>
      <c r="CV21" s="15"/>
      <c r="CW21" s="18">
        <f t="shared" si="96"/>
        <v>0</v>
      </c>
      <c r="CX21" s="1"/>
      <c r="CY21" s="15"/>
      <c r="CZ21" s="18">
        <f t="shared" si="97"/>
        <v>0</v>
      </c>
      <c r="DA21" s="1"/>
      <c r="DB21" s="15"/>
      <c r="DC21" s="18">
        <f t="shared" si="98"/>
        <v>0</v>
      </c>
      <c r="DD21" s="1"/>
      <c r="DE21" s="15"/>
      <c r="DF21" s="18">
        <f t="shared" si="99"/>
        <v>0</v>
      </c>
      <c r="DG21" s="1"/>
      <c r="DH21" s="15"/>
      <c r="DI21" s="18">
        <f t="shared" si="100"/>
        <v>0</v>
      </c>
      <c r="DJ21" s="1"/>
      <c r="DK21" s="15"/>
      <c r="DL21" s="18">
        <f t="shared" si="101"/>
        <v>0</v>
      </c>
      <c r="DM21" s="1"/>
      <c r="DN21" s="15"/>
      <c r="DO21" s="18">
        <f t="shared" si="102"/>
        <v>0</v>
      </c>
      <c r="DP21" s="1"/>
      <c r="DQ21" s="15"/>
      <c r="DR21" s="18">
        <f t="shared" si="103"/>
        <v>0</v>
      </c>
      <c r="DS21" s="1"/>
      <c r="DT21" s="15"/>
      <c r="DU21" s="18">
        <f t="shared" si="104"/>
        <v>0</v>
      </c>
      <c r="DV21" s="1"/>
      <c r="DW21" s="15"/>
      <c r="DX21" s="18">
        <f t="shared" si="1"/>
        <v>0</v>
      </c>
      <c r="DY21" s="1"/>
      <c r="DZ21" s="15"/>
      <c r="EA21" s="18">
        <f t="shared" si="2"/>
        <v>0</v>
      </c>
      <c r="EB21" s="1"/>
      <c r="EC21" s="15"/>
      <c r="ED21" s="18">
        <f t="shared" si="3"/>
        <v>0</v>
      </c>
      <c r="EE21" s="1"/>
      <c r="EF21" s="15"/>
      <c r="EG21" s="18">
        <f t="shared" si="4"/>
        <v>0</v>
      </c>
      <c r="EH21" s="1"/>
      <c r="EI21" s="15"/>
      <c r="EJ21" s="18">
        <f t="shared" si="5"/>
        <v>0</v>
      </c>
      <c r="EK21" s="1"/>
      <c r="EL21" s="15"/>
      <c r="EM21" s="18">
        <f t="shared" si="6"/>
        <v>0</v>
      </c>
      <c r="EN21" s="1"/>
      <c r="EO21" s="15"/>
      <c r="EP21" s="18">
        <f t="shared" si="7"/>
        <v>0</v>
      </c>
      <c r="EQ21" s="1"/>
      <c r="ER21" s="15"/>
      <c r="ES21" s="18">
        <f t="shared" si="8"/>
        <v>0</v>
      </c>
      <c r="ET21" s="1"/>
      <c r="EU21" s="15"/>
      <c r="EV21" s="18">
        <f t="shared" si="9"/>
        <v>0</v>
      </c>
      <c r="EW21" s="1"/>
      <c r="EX21" s="15"/>
      <c r="EY21" s="18">
        <f t="shared" si="10"/>
        <v>0</v>
      </c>
      <c r="EZ21" s="1"/>
      <c r="FA21" s="15"/>
      <c r="FB21" s="18">
        <f t="shared" si="11"/>
        <v>0</v>
      </c>
      <c r="FC21" s="1"/>
      <c r="FD21" s="15"/>
      <c r="FE21" s="18">
        <f t="shared" si="12"/>
        <v>0</v>
      </c>
      <c r="FF21" s="1"/>
      <c r="FG21" s="15"/>
      <c r="FH21" s="18">
        <f t="shared" si="13"/>
        <v>0</v>
      </c>
      <c r="FI21" s="1"/>
      <c r="FJ21" s="15"/>
      <c r="FK21" s="18">
        <f t="shared" si="14"/>
        <v>0</v>
      </c>
      <c r="FL21" s="1"/>
      <c r="FM21" s="15"/>
      <c r="FN21" s="18">
        <f t="shared" si="15"/>
        <v>0</v>
      </c>
      <c r="FO21" s="1"/>
      <c r="FP21" s="15"/>
      <c r="FQ21" s="18">
        <f t="shared" si="16"/>
        <v>0</v>
      </c>
      <c r="FR21" s="1"/>
      <c r="FS21" s="15"/>
      <c r="FT21" s="18">
        <f t="shared" si="17"/>
        <v>0</v>
      </c>
      <c r="FU21" s="1"/>
      <c r="FV21" s="15"/>
      <c r="FW21" s="18">
        <f t="shared" si="18"/>
        <v>0</v>
      </c>
      <c r="FX21" s="1"/>
      <c r="FY21" s="15"/>
      <c r="FZ21" s="18">
        <f t="shared" si="19"/>
        <v>0</v>
      </c>
      <c r="GA21" s="1"/>
      <c r="GB21" s="15"/>
      <c r="GC21" s="18">
        <f t="shared" si="20"/>
        <v>0</v>
      </c>
      <c r="GD21" s="1"/>
      <c r="GE21" s="15"/>
      <c r="GF21" s="18">
        <f t="shared" si="21"/>
        <v>0</v>
      </c>
      <c r="GG21" s="1"/>
      <c r="GH21" s="15"/>
      <c r="GI21" s="18">
        <f t="shared" si="22"/>
        <v>0</v>
      </c>
      <c r="GJ21" s="1"/>
      <c r="GK21" s="15"/>
      <c r="GL21" s="18">
        <f t="shared" si="23"/>
        <v>0</v>
      </c>
      <c r="GM21" s="1"/>
      <c r="GN21" s="15"/>
      <c r="GO21" s="18">
        <f t="shared" si="24"/>
        <v>0</v>
      </c>
      <c r="GP21" s="1"/>
      <c r="GQ21" s="15"/>
      <c r="GR21" s="18">
        <f t="shared" si="25"/>
        <v>0</v>
      </c>
      <c r="GS21" s="1"/>
      <c r="GT21" s="15"/>
      <c r="GU21" s="18">
        <f t="shared" si="26"/>
        <v>0</v>
      </c>
      <c r="GV21" s="1"/>
      <c r="GW21" s="15"/>
      <c r="GX21" s="18">
        <f t="shared" si="27"/>
        <v>0</v>
      </c>
      <c r="GY21" s="1"/>
      <c r="GZ21" s="15"/>
      <c r="HA21" s="18">
        <f t="shared" si="28"/>
        <v>0</v>
      </c>
      <c r="HB21" s="1"/>
      <c r="HC21" s="15"/>
      <c r="HD21" s="18">
        <f t="shared" si="29"/>
        <v>0</v>
      </c>
      <c r="HE21" s="1"/>
      <c r="HF21" s="15"/>
      <c r="HG21" s="18">
        <f t="shared" si="30"/>
        <v>0</v>
      </c>
      <c r="HH21" s="1"/>
      <c r="HI21" s="15"/>
      <c r="HJ21" s="18">
        <f t="shared" si="31"/>
        <v>0</v>
      </c>
      <c r="HK21" s="1"/>
      <c r="HL21" s="15"/>
      <c r="HM21" s="18">
        <f t="shared" si="32"/>
        <v>0</v>
      </c>
      <c r="HN21" s="1"/>
      <c r="HO21" s="15"/>
      <c r="HP21" s="18">
        <f t="shared" si="33"/>
        <v>0</v>
      </c>
      <c r="HQ21" s="1"/>
      <c r="HR21" s="15"/>
      <c r="HS21" s="18">
        <f t="shared" si="34"/>
        <v>0</v>
      </c>
      <c r="HT21" s="1"/>
      <c r="HU21" s="15"/>
      <c r="HV21" s="18">
        <f t="shared" si="35"/>
        <v>0</v>
      </c>
      <c r="HW21" s="1"/>
      <c r="HX21" s="15"/>
      <c r="HY21" s="18">
        <f t="shared" si="36"/>
        <v>0</v>
      </c>
      <c r="HZ21" s="1"/>
      <c r="IA21" s="15"/>
      <c r="IB21" s="18">
        <f t="shared" si="37"/>
        <v>0</v>
      </c>
      <c r="IC21" s="1"/>
      <c r="ID21" s="15"/>
      <c r="IE21" s="18">
        <f t="shared" si="38"/>
        <v>0</v>
      </c>
      <c r="IF21" s="1"/>
      <c r="IG21" s="15"/>
      <c r="IH21" s="18">
        <f t="shared" si="39"/>
        <v>0</v>
      </c>
      <c r="II21" s="1"/>
      <c r="IJ21" s="15"/>
      <c r="IK21" s="18">
        <f t="shared" si="40"/>
        <v>0</v>
      </c>
      <c r="IL21" s="1"/>
      <c r="IM21" s="15"/>
      <c r="IN21" s="18">
        <f t="shared" si="41"/>
        <v>0</v>
      </c>
      <c r="IO21" s="1"/>
      <c r="IP21" s="15"/>
      <c r="IQ21" s="18">
        <f t="shared" si="42"/>
        <v>0</v>
      </c>
      <c r="IR21" s="1"/>
      <c r="IS21" s="15"/>
      <c r="IT21" s="18">
        <f t="shared" si="43"/>
        <v>0</v>
      </c>
      <c r="IU21" s="1"/>
      <c r="IV21" s="15"/>
      <c r="IW21" s="18">
        <f t="shared" si="44"/>
        <v>0</v>
      </c>
      <c r="IX21" s="1"/>
      <c r="IY21" s="15"/>
      <c r="IZ21" s="18">
        <f t="shared" si="45"/>
        <v>0</v>
      </c>
      <c r="JA21" s="1"/>
      <c r="JB21" s="15"/>
      <c r="JC21" s="18">
        <f t="shared" si="46"/>
        <v>0</v>
      </c>
      <c r="JD21" s="1"/>
      <c r="JE21" s="15"/>
      <c r="JF21" s="18">
        <f t="shared" si="47"/>
        <v>0</v>
      </c>
      <c r="JG21" s="1"/>
      <c r="JH21" s="15"/>
      <c r="JI21" s="18">
        <f t="shared" si="48"/>
        <v>0</v>
      </c>
      <c r="JJ21" s="1"/>
      <c r="JK21" s="15"/>
      <c r="JL21" s="18">
        <f t="shared" si="49"/>
        <v>0</v>
      </c>
      <c r="JM21" s="1"/>
      <c r="JN21" s="15"/>
      <c r="JO21" s="18">
        <f t="shared" si="50"/>
        <v>0</v>
      </c>
      <c r="JP21" s="1"/>
      <c r="JQ21" s="15"/>
      <c r="JR21" s="18">
        <f t="shared" si="51"/>
        <v>0</v>
      </c>
      <c r="JS21" s="1"/>
      <c r="JT21" s="15"/>
      <c r="JU21" s="18">
        <f t="shared" si="52"/>
        <v>0</v>
      </c>
      <c r="JV21" s="1"/>
      <c r="JW21" s="15"/>
      <c r="JX21" s="18">
        <f t="shared" si="53"/>
        <v>0</v>
      </c>
      <c r="JY21" s="1"/>
      <c r="JZ21" s="15"/>
      <c r="KA21" s="18">
        <f t="shared" si="54"/>
        <v>0</v>
      </c>
      <c r="KB21" s="1"/>
      <c r="KC21" s="15"/>
      <c r="KD21" s="18">
        <f t="shared" si="55"/>
        <v>0</v>
      </c>
      <c r="KE21" s="1"/>
      <c r="KF21" s="15"/>
      <c r="KG21" s="18">
        <f t="shared" si="56"/>
        <v>0</v>
      </c>
      <c r="KH21" s="1"/>
      <c r="KI21" s="15"/>
      <c r="KJ21" s="18">
        <f t="shared" si="57"/>
        <v>0</v>
      </c>
      <c r="KK21" s="1"/>
      <c r="KL21" s="15"/>
      <c r="KM21" s="18">
        <f t="shared" si="58"/>
        <v>0</v>
      </c>
      <c r="KN21" s="1"/>
      <c r="KO21" s="15"/>
      <c r="KP21" s="18">
        <f t="shared" si="59"/>
        <v>0</v>
      </c>
      <c r="KQ21" s="1"/>
      <c r="KR21" s="15"/>
      <c r="KS21" s="18">
        <f t="shared" si="60"/>
        <v>0</v>
      </c>
      <c r="KT21" s="1"/>
      <c r="KU21" s="15"/>
      <c r="KV21" s="18">
        <f t="shared" si="61"/>
        <v>0</v>
      </c>
      <c r="KW21" s="1"/>
      <c r="KX21" s="15"/>
      <c r="KY21" s="18">
        <f t="shared" si="62"/>
        <v>0</v>
      </c>
      <c r="KZ21" s="1"/>
      <c r="LA21" s="15"/>
      <c r="LB21" s="18">
        <f t="shared" si="63"/>
        <v>0</v>
      </c>
      <c r="LC21" s="1"/>
      <c r="LD21" s="15"/>
      <c r="LE21" s="18">
        <f t="shared" si="64"/>
        <v>0</v>
      </c>
    </row>
    <row r="22" spans="2:317" x14ac:dyDescent="0.25">
      <c r="B22" s="1" t="s">
        <v>18</v>
      </c>
      <c r="C22" s="6"/>
      <c r="D22" s="15"/>
      <c r="E22" s="18">
        <f t="shared" si="65"/>
        <v>0</v>
      </c>
      <c r="F22" s="1"/>
      <c r="G22" s="15"/>
      <c r="H22" s="18">
        <f t="shared" si="66"/>
        <v>0</v>
      </c>
      <c r="I22" s="23"/>
      <c r="J22" s="15"/>
      <c r="K22" s="18">
        <f t="shared" si="67"/>
        <v>0</v>
      </c>
      <c r="L22" s="23"/>
      <c r="M22" s="15"/>
      <c r="N22" s="18">
        <f t="shared" si="68"/>
        <v>0</v>
      </c>
      <c r="O22" s="23"/>
      <c r="P22" s="15"/>
      <c r="Q22" s="18">
        <f t="shared" si="69"/>
        <v>0</v>
      </c>
      <c r="R22" s="23"/>
      <c r="S22" s="15"/>
      <c r="T22" s="18">
        <f t="shared" si="0"/>
        <v>0</v>
      </c>
      <c r="U22" s="23"/>
      <c r="V22" s="15"/>
      <c r="W22" s="18">
        <f t="shared" si="70"/>
        <v>0</v>
      </c>
      <c r="X22" s="23"/>
      <c r="Y22" s="15"/>
      <c r="Z22" s="18">
        <f t="shared" si="71"/>
        <v>0</v>
      </c>
      <c r="AA22" s="23"/>
      <c r="AB22" s="15"/>
      <c r="AC22" s="18">
        <f t="shared" si="72"/>
        <v>0</v>
      </c>
      <c r="AD22" s="23"/>
      <c r="AE22" s="15"/>
      <c r="AF22" s="18">
        <f t="shared" si="73"/>
        <v>0</v>
      </c>
      <c r="AG22" s="23"/>
      <c r="AH22" s="15"/>
      <c r="AI22" s="45">
        <f t="shared" si="74"/>
        <v>0</v>
      </c>
      <c r="AJ22" s="23">
        <v>4</v>
      </c>
      <c r="AK22" s="15"/>
      <c r="AL22" s="45">
        <f t="shared" si="75"/>
        <v>0</v>
      </c>
      <c r="AM22" s="23"/>
      <c r="AN22" s="15"/>
      <c r="AO22" s="45">
        <f t="shared" si="76"/>
        <v>0</v>
      </c>
      <c r="AP22" s="23"/>
      <c r="AQ22" s="15"/>
      <c r="AR22" s="45">
        <f t="shared" si="77"/>
        <v>0</v>
      </c>
      <c r="AS22" s="23"/>
      <c r="AT22" s="15"/>
      <c r="AU22" s="45">
        <f t="shared" si="78"/>
        <v>0</v>
      </c>
      <c r="AV22" s="23"/>
      <c r="AW22" s="15"/>
      <c r="AX22" s="45">
        <f t="shared" si="79"/>
        <v>0</v>
      </c>
      <c r="AY22" s="23"/>
      <c r="AZ22" s="15"/>
      <c r="BA22" s="45">
        <f t="shared" si="80"/>
        <v>0</v>
      </c>
      <c r="BB22" s="23"/>
      <c r="BC22" s="15"/>
      <c r="BD22" s="45">
        <f t="shared" si="81"/>
        <v>0</v>
      </c>
      <c r="BE22" s="23"/>
      <c r="BF22" s="15"/>
      <c r="BG22" s="45">
        <f t="shared" si="82"/>
        <v>0</v>
      </c>
      <c r="BH22" s="23"/>
      <c r="BI22" s="15"/>
      <c r="BJ22" s="45">
        <f t="shared" si="83"/>
        <v>0</v>
      </c>
      <c r="BK22" s="23">
        <v>2</v>
      </c>
      <c r="BL22" s="15"/>
      <c r="BM22" s="45">
        <f t="shared" si="84"/>
        <v>0</v>
      </c>
      <c r="BN22" s="1"/>
      <c r="BO22" s="1"/>
      <c r="BP22" s="18">
        <f t="shared" si="85"/>
        <v>0</v>
      </c>
      <c r="BQ22" s="1"/>
      <c r="BR22" s="15"/>
      <c r="BS22" s="18">
        <f t="shared" si="86"/>
        <v>0</v>
      </c>
      <c r="BT22" s="1"/>
      <c r="BU22" s="15"/>
      <c r="BV22" s="18">
        <f t="shared" si="87"/>
        <v>0</v>
      </c>
      <c r="BW22" s="1"/>
      <c r="BX22" s="15"/>
      <c r="BY22" s="18">
        <f t="shared" si="88"/>
        <v>0</v>
      </c>
      <c r="BZ22" s="1"/>
      <c r="CA22" s="15"/>
      <c r="CB22" s="18">
        <f t="shared" si="89"/>
        <v>0</v>
      </c>
      <c r="CC22" s="1"/>
      <c r="CD22" s="15"/>
      <c r="CE22" s="18">
        <f t="shared" si="90"/>
        <v>0</v>
      </c>
      <c r="CF22" s="1"/>
      <c r="CG22" s="15"/>
      <c r="CH22" s="18">
        <f t="shared" si="91"/>
        <v>0</v>
      </c>
      <c r="CI22" s="1"/>
      <c r="CJ22" s="15"/>
      <c r="CK22" s="18">
        <f t="shared" si="92"/>
        <v>0</v>
      </c>
      <c r="CL22" s="1"/>
      <c r="CM22" s="15"/>
      <c r="CN22" s="18">
        <f t="shared" si="93"/>
        <v>0</v>
      </c>
      <c r="CO22" s="1"/>
      <c r="CP22" s="15"/>
      <c r="CQ22" s="18">
        <f t="shared" si="94"/>
        <v>0</v>
      </c>
      <c r="CR22" s="1"/>
      <c r="CS22" s="15"/>
      <c r="CT22" s="18">
        <f t="shared" si="95"/>
        <v>0</v>
      </c>
      <c r="CU22" s="1"/>
      <c r="CV22" s="15"/>
      <c r="CW22" s="18">
        <f t="shared" si="96"/>
        <v>0</v>
      </c>
      <c r="CX22" s="1"/>
      <c r="CY22" s="15"/>
      <c r="CZ22" s="18">
        <f t="shared" si="97"/>
        <v>0</v>
      </c>
      <c r="DA22" s="1"/>
      <c r="DB22" s="15"/>
      <c r="DC22" s="18">
        <f t="shared" si="98"/>
        <v>0</v>
      </c>
      <c r="DD22" s="1"/>
      <c r="DE22" s="15"/>
      <c r="DF22" s="18">
        <f t="shared" si="99"/>
        <v>0</v>
      </c>
      <c r="DG22" s="1"/>
      <c r="DH22" s="15"/>
      <c r="DI22" s="18">
        <f t="shared" si="100"/>
        <v>0</v>
      </c>
      <c r="DJ22" s="1"/>
      <c r="DK22" s="15"/>
      <c r="DL22" s="18">
        <f t="shared" si="101"/>
        <v>0</v>
      </c>
      <c r="DM22" s="1"/>
      <c r="DN22" s="15"/>
      <c r="DO22" s="18">
        <f t="shared" si="102"/>
        <v>0</v>
      </c>
      <c r="DP22" s="1"/>
      <c r="DQ22" s="15"/>
      <c r="DR22" s="18">
        <f t="shared" si="103"/>
        <v>0</v>
      </c>
      <c r="DS22" s="1"/>
      <c r="DT22" s="15"/>
      <c r="DU22" s="18">
        <f t="shared" si="104"/>
        <v>0</v>
      </c>
      <c r="DV22" s="1"/>
      <c r="DW22" s="15"/>
      <c r="DX22" s="18">
        <f t="shared" si="1"/>
        <v>0</v>
      </c>
      <c r="DY22" s="1"/>
      <c r="DZ22" s="15"/>
      <c r="EA22" s="18">
        <f t="shared" si="2"/>
        <v>0</v>
      </c>
      <c r="EB22" s="1"/>
      <c r="EC22" s="15"/>
      <c r="ED22" s="18">
        <f t="shared" si="3"/>
        <v>0</v>
      </c>
      <c r="EE22" s="1"/>
      <c r="EF22" s="15"/>
      <c r="EG22" s="18">
        <f t="shared" si="4"/>
        <v>0</v>
      </c>
      <c r="EH22" s="1"/>
      <c r="EI22" s="15"/>
      <c r="EJ22" s="18">
        <f t="shared" si="5"/>
        <v>0</v>
      </c>
      <c r="EK22" s="1"/>
      <c r="EL22" s="15"/>
      <c r="EM22" s="18">
        <f t="shared" si="6"/>
        <v>0</v>
      </c>
      <c r="EN22" s="1"/>
      <c r="EO22" s="15"/>
      <c r="EP22" s="18">
        <f t="shared" si="7"/>
        <v>0</v>
      </c>
      <c r="EQ22" s="1"/>
      <c r="ER22" s="15"/>
      <c r="ES22" s="18">
        <f t="shared" si="8"/>
        <v>0</v>
      </c>
      <c r="ET22" s="1"/>
      <c r="EU22" s="15"/>
      <c r="EV22" s="18">
        <f t="shared" si="9"/>
        <v>0</v>
      </c>
      <c r="EW22" s="1"/>
      <c r="EX22" s="15"/>
      <c r="EY22" s="18">
        <f t="shared" si="10"/>
        <v>0</v>
      </c>
      <c r="EZ22" s="1"/>
      <c r="FA22" s="15"/>
      <c r="FB22" s="18">
        <f t="shared" si="11"/>
        <v>0</v>
      </c>
      <c r="FC22" s="1"/>
      <c r="FD22" s="15"/>
      <c r="FE22" s="18">
        <f t="shared" si="12"/>
        <v>0</v>
      </c>
      <c r="FF22" s="1"/>
      <c r="FG22" s="15"/>
      <c r="FH22" s="18">
        <f t="shared" si="13"/>
        <v>0</v>
      </c>
      <c r="FI22" s="1"/>
      <c r="FJ22" s="15"/>
      <c r="FK22" s="18">
        <f t="shared" si="14"/>
        <v>0</v>
      </c>
      <c r="FL22" s="1"/>
      <c r="FM22" s="15"/>
      <c r="FN22" s="18">
        <f t="shared" si="15"/>
        <v>0</v>
      </c>
      <c r="FO22" s="1"/>
      <c r="FP22" s="15"/>
      <c r="FQ22" s="18">
        <f t="shared" si="16"/>
        <v>0</v>
      </c>
      <c r="FR22" s="1"/>
      <c r="FS22" s="15"/>
      <c r="FT22" s="18">
        <f t="shared" si="17"/>
        <v>0</v>
      </c>
      <c r="FU22" s="1"/>
      <c r="FV22" s="15"/>
      <c r="FW22" s="18">
        <f t="shared" si="18"/>
        <v>0</v>
      </c>
      <c r="FX22" s="1"/>
      <c r="FY22" s="15"/>
      <c r="FZ22" s="18">
        <f t="shared" si="19"/>
        <v>0</v>
      </c>
      <c r="GA22" s="1"/>
      <c r="GB22" s="15"/>
      <c r="GC22" s="18">
        <f t="shared" si="20"/>
        <v>0</v>
      </c>
      <c r="GD22" s="1"/>
      <c r="GE22" s="15"/>
      <c r="GF22" s="18">
        <f t="shared" si="21"/>
        <v>0</v>
      </c>
      <c r="GG22" s="1"/>
      <c r="GH22" s="15"/>
      <c r="GI22" s="18">
        <f t="shared" si="22"/>
        <v>0</v>
      </c>
      <c r="GJ22" s="1"/>
      <c r="GK22" s="15"/>
      <c r="GL22" s="18">
        <f t="shared" si="23"/>
        <v>0</v>
      </c>
      <c r="GM22" s="1"/>
      <c r="GN22" s="15"/>
      <c r="GO22" s="18">
        <f t="shared" si="24"/>
        <v>0</v>
      </c>
      <c r="GP22" s="1"/>
      <c r="GQ22" s="15"/>
      <c r="GR22" s="18">
        <f t="shared" si="25"/>
        <v>0</v>
      </c>
      <c r="GS22" s="1"/>
      <c r="GT22" s="15"/>
      <c r="GU22" s="18">
        <f t="shared" si="26"/>
        <v>0</v>
      </c>
      <c r="GV22" s="1"/>
      <c r="GW22" s="15"/>
      <c r="GX22" s="18">
        <f t="shared" si="27"/>
        <v>0</v>
      </c>
      <c r="GY22" s="1"/>
      <c r="GZ22" s="15"/>
      <c r="HA22" s="18">
        <f t="shared" si="28"/>
        <v>0</v>
      </c>
      <c r="HB22" s="1"/>
      <c r="HC22" s="15"/>
      <c r="HD22" s="18">
        <f t="shared" si="29"/>
        <v>0</v>
      </c>
      <c r="HE22" s="1"/>
      <c r="HF22" s="15"/>
      <c r="HG22" s="18">
        <f t="shared" si="30"/>
        <v>0</v>
      </c>
      <c r="HH22" s="1"/>
      <c r="HI22" s="15"/>
      <c r="HJ22" s="18">
        <f t="shared" si="31"/>
        <v>0</v>
      </c>
      <c r="HK22" s="1"/>
      <c r="HL22" s="15"/>
      <c r="HM22" s="18">
        <f t="shared" si="32"/>
        <v>0</v>
      </c>
      <c r="HN22" s="1"/>
      <c r="HO22" s="15"/>
      <c r="HP22" s="18">
        <f t="shared" si="33"/>
        <v>0</v>
      </c>
      <c r="HQ22" s="1"/>
      <c r="HR22" s="15"/>
      <c r="HS22" s="18">
        <f t="shared" si="34"/>
        <v>0</v>
      </c>
      <c r="HT22" s="1"/>
      <c r="HU22" s="15"/>
      <c r="HV22" s="18">
        <f t="shared" si="35"/>
        <v>0</v>
      </c>
      <c r="HW22" s="1"/>
      <c r="HX22" s="15"/>
      <c r="HY22" s="18">
        <f t="shared" si="36"/>
        <v>0</v>
      </c>
      <c r="HZ22" s="1"/>
      <c r="IA22" s="15"/>
      <c r="IB22" s="18">
        <f t="shared" si="37"/>
        <v>0</v>
      </c>
      <c r="IC22" s="1"/>
      <c r="ID22" s="15"/>
      <c r="IE22" s="18">
        <f t="shared" si="38"/>
        <v>0</v>
      </c>
      <c r="IF22" s="1"/>
      <c r="IG22" s="15"/>
      <c r="IH22" s="18">
        <f t="shared" si="39"/>
        <v>0</v>
      </c>
      <c r="II22" s="1"/>
      <c r="IJ22" s="15"/>
      <c r="IK22" s="18">
        <f t="shared" si="40"/>
        <v>0</v>
      </c>
      <c r="IL22" s="1"/>
      <c r="IM22" s="15"/>
      <c r="IN22" s="18">
        <f t="shared" si="41"/>
        <v>0</v>
      </c>
      <c r="IO22" s="1"/>
      <c r="IP22" s="15"/>
      <c r="IQ22" s="18">
        <f t="shared" si="42"/>
        <v>0</v>
      </c>
      <c r="IR22" s="1"/>
      <c r="IS22" s="15"/>
      <c r="IT22" s="18">
        <f t="shared" si="43"/>
        <v>0</v>
      </c>
      <c r="IU22" s="1"/>
      <c r="IV22" s="15"/>
      <c r="IW22" s="18">
        <f t="shared" si="44"/>
        <v>0</v>
      </c>
      <c r="IX22" s="1"/>
      <c r="IY22" s="15"/>
      <c r="IZ22" s="18">
        <f t="shared" si="45"/>
        <v>0</v>
      </c>
      <c r="JA22" s="1"/>
      <c r="JB22" s="15"/>
      <c r="JC22" s="18">
        <f t="shared" si="46"/>
        <v>0</v>
      </c>
      <c r="JD22" s="1"/>
      <c r="JE22" s="15"/>
      <c r="JF22" s="18">
        <f t="shared" si="47"/>
        <v>0</v>
      </c>
      <c r="JG22" s="1"/>
      <c r="JH22" s="15"/>
      <c r="JI22" s="18">
        <f t="shared" si="48"/>
        <v>0</v>
      </c>
      <c r="JJ22" s="1"/>
      <c r="JK22" s="15"/>
      <c r="JL22" s="18">
        <f t="shared" si="49"/>
        <v>0</v>
      </c>
      <c r="JM22" s="1"/>
      <c r="JN22" s="15"/>
      <c r="JO22" s="18">
        <f t="shared" si="50"/>
        <v>0</v>
      </c>
      <c r="JP22" s="1"/>
      <c r="JQ22" s="15"/>
      <c r="JR22" s="18">
        <f t="shared" si="51"/>
        <v>0</v>
      </c>
      <c r="JS22" s="1"/>
      <c r="JT22" s="15"/>
      <c r="JU22" s="18">
        <f t="shared" si="52"/>
        <v>0</v>
      </c>
      <c r="JV22" s="1"/>
      <c r="JW22" s="15"/>
      <c r="JX22" s="18">
        <f t="shared" si="53"/>
        <v>0</v>
      </c>
      <c r="JY22" s="1"/>
      <c r="JZ22" s="15"/>
      <c r="KA22" s="18">
        <f t="shared" si="54"/>
        <v>0</v>
      </c>
      <c r="KB22" s="1"/>
      <c r="KC22" s="15"/>
      <c r="KD22" s="18">
        <f t="shared" si="55"/>
        <v>0</v>
      </c>
      <c r="KE22" s="1"/>
      <c r="KF22" s="15"/>
      <c r="KG22" s="18">
        <f t="shared" si="56"/>
        <v>0</v>
      </c>
      <c r="KH22" s="1"/>
      <c r="KI22" s="15"/>
      <c r="KJ22" s="18">
        <f t="shared" si="57"/>
        <v>0</v>
      </c>
      <c r="KK22" s="1"/>
      <c r="KL22" s="15"/>
      <c r="KM22" s="18">
        <f t="shared" si="58"/>
        <v>0</v>
      </c>
      <c r="KN22" s="1"/>
      <c r="KO22" s="15"/>
      <c r="KP22" s="18">
        <f t="shared" si="59"/>
        <v>0</v>
      </c>
      <c r="KQ22" s="1"/>
      <c r="KR22" s="15"/>
      <c r="KS22" s="18">
        <f t="shared" si="60"/>
        <v>0</v>
      </c>
      <c r="KT22" s="1"/>
      <c r="KU22" s="15"/>
      <c r="KV22" s="18">
        <f t="shared" si="61"/>
        <v>0</v>
      </c>
      <c r="KW22" s="1"/>
      <c r="KX22" s="15"/>
      <c r="KY22" s="18">
        <f t="shared" si="62"/>
        <v>0</v>
      </c>
      <c r="KZ22" s="1"/>
      <c r="LA22" s="15"/>
      <c r="LB22" s="18">
        <f t="shared" si="63"/>
        <v>0</v>
      </c>
      <c r="LC22" s="1"/>
      <c r="LD22" s="15"/>
      <c r="LE22" s="18">
        <f t="shared" si="64"/>
        <v>0</v>
      </c>
    </row>
    <row r="23" spans="2:317" x14ac:dyDescent="0.25">
      <c r="B23" s="1" t="s">
        <v>19</v>
      </c>
      <c r="C23" s="6"/>
      <c r="D23" s="15"/>
      <c r="E23" s="18">
        <f t="shared" si="65"/>
        <v>0</v>
      </c>
      <c r="F23" s="1"/>
      <c r="G23" s="15"/>
      <c r="H23" s="18">
        <f t="shared" si="66"/>
        <v>0</v>
      </c>
      <c r="I23" s="23"/>
      <c r="J23" s="15"/>
      <c r="K23" s="18">
        <f t="shared" si="67"/>
        <v>0</v>
      </c>
      <c r="L23" s="23"/>
      <c r="M23" s="15"/>
      <c r="N23" s="18">
        <f t="shared" si="68"/>
        <v>0</v>
      </c>
      <c r="O23" s="23"/>
      <c r="P23" s="15"/>
      <c r="Q23" s="18">
        <f t="shared" si="69"/>
        <v>0</v>
      </c>
      <c r="R23" s="23"/>
      <c r="S23" s="15"/>
      <c r="T23" s="18">
        <f t="shared" si="0"/>
        <v>0</v>
      </c>
      <c r="U23" s="23"/>
      <c r="V23" s="15"/>
      <c r="W23" s="18">
        <f t="shared" si="70"/>
        <v>0</v>
      </c>
      <c r="X23" s="23"/>
      <c r="Y23" s="15"/>
      <c r="Z23" s="18">
        <f t="shared" si="71"/>
        <v>0</v>
      </c>
      <c r="AA23" s="23"/>
      <c r="AB23" s="15"/>
      <c r="AC23" s="18">
        <f t="shared" si="72"/>
        <v>0</v>
      </c>
      <c r="AD23" s="23"/>
      <c r="AE23" s="15"/>
      <c r="AF23" s="18">
        <f t="shared" si="73"/>
        <v>0</v>
      </c>
      <c r="AG23" s="23">
        <v>1</v>
      </c>
      <c r="AH23" s="15"/>
      <c r="AI23" s="45">
        <f t="shared" si="74"/>
        <v>0</v>
      </c>
      <c r="AJ23" s="23"/>
      <c r="AK23" s="15"/>
      <c r="AL23" s="45">
        <f t="shared" si="75"/>
        <v>0</v>
      </c>
      <c r="AM23" s="23"/>
      <c r="AN23" s="15"/>
      <c r="AO23" s="45">
        <f t="shared" si="76"/>
        <v>0</v>
      </c>
      <c r="AP23" s="23"/>
      <c r="AQ23" s="15"/>
      <c r="AR23" s="45">
        <f t="shared" si="77"/>
        <v>0</v>
      </c>
      <c r="AS23" s="23"/>
      <c r="AT23" s="15"/>
      <c r="AU23" s="45">
        <f t="shared" si="78"/>
        <v>0</v>
      </c>
      <c r="AV23" s="23"/>
      <c r="AW23" s="15"/>
      <c r="AX23" s="45">
        <f t="shared" si="79"/>
        <v>0</v>
      </c>
      <c r="AY23" s="23"/>
      <c r="AZ23" s="15"/>
      <c r="BA23" s="45">
        <f t="shared" si="80"/>
        <v>0</v>
      </c>
      <c r="BB23" s="23"/>
      <c r="BC23" s="15"/>
      <c r="BD23" s="45">
        <f t="shared" si="81"/>
        <v>0</v>
      </c>
      <c r="BE23" s="23"/>
      <c r="BF23" s="15"/>
      <c r="BG23" s="45">
        <f t="shared" si="82"/>
        <v>0</v>
      </c>
      <c r="BH23" s="23"/>
      <c r="BI23" s="15"/>
      <c r="BJ23" s="45">
        <f t="shared" si="83"/>
        <v>0</v>
      </c>
      <c r="BK23" s="23"/>
      <c r="BL23" s="15"/>
      <c r="BM23" s="45">
        <f t="shared" si="84"/>
        <v>0</v>
      </c>
      <c r="BN23" s="1"/>
      <c r="BO23" s="1"/>
      <c r="BP23" s="18">
        <f t="shared" si="85"/>
        <v>0</v>
      </c>
      <c r="BQ23" s="1"/>
      <c r="BR23" s="15"/>
      <c r="BS23" s="18">
        <f t="shared" si="86"/>
        <v>0</v>
      </c>
      <c r="BT23" s="1"/>
      <c r="BU23" s="15"/>
      <c r="BV23" s="18">
        <f t="shared" si="87"/>
        <v>0</v>
      </c>
      <c r="BW23" s="1"/>
      <c r="BX23" s="15"/>
      <c r="BY23" s="18">
        <f t="shared" si="88"/>
        <v>0</v>
      </c>
      <c r="BZ23" s="1"/>
      <c r="CA23" s="15"/>
      <c r="CB23" s="18">
        <f t="shared" si="89"/>
        <v>0</v>
      </c>
      <c r="CC23" s="1"/>
      <c r="CD23" s="15"/>
      <c r="CE23" s="18">
        <f t="shared" si="90"/>
        <v>0</v>
      </c>
      <c r="CF23" s="1"/>
      <c r="CG23" s="15"/>
      <c r="CH23" s="18">
        <f t="shared" si="91"/>
        <v>0</v>
      </c>
      <c r="CI23" s="1"/>
      <c r="CJ23" s="15"/>
      <c r="CK23" s="18">
        <f t="shared" si="92"/>
        <v>0</v>
      </c>
      <c r="CL23" s="1"/>
      <c r="CM23" s="15"/>
      <c r="CN23" s="18">
        <f t="shared" si="93"/>
        <v>0</v>
      </c>
      <c r="CO23" s="1"/>
      <c r="CP23" s="15"/>
      <c r="CQ23" s="18">
        <f t="shared" si="94"/>
        <v>0</v>
      </c>
      <c r="CR23" s="1"/>
      <c r="CS23" s="15"/>
      <c r="CT23" s="18">
        <f t="shared" si="95"/>
        <v>0</v>
      </c>
      <c r="CU23" s="1"/>
      <c r="CV23" s="15"/>
      <c r="CW23" s="18">
        <f t="shared" si="96"/>
        <v>0</v>
      </c>
      <c r="CX23" s="1"/>
      <c r="CY23" s="15"/>
      <c r="CZ23" s="18">
        <f t="shared" si="97"/>
        <v>0</v>
      </c>
      <c r="DA23" s="1"/>
      <c r="DB23" s="15"/>
      <c r="DC23" s="18">
        <f t="shared" si="98"/>
        <v>0</v>
      </c>
      <c r="DD23" s="1"/>
      <c r="DE23" s="15"/>
      <c r="DF23" s="18">
        <f t="shared" si="99"/>
        <v>0</v>
      </c>
      <c r="DG23" s="1"/>
      <c r="DH23" s="15"/>
      <c r="DI23" s="18">
        <f t="shared" si="100"/>
        <v>0</v>
      </c>
      <c r="DJ23" s="1"/>
      <c r="DK23" s="15"/>
      <c r="DL23" s="18">
        <f t="shared" si="101"/>
        <v>0</v>
      </c>
      <c r="DM23" s="1"/>
      <c r="DN23" s="15"/>
      <c r="DO23" s="18">
        <f t="shared" si="102"/>
        <v>0</v>
      </c>
      <c r="DP23" s="1"/>
      <c r="DQ23" s="15"/>
      <c r="DR23" s="18">
        <f t="shared" si="103"/>
        <v>0</v>
      </c>
      <c r="DS23" s="1"/>
      <c r="DT23" s="15"/>
      <c r="DU23" s="18">
        <f t="shared" si="104"/>
        <v>0</v>
      </c>
      <c r="DV23" s="1"/>
      <c r="DW23" s="15"/>
      <c r="DX23" s="18">
        <f t="shared" si="1"/>
        <v>0</v>
      </c>
      <c r="DY23" s="1"/>
      <c r="DZ23" s="15"/>
      <c r="EA23" s="18">
        <f t="shared" si="2"/>
        <v>0</v>
      </c>
      <c r="EB23" s="1"/>
      <c r="EC23" s="15"/>
      <c r="ED23" s="18">
        <f t="shared" si="3"/>
        <v>0</v>
      </c>
      <c r="EE23" s="1"/>
      <c r="EF23" s="15"/>
      <c r="EG23" s="18">
        <f t="shared" si="4"/>
        <v>0</v>
      </c>
      <c r="EH23" s="1"/>
      <c r="EI23" s="15"/>
      <c r="EJ23" s="18">
        <f t="shared" si="5"/>
        <v>0</v>
      </c>
      <c r="EK23" s="1"/>
      <c r="EL23" s="15"/>
      <c r="EM23" s="18">
        <f t="shared" si="6"/>
        <v>0</v>
      </c>
      <c r="EN23" s="1"/>
      <c r="EO23" s="15"/>
      <c r="EP23" s="18">
        <f t="shared" si="7"/>
        <v>0</v>
      </c>
      <c r="EQ23" s="1"/>
      <c r="ER23" s="15"/>
      <c r="ES23" s="18">
        <f t="shared" si="8"/>
        <v>0</v>
      </c>
      <c r="ET23" s="1"/>
      <c r="EU23" s="15"/>
      <c r="EV23" s="18">
        <f t="shared" si="9"/>
        <v>0</v>
      </c>
      <c r="EW23" s="1"/>
      <c r="EX23" s="15"/>
      <c r="EY23" s="18">
        <f t="shared" si="10"/>
        <v>0</v>
      </c>
      <c r="EZ23" s="1"/>
      <c r="FA23" s="15"/>
      <c r="FB23" s="18">
        <f t="shared" si="11"/>
        <v>0</v>
      </c>
      <c r="FC23" s="1"/>
      <c r="FD23" s="15"/>
      <c r="FE23" s="18">
        <f t="shared" si="12"/>
        <v>0</v>
      </c>
      <c r="FF23" s="1"/>
      <c r="FG23" s="15"/>
      <c r="FH23" s="18">
        <f t="shared" si="13"/>
        <v>0</v>
      </c>
      <c r="FI23" s="1"/>
      <c r="FJ23" s="15"/>
      <c r="FK23" s="18">
        <f t="shared" si="14"/>
        <v>0</v>
      </c>
      <c r="FL23" s="1"/>
      <c r="FM23" s="15"/>
      <c r="FN23" s="18">
        <f t="shared" si="15"/>
        <v>0</v>
      </c>
      <c r="FO23" s="1"/>
      <c r="FP23" s="15"/>
      <c r="FQ23" s="18">
        <f t="shared" si="16"/>
        <v>0</v>
      </c>
      <c r="FR23" s="1"/>
      <c r="FS23" s="15"/>
      <c r="FT23" s="18">
        <f t="shared" si="17"/>
        <v>0</v>
      </c>
      <c r="FU23" s="1"/>
      <c r="FV23" s="15"/>
      <c r="FW23" s="18">
        <f t="shared" si="18"/>
        <v>0</v>
      </c>
      <c r="FX23" s="1"/>
      <c r="FY23" s="15"/>
      <c r="FZ23" s="18">
        <f t="shared" si="19"/>
        <v>0</v>
      </c>
      <c r="GA23" s="1"/>
      <c r="GB23" s="15"/>
      <c r="GC23" s="18">
        <f t="shared" si="20"/>
        <v>0</v>
      </c>
      <c r="GD23" s="1"/>
      <c r="GE23" s="15"/>
      <c r="GF23" s="18">
        <f t="shared" si="21"/>
        <v>0</v>
      </c>
      <c r="GG23" s="1"/>
      <c r="GH23" s="15"/>
      <c r="GI23" s="18">
        <f t="shared" si="22"/>
        <v>0</v>
      </c>
      <c r="GJ23" s="1"/>
      <c r="GK23" s="15"/>
      <c r="GL23" s="18">
        <f t="shared" si="23"/>
        <v>0</v>
      </c>
      <c r="GM23" s="1"/>
      <c r="GN23" s="15"/>
      <c r="GO23" s="18">
        <f t="shared" si="24"/>
        <v>0</v>
      </c>
      <c r="GP23" s="1"/>
      <c r="GQ23" s="15"/>
      <c r="GR23" s="18">
        <f t="shared" si="25"/>
        <v>0</v>
      </c>
      <c r="GS23" s="1"/>
      <c r="GT23" s="15"/>
      <c r="GU23" s="18">
        <f t="shared" si="26"/>
        <v>0</v>
      </c>
      <c r="GV23" s="1"/>
      <c r="GW23" s="15"/>
      <c r="GX23" s="18">
        <f t="shared" si="27"/>
        <v>0</v>
      </c>
      <c r="GY23" s="1"/>
      <c r="GZ23" s="15"/>
      <c r="HA23" s="18">
        <f t="shared" si="28"/>
        <v>0</v>
      </c>
      <c r="HB23" s="1"/>
      <c r="HC23" s="15"/>
      <c r="HD23" s="18">
        <f t="shared" si="29"/>
        <v>0</v>
      </c>
      <c r="HE23" s="1"/>
      <c r="HF23" s="15"/>
      <c r="HG23" s="18">
        <f t="shared" si="30"/>
        <v>0</v>
      </c>
      <c r="HH23" s="1"/>
      <c r="HI23" s="15"/>
      <c r="HJ23" s="18">
        <f t="shared" si="31"/>
        <v>0</v>
      </c>
      <c r="HK23" s="1"/>
      <c r="HL23" s="15"/>
      <c r="HM23" s="18">
        <f t="shared" si="32"/>
        <v>0</v>
      </c>
      <c r="HN23" s="1"/>
      <c r="HO23" s="15"/>
      <c r="HP23" s="18">
        <f t="shared" si="33"/>
        <v>0</v>
      </c>
      <c r="HQ23" s="1"/>
      <c r="HR23" s="15"/>
      <c r="HS23" s="18">
        <f t="shared" si="34"/>
        <v>0</v>
      </c>
      <c r="HT23" s="1"/>
      <c r="HU23" s="15"/>
      <c r="HV23" s="18">
        <f t="shared" si="35"/>
        <v>0</v>
      </c>
      <c r="HW23" s="1"/>
      <c r="HX23" s="15"/>
      <c r="HY23" s="18">
        <f t="shared" si="36"/>
        <v>0</v>
      </c>
      <c r="HZ23" s="1"/>
      <c r="IA23" s="15"/>
      <c r="IB23" s="18">
        <f t="shared" si="37"/>
        <v>0</v>
      </c>
      <c r="IC23" s="1"/>
      <c r="ID23" s="15"/>
      <c r="IE23" s="18">
        <f t="shared" si="38"/>
        <v>0</v>
      </c>
      <c r="IF23" s="1"/>
      <c r="IG23" s="15"/>
      <c r="IH23" s="18">
        <f t="shared" si="39"/>
        <v>0</v>
      </c>
      <c r="II23" s="1"/>
      <c r="IJ23" s="15"/>
      <c r="IK23" s="18">
        <f t="shared" si="40"/>
        <v>0</v>
      </c>
      <c r="IL23" s="1"/>
      <c r="IM23" s="15"/>
      <c r="IN23" s="18">
        <f t="shared" si="41"/>
        <v>0</v>
      </c>
      <c r="IO23" s="1"/>
      <c r="IP23" s="15"/>
      <c r="IQ23" s="18">
        <f t="shared" si="42"/>
        <v>0</v>
      </c>
      <c r="IR23" s="1"/>
      <c r="IS23" s="15"/>
      <c r="IT23" s="18">
        <f t="shared" si="43"/>
        <v>0</v>
      </c>
      <c r="IU23" s="1"/>
      <c r="IV23" s="15"/>
      <c r="IW23" s="18">
        <f t="shared" si="44"/>
        <v>0</v>
      </c>
      <c r="IX23" s="1"/>
      <c r="IY23" s="15"/>
      <c r="IZ23" s="18">
        <f t="shared" si="45"/>
        <v>0</v>
      </c>
      <c r="JA23" s="1"/>
      <c r="JB23" s="15"/>
      <c r="JC23" s="18">
        <f t="shared" si="46"/>
        <v>0</v>
      </c>
      <c r="JD23" s="1"/>
      <c r="JE23" s="15"/>
      <c r="JF23" s="18">
        <f t="shared" si="47"/>
        <v>0</v>
      </c>
      <c r="JG23" s="1"/>
      <c r="JH23" s="15"/>
      <c r="JI23" s="18">
        <f t="shared" si="48"/>
        <v>0</v>
      </c>
      <c r="JJ23" s="1"/>
      <c r="JK23" s="15"/>
      <c r="JL23" s="18">
        <f t="shared" si="49"/>
        <v>0</v>
      </c>
      <c r="JM23" s="1"/>
      <c r="JN23" s="15"/>
      <c r="JO23" s="18">
        <f t="shared" si="50"/>
        <v>0</v>
      </c>
      <c r="JP23" s="1"/>
      <c r="JQ23" s="15"/>
      <c r="JR23" s="18">
        <f t="shared" si="51"/>
        <v>0</v>
      </c>
      <c r="JS23" s="1"/>
      <c r="JT23" s="15"/>
      <c r="JU23" s="18">
        <f t="shared" si="52"/>
        <v>0</v>
      </c>
      <c r="JV23" s="1"/>
      <c r="JW23" s="15"/>
      <c r="JX23" s="18">
        <f t="shared" si="53"/>
        <v>0</v>
      </c>
      <c r="JY23" s="1"/>
      <c r="JZ23" s="15"/>
      <c r="KA23" s="18">
        <f t="shared" si="54"/>
        <v>0</v>
      </c>
      <c r="KB23" s="1"/>
      <c r="KC23" s="15"/>
      <c r="KD23" s="18">
        <f t="shared" si="55"/>
        <v>0</v>
      </c>
      <c r="KE23" s="1"/>
      <c r="KF23" s="15"/>
      <c r="KG23" s="18">
        <f t="shared" si="56"/>
        <v>0</v>
      </c>
      <c r="KH23" s="1"/>
      <c r="KI23" s="15"/>
      <c r="KJ23" s="18">
        <f t="shared" si="57"/>
        <v>0</v>
      </c>
      <c r="KK23" s="1"/>
      <c r="KL23" s="15"/>
      <c r="KM23" s="18">
        <f t="shared" si="58"/>
        <v>0</v>
      </c>
      <c r="KN23" s="1"/>
      <c r="KO23" s="15"/>
      <c r="KP23" s="18">
        <f t="shared" si="59"/>
        <v>0</v>
      </c>
      <c r="KQ23" s="1"/>
      <c r="KR23" s="15"/>
      <c r="KS23" s="18">
        <f t="shared" si="60"/>
        <v>0</v>
      </c>
      <c r="KT23" s="1"/>
      <c r="KU23" s="15"/>
      <c r="KV23" s="18">
        <f t="shared" si="61"/>
        <v>0</v>
      </c>
      <c r="KW23" s="1"/>
      <c r="KX23" s="15"/>
      <c r="KY23" s="18">
        <f t="shared" si="62"/>
        <v>0</v>
      </c>
      <c r="KZ23" s="1"/>
      <c r="LA23" s="15"/>
      <c r="LB23" s="18">
        <f t="shared" si="63"/>
        <v>0</v>
      </c>
      <c r="LC23" s="1"/>
      <c r="LD23" s="15"/>
      <c r="LE23" s="18">
        <f t="shared" si="64"/>
        <v>0</v>
      </c>
    </row>
    <row r="24" spans="2:317" x14ac:dyDescent="0.25">
      <c r="B24" s="1" t="s">
        <v>20</v>
      </c>
      <c r="C24" s="6"/>
      <c r="D24" s="15"/>
      <c r="E24" s="18">
        <f t="shared" si="65"/>
        <v>0</v>
      </c>
      <c r="F24" s="1"/>
      <c r="G24" s="15"/>
      <c r="H24" s="18">
        <f t="shared" si="66"/>
        <v>0</v>
      </c>
      <c r="I24" s="23"/>
      <c r="J24" s="15"/>
      <c r="K24" s="18">
        <f t="shared" si="67"/>
        <v>0</v>
      </c>
      <c r="L24" s="23"/>
      <c r="M24" s="15"/>
      <c r="N24" s="18">
        <f t="shared" si="68"/>
        <v>0</v>
      </c>
      <c r="O24" s="23"/>
      <c r="P24" s="15"/>
      <c r="Q24" s="18">
        <f t="shared" si="69"/>
        <v>0</v>
      </c>
      <c r="R24" s="23"/>
      <c r="S24" s="15"/>
      <c r="T24" s="18">
        <f t="shared" si="0"/>
        <v>0</v>
      </c>
      <c r="U24" s="23"/>
      <c r="V24" s="15"/>
      <c r="W24" s="18">
        <f t="shared" si="70"/>
        <v>0</v>
      </c>
      <c r="X24" s="23"/>
      <c r="Y24" s="15"/>
      <c r="Z24" s="18">
        <f t="shared" si="71"/>
        <v>0</v>
      </c>
      <c r="AA24" s="23"/>
      <c r="AB24" s="15"/>
      <c r="AC24" s="18">
        <f t="shared" si="72"/>
        <v>0</v>
      </c>
      <c r="AD24" s="23"/>
      <c r="AE24" s="15"/>
      <c r="AF24" s="18">
        <f t="shared" si="73"/>
        <v>0</v>
      </c>
      <c r="AG24" s="23"/>
      <c r="AH24" s="15"/>
      <c r="AI24" s="45">
        <f t="shared" si="74"/>
        <v>0</v>
      </c>
      <c r="AJ24" s="23"/>
      <c r="AK24" s="15"/>
      <c r="AL24" s="45">
        <f t="shared" si="75"/>
        <v>0</v>
      </c>
      <c r="AM24" s="23"/>
      <c r="AN24" s="15"/>
      <c r="AO24" s="45">
        <f t="shared" si="76"/>
        <v>0</v>
      </c>
      <c r="AP24" s="23"/>
      <c r="AQ24" s="15"/>
      <c r="AR24" s="45">
        <f t="shared" si="77"/>
        <v>0</v>
      </c>
      <c r="AS24" s="23"/>
      <c r="AT24" s="15"/>
      <c r="AU24" s="45">
        <f t="shared" si="78"/>
        <v>0</v>
      </c>
      <c r="AV24" s="23"/>
      <c r="AW24" s="15"/>
      <c r="AX24" s="45">
        <f t="shared" si="79"/>
        <v>0</v>
      </c>
      <c r="AY24" s="23"/>
      <c r="AZ24" s="15"/>
      <c r="BA24" s="45">
        <f t="shared" si="80"/>
        <v>0</v>
      </c>
      <c r="BB24" s="23"/>
      <c r="BC24" s="15"/>
      <c r="BD24" s="45">
        <f t="shared" si="81"/>
        <v>0</v>
      </c>
      <c r="BE24" s="23"/>
      <c r="BF24" s="15"/>
      <c r="BG24" s="45">
        <f t="shared" si="82"/>
        <v>0</v>
      </c>
      <c r="BH24" s="23"/>
      <c r="BI24" s="15"/>
      <c r="BJ24" s="45">
        <f t="shared" si="83"/>
        <v>0</v>
      </c>
      <c r="BK24" s="23"/>
      <c r="BL24" s="15"/>
      <c r="BM24" s="45">
        <f t="shared" si="84"/>
        <v>0</v>
      </c>
      <c r="BN24" s="1"/>
      <c r="BO24" s="1"/>
      <c r="BP24" s="18">
        <f t="shared" si="85"/>
        <v>0</v>
      </c>
      <c r="BQ24" s="1"/>
      <c r="BR24" s="15"/>
      <c r="BS24" s="18">
        <f t="shared" si="86"/>
        <v>0</v>
      </c>
      <c r="BT24" s="1"/>
      <c r="BU24" s="15"/>
      <c r="BV24" s="18">
        <f t="shared" si="87"/>
        <v>0</v>
      </c>
      <c r="BW24" s="1"/>
      <c r="BX24" s="15"/>
      <c r="BY24" s="18">
        <f t="shared" si="88"/>
        <v>0</v>
      </c>
      <c r="BZ24" s="1"/>
      <c r="CA24" s="15"/>
      <c r="CB24" s="18">
        <f t="shared" si="89"/>
        <v>0</v>
      </c>
      <c r="CC24" s="1"/>
      <c r="CD24" s="15"/>
      <c r="CE24" s="18">
        <f t="shared" si="90"/>
        <v>0</v>
      </c>
      <c r="CF24" s="1"/>
      <c r="CG24" s="15"/>
      <c r="CH24" s="18">
        <f t="shared" si="91"/>
        <v>0</v>
      </c>
      <c r="CI24" s="1"/>
      <c r="CJ24" s="15"/>
      <c r="CK24" s="18">
        <f t="shared" si="92"/>
        <v>0</v>
      </c>
      <c r="CL24" s="1"/>
      <c r="CM24" s="15"/>
      <c r="CN24" s="18">
        <f t="shared" si="93"/>
        <v>0</v>
      </c>
      <c r="CO24" s="1"/>
      <c r="CP24" s="15"/>
      <c r="CQ24" s="18">
        <f t="shared" si="94"/>
        <v>0</v>
      </c>
      <c r="CR24" s="1"/>
      <c r="CS24" s="15"/>
      <c r="CT24" s="18">
        <f t="shared" si="95"/>
        <v>0</v>
      </c>
      <c r="CU24" s="1"/>
      <c r="CV24" s="15"/>
      <c r="CW24" s="18">
        <f t="shared" si="96"/>
        <v>0</v>
      </c>
      <c r="CX24" s="1"/>
      <c r="CY24" s="15"/>
      <c r="CZ24" s="18">
        <f t="shared" si="97"/>
        <v>0</v>
      </c>
      <c r="DA24" s="1"/>
      <c r="DB24" s="15"/>
      <c r="DC24" s="18">
        <f t="shared" si="98"/>
        <v>0</v>
      </c>
      <c r="DD24" s="1"/>
      <c r="DE24" s="15"/>
      <c r="DF24" s="18">
        <f t="shared" si="99"/>
        <v>0</v>
      </c>
      <c r="DG24" s="1"/>
      <c r="DH24" s="15"/>
      <c r="DI24" s="18">
        <f t="shared" si="100"/>
        <v>0</v>
      </c>
      <c r="DJ24" s="1"/>
      <c r="DK24" s="15"/>
      <c r="DL24" s="18">
        <f t="shared" si="101"/>
        <v>0</v>
      </c>
      <c r="DM24" s="1"/>
      <c r="DN24" s="15"/>
      <c r="DO24" s="18">
        <f t="shared" si="102"/>
        <v>0</v>
      </c>
      <c r="DP24" s="1"/>
      <c r="DQ24" s="15"/>
      <c r="DR24" s="18">
        <f t="shared" si="103"/>
        <v>0</v>
      </c>
      <c r="DS24" s="1"/>
      <c r="DT24" s="15"/>
      <c r="DU24" s="18">
        <f t="shared" si="104"/>
        <v>0</v>
      </c>
      <c r="DV24" s="1"/>
      <c r="DW24" s="15"/>
      <c r="DX24" s="18">
        <f t="shared" si="1"/>
        <v>0</v>
      </c>
      <c r="DY24" s="1"/>
      <c r="DZ24" s="15"/>
      <c r="EA24" s="18">
        <f t="shared" si="2"/>
        <v>0</v>
      </c>
      <c r="EB24" s="1"/>
      <c r="EC24" s="15"/>
      <c r="ED24" s="18">
        <f t="shared" si="3"/>
        <v>0</v>
      </c>
      <c r="EE24" s="1"/>
      <c r="EF24" s="15"/>
      <c r="EG24" s="18">
        <f t="shared" si="4"/>
        <v>0</v>
      </c>
      <c r="EH24" s="1"/>
      <c r="EI24" s="15"/>
      <c r="EJ24" s="18">
        <f t="shared" si="5"/>
        <v>0</v>
      </c>
      <c r="EK24" s="1"/>
      <c r="EL24" s="15"/>
      <c r="EM24" s="18">
        <f t="shared" si="6"/>
        <v>0</v>
      </c>
      <c r="EN24" s="1"/>
      <c r="EO24" s="15"/>
      <c r="EP24" s="18">
        <f t="shared" si="7"/>
        <v>0</v>
      </c>
      <c r="EQ24" s="1"/>
      <c r="ER24" s="15"/>
      <c r="ES24" s="18">
        <f t="shared" si="8"/>
        <v>0</v>
      </c>
      <c r="ET24" s="1"/>
      <c r="EU24" s="15"/>
      <c r="EV24" s="18">
        <f t="shared" si="9"/>
        <v>0</v>
      </c>
      <c r="EW24" s="1"/>
      <c r="EX24" s="15"/>
      <c r="EY24" s="18">
        <f t="shared" si="10"/>
        <v>0</v>
      </c>
      <c r="EZ24" s="1"/>
      <c r="FA24" s="15"/>
      <c r="FB24" s="18">
        <f t="shared" si="11"/>
        <v>0</v>
      </c>
      <c r="FC24" s="1"/>
      <c r="FD24" s="15"/>
      <c r="FE24" s="18">
        <f t="shared" si="12"/>
        <v>0</v>
      </c>
      <c r="FF24" s="1"/>
      <c r="FG24" s="15"/>
      <c r="FH24" s="18">
        <f t="shared" si="13"/>
        <v>0</v>
      </c>
      <c r="FI24" s="1"/>
      <c r="FJ24" s="15"/>
      <c r="FK24" s="18">
        <f t="shared" si="14"/>
        <v>0</v>
      </c>
      <c r="FL24" s="1"/>
      <c r="FM24" s="15"/>
      <c r="FN24" s="18">
        <f t="shared" si="15"/>
        <v>0</v>
      </c>
      <c r="FO24" s="1"/>
      <c r="FP24" s="15"/>
      <c r="FQ24" s="18">
        <f t="shared" si="16"/>
        <v>0</v>
      </c>
      <c r="FR24" s="1"/>
      <c r="FS24" s="15"/>
      <c r="FT24" s="18">
        <f t="shared" si="17"/>
        <v>0</v>
      </c>
      <c r="FU24" s="1"/>
      <c r="FV24" s="15"/>
      <c r="FW24" s="18">
        <f t="shared" si="18"/>
        <v>0</v>
      </c>
      <c r="FX24" s="1"/>
      <c r="FY24" s="15"/>
      <c r="FZ24" s="18">
        <f t="shared" si="19"/>
        <v>0</v>
      </c>
      <c r="GA24" s="1"/>
      <c r="GB24" s="15"/>
      <c r="GC24" s="18">
        <f t="shared" si="20"/>
        <v>0</v>
      </c>
      <c r="GD24" s="1"/>
      <c r="GE24" s="15"/>
      <c r="GF24" s="18">
        <f t="shared" si="21"/>
        <v>0</v>
      </c>
      <c r="GG24" s="1"/>
      <c r="GH24" s="15"/>
      <c r="GI24" s="18">
        <f t="shared" si="22"/>
        <v>0</v>
      </c>
      <c r="GJ24" s="1"/>
      <c r="GK24" s="15"/>
      <c r="GL24" s="18">
        <f t="shared" si="23"/>
        <v>0</v>
      </c>
      <c r="GM24" s="1"/>
      <c r="GN24" s="15"/>
      <c r="GO24" s="18">
        <f t="shared" si="24"/>
        <v>0</v>
      </c>
      <c r="GP24" s="1"/>
      <c r="GQ24" s="15"/>
      <c r="GR24" s="18">
        <f t="shared" si="25"/>
        <v>0</v>
      </c>
      <c r="GS24" s="1"/>
      <c r="GT24" s="15"/>
      <c r="GU24" s="18">
        <f t="shared" si="26"/>
        <v>0</v>
      </c>
      <c r="GV24" s="1"/>
      <c r="GW24" s="15"/>
      <c r="GX24" s="18">
        <f t="shared" si="27"/>
        <v>0</v>
      </c>
      <c r="GY24" s="1"/>
      <c r="GZ24" s="15"/>
      <c r="HA24" s="18">
        <f t="shared" si="28"/>
        <v>0</v>
      </c>
      <c r="HB24" s="1"/>
      <c r="HC24" s="15"/>
      <c r="HD24" s="18">
        <f t="shared" si="29"/>
        <v>0</v>
      </c>
      <c r="HE24" s="1"/>
      <c r="HF24" s="15"/>
      <c r="HG24" s="18">
        <f t="shared" si="30"/>
        <v>0</v>
      </c>
      <c r="HH24" s="1"/>
      <c r="HI24" s="15"/>
      <c r="HJ24" s="18">
        <f t="shared" si="31"/>
        <v>0</v>
      </c>
      <c r="HK24" s="1"/>
      <c r="HL24" s="15"/>
      <c r="HM24" s="18">
        <f t="shared" si="32"/>
        <v>0</v>
      </c>
      <c r="HN24" s="1"/>
      <c r="HO24" s="15"/>
      <c r="HP24" s="18">
        <f t="shared" si="33"/>
        <v>0</v>
      </c>
      <c r="HQ24" s="1"/>
      <c r="HR24" s="15"/>
      <c r="HS24" s="18">
        <f t="shared" si="34"/>
        <v>0</v>
      </c>
      <c r="HT24" s="1"/>
      <c r="HU24" s="15"/>
      <c r="HV24" s="18">
        <f t="shared" si="35"/>
        <v>0</v>
      </c>
      <c r="HW24" s="1"/>
      <c r="HX24" s="15"/>
      <c r="HY24" s="18">
        <f t="shared" si="36"/>
        <v>0</v>
      </c>
      <c r="HZ24" s="1"/>
      <c r="IA24" s="15"/>
      <c r="IB24" s="18">
        <f t="shared" si="37"/>
        <v>0</v>
      </c>
      <c r="IC24" s="1"/>
      <c r="ID24" s="15"/>
      <c r="IE24" s="18">
        <f t="shared" si="38"/>
        <v>0</v>
      </c>
      <c r="IF24" s="1"/>
      <c r="IG24" s="15"/>
      <c r="IH24" s="18">
        <f t="shared" si="39"/>
        <v>0</v>
      </c>
      <c r="II24" s="1"/>
      <c r="IJ24" s="15"/>
      <c r="IK24" s="18">
        <f t="shared" si="40"/>
        <v>0</v>
      </c>
      <c r="IL24" s="1"/>
      <c r="IM24" s="15"/>
      <c r="IN24" s="18">
        <f t="shared" si="41"/>
        <v>0</v>
      </c>
      <c r="IO24" s="1"/>
      <c r="IP24" s="15"/>
      <c r="IQ24" s="18">
        <f t="shared" si="42"/>
        <v>0</v>
      </c>
      <c r="IR24" s="1"/>
      <c r="IS24" s="15"/>
      <c r="IT24" s="18">
        <f t="shared" si="43"/>
        <v>0</v>
      </c>
      <c r="IU24" s="1"/>
      <c r="IV24" s="15"/>
      <c r="IW24" s="18">
        <f t="shared" si="44"/>
        <v>0</v>
      </c>
      <c r="IX24" s="1"/>
      <c r="IY24" s="15"/>
      <c r="IZ24" s="18">
        <f t="shared" si="45"/>
        <v>0</v>
      </c>
      <c r="JA24" s="1"/>
      <c r="JB24" s="15"/>
      <c r="JC24" s="18">
        <f t="shared" si="46"/>
        <v>0</v>
      </c>
      <c r="JD24" s="1"/>
      <c r="JE24" s="15"/>
      <c r="JF24" s="18">
        <f t="shared" si="47"/>
        <v>0</v>
      </c>
      <c r="JG24" s="1"/>
      <c r="JH24" s="15"/>
      <c r="JI24" s="18">
        <f t="shared" si="48"/>
        <v>0</v>
      </c>
      <c r="JJ24" s="1"/>
      <c r="JK24" s="15"/>
      <c r="JL24" s="18">
        <f t="shared" si="49"/>
        <v>0</v>
      </c>
      <c r="JM24" s="1"/>
      <c r="JN24" s="15"/>
      <c r="JO24" s="18">
        <f t="shared" si="50"/>
        <v>0</v>
      </c>
      <c r="JP24" s="1"/>
      <c r="JQ24" s="15"/>
      <c r="JR24" s="18">
        <f t="shared" si="51"/>
        <v>0</v>
      </c>
      <c r="JS24" s="1"/>
      <c r="JT24" s="15"/>
      <c r="JU24" s="18">
        <f t="shared" si="52"/>
        <v>0</v>
      </c>
      <c r="JV24" s="1"/>
      <c r="JW24" s="15"/>
      <c r="JX24" s="18">
        <f t="shared" si="53"/>
        <v>0</v>
      </c>
      <c r="JY24" s="1"/>
      <c r="JZ24" s="15"/>
      <c r="KA24" s="18">
        <f t="shared" si="54"/>
        <v>0</v>
      </c>
      <c r="KB24" s="1"/>
      <c r="KC24" s="15"/>
      <c r="KD24" s="18">
        <f t="shared" si="55"/>
        <v>0</v>
      </c>
      <c r="KE24" s="1"/>
      <c r="KF24" s="15"/>
      <c r="KG24" s="18">
        <f t="shared" si="56"/>
        <v>0</v>
      </c>
      <c r="KH24" s="1"/>
      <c r="KI24" s="15"/>
      <c r="KJ24" s="18">
        <f t="shared" si="57"/>
        <v>0</v>
      </c>
      <c r="KK24" s="1"/>
      <c r="KL24" s="15"/>
      <c r="KM24" s="18">
        <f t="shared" si="58"/>
        <v>0</v>
      </c>
      <c r="KN24" s="1"/>
      <c r="KO24" s="15"/>
      <c r="KP24" s="18">
        <f t="shared" si="59"/>
        <v>0</v>
      </c>
      <c r="KQ24" s="1"/>
      <c r="KR24" s="15"/>
      <c r="KS24" s="18">
        <f t="shared" si="60"/>
        <v>0</v>
      </c>
      <c r="KT24" s="1"/>
      <c r="KU24" s="15"/>
      <c r="KV24" s="18">
        <f t="shared" si="61"/>
        <v>0</v>
      </c>
      <c r="KW24" s="1"/>
      <c r="KX24" s="15"/>
      <c r="KY24" s="18">
        <f t="shared" si="62"/>
        <v>0</v>
      </c>
      <c r="KZ24" s="1"/>
      <c r="LA24" s="15"/>
      <c r="LB24" s="18">
        <f t="shared" si="63"/>
        <v>0</v>
      </c>
      <c r="LC24" s="1"/>
      <c r="LD24" s="15"/>
      <c r="LE24" s="18">
        <f t="shared" si="64"/>
        <v>0</v>
      </c>
    </row>
    <row r="25" spans="2:317" x14ac:dyDescent="0.25">
      <c r="B25" s="1" t="s">
        <v>21</v>
      </c>
      <c r="C25" s="6"/>
      <c r="D25" s="15"/>
      <c r="E25" s="18">
        <f t="shared" si="65"/>
        <v>0</v>
      </c>
      <c r="F25" s="1"/>
      <c r="G25" s="15"/>
      <c r="H25" s="18">
        <f t="shared" si="66"/>
        <v>0</v>
      </c>
      <c r="I25" s="23"/>
      <c r="J25" s="15"/>
      <c r="K25" s="18">
        <f t="shared" si="67"/>
        <v>0</v>
      </c>
      <c r="L25" s="23"/>
      <c r="M25" s="15"/>
      <c r="N25" s="18">
        <f t="shared" si="68"/>
        <v>0</v>
      </c>
      <c r="O25" s="23"/>
      <c r="P25" s="15"/>
      <c r="Q25" s="18">
        <f t="shared" si="69"/>
        <v>0</v>
      </c>
      <c r="R25" s="23"/>
      <c r="S25" s="15"/>
      <c r="T25" s="18">
        <f t="shared" si="0"/>
        <v>0</v>
      </c>
      <c r="U25" s="23"/>
      <c r="V25" s="15"/>
      <c r="W25" s="18">
        <f t="shared" si="70"/>
        <v>0</v>
      </c>
      <c r="X25" s="23"/>
      <c r="Y25" s="15"/>
      <c r="Z25" s="18">
        <f t="shared" si="71"/>
        <v>0</v>
      </c>
      <c r="AA25" s="23"/>
      <c r="AB25" s="15"/>
      <c r="AC25" s="18">
        <f t="shared" si="72"/>
        <v>0</v>
      </c>
      <c r="AD25" s="23"/>
      <c r="AE25" s="15"/>
      <c r="AF25" s="18">
        <f t="shared" si="73"/>
        <v>0</v>
      </c>
      <c r="AG25" s="23"/>
      <c r="AH25" s="15"/>
      <c r="AI25" s="45">
        <f t="shared" si="74"/>
        <v>0</v>
      </c>
      <c r="AJ25" s="23"/>
      <c r="AK25" s="15"/>
      <c r="AL25" s="45">
        <f t="shared" si="75"/>
        <v>0</v>
      </c>
      <c r="AM25" s="23"/>
      <c r="AN25" s="15"/>
      <c r="AO25" s="45">
        <f t="shared" si="76"/>
        <v>0</v>
      </c>
      <c r="AP25" s="23"/>
      <c r="AQ25" s="15"/>
      <c r="AR25" s="45">
        <f t="shared" si="77"/>
        <v>0</v>
      </c>
      <c r="AS25" s="23"/>
      <c r="AT25" s="15"/>
      <c r="AU25" s="45">
        <f t="shared" si="78"/>
        <v>0</v>
      </c>
      <c r="AV25" s="23"/>
      <c r="AW25" s="15"/>
      <c r="AX25" s="45">
        <f t="shared" si="79"/>
        <v>0</v>
      </c>
      <c r="AY25" s="23"/>
      <c r="AZ25" s="15"/>
      <c r="BA25" s="45">
        <f t="shared" si="80"/>
        <v>0</v>
      </c>
      <c r="BB25" s="23"/>
      <c r="BC25" s="15"/>
      <c r="BD25" s="45">
        <f t="shared" si="81"/>
        <v>0</v>
      </c>
      <c r="BE25" s="23"/>
      <c r="BF25" s="15"/>
      <c r="BG25" s="45">
        <f t="shared" si="82"/>
        <v>0</v>
      </c>
      <c r="BH25" s="23"/>
      <c r="BI25" s="15"/>
      <c r="BJ25" s="45">
        <f t="shared" si="83"/>
        <v>0</v>
      </c>
      <c r="BK25" s="23"/>
      <c r="BL25" s="15"/>
      <c r="BM25" s="45">
        <f t="shared" si="84"/>
        <v>0</v>
      </c>
      <c r="BN25" s="1"/>
      <c r="BO25" s="1"/>
      <c r="BP25" s="18">
        <f t="shared" si="85"/>
        <v>0</v>
      </c>
      <c r="BQ25" s="1"/>
      <c r="BR25" s="15"/>
      <c r="BS25" s="18">
        <f t="shared" si="86"/>
        <v>0</v>
      </c>
      <c r="BT25" s="1"/>
      <c r="BU25" s="15"/>
      <c r="BV25" s="18">
        <f t="shared" si="87"/>
        <v>0</v>
      </c>
      <c r="BW25" s="1"/>
      <c r="BX25" s="15"/>
      <c r="BY25" s="18">
        <f t="shared" si="88"/>
        <v>0</v>
      </c>
      <c r="BZ25" s="1"/>
      <c r="CA25" s="15"/>
      <c r="CB25" s="18">
        <f t="shared" si="89"/>
        <v>0</v>
      </c>
      <c r="CC25" s="1"/>
      <c r="CD25" s="15"/>
      <c r="CE25" s="18">
        <f t="shared" si="90"/>
        <v>0</v>
      </c>
      <c r="CF25" s="1"/>
      <c r="CG25" s="15"/>
      <c r="CH25" s="18">
        <f>CF25*CG25</f>
        <v>0</v>
      </c>
      <c r="CI25" s="1"/>
      <c r="CJ25" s="15"/>
      <c r="CK25" s="18">
        <f t="shared" si="92"/>
        <v>0</v>
      </c>
      <c r="CL25" s="1"/>
      <c r="CM25" s="15"/>
      <c r="CN25" s="18">
        <f t="shared" si="93"/>
        <v>0</v>
      </c>
      <c r="CO25" s="1"/>
      <c r="CP25" s="15"/>
      <c r="CQ25" s="18">
        <f t="shared" si="94"/>
        <v>0</v>
      </c>
      <c r="CR25" s="1"/>
      <c r="CS25" s="15"/>
      <c r="CT25" s="18">
        <f t="shared" si="95"/>
        <v>0</v>
      </c>
      <c r="CU25" s="1"/>
      <c r="CV25" s="15"/>
      <c r="CW25" s="18">
        <f t="shared" si="96"/>
        <v>0</v>
      </c>
      <c r="CX25" s="1"/>
      <c r="CY25" s="15"/>
      <c r="CZ25" s="18">
        <f t="shared" si="97"/>
        <v>0</v>
      </c>
      <c r="DA25" s="1"/>
      <c r="DB25" s="15"/>
      <c r="DC25" s="18">
        <f t="shared" si="98"/>
        <v>0</v>
      </c>
      <c r="DD25" s="1"/>
      <c r="DE25" s="15"/>
      <c r="DF25" s="18">
        <f t="shared" si="99"/>
        <v>0</v>
      </c>
      <c r="DG25" s="1"/>
      <c r="DH25" s="15"/>
      <c r="DI25" s="18">
        <f t="shared" si="100"/>
        <v>0</v>
      </c>
      <c r="DJ25" s="1"/>
      <c r="DK25" s="15"/>
      <c r="DL25" s="18">
        <f t="shared" si="101"/>
        <v>0</v>
      </c>
      <c r="DM25" s="1"/>
      <c r="DN25" s="15"/>
      <c r="DO25" s="18">
        <f t="shared" si="102"/>
        <v>0</v>
      </c>
      <c r="DP25" s="1"/>
      <c r="DQ25" s="15"/>
      <c r="DR25" s="18">
        <f t="shared" si="103"/>
        <v>0</v>
      </c>
      <c r="DS25" s="1"/>
      <c r="DT25" s="15"/>
      <c r="DU25" s="18">
        <f t="shared" si="104"/>
        <v>0</v>
      </c>
      <c r="DV25" s="1"/>
      <c r="DW25" s="15"/>
      <c r="DX25" s="18">
        <f t="shared" si="1"/>
        <v>0</v>
      </c>
      <c r="DY25" s="1"/>
      <c r="DZ25" s="15"/>
      <c r="EA25" s="18">
        <f t="shared" si="2"/>
        <v>0</v>
      </c>
      <c r="EB25" s="1"/>
      <c r="EC25" s="15"/>
      <c r="ED25" s="18">
        <f t="shared" si="3"/>
        <v>0</v>
      </c>
      <c r="EE25" s="1"/>
      <c r="EF25" s="15"/>
      <c r="EG25" s="18">
        <f t="shared" si="4"/>
        <v>0</v>
      </c>
      <c r="EH25" s="1"/>
      <c r="EI25" s="15"/>
      <c r="EJ25" s="18">
        <f t="shared" si="5"/>
        <v>0</v>
      </c>
      <c r="EK25" s="1"/>
      <c r="EL25" s="15"/>
      <c r="EM25" s="18">
        <f t="shared" si="6"/>
        <v>0</v>
      </c>
      <c r="EN25" s="1"/>
      <c r="EO25" s="15"/>
      <c r="EP25" s="18">
        <f t="shared" si="7"/>
        <v>0</v>
      </c>
      <c r="EQ25" s="1"/>
      <c r="ER25" s="15"/>
      <c r="ES25" s="18">
        <f t="shared" si="8"/>
        <v>0</v>
      </c>
      <c r="ET25" s="1"/>
      <c r="EU25" s="15"/>
      <c r="EV25" s="18">
        <f t="shared" si="9"/>
        <v>0</v>
      </c>
      <c r="EW25" s="1"/>
      <c r="EX25" s="15"/>
      <c r="EY25" s="18">
        <f t="shared" si="10"/>
        <v>0</v>
      </c>
      <c r="EZ25" s="1"/>
      <c r="FA25" s="15"/>
      <c r="FB25" s="18">
        <f t="shared" si="11"/>
        <v>0</v>
      </c>
      <c r="FC25" s="1"/>
      <c r="FD25" s="15"/>
      <c r="FE25" s="18">
        <f t="shared" si="12"/>
        <v>0</v>
      </c>
      <c r="FF25" s="1"/>
      <c r="FG25" s="15"/>
      <c r="FH25" s="18">
        <f t="shared" si="13"/>
        <v>0</v>
      </c>
      <c r="FI25" s="1"/>
      <c r="FJ25" s="15"/>
      <c r="FK25" s="18">
        <f t="shared" si="14"/>
        <v>0</v>
      </c>
      <c r="FL25" s="1"/>
      <c r="FM25" s="15"/>
      <c r="FN25" s="18">
        <f t="shared" si="15"/>
        <v>0</v>
      </c>
      <c r="FO25" s="1"/>
      <c r="FP25" s="15"/>
      <c r="FQ25" s="18">
        <f t="shared" si="16"/>
        <v>0</v>
      </c>
      <c r="FR25" s="1"/>
      <c r="FS25" s="15"/>
      <c r="FT25" s="18">
        <f t="shared" si="17"/>
        <v>0</v>
      </c>
      <c r="FU25" s="1"/>
      <c r="FV25" s="15"/>
      <c r="FW25" s="18">
        <f t="shared" si="18"/>
        <v>0</v>
      </c>
      <c r="FX25" s="1"/>
      <c r="FY25" s="15"/>
      <c r="FZ25" s="18">
        <f t="shared" si="19"/>
        <v>0</v>
      </c>
      <c r="GA25" s="1"/>
      <c r="GB25" s="15"/>
      <c r="GC25" s="18">
        <f t="shared" si="20"/>
        <v>0</v>
      </c>
      <c r="GD25" s="1"/>
      <c r="GE25" s="15"/>
      <c r="GF25" s="18">
        <f t="shared" si="21"/>
        <v>0</v>
      </c>
      <c r="GG25" s="1"/>
      <c r="GH25" s="15"/>
      <c r="GI25" s="18">
        <f t="shared" si="22"/>
        <v>0</v>
      </c>
      <c r="GJ25" s="1"/>
      <c r="GK25" s="15"/>
      <c r="GL25" s="18">
        <f t="shared" si="23"/>
        <v>0</v>
      </c>
      <c r="GM25" s="1"/>
      <c r="GN25" s="15"/>
      <c r="GO25" s="18">
        <f t="shared" si="24"/>
        <v>0</v>
      </c>
      <c r="GP25" s="1"/>
      <c r="GQ25" s="15"/>
      <c r="GR25" s="18">
        <f t="shared" si="25"/>
        <v>0</v>
      </c>
      <c r="GS25" s="1"/>
      <c r="GT25" s="15"/>
      <c r="GU25" s="18">
        <f t="shared" si="26"/>
        <v>0</v>
      </c>
      <c r="GV25" s="1"/>
      <c r="GW25" s="15"/>
      <c r="GX25" s="18">
        <f t="shared" si="27"/>
        <v>0</v>
      </c>
      <c r="GY25" s="1"/>
      <c r="GZ25" s="15"/>
      <c r="HA25" s="18">
        <f t="shared" si="28"/>
        <v>0</v>
      </c>
      <c r="HB25" s="1"/>
      <c r="HC25" s="15"/>
      <c r="HD25" s="18">
        <f t="shared" si="29"/>
        <v>0</v>
      </c>
      <c r="HE25" s="1"/>
      <c r="HF25" s="15"/>
      <c r="HG25" s="18">
        <f t="shared" si="30"/>
        <v>0</v>
      </c>
      <c r="HH25" s="1"/>
      <c r="HI25" s="15"/>
      <c r="HJ25" s="18">
        <f t="shared" si="31"/>
        <v>0</v>
      </c>
      <c r="HK25" s="1"/>
      <c r="HL25" s="15"/>
      <c r="HM25" s="18">
        <f t="shared" si="32"/>
        <v>0</v>
      </c>
      <c r="HN25" s="1"/>
      <c r="HO25" s="15"/>
      <c r="HP25" s="18">
        <f t="shared" si="33"/>
        <v>0</v>
      </c>
      <c r="HQ25" s="1"/>
      <c r="HR25" s="15"/>
      <c r="HS25" s="18">
        <f t="shared" si="34"/>
        <v>0</v>
      </c>
      <c r="HT25" s="1"/>
      <c r="HU25" s="15"/>
      <c r="HV25" s="18">
        <f t="shared" si="35"/>
        <v>0</v>
      </c>
      <c r="HW25" s="1"/>
      <c r="HX25" s="15"/>
      <c r="HY25" s="18">
        <f t="shared" si="36"/>
        <v>0</v>
      </c>
      <c r="HZ25" s="1"/>
      <c r="IA25" s="15"/>
      <c r="IB25" s="18">
        <f t="shared" si="37"/>
        <v>0</v>
      </c>
      <c r="IC25" s="1"/>
      <c r="ID25" s="15"/>
      <c r="IE25" s="18">
        <f t="shared" si="38"/>
        <v>0</v>
      </c>
      <c r="IF25" s="1"/>
      <c r="IG25" s="15"/>
      <c r="IH25" s="18">
        <f t="shared" si="39"/>
        <v>0</v>
      </c>
      <c r="II25" s="1"/>
      <c r="IJ25" s="15"/>
      <c r="IK25" s="18">
        <f t="shared" si="40"/>
        <v>0</v>
      </c>
      <c r="IL25" s="1"/>
      <c r="IM25" s="15"/>
      <c r="IN25" s="18">
        <f t="shared" si="41"/>
        <v>0</v>
      </c>
      <c r="IO25" s="1"/>
      <c r="IP25" s="15"/>
      <c r="IQ25" s="18">
        <f t="shared" si="42"/>
        <v>0</v>
      </c>
      <c r="IR25" s="1"/>
      <c r="IS25" s="15"/>
      <c r="IT25" s="18">
        <f t="shared" si="43"/>
        <v>0</v>
      </c>
      <c r="IU25" s="1"/>
      <c r="IV25" s="15"/>
      <c r="IW25" s="18">
        <f t="shared" si="44"/>
        <v>0</v>
      </c>
      <c r="IX25" s="1"/>
      <c r="IY25" s="15"/>
      <c r="IZ25" s="18">
        <f t="shared" si="45"/>
        <v>0</v>
      </c>
      <c r="JA25" s="1"/>
      <c r="JB25" s="15"/>
      <c r="JC25" s="18">
        <f t="shared" si="46"/>
        <v>0</v>
      </c>
      <c r="JD25" s="1"/>
      <c r="JE25" s="15"/>
      <c r="JF25" s="18">
        <f t="shared" si="47"/>
        <v>0</v>
      </c>
      <c r="JG25" s="1"/>
      <c r="JH25" s="15"/>
      <c r="JI25" s="18">
        <f t="shared" si="48"/>
        <v>0</v>
      </c>
      <c r="JJ25" s="1"/>
      <c r="JK25" s="15"/>
      <c r="JL25" s="18">
        <f t="shared" si="49"/>
        <v>0</v>
      </c>
      <c r="JM25" s="1"/>
      <c r="JN25" s="15"/>
      <c r="JO25" s="18">
        <f t="shared" si="50"/>
        <v>0</v>
      </c>
      <c r="JP25" s="1"/>
      <c r="JQ25" s="15"/>
      <c r="JR25" s="18">
        <f t="shared" si="51"/>
        <v>0</v>
      </c>
      <c r="JS25" s="1"/>
      <c r="JT25" s="15"/>
      <c r="JU25" s="18">
        <f t="shared" si="52"/>
        <v>0</v>
      </c>
      <c r="JV25" s="1"/>
      <c r="JW25" s="15"/>
      <c r="JX25" s="18">
        <f t="shared" si="53"/>
        <v>0</v>
      </c>
      <c r="JY25" s="1"/>
      <c r="JZ25" s="15"/>
      <c r="KA25" s="18">
        <f t="shared" si="54"/>
        <v>0</v>
      </c>
      <c r="KB25" s="1"/>
      <c r="KC25" s="15"/>
      <c r="KD25" s="18">
        <f t="shared" si="55"/>
        <v>0</v>
      </c>
      <c r="KE25" s="1"/>
      <c r="KF25" s="15"/>
      <c r="KG25" s="18">
        <f t="shared" si="56"/>
        <v>0</v>
      </c>
      <c r="KH25" s="1"/>
      <c r="KI25" s="15"/>
      <c r="KJ25" s="18">
        <f t="shared" si="57"/>
        <v>0</v>
      </c>
      <c r="KK25" s="1"/>
      <c r="KL25" s="15"/>
      <c r="KM25" s="18">
        <f t="shared" si="58"/>
        <v>0</v>
      </c>
      <c r="KN25" s="1"/>
      <c r="KO25" s="15"/>
      <c r="KP25" s="18">
        <f t="shared" si="59"/>
        <v>0</v>
      </c>
      <c r="KQ25" s="1"/>
      <c r="KR25" s="15"/>
      <c r="KS25" s="18">
        <f t="shared" si="60"/>
        <v>0</v>
      </c>
      <c r="KT25" s="1"/>
      <c r="KU25" s="15"/>
      <c r="KV25" s="18">
        <f t="shared" si="61"/>
        <v>0</v>
      </c>
      <c r="KW25" s="1"/>
      <c r="KX25" s="15"/>
      <c r="KY25" s="18">
        <f t="shared" si="62"/>
        <v>0</v>
      </c>
      <c r="KZ25" s="1"/>
      <c r="LA25" s="15"/>
      <c r="LB25" s="18">
        <f t="shared" si="63"/>
        <v>0</v>
      </c>
      <c r="LC25" s="1"/>
      <c r="LD25" s="15"/>
      <c r="LE25" s="18">
        <f t="shared" si="64"/>
        <v>0</v>
      </c>
    </row>
    <row r="26" spans="2:317" x14ac:dyDescent="0.25">
      <c r="B26" s="1" t="s">
        <v>22</v>
      </c>
      <c r="C26" s="6"/>
      <c r="D26" s="15"/>
      <c r="E26" s="18">
        <f t="shared" si="65"/>
        <v>0</v>
      </c>
      <c r="F26" s="1"/>
      <c r="G26" s="15"/>
      <c r="H26" s="18">
        <f t="shared" si="66"/>
        <v>0</v>
      </c>
      <c r="I26" s="23"/>
      <c r="J26" s="15"/>
      <c r="K26" s="18">
        <f t="shared" si="67"/>
        <v>0</v>
      </c>
      <c r="L26" s="23"/>
      <c r="M26" s="15"/>
      <c r="N26" s="18">
        <f t="shared" si="68"/>
        <v>0</v>
      </c>
      <c r="O26" s="23">
        <v>2</v>
      </c>
      <c r="P26" s="15"/>
      <c r="Q26" s="18">
        <f t="shared" si="69"/>
        <v>0</v>
      </c>
      <c r="R26" s="23"/>
      <c r="S26" s="15"/>
      <c r="T26" s="18">
        <f t="shared" si="0"/>
        <v>0</v>
      </c>
      <c r="U26" s="23"/>
      <c r="V26" s="15"/>
      <c r="W26" s="18">
        <f t="shared" si="70"/>
        <v>0</v>
      </c>
      <c r="X26" s="23">
        <v>27</v>
      </c>
      <c r="Y26" s="15"/>
      <c r="Z26" s="18">
        <f t="shared" si="71"/>
        <v>0</v>
      </c>
      <c r="AA26" s="23"/>
      <c r="AB26" s="15"/>
      <c r="AC26" s="18">
        <f t="shared" si="72"/>
        <v>0</v>
      </c>
      <c r="AD26" s="23">
        <v>4</v>
      </c>
      <c r="AE26" s="15"/>
      <c r="AF26" s="18">
        <f t="shared" si="73"/>
        <v>0</v>
      </c>
      <c r="AG26" s="23"/>
      <c r="AH26" s="15"/>
      <c r="AI26" s="45">
        <f t="shared" si="74"/>
        <v>0</v>
      </c>
      <c r="AJ26" s="23"/>
      <c r="AK26" s="15"/>
      <c r="AL26" s="45">
        <f t="shared" si="75"/>
        <v>0</v>
      </c>
      <c r="AM26" s="23"/>
      <c r="AN26" s="15"/>
      <c r="AO26" s="45">
        <f t="shared" si="76"/>
        <v>0</v>
      </c>
      <c r="AP26" s="23"/>
      <c r="AQ26" s="15"/>
      <c r="AR26" s="45">
        <f t="shared" si="77"/>
        <v>0</v>
      </c>
      <c r="AS26" s="23">
        <v>7</v>
      </c>
      <c r="AT26" s="15"/>
      <c r="AU26" s="45">
        <f t="shared" si="78"/>
        <v>0</v>
      </c>
      <c r="AV26" s="23"/>
      <c r="AW26" s="15"/>
      <c r="AX26" s="45">
        <f t="shared" si="79"/>
        <v>0</v>
      </c>
      <c r="AY26" s="23">
        <v>10</v>
      </c>
      <c r="AZ26" s="15"/>
      <c r="BA26" s="45">
        <f t="shared" si="80"/>
        <v>0</v>
      </c>
      <c r="BB26" s="23"/>
      <c r="BC26" s="15"/>
      <c r="BD26" s="45">
        <f t="shared" si="81"/>
        <v>0</v>
      </c>
      <c r="BE26" s="23"/>
      <c r="BF26" s="15"/>
      <c r="BG26" s="45">
        <f t="shared" si="82"/>
        <v>0</v>
      </c>
      <c r="BH26" s="23">
        <v>5</v>
      </c>
      <c r="BI26" s="15"/>
      <c r="BJ26" s="45">
        <f t="shared" si="83"/>
        <v>0</v>
      </c>
      <c r="BK26" s="23"/>
      <c r="BL26" s="15"/>
      <c r="BM26" s="45">
        <f t="shared" si="84"/>
        <v>0</v>
      </c>
      <c r="BN26" s="1"/>
      <c r="BO26" s="1"/>
      <c r="BP26" s="18">
        <f t="shared" si="85"/>
        <v>0</v>
      </c>
      <c r="BQ26" s="1"/>
      <c r="BR26" s="15"/>
      <c r="BS26" s="18">
        <f t="shared" si="86"/>
        <v>0</v>
      </c>
      <c r="BT26" s="1"/>
      <c r="BU26" s="15"/>
      <c r="BV26" s="18">
        <f t="shared" si="87"/>
        <v>0</v>
      </c>
      <c r="BW26" s="1"/>
      <c r="BX26" s="15"/>
      <c r="BY26" s="18">
        <f t="shared" si="88"/>
        <v>0</v>
      </c>
      <c r="BZ26" s="1"/>
      <c r="CA26" s="15"/>
      <c r="CB26" s="18">
        <f t="shared" si="89"/>
        <v>0</v>
      </c>
      <c r="CC26" s="1"/>
      <c r="CD26" s="15"/>
      <c r="CE26" s="18">
        <f t="shared" si="90"/>
        <v>0</v>
      </c>
      <c r="CF26" s="1"/>
      <c r="CG26" s="15"/>
      <c r="CH26" s="18">
        <f t="shared" si="91"/>
        <v>0</v>
      </c>
      <c r="CI26" s="1"/>
      <c r="CJ26" s="15"/>
      <c r="CK26" s="18">
        <f t="shared" si="92"/>
        <v>0</v>
      </c>
      <c r="CL26" s="1"/>
      <c r="CM26" s="15"/>
      <c r="CN26" s="18">
        <f t="shared" si="93"/>
        <v>0</v>
      </c>
      <c r="CO26" s="1"/>
      <c r="CP26" s="15"/>
      <c r="CQ26" s="18">
        <f t="shared" si="94"/>
        <v>0</v>
      </c>
      <c r="CR26" s="1"/>
      <c r="CS26" s="15"/>
      <c r="CT26" s="18">
        <f t="shared" si="95"/>
        <v>0</v>
      </c>
      <c r="CU26" s="1"/>
      <c r="CV26" s="15"/>
      <c r="CW26" s="18">
        <f t="shared" si="96"/>
        <v>0</v>
      </c>
      <c r="CX26" s="1"/>
      <c r="CY26" s="15"/>
      <c r="CZ26" s="18">
        <f t="shared" si="97"/>
        <v>0</v>
      </c>
      <c r="DA26" s="1"/>
      <c r="DB26" s="15"/>
      <c r="DC26" s="18">
        <f t="shared" si="98"/>
        <v>0</v>
      </c>
      <c r="DD26" s="1"/>
      <c r="DE26" s="15"/>
      <c r="DF26" s="18">
        <f t="shared" si="99"/>
        <v>0</v>
      </c>
      <c r="DG26" s="1"/>
      <c r="DH26" s="15"/>
      <c r="DI26" s="18">
        <f t="shared" si="100"/>
        <v>0</v>
      </c>
      <c r="DJ26" s="1"/>
      <c r="DK26" s="15"/>
      <c r="DL26" s="18">
        <f t="shared" si="101"/>
        <v>0</v>
      </c>
      <c r="DM26" s="1"/>
      <c r="DN26" s="15"/>
      <c r="DO26" s="18">
        <f t="shared" si="102"/>
        <v>0</v>
      </c>
      <c r="DP26" s="1"/>
      <c r="DQ26" s="15"/>
      <c r="DR26" s="18">
        <f t="shared" si="103"/>
        <v>0</v>
      </c>
      <c r="DS26" s="1"/>
      <c r="DT26" s="15"/>
      <c r="DU26" s="18">
        <f t="shared" si="104"/>
        <v>0</v>
      </c>
      <c r="DV26" s="1"/>
      <c r="DW26" s="15"/>
      <c r="DX26" s="18">
        <f t="shared" si="1"/>
        <v>0</v>
      </c>
      <c r="DY26" s="1"/>
      <c r="DZ26" s="15"/>
      <c r="EA26" s="18">
        <f t="shared" si="2"/>
        <v>0</v>
      </c>
      <c r="EB26" s="1"/>
      <c r="EC26" s="15"/>
      <c r="ED26" s="18">
        <f t="shared" si="3"/>
        <v>0</v>
      </c>
      <c r="EE26" s="1"/>
      <c r="EF26" s="15"/>
      <c r="EG26" s="18">
        <f t="shared" si="4"/>
        <v>0</v>
      </c>
      <c r="EH26" s="1"/>
      <c r="EI26" s="15"/>
      <c r="EJ26" s="18">
        <f t="shared" si="5"/>
        <v>0</v>
      </c>
      <c r="EK26" s="1"/>
      <c r="EL26" s="15"/>
      <c r="EM26" s="18">
        <f t="shared" si="6"/>
        <v>0</v>
      </c>
      <c r="EN26" s="1"/>
      <c r="EO26" s="15"/>
      <c r="EP26" s="18">
        <f t="shared" si="7"/>
        <v>0</v>
      </c>
      <c r="EQ26" s="1"/>
      <c r="ER26" s="15"/>
      <c r="ES26" s="18">
        <f t="shared" si="8"/>
        <v>0</v>
      </c>
      <c r="ET26" s="1"/>
      <c r="EU26" s="15"/>
      <c r="EV26" s="18">
        <f t="shared" si="9"/>
        <v>0</v>
      </c>
      <c r="EW26" s="1"/>
      <c r="EX26" s="15"/>
      <c r="EY26" s="18">
        <f t="shared" si="10"/>
        <v>0</v>
      </c>
      <c r="EZ26" s="1"/>
      <c r="FA26" s="15"/>
      <c r="FB26" s="18">
        <f t="shared" si="11"/>
        <v>0</v>
      </c>
      <c r="FC26" s="1"/>
      <c r="FD26" s="15"/>
      <c r="FE26" s="18">
        <f t="shared" si="12"/>
        <v>0</v>
      </c>
      <c r="FF26" s="1"/>
      <c r="FG26" s="15"/>
      <c r="FH26" s="18">
        <f t="shared" si="13"/>
        <v>0</v>
      </c>
      <c r="FI26" s="1"/>
      <c r="FJ26" s="15"/>
      <c r="FK26" s="18">
        <f t="shared" si="14"/>
        <v>0</v>
      </c>
      <c r="FL26" s="1"/>
      <c r="FM26" s="15"/>
      <c r="FN26" s="18">
        <f t="shared" si="15"/>
        <v>0</v>
      </c>
      <c r="FO26" s="1"/>
      <c r="FP26" s="15"/>
      <c r="FQ26" s="18">
        <f t="shared" si="16"/>
        <v>0</v>
      </c>
      <c r="FR26" s="1"/>
      <c r="FS26" s="15"/>
      <c r="FT26" s="18">
        <f t="shared" si="17"/>
        <v>0</v>
      </c>
      <c r="FU26" s="1"/>
      <c r="FV26" s="15"/>
      <c r="FW26" s="18">
        <f t="shared" si="18"/>
        <v>0</v>
      </c>
      <c r="FX26" s="1"/>
      <c r="FY26" s="15"/>
      <c r="FZ26" s="18">
        <f t="shared" si="19"/>
        <v>0</v>
      </c>
      <c r="GA26" s="1"/>
      <c r="GB26" s="15"/>
      <c r="GC26" s="18">
        <f t="shared" si="20"/>
        <v>0</v>
      </c>
      <c r="GD26" s="1"/>
      <c r="GE26" s="15"/>
      <c r="GF26" s="18">
        <f t="shared" si="21"/>
        <v>0</v>
      </c>
      <c r="GG26" s="1"/>
      <c r="GH26" s="15"/>
      <c r="GI26" s="18">
        <f t="shared" si="22"/>
        <v>0</v>
      </c>
      <c r="GJ26" s="1"/>
      <c r="GK26" s="15"/>
      <c r="GL26" s="18">
        <f t="shared" si="23"/>
        <v>0</v>
      </c>
      <c r="GM26" s="1"/>
      <c r="GN26" s="15"/>
      <c r="GO26" s="18">
        <f t="shared" si="24"/>
        <v>0</v>
      </c>
      <c r="GP26" s="1"/>
      <c r="GQ26" s="15"/>
      <c r="GR26" s="18">
        <f t="shared" si="25"/>
        <v>0</v>
      </c>
      <c r="GS26" s="1"/>
      <c r="GT26" s="15"/>
      <c r="GU26" s="18">
        <f t="shared" si="26"/>
        <v>0</v>
      </c>
      <c r="GV26" s="1"/>
      <c r="GW26" s="15"/>
      <c r="GX26" s="18">
        <f t="shared" si="27"/>
        <v>0</v>
      </c>
      <c r="GY26" s="1"/>
      <c r="GZ26" s="15"/>
      <c r="HA26" s="18">
        <f t="shared" si="28"/>
        <v>0</v>
      </c>
      <c r="HB26" s="1"/>
      <c r="HC26" s="15"/>
      <c r="HD26" s="18">
        <f t="shared" si="29"/>
        <v>0</v>
      </c>
      <c r="HE26" s="1"/>
      <c r="HF26" s="15"/>
      <c r="HG26" s="18">
        <f t="shared" si="30"/>
        <v>0</v>
      </c>
      <c r="HH26" s="1"/>
      <c r="HI26" s="15"/>
      <c r="HJ26" s="18">
        <f t="shared" si="31"/>
        <v>0</v>
      </c>
      <c r="HK26" s="1"/>
      <c r="HL26" s="15"/>
      <c r="HM26" s="18">
        <f t="shared" si="32"/>
        <v>0</v>
      </c>
      <c r="HN26" s="1"/>
      <c r="HO26" s="15"/>
      <c r="HP26" s="18">
        <f t="shared" si="33"/>
        <v>0</v>
      </c>
      <c r="HQ26" s="1"/>
      <c r="HR26" s="15"/>
      <c r="HS26" s="18">
        <f t="shared" si="34"/>
        <v>0</v>
      </c>
      <c r="HT26" s="1"/>
      <c r="HU26" s="15"/>
      <c r="HV26" s="18">
        <f t="shared" si="35"/>
        <v>0</v>
      </c>
      <c r="HW26" s="1"/>
      <c r="HX26" s="15"/>
      <c r="HY26" s="18">
        <f t="shared" si="36"/>
        <v>0</v>
      </c>
      <c r="HZ26" s="1"/>
      <c r="IA26" s="15"/>
      <c r="IB26" s="18">
        <f t="shared" si="37"/>
        <v>0</v>
      </c>
      <c r="IC26" s="1"/>
      <c r="ID26" s="15"/>
      <c r="IE26" s="18">
        <f t="shared" si="38"/>
        <v>0</v>
      </c>
      <c r="IF26" s="1"/>
      <c r="IG26" s="15"/>
      <c r="IH26" s="18">
        <f t="shared" si="39"/>
        <v>0</v>
      </c>
      <c r="II26" s="1"/>
      <c r="IJ26" s="15"/>
      <c r="IK26" s="18">
        <f t="shared" si="40"/>
        <v>0</v>
      </c>
      <c r="IL26" s="1"/>
      <c r="IM26" s="15"/>
      <c r="IN26" s="18">
        <f t="shared" si="41"/>
        <v>0</v>
      </c>
      <c r="IO26" s="1"/>
      <c r="IP26" s="15"/>
      <c r="IQ26" s="18">
        <f t="shared" si="42"/>
        <v>0</v>
      </c>
      <c r="IR26" s="1"/>
      <c r="IS26" s="15"/>
      <c r="IT26" s="18">
        <f t="shared" si="43"/>
        <v>0</v>
      </c>
      <c r="IU26" s="1"/>
      <c r="IV26" s="15"/>
      <c r="IW26" s="18">
        <f t="shared" si="44"/>
        <v>0</v>
      </c>
      <c r="IX26" s="1"/>
      <c r="IY26" s="15"/>
      <c r="IZ26" s="18">
        <f t="shared" si="45"/>
        <v>0</v>
      </c>
      <c r="JA26" s="1"/>
      <c r="JB26" s="15"/>
      <c r="JC26" s="18">
        <f t="shared" si="46"/>
        <v>0</v>
      </c>
      <c r="JD26" s="1"/>
      <c r="JE26" s="15"/>
      <c r="JF26" s="18">
        <f t="shared" si="47"/>
        <v>0</v>
      </c>
      <c r="JG26" s="1"/>
      <c r="JH26" s="15"/>
      <c r="JI26" s="18">
        <f t="shared" si="48"/>
        <v>0</v>
      </c>
      <c r="JJ26" s="1"/>
      <c r="JK26" s="15"/>
      <c r="JL26" s="18">
        <f t="shared" si="49"/>
        <v>0</v>
      </c>
      <c r="JM26" s="1"/>
      <c r="JN26" s="15"/>
      <c r="JO26" s="18">
        <f t="shared" si="50"/>
        <v>0</v>
      </c>
      <c r="JP26" s="1"/>
      <c r="JQ26" s="15"/>
      <c r="JR26" s="18">
        <f t="shared" si="51"/>
        <v>0</v>
      </c>
      <c r="JS26" s="1"/>
      <c r="JT26" s="15"/>
      <c r="JU26" s="18">
        <f t="shared" si="52"/>
        <v>0</v>
      </c>
      <c r="JV26" s="1"/>
      <c r="JW26" s="15"/>
      <c r="JX26" s="18">
        <f t="shared" si="53"/>
        <v>0</v>
      </c>
      <c r="JY26" s="1"/>
      <c r="JZ26" s="15"/>
      <c r="KA26" s="18">
        <f t="shared" si="54"/>
        <v>0</v>
      </c>
      <c r="KB26" s="1"/>
      <c r="KC26" s="15"/>
      <c r="KD26" s="18">
        <f t="shared" si="55"/>
        <v>0</v>
      </c>
      <c r="KE26" s="1"/>
      <c r="KF26" s="15"/>
      <c r="KG26" s="18">
        <f t="shared" si="56"/>
        <v>0</v>
      </c>
      <c r="KH26" s="1"/>
      <c r="KI26" s="15"/>
      <c r="KJ26" s="18">
        <f t="shared" si="57"/>
        <v>0</v>
      </c>
      <c r="KK26" s="1"/>
      <c r="KL26" s="15"/>
      <c r="KM26" s="18">
        <f t="shared" si="58"/>
        <v>0</v>
      </c>
      <c r="KN26" s="1"/>
      <c r="KO26" s="15"/>
      <c r="KP26" s="18">
        <f t="shared" si="59"/>
        <v>0</v>
      </c>
      <c r="KQ26" s="1"/>
      <c r="KR26" s="15"/>
      <c r="KS26" s="18">
        <f t="shared" si="60"/>
        <v>0</v>
      </c>
      <c r="KT26" s="1"/>
      <c r="KU26" s="15"/>
      <c r="KV26" s="18">
        <f t="shared" si="61"/>
        <v>0</v>
      </c>
      <c r="KW26" s="1"/>
      <c r="KX26" s="15"/>
      <c r="KY26" s="18">
        <f t="shared" si="62"/>
        <v>0</v>
      </c>
      <c r="KZ26" s="1"/>
      <c r="LA26" s="15"/>
      <c r="LB26" s="18">
        <f t="shared" si="63"/>
        <v>0</v>
      </c>
      <c r="LC26" s="1"/>
      <c r="LD26" s="15"/>
      <c r="LE26" s="18">
        <f t="shared" si="64"/>
        <v>0</v>
      </c>
    </row>
    <row r="27" spans="2:317" x14ac:dyDescent="0.25">
      <c r="B27" s="1" t="s">
        <v>23</v>
      </c>
      <c r="C27" s="6"/>
      <c r="D27" s="15"/>
      <c r="E27" s="18">
        <f t="shared" si="65"/>
        <v>0</v>
      </c>
      <c r="F27" s="1">
        <v>2</v>
      </c>
      <c r="G27" s="15"/>
      <c r="H27" s="18">
        <f t="shared" si="66"/>
        <v>0</v>
      </c>
      <c r="I27" s="23"/>
      <c r="J27" s="15"/>
      <c r="K27" s="18">
        <f t="shared" si="67"/>
        <v>0</v>
      </c>
      <c r="L27" s="23"/>
      <c r="M27" s="15"/>
      <c r="N27" s="18">
        <f t="shared" si="68"/>
        <v>0</v>
      </c>
      <c r="O27" s="23"/>
      <c r="P27" s="15"/>
      <c r="Q27" s="18">
        <f t="shared" si="69"/>
        <v>0</v>
      </c>
      <c r="R27" s="23"/>
      <c r="S27" s="15"/>
      <c r="T27" s="18">
        <f t="shared" si="0"/>
        <v>0</v>
      </c>
      <c r="U27" s="23"/>
      <c r="V27" s="15"/>
      <c r="W27" s="18">
        <f t="shared" si="70"/>
        <v>0</v>
      </c>
      <c r="X27" s="23"/>
      <c r="Y27" s="15"/>
      <c r="Z27" s="18">
        <f t="shared" si="71"/>
        <v>0</v>
      </c>
      <c r="AA27" s="23"/>
      <c r="AB27" s="15"/>
      <c r="AC27" s="18">
        <f t="shared" si="72"/>
        <v>0</v>
      </c>
      <c r="AD27" s="23"/>
      <c r="AE27" s="15"/>
      <c r="AF27" s="18">
        <f t="shared" si="73"/>
        <v>0</v>
      </c>
      <c r="AG27" s="23"/>
      <c r="AH27" s="15"/>
      <c r="AI27" s="45">
        <f t="shared" si="74"/>
        <v>0</v>
      </c>
      <c r="AJ27" s="23"/>
      <c r="AK27" s="15"/>
      <c r="AL27" s="45">
        <f t="shared" si="75"/>
        <v>0</v>
      </c>
      <c r="AM27" s="23">
        <v>2</v>
      </c>
      <c r="AN27" s="15"/>
      <c r="AO27" s="45">
        <f t="shared" si="76"/>
        <v>0</v>
      </c>
      <c r="AP27" s="23"/>
      <c r="AQ27" s="15"/>
      <c r="AR27" s="45">
        <f t="shared" si="77"/>
        <v>0</v>
      </c>
      <c r="AS27" s="23"/>
      <c r="AT27" s="15"/>
      <c r="AU27" s="45">
        <f t="shared" si="78"/>
        <v>0</v>
      </c>
      <c r="AV27" s="23"/>
      <c r="AW27" s="15"/>
      <c r="AX27" s="45">
        <f t="shared" si="79"/>
        <v>0</v>
      </c>
      <c r="AY27" s="23"/>
      <c r="AZ27" s="15"/>
      <c r="BA27" s="45">
        <f t="shared" si="80"/>
        <v>0</v>
      </c>
      <c r="BB27" s="23"/>
      <c r="BC27" s="15"/>
      <c r="BD27" s="45">
        <f t="shared" si="81"/>
        <v>0</v>
      </c>
      <c r="BE27" s="23"/>
      <c r="BF27" s="15"/>
      <c r="BG27" s="45">
        <f t="shared" si="82"/>
        <v>0</v>
      </c>
      <c r="BH27" s="23"/>
      <c r="BI27" s="15"/>
      <c r="BJ27" s="45">
        <f t="shared" si="83"/>
        <v>0</v>
      </c>
      <c r="BK27" s="23">
        <v>3</v>
      </c>
      <c r="BL27" s="15"/>
      <c r="BM27" s="45">
        <f t="shared" si="84"/>
        <v>0</v>
      </c>
      <c r="BN27" s="1"/>
      <c r="BO27" s="1"/>
      <c r="BP27" s="18">
        <f t="shared" si="85"/>
        <v>0</v>
      </c>
      <c r="BQ27" s="1"/>
      <c r="BR27" s="15"/>
      <c r="BS27" s="18">
        <f t="shared" si="86"/>
        <v>0</v>
      </c>
      <c r="BT27" s="1"/>
      <c r="BU27" s="15"/>
      <c r="BV27" s="18">
        <f t="shared" si="87"/>
        <v>0</v>
      </c>
      <c r="BW27" s="1"/>
      <c r="BX27" s="15"/>
      <c r="BY27" s="18">
        <f t="shared" si="88"/>
        <v>0</v>
      </c>
      <c r="BZ27" s="1"/>
      <c r="CA27" s="15"/>
      <c r="CB27" s="18">
        <f t="shared" si="89"/>
        <v>0</v>
      </c>
      <c r="CC27" s="1"/>
      <c r="CD27" s="15"/>
      <c r="CE27" s="18">
        <f t="shared" si="90"/>
        <v>0</v>
      </c>
      <c r="CF27" s="1"/>
      <c r="CG27" s="15"/>
      <c r="CH27" s="18">
        <f t="shared" si="91"/>
        <v>0</v>
      </c>
      <c r="CI27" s="1"/>
      <c r="CJ27" s="15"/>
      <c r="CK27" s="18">
        <f t="shared" si="92"/>
        <v>0</v>
      </c>
      <c r="CL27" s="1"/>
      <c r="CM27" s="15"/>
      <c r="CN27" s="18">
        <f t="shared" si="93"/>
        <v>0</v>
      </c>
      <c r="CO27" s="1"/>
      <c r="CP27" s="15"/>
      <c r="CQ27" s="18">
        <f t="shared" si="94"/>
        <v>0</v>
      </c>
      <c r="CR27" s="1"/>
      <c r="CS27" s="15"/>
      <c r="CT27" s="18">
        <f t="shared" si="95"/>
        <v>0</v>
      </c>
      <c r="CU27" s="1"/>
      <c r="CV27" s="15"/>
      <c r="CW27" s="18">
        <f t="shared" si="96"/>
        <v>0</v>
      </c>
      <c r="CX27" s="1"/>
      <c r="CY27" s="15"/>
      <c r="CZ27" s="18">
        <f t="shared" si="97"/>
        <v>0</v>
      </c>
      <c r="DA27" s="1"/>
      <c r="DB27" s="15"/>
      <c r="DC27" s="18">
        <f t="shared" si="98"/>
        <v>0</v>
      </c>
      <c r="DD27" s="1"/>
      <c r="DE27" s="15"/>
      <c r="DF27" s="18">
        <f t="shared" si="99"/>
        <v>0</v>
      </c>
      <c r="DG27" s="1"/>
      <c r="DH27" s="15"/>
      <c r="DI27" s="18">
        <f t="shared" si="100"/>
        <v>0</v>
      </c>
      <c r="DJ27" s="1"/>
      <c r="DK27" s="15"/>
      <c r="DL27" s="18">
        <f t="shared" si="101"/>
        <v>0</v>
      </c>
      <c r="DM27" s="1"/>
      <c r="DN27" s="15"/>
      <c r="DO27" s="18">
        <f t="shared" si="102"/>
        <v>0</v>
      </c>
      <c r="DP27" s="1"/>
      <c r="DQ27" s="15"/>
      <c r="DR27" s="18">
        <f t="shared" si="103"/>
        <v>0</v>
      </c>
      <c r="DS27" s="1"/>
      <c r="DT27" s="15"/>
      <c r="DU27" s="18">
        <f t="shared" si="104"/>
        <v>0</v>
      </c>
      <c r="DV27" s="1"/>
      <c r="DW27" s="15"/>
      <c r="DX27" s="18">
        <f t="shared" si="1"/>
        <v>0</v>
      </c>
      <c r="DY27" s="1"/>
      <c r="DZ27" s="15"/>
      <c r="EA27" s="18">
        <f t="shared" si="2"/>
        <v>0</v>
      </c>
      <c r="EB27" s="1"/>
      <c r="EC27" s="15"/>
      <c r="ED27" s="18">
        <f t="shared" si="3"/>
        <v>0</v>
      </c>
      <c r="EE27" s="1"/>
      <c r="EF27" s="15"/>
      <c r="EG27" s="18">
        <f t="shared" si="4"/>
        <v>0</v>
      </c>
      <c r="EH27" s="1"/>
      <c r="EI27" s="15"/>
      <c r="EJ27" s="18">
        <f t="shared" si="5"/>
        <v>0</v>
      </c>
      <c r="EK27" s="1"/>
      <c r="EL27" s="15"/>
      <c r="EM27" s="18">
        <f t="shared" si="6"/>
        <v>0</v>
      </c>
      <c r="EN27" s="1"/>
      <c r="EO27" s="15"/>
      <c r="EP27" s="18">
        <f t="shared" si="7"/>
        <v>0</v>
      </c>
      <c r="EQ27" s="1"/>
      <c r="ER27" s="15"/>
      <c r="ES27" s="18">
        <f t="shared" si="8"/>
        <v>0</v>
      </c>
      <c r="ET27" s="1"/>
      <c r="EU27" s="15"/>
      <c r="EV27" s="18">
        <f t="shared" si="9"/>
        <v>0</v>
      </c>
      <c r="EW27" s="1"/>
      <c r="EX27" s="15"/>
      <c r="EY27" s="18">
        <f t="shared" si="10"/>
        <v>0</v>
      </c>
      <c r="EZ27" s="1"/>
      <c r="FA27" s="15"/>
      <c r="FB27" s="18">
        <f t="shared" si="11"/>
        <v>0</v>
      </c>
      <c r="FC27" s="1"/>
      <c r="FD27" s="15"/>
      <c r="FE27" s="18">
        <f t="shared" si="12"/>
        <v>0</v>
      </c>
      <c r="FF27" s="1"/>
      <c r="FG27" s="15"/>
      <c r="FH27" s="18">
        <f t="shared" si="13"/>
        <v>0</v>
      </c>
      <c r="FI27" s="1"/>
      <c r="FJ27" s="15"/>
      <c r="FK27" s="18">
        <f t="shared" si="14"/>
        <v>0</v>
      </c>
      <c r="FL27" s="1"/>
      <c r="FM27" s="15"/>
      <c r="FN27" s="18">
        <f t="shared" si="15"/>
        <v>0</v>
      </c>
      <c r="FO27" s="1"/>
      <c r="FP27" s="15"/>
      <c r="FQ27" s="18">
        <f t="shared" si="16"/>
        <v>0</v>
      </c>
      <c r="FR27" s="1"/>
      <c r="FS27" s="15"/>
      <c r="FT27" s="18">
        <f t="shared" si="17"/>
        <v>0</v>
      </c>
      <c r="FU27" s="1"/>
      <c r="FV27" s="15"/>
      <c r="FW27" s="18">
        <f t="shared" si="18"/>
        <v>0</v>
      </c>
      <c r="FX27" s="1"/>
      <c r="FY27" s="15"/>
      <c r="FZ27" s="18">
        <f t="shared" si="19"/>
        <v>0</v>
      </c>
      <c r="GA27" s="1"/>
      <c r="GB27" s="15"/>
      <c r="GC27" s="18">
        <f t="shared" si="20"/>
        <v>0</v>
      </c>
      <c r="GD27" s="1"/>
      <c r="GE27" s="15"/>
      <c r="GF27" s="18">
        <f t="shared" si="21"/>
        <v>0</v>
      </c>
      <c r="GG27" s="1"/>
      <c r="GH27" s="15"/>
      <c r="GI27" s="18">
        <f t="shared" si="22"/>
        <v>0</v>
      </c>
      <c r="GJ27" s="1"/>
      <c r="GK27" s="15"/>
      <c r="GL27" s="18">
        <f t="shared" si="23"/>
        <v>0</v>
      </c>
      <c r="GM27" s="1"/>
      <c r="GN27" s="15"/>
      <c r="GO27" s="18">
        <f t="shared" si="24"/>
        <v>0</v>
      </c>
      <c r="GP27" s="1"/>
      <c r="GQ27" s="15"/>
      <c r="GR27" s="18">
        <f t="shared" si="25"/>
        <v>0</v>
      </c>
      <c r="GS27" s="1"/>
      <c r="GT27" s="15"/>
      <c r="GU27" s="18">
        <f t="shared" si="26"/>
        <v>0</v>
      </c>
      <c r="GV27" s="1"/>
      <c r="GW27" s="15"/>
      <c r="GX27" s="18">
        <f t="shared" si="27"/>
        <v>0</v>
      </c>
      <c r="GY27" s="1"/>
      <c r="GZ27" s="15"/>
      <c r="HA27" s="18">
        <f t="shared" si="28"/>
        <v>0</v>
      </c>
      <c r="HB27" s="1"/>
      <c r="HC27" s="15"/>
      <c r="HD27" s="18">
        <f t="shared" si="29"/>
        <v>0</v>
      </c>
      <c r="HE27" s="1"/>
      <c r="HF27" s="15"/>
      <c r="HG27" s="18">
        <f t="shared" si="30"/>
        <v>0</v>
      </c>
      <c r="HH27" s="1"/>
      <c r="HI27" s="15"/>
      <c r="HJ27" s="18">
        <f t="shared" si="31"/>
        <v>0</v>
      </c>
      <c r="HK27" s="1"/>
      <c r="HL27" s="15"/>
      <c r="HM27" s="18">
        <f t="shared" si="32"/>
        <v>0</v>
      </c>
      <c r="HN27" s="1"/>
      <c r="HO27" s="15"/>
      <c r="HP27" s="18">
        <f t="shared" si="33"/>
        <v>0</v>
      </c>
      <c r="HQ27" s="1"/>
      <c r="HR27" s="15"/>
      <c r="HS27" s="18">
        <f t="shared" si="34"/>
        <v>0</v>
      </c>
      <c r="HT27" s="1"/>
      <c r="HU27" s="15"/>
      <c r="HV27" s="18">
        <f t="shared" si="35"/>
        <v>0</v>
      </c>
      <c r="HW27" s="1"/>
      <c r="HX27" s="15"/>
      <c r="HY27" s="18">
        <f t="shared" si="36"/>
        <v>0</v>
      </c>
      <c r="HZ27" s="1"/>
      <c r="IA27" s="15"/>
      <c r="IB27" s="18">
        <f t="shared" si="37"/>
        <v>0</v>
      </c>
      <c r="IC27" s="1"/>
      <c r="ID27" s="15"/>
      <c r="IE27" s="18">
        <f t="shared" si="38"/>
        <v>0</v>
      </c>
      <c r="IF27" s="1"/>
      <c r="IG27" s="15"/>
      <c r="IH27" s="18">
        <f t="shared" si="39"/>
        <v>0</v>
      </c>
      <c r="II27" s="1"/>
      <c r="IJ27" s="15"/>
      <c r="IK27" s="18">
        <f t="shared" si="40"/>
        <v>0</v>
      </c>
      <c r="IL27" s="1"/>
      <c r="IM27" s="15"/>
      <c r="IN27" s="18">
        <f t="shared" si="41"/>
        <v>0</v>
      </c>
      <c r="IO27" s="1"/>
      <c r="IP27" s="15"/>
      <c r="IQ27" s="18">
        <f t="shared" si="42"/>
        <v>0</v>
      </c>
      <c r="IR27" s="1"/>
      <c r="IS27" s="15"/>
      <c r="IT27" s="18">
        <f t="shared" si="43"/>
        <v>0</v>
      </c>
      <c r="IU27" s="1"/>
      <c r="IV27" s="15"/>
      <c r="IW27" s="18">
        <f t="shared" si="44"/>
        <v>0</v>
      </c>
      <c r="IX27" s="1"/>
      <c r="IY27" s="15"/>
      <c r="IZ27" s="18">
        <f t="shared" si="45"/>
        <v>0</v>
      </c>
      <c r="JA27" s="1"/>
      <c r="JB27" s="15"/>
      <c r="JC27" s="18">
        <f t="shared" si="46"/>
        <v>0</v>
      </c>
      <c r="JD27" s="1"/>
      <c r="JE27" s="15"/>
      <c r="JF27" s="18">
        <f t="shared" si="47"/>
        <v>0</v>
      </c>
      <c r="JG27" s="1"/>
      <c r="JH27" s="15"/>
      <c r="JI27" s="18">
        <f t="shared" si="48"/>
        <v>0</v>
      </c>
      <c r="JJ27" s="1"/>
      <c r="JK27" s="15"/>
      <c r="JL27" s="18">
        <f t="shared" si="49"/>
        <v>0</v>
      </c>
      <c r="JM27" s="1"/>
      <c r="JN27" s="15"/>
      <c r="JO27" s="18">
        <f t="shared" si="50"/>
        <v>0</v>
      </c>
      <c r="JP27" s="1"/>
      <c r="JQ27" s="15"/>
      <c r="JR27" s="18">
        <f t="shared" si="51"/>
        <v>0</v>
      </c>
      <c r="JS27" s="1"/>
      <c r="JT27" s="15"/>
      <c r="JU27" s="18">
        <f t="shared" si="52"/>
        <v>0</v>
      </c>
      <c r="JV27" s="1"/>
      <c r="JW27" s="15"/>
      <c r="JX27" s="18">
        <f t="shared" si="53"/>
        <v>0</v>
      </c>
      <c r="JY27" s="1"/>
      <c r="JZ27" s="15"/>
      <c r="KA27" s="18">
        <f t="shared" si="54"/>
        <v>0</v>
      </c>
      <c r="KB27" s="1"/>
      <c r="KC27" s="15"/>
      <c r="KD27" s="18">
        <f t="shared" si="55"/>
        <v>0</v>
      </c>
      <c r="KE27" s="1"/>
      <c r="KF27" s="15"/>
      <c r="KG27" s="18">
        <f t="shared" si="56"/>
        <v>0</v>
      </c>
      <c r="KH27" s="1"/>
      <c r="KI27" s="15"/>
      <c r="KJ27" s="18">
        <f t="shared" si="57"/>
        <v>0</v>
      </c>
      <c r="KK27" s="1"/>
      <c r="KL27" s="15"/>
      <c r="KM27" s="18">
        <f t="shared" si="58"/>
        <v>0</v>
      </c>
      <c r="KN27" s="1"/>
      <c r="KO27" s="15"/>
      <c r="KP27" s="18">
        <f t="shared" si="59"/>
        <v>0</v>
      </c>
      <c r="KQ27" s="1"/>
      <c r="KR27" s="15"/>
      <c r="KS27" s="18">
        <f t="shared" si="60"/>
        <v>0</v>
      </c>
      <c r="KT27" s="1"/>
      <c r="KU27" s="15"/>
      <c r="KV27" s="18">
        <f t="shared" si="61"/>
        <v>0</v>
      </c>
      <c r="KW27" s="1"/>
      <c r="KX27" s="15"/>
      <c r="KY27" s="18">
        <f t="shared" si="62"/>
        <v>0</v>
      </c>
      <c r="KZ27" s="1"/>
      <c r="LA27" s="15"/>
      <c r="LB27" s="18">
        <f t="shared" si="63"/>
        <v>0</v>
      </c>
      <c r="LC27" s="1"/>
      <c r="LD27" s="15"/>
      <c r="LE27" s="18">
        <f t="shared" si="64"/>
        <v>0</v>
      </c>
    </row>
    <row r="28" spans="2:317" x14ac:dyDescent="0.25">
      <c r="B28" s="1" t="s">
        <v>24</v>
      </c>
      <c r="C28" s="6"/>
      <c r="D28" s="15"/>
      <c r="E28" s="18">
        <f t="shared" si="65"/>
        <v>0</v>
      </c>
      <c r="F28" s="1"/>
      <c r="G28" s="15"/>
      <c r="H28" s="18">
        <f t="shared" si="66"/>
        <v>0</v>
      </c>
      <c r="I28" s="23"/>
      <c r="J28" s="15"/>
      <c r="K28" s="18">
        <f t="shared" si="67"/>
        <v>0</v>
      </c>
      <c r="L28" s="23"/>
      <c r="M28" s="15"/>
      <c r="N28" s="18">
        <f t="shared" si="68"/>
        <v>0</v>
      </c>
      <c r="O28" s="23"/>
      <c r="P28" s="15"/>
      <c r="Q28" s="18">
        <f t="shared" si="69"/>
        <v>0</v>
      </c>
      <c r="R28" s="23"/>
      <c r="S28" s="15"/>
      <c r="T28" s="18">
        <f t="shared" si="0"/>
        <v>0</v>
      </c>
      <c r="U28" s="23"/>
      <c r="V28" s="15"/>
      <c r="W28" s="18">
        <f t="shared" si="70"/>
        <v>0</v>
      </c>
      <c r="X28" s="23"/>
      <c r="Y28" s="15"/>
      <c r="Z28" s="18">
        <f t="shared" si="71"/>
        <v>0</v>
      </c>
      <c r="AA28" s="23">
        <v>2</v>
      </c>
      <c r="AB28" s="15"/>
      <c r="AC28" s="18">
        <f t="shared" si="72"/>
        <v>0</v>
      </c>
      <c r="AD28" s="23"/>
      <c r="AE28" s="15"/>
      <c r="AF28" s="18">
        <f t="shared" si="73"/>
        <v>0</v>
      </c>
      <c r="AG28" s="23"/>
      <c r="AH28" s="15"/>
      <c r="AI28" s="45">
        <f t="shared" si="74"/>
        <v>0</v>
      </c>
      <c r="AJ28" s="23"/>
      <c r="AK28" s="15"/>
      <c r="AL28" s="45">
        <f t="shared" si="75"/>
        <v>0</v>
      </c>
      <c r="AM28" s="23"/>
      <c r="AN28" s="15"/>
      <c r="AO28" s="45">
        <f t="shared" si="76"/>
        <v>0</v>
      </c>
      <c r="AP28" s="23">
        <v>8</v>
      </c>
      <c r="AQ28" s="15"/>
      <c r="AR28" s="45">
        <f t="shared" si="77"/>
        <v>0</v>
      </c>
      <c r="AS28" s="23"/>
      <c r="AT28" s="15"/>
      <c r="AU28" s="45">
        <f t="shared" si="78"/>
        <v>0</v>
      </c>
      <c r="AV28" s="23"/>
      <c r="AW28" s="15"/>
      <c r="AX28" s="45">
        <f t="shared" si="79"/>
        <v>0</v>
      </c>
      <c r="AY28" s="23"/>
      <c r="AZ28" s="15"/>
      <c r="BA28" s="45">
        <f t="shared" si="80"/>
        <v>0</v>
      </c>
      <c r="BB28" s="23">
        <v>14</v>
      </c>
      <c r="BC28" s="15"/>
      <c r="BD28" s="45">
        <f t="shared" si="81"/>
        <v>0</v>
      </c>
      <c r="BE28" s="23"/>
      <c r="BF28" s="15"/>
      <c r="BG28" s="45">
        <f t="shared" si="82"/>
        <v>0</v>
      </c>
      <c r="BH28" s="23"/>
      <c r="BI28" s="15"/>
      <c r="BJ28" s="45">
        <f t="shared" si="83"/>
        <v>0</v>
      </c>
      <c r="BK28" s="23"/>
      <c r="BL28" s="15"/>
      <c r="BM28" s="45">
        <f t="shared" si="84"/>
        <v>0</v>
      </c>
      <c r="BN28" s="1"/>
      <c r="BO28" s="1"/>
      <c r="BP28" s="18">
        <f t="shared" si="85"/>
        <v>0</v>
      </c>
      <c r="BQ28" s="1"/>
      <c r="BR28" s="15"/>
      <c r="BS28" s="18">
        <f t="shared" si="86"/>
        <v>0</v>
      </c>
      <c r="BT28" s="1"/>
      <c r="BU28" s="15"/>
      <c r="BV28" s="18">
        <f t="shared" si="87"/>
        <v>0</v>
      </c>
      <c r="BW28" s="1"/>
      <c r="BX28" s="15"/>
      <c r="BY28" s="18">
        <f t="shared" si="88"/>
        <v>0</v>
      </c>
      <c r="BZ28" s="1"/>
      <c r="CA28" s="15"/>
      <c r="CB28" s="18">
        <f t="shared" si="89"/>
        <v>0</v>
      </c>
      <c r="CC28" s="1"/>
      <c r="CD28" s="15"/>
      <c r="CE28" s="18">
        <f t="shared" si="90"/>
        <v>0</v>
      </c>
      <c r="CF28" s="1"/>
      <c r="CG28" s="15"/>
      <c r="CH28" s="18">
        <f t="shared" si="91"/>
        <v>0</v>
      </c>
      <c r="CI28" s="1"/>
      <c r="CJ28" s="15"/>
      <c r="CK28" s="18">
        <f t="shared" si="92"/>
        <v>0</v>
      </c>
      <c r="CL28" s="1"/>
      <c r="CM28" s="15"/>
      <c r="CN28" s="18">
        <f t="shared" si="93"/>
        <v>0</v>
      </c>
      <c r="CO28" s="1"/>
      <c r="CP28" s="15"/>
      <c r="CQ28" s="18">
        <f t="shared" si="94"/>
        <v>0</v>
      </c>
      <c r="CR28" s="1"/>
      <c r="CS28" s="15"/>
      <c r="CT28" s="18">
        <f t="shared" si="95"/>
        <v>0</v>
      </c>
      <c r="CU28" s="1"/>
      <c r="CV28" s="15"/>
      <c r="CW28" s="18">
        <f t="shared" si="96"/>
        <v>0</v>
      </c>
      <c r="CX28" s="1"/>
      <c r="CY28" s="15"/>
      <c r="CZ28" s="18">
        <f t="shared" si="97"/>
        <v>0</v>
      </c>
      <c r="DA28" s="1"/>
      <c r="DB28" s="15"/>
      <c r="DC28" s="18">
        <f t="shared" si="98"/>
        <v>0</v>
      </c>
      <c r="DD28" s="1"/>
      <c r="DE28" s="15"/>
      <c r="DF28" s="18">
        <f t="shared" si="99"/>
        <v>0</v>
      </c>
      <c r="DG28" s="1"/>
      <c r="DH28" s="15"/>
      <c r="DI28" s="18">
        <f t="shared" si="100"/>
        <v>0</v>
      </c>
      <c r="DJ28" s="1"/>
      <c r="DK28" s="15"/>
      <c r="DL28" s="18">
        <f t="shared" si="101"/>
        <v>0</v>
      </c>
      <c r="DM28" s="1"/>
      <c r="DN28" s="15"/>
      <c r="DO28" s="18">
        <f t="shared" si="102"/>
        <v>0</v>
      </c>
      <c r="DP28" s="1"/>
      <c r="DQ28" s="15"/>
      <c r="DR28" s="18">
        <f t="shared" si="103"/>
        <v>0</v>
      </c>
      <c r="DS28" s="1"/>
      <c r="DT28" s="15"/>
      <c r="DU28" s="18">
        <f t="shared" si="104"/>
        <v>0</v>
      </c>
      <c r="DV28" s="1"/>
      <c r="DW28" s="15"/>
      <c r="DX28" s="18">
        <f t="shared" si="1"/>
        <v>0</v>
      </c>
      <c r="DY28" s="1"/>
      <c r="DZ28" s="15"/>
      <c r="EA28" s="18">
        <f t="shared" si="2"/>
        <v>0</v>
      </c>
      <c r="EB28" s="1"/>
      <c r="EC28" s="15"/>
      <c r="ED28" s="18">
        <f t="shared" si="3"/>
        <v>0</v>
      </c>
      <c r="EE28" s="1"/>
      <c r="EF28" s="15"/>
      <c r="EG28" s="18">
        <f t="shared" si="4"/>
        <v>0</v>
      </c>
      <c r="EH28" s="1"/>
      <c r="EI28" s="15"/>
      <c r="EJ28" s="18">
        <f t="shared" si="5"/>
        <v>0</v>
      </c>
      <c r="EK28" s="1"/>
      <c r="EL28" s="15"/>
      <c r="EM28" s="18">
        <f t="shared" si="6"/>
        <v>0</v>
      </c>
      <c r="EN28" s="1"/>
      <c r="EO28" s="15"/>
      <c r="EP28" s="18">
        <f t="shared" si="7"/>
        <v>0</v>
      </c>
      <c r="EQ28" s="1"/>
      <c r="ER28" s="15"/>
      <c r="ES28" s="18">
        <f t="shared" si="8"/>
        <v>0</v>
      </c>
      <c r="ET28" s="1"/>
      <c r="EU28" s="15"/>
      <c r="EV28" s="18">
        <f t="shared" si="9"/>
        <v>0</v>
      </c>
      <c r="EW28" s="1"/>
      <c r="EX28" s="15"/>
      <c r="EY28" s="18">
        <f t="shared" si="10"/>
        <v>0</v>
      </c>
      <c r="EZ28" s="1"/>
      <c r="FA28" s="15"/>
      <c r="FB28" s="18">
        <f t="shared" si="11"/>
        <v>0</v>
      </c>
      <c r="FC28" s="1"/>
      <c r="FD28" s="15"/>
      <c r="FE28" s="18">
        <f t="shared" si="12"/>
        <v>0</v>
      </c>
      <c r="FF28" s="1"/>
      <c r="FG28" s="15"/>
      <c r="FH28" s="18">
        <f t="shared" si="13"/>
        <v>0</v>
      </c>
      <c r="FI28" s="1"/>
      <c r="FJ28" s="15"/>
      <c r="FK28" s="18">
        <f t="shared" si="14"/>
        <v>0</v>
      </c>
      <c r="FL28" s="1"/>
      <c r="FM28" s="15"/>
      <c r="FN28" s="18">
        <f t="shared" si="15"/>
        <v>0</v>
      </c>
      <c r="FO28" s="1"/>
      <c r="FP28" s="15"/>
      <c r="FQ28" s="18">
        <f t="shared" si="16"/>
        <v>0</v>
      </c>
      <c r="FR28" s="1"/>
      <c r="FS28" s="15"/>
      <c r="FT28" s="18">
        <f t="shared" si="17"/>
        <v>0</v>
      </c>
      <c r="FU28" s="1"/>
      <c r="FV28" s="15"/>
      <c r="FW28" s="18">
        <f t="shared" si="18"/>
        <v>0</v>
      </c>
      <c r="FX28" s="1"/>
      <c r="FY28" s="15"/>
      <c r="FZ28" s="18">
        <f t="shared" si="19"/>
        <v>0</v>
      </c>
      <c r="GA28" s="1"/>
      <c r="GB28" s="15"/>
      <c r="GC28" s="18">
        <f t="shared" si="20"/>
        <v>0</v>
      </c>
      <c r="GD28" s="1"/>
      <c r="GE28" s="15"/>
      <c r="GF28" s="18">
        <f t="shared" si="21"/>
        <v>0</v>
      </c>
      <c r="GG28" s="1"/>
      <c r="GH28" s="15"/>
      <c r="GI28" s="18">
        <f t="shared" si="22"/>
        <v>0</v>
      </c>
      <c r="GJ28" s="1"/>
      <c r="GK28" s="15"/>
      <c r="GL28" s="18">
        <f t="shared" si="23"/>
        <v>0</v>
      </c>
      <c r="GM28" s="1"/>
      <c r="GN28" s="15"/>
      <c r="GO28" s="18">
        <f t="shared" si="24"/>
        <v>0</v>
      </c>
      <c r="GP28" s="1"/>
      <c r="GQ28" s="15"/>
      <c r="GR28" s="18">
        <f t="shared" si="25"/>
        <v>0</v>
      </c>
      <c r="GS28" s="1"/>
      <c r="GT28" s="15"/>
      <c r="GU28" s="18">
        <f t="shared" si="26"/>
        <v>0</v>
      </c>
      <c r="GV28" s="1"/>
      <c r="GW28" s="15"/>
      <c r="GX28" s="18">
        <f t="shared" si="27"/>
        <v>0</v>
      </c>
      <c r="GY28" s="1"/>
      <c r="GZ28" s="15"/>
      <c r="HA28" s="18">
        <f t="shared" si="28"/>
        <v>0</v>
      </c>
      <c r="HB28" s="1"/>
      <c r="HC28" s="15"/>
      <c r="HD28" s="18">
        <f t="shared" si="29"/>
        <v>0</v>
      </c>
      <c r="HE28" s="1"/>
      <c r="HF28" s="15"/>
      <c r="HG28" s="18">
        <f t="shared" si="30"/>
        <v>0</v>
      </c>
      <c r="HH28" s="1"/>
      <c r="HI28" s="15"/>
      <c r="HJ28" s="18">
        <f t="shared" si="31"/>
        <v>0</v>
      </c>
      <c r="HK28" s="1"/>
      <c r="HL28" s="15"/>
      <c r="HM28" s="18">
        <f t="shared" si="32"/>
        <v>0</v>
      </c>
      <c r="HN28" s="1"/>
      <c r="HO28" s="15"/>
      <c r="HP28" s="18">
        <f t="shared" si="33"/>
        <v>0</v>
      </c>
      <c r="HQ28" s="1"/>
      <c r="HR28" s="15"/>
      <c r="HS28" s="18">
        <f t="shared" si="34"/>
        <v>0</v>
      </c>
      <c r="HT28" s="1"/>
      <c r="HU28" s="15"/>
      <c r="HV28" s="18">
        <f t="shared" si="35"/>
        <v>0</v>
      </c>
      <c r="HW28" s="1"/>
      <c r="HX28" s="15"/>
      <c r="HY28" s="18">
        <f t="shared" si="36"/>
        <v>0</v>
      </c>
      <c r="HZ28" s="1"/>
      <c r="IA28" s="15"/>
      <c r="IB28" s="18">
        <f t="shared" si="37"/>
        <v>0</v>
      </c>
      <c r="IC28" s="1"/>
      <c r="ID28" s="15"/>
      <c r="IE28" s="18">
        <f t="shared" si="38"/>
        <v>0</v>
      </c>
      <c r="IF28" s="1"/>
      <c r="IG28" s="15"/>
      <c r="IH28" s="18">
        <f t="shared" si="39"/>
        <v>0</v>
      </c>
      <c r="II28" s="1"/>
      <c r="IJ28" s="15"/>
      <c r="IK28" s="18">
        <f t="shared" si="40"/>
        <v>0</v>
      </c>
      <c r="IL28" s="1"/>
      <c r="IM28" s="15"/>
      <c r="IN28" s="18">
        <f t="shared" si="41"/>
        <v>0</v>
      </c>
      <c r="IO28" s="1"/>
      <c r="IP28" s="15"/>
      <c r="IQ28" s="18">
        <f t="shared" si="42"/>
        <v>0</v>
      </c>
      <c r="IR28" s="1"/>
      <c r="IS28" s="15"/>
      <c r="IT28" s="18">
        <f t="shared" si="43"/>
        <v>0</v>
      </c>
      <c r="IU28" s="1"/>
      <c r="IV28" s="15"/>
      <c r="IW28" s="18">
        <f t="shared" si="44"/>
        <v>0</v>
      </c>
      <c r="IX28" s="1"/>
      <c r="IY28" s="15"/>
      <c r="IZ28" s="18">
        <f t="shared" si="45"/>
        <v>0</v>
      </c>
      <c r="JA28" s="1"/>
      <c r="JB28" s="15"/>
      <c r="JC28" s="18">
        <f t="shared" si="46"/>
        <v>0</v>
      </c>
      <c r="JD28" s="1"/>
      <c r="JE28" s="15"/>
      <c r="JF28" s="18">
        <f t="shared" si="47"/>
        <v>0</v>
      </c>
      <c r="JG28" s="1"/>
      <c r="JH28" s="15"/>
      <c r="JI28" s="18">
        <f t="shared" si="48"/>
        <v>0</v>
      </c>
      <c r="JJ28" s="1"/>
      <c r="JK28" s="15"/>
      <c r="JL28" s="18">
        <f t="shared" si="49"/>
        <v>0</v>
      </c>
      <c r="JM28" s="1"/>
      <c r="JN28" s="15"/>
      <c r="JO28" s="18">
        <f t="shared" si="50"/>
        <v>0</v>
      </c>
      <c r="JP28" s="1"/>
      <c r="JQ28" s="15"/>
      <c r="JR28" s="18">
        <f t="shared" si="51"/>
        <v>0</v>
      </c>
      <c r="JS28" s="1"/>
      <c r="JT28" s="15"/>
      <c r="JU28" s="18">
        <f t="shared" si="52"/>
        <v>0</v>
      </c>
      <c r="JV28" s="1"/>
      <c r="JW28" s="15"/>
      <c r="JX28" s="18">
        <f t="shared" si="53"/>
        <v>0</v>
      </c>
      <c r="JY28" s="1"/>
      <c r="JZ28" s="15"/>
      <c r="KA28" s="18">
        <f t="shared" si="54"/>
        <v>0</v>
      </c>
      <c r="KB28" s="1"/>
      <c r="KC28" s="15"/>
      <c r="KD28" s="18">
        <f t="shared" si="55"/>
        <v>0</v>
      </c>
      <c r="KE28" s="1"/>
      <c r="KF28" s="15"/>
      <c r="KG28" s="18">
        <f t="shared" si="56"/>
        <v>0</v>
      </c>
      <c r="KH28" s="1"/>
      <c r="KI28" s="15"/>
      <c r="KJ28" s="18">
        <f t="shared" si="57"/>
        <v>0</v>
      </c>
      <c r="KK28" s="1"/>
      <c r="KL28" s="15"/>
      <c r="KM28" s="18">
        <f t="shared" si="58"/>
        <v>0</v>
      </c>
      <c r="KN28" s="1"/>
      <c r="KO28" s="15"/>
      <c r="KP28" s="18">
        <f t="shared" si="59"/>
        <v>0</v>
      </c>
      <c r="KQ28" s="1"/>
      <c r="KR28" s="15"/>
      <c r="KS28" s="18">
        <f t="shared" si="60"/>
        <v>0</v>
      </c>
      <c r="KT28" s="1"/>
      <c r="KU28" s="15"/>
      <c r="KV28" s="18">
        <f t="shared" si="61"/>
        <v>0</v>
      </c>
      <c r="KW28" s="1"/>
      <c r="KX28" s="15"/>
      <c r="KY28" s="18">
        <f t="shared" si="62"/>
        <v>0</v>
      </c>
      <c r="KZ28" s="1"/>
      <c r="LA28" s="15"/>
      <c r="LB28" s="18">
        <f t="shared" si="63"/>
        <v>0</v>
      </c>
      <c r="LC28" s="1"/>
      <c r="LD28" s="15"/>
      <c r="LE28" s="18">
        <f t="shared" si="64"/>
        <v>0</v>
      </c>
    </row>
    <row r="29" spans="2:317" x14ac:dyDescent="0.25">
      <c r="B29" s="1" t="s">
        <v>25</v>
      </c>
      <c r="C29" s="6"/>
      <c r="D29" s="15"/>
      <c r="E29" s="18">
        <f t="shared" si="65"/>
        <v>0</v>
      </c>
      <c r="F29" s="1"/>
      <c r="G29" s="15"/>
      <c r="H29" s="18">
        <f t="shared" si="66"/>
        <v>0</v>
      </c>
      <c r="I29" s="23"/>
      <c r="J29" s="15"/>
      <c r="K29" s="18">
        <f t="shared" si="67"/>
        <v>0</v>
      </c>
      <c r="L29" s="23"/>
      <c r="M29" s="15"/>
      <c r="N29" s="18">
        <f t="shared" si="68"/>
        <v>0</v>
      </c>
      <c r="O29" s="23"/>
      <c r="P29" s="15"/>
      <c r="Q29" s="18">
        <f t="shared" si="69"/>
        <v>0</v>
      </c>
      <c r="R29" s="23"/>
      <c r="S29" s="15"/>
      <c r="T29" s="18">
        <f t="shared" si="0"/>
        <v>0</v>
      </c>
      <c r="U29" s="23"/>
      <c r="V29" s="15"/>
      <c r="W29" s="18">
        <f t="shared" si="70"/>
        <v>0</v>
      </c>
      <c r="X29" s="23"/>
      <c r="Y29" s="15"/>
      <c r="Z29" s="18">
        <f t="shared" si="71"/>
        <v>0</v>
      </c>
      <c r="AA29" s="23"/>
      <c r="AB29" s="15"/>
      <c r="AC29" s="18">
        <f t="shared" si="72"/>
        <v>0</v>
      </c>
      <c r="AD29" s="23"/>
      <c r="AE29" s="15"/>
      <c r="AF29" s="18">
        <f t="shared" si="73"/>
        <v>0</v>
      </c>
      <c r="AG29" s="23"/>
      <c r="AH29" s="15"/>
      <c r="AI29" s="45">
        <f t="shared" si="74"/>
        <v>0</v>
      </c>
      <c r="AJ29" s="23"/>
      <c r="AK29" s="15"/>
      <c r="AL29" s="45">
        <f t="shared" si="75"/>
        <v>0</v>
      </c>
      <c r="AM29" s="23"/>
      <c r="AN29" s="15"/>
      <c r="AO29" s="45">
        <f t="shared" si="76"/>
        <v>0</v>
      </c>
      <c r="AP29" s="23"/>
      <c r="AQ29" s="15"/>
      <c r="AR29" s="45">
        <f t="shared" si="77"/>
        <v>0</v>
      </c>
      <c r="AS29" s="23"/>
      <c r="AT29" s="15"/>
      <c r="AU29" s="45">
        <f t="shared" si="78"/>
        <v>0</v>
      </c>
      <c r="AV29" s="23"/>
      <c r="AW29" s="15"/>
      <c r="AX29" s="45">
        <f t="shared" si="79"/>
        <v>0</v>
      </c>
      <c r="AY29" s="23"/>
      <c r="AZ29" s="15"/>
      <c r="BA29" s="45">
        <f t="shared" si="80"/>
        <v>0</v>
      </c>
      <c r="BB29" s="23"/>
      <c r="BC29" s="15"/>
      <c r="BD29" s="45">
        <f t="shared" si="81"/>
        <v>0</v>
      </c>
      <c r="BE29" s="23"/>
      <c r="BF29" s="15"/>
      <c r="BG29" s="45">
        <f t="shared" si="82"/>
        <v>0</v>
      </c>
      <c r="BH29" s="23"/>
      <c r="BI29" s="15"/>
      <c r="BJ29" s="45">
        <f t="shared" si="83"/>
        <v>0</v>
      </c>
      <c r="BK29" s="23"/>
      <c r="BL29" s="15"/>
      <c r="BM29" s="45">
        <f t="shared" si="84"/>
        <v>0</v>
      </c>
      <c r="BN29" s="1"/>
      <c r="BO29" s="1"/>
      <c r="BP29" s="18">
        <f t="shared" si="85"/>
        <v>0</v>
      </c>
      <c r="BQ29" s="1"/>
      <c r="BR29" s="15"/>
      <c r="BS29" s="18">
        <f t="shared" si="86"/>
        <v>0</v>
      </c>
      <c r="BT29" s="1"/>
      <c r="BU29" s="15"/>
      <c r="BV29" s="18">
        <f t="shared" si="87"/>
        <v>0</v>
      </c>
      <c r="BW29" s="1"/>
      <c r="BX29" s="15"/>
      <c r="BY29" s="18">
        <f t="shared" si="88"/>
        <v>0</v>
      </c>
      <c r="BZ29" s="1"/>
      <c r="CA29" s="15"/>
      <c r="CB29" s="18">
        <f t="shared" si="89"/>
        <v>0</v>
      </c>
      <c r="CC29" s="1"/>
      <c r="CD29" s="15"/>
      <c r="CE29" s="18">
        <f t="shared" si="90"/>
        <v>0</v>
      </c>
      <c r="CF29" s="1"/>
      <c r="CG29" s="15"/>
      <c r="CH29" s="18">
        <f t="shared" si="91"/>
        <v>0</v>
      </c>
      <c r="CI29" s="1"/>
      <c r="CJ29" s="15"/>
      <c r="CK29" s="18">
        <f t="shared" si="92"/>
        <v>0</v>
      </c>
      <c r="CL29" s="1"/>
      <c r="CM29" s="15"/>
      <c r="CN29" s="18">
        <f t="shared" si="93"/>
        <v>0</v>
      </c>
      <c r="CO29" s="1"/>
      <c r="CP29" s="15"/>
      <c r="CQ29" s="18">
        <f t="shared" si="94"/>
        <v>0</v>
      </c>
      <c r="CR29" s="1"/>
      <c r="CS29" s="15"/>
      <c r="CT29" s="18">
        <f t="shared" si="95"/>
        <v>0</v>
      </c>
      <c r="CU29" s="1"/>
      <c r="CV29" s="15"/>
      <c r="CW29" s="18">
        <f t="shared" si="96"/>
        <v>0</v>
      </c>
      <c r="CX29" s="1"/>
      <c r="CY29" s="15"/>
      <c r="CZ29" s="18">
        <f t="shared" si="97"/>
        <v>0</v>
      </c>
      <c r="DA29" s="1"/>
      <c r="DB29" s="15"/>
      <c r="DC29" s="18">
        <f t="shared" si="98"/>
        <v>0</v>
      </c>
      <c r="DD29" s="1"/>
      <c r="DE29" s="15"/>
      <c r="DF29" s="18">
        <f t="shared" si="99"/>
        <v>0</v>
      </c>
      <c r="DG29" s="1"/>
      <c r="DH29" s="15"/>
      <c r="DI29" s="18">
        <f t="shared" si="100"/>
        <v>0</v>
      </c>
      <c r="DJ29" s="1"/>
      <c r="DK29" s="15"/>
      <c r="DL29" s="18">
        <f t="shared" si="101"/>
        <v>0</v>
      </c>
      <c r="DM29" s="1"/>
      <c r="DN29" s="15"/>
      <c r="DO29" s="18">
        <f t="shared" si="102"/>
        <v>0</v>
      </c>
      <c r="DP29" s="1"/>
      <c r="DQ29" s="15"/>
      <c r="DR29" s="18">
        <f t="shared" si="103"/>
        <v>0</v>
      </c>
      <c r="DS29" s="1"/>
      <c r="DT29" s="15"/>
      <c r="DU29" s="18">
        <f t="shared" si="104"/>
        <v>0</v>
      </c>
      <c r="DV29" s="1"/>
      <c r="DW29" s="15"/>
      <c r="DX29" s="18">
        <f t="shared" si="1"/>
        <v>0</v>
      </c>
      <c r="DY29" s="1"/>
      <c r="DZ29" s="15"/>
      <c r="EA29" s="18">
        <f t="shared" si="2"/>
        <v>0</v>
      </c>
      <c r="EB29" s="1"/>
      <c r="EC29" s="15"/>
      <c r="ED29" s="18">
        <f t="shared" si="3"/>
        <v>0</v>
      </c>
      <c r="EE29" s="1"/>
      <c r="EF29" s="15"/>
      <c r="EG29" s="18">
        <f t="shared" si="4"/>
        <v>0</v>
      </c>
      <c r="EH29" s="1"/>
      <c r="EI29" s="15"/>
      <c r="EJ29" s="18">
        <f t="shared" si="5"/>
        <v>0</v>
      </c>
      <c r="EK29" s="1"/>
      <c r="EL29" s="15"/>
      <c r="EM29" s="18">
        <f t="shared" si="6"/>
        <v>0</v>
      </c>
      <c r="EN29" s="1"/>
      <c r="EO29" s="15"/>
      <c r="EP29" s="18">
        <f t="shared" si="7"/>
        <v>0</v>
      </c>
      <c r="EQ29" s="1"/>
      <c r="ER29" s="15"/>
      <c r="ES29" s="18">
        <f t="shared" si="8"/>
        <v>0</v>
      </c>
      <c r="ET29" s="1"/>
      <c r="EU29" s="15"/>
      <c r="EV29" s="18">
        <f t="shared" si="9"/>
        <v>0</v>
      </c>
      <c r="EW29" s="1"/>
      <c r="EX29" s="15"/>
      <c r="EY29" s="18">
        <f t="shared" si="10"/>
        <v>0</v>
      </c>
      <c r="EZ29" s="1"/>
      <c r="FA29" s="15"/>
      <c r="FB29" s="18">
        <f t="shared" si="11"/>
        <v>0</v>
      </c>
      <c r="FC29" s="1"/>
      <c r="FD29" s="15"/>
      <c r="FE29" s="18">
        <f t="shared" si="12"/>
        <v>0</v>
      </c>
      <c r="FF29" s="1"/>
      <c r="FG29" s="15"/>
      <c r="FH29" s="18">
        <f t="shared" si="13"/>
        <v>0</v>
      </c>
      <c r="FI29" s="1"/>
      <c r="FJ29" s="15"/>
      <c r="FK29" s="18">
        <f t="shared" si="14"/>
        <v>0</v>
      </c>
      <c r="FL29" s="1"/>
      <c r="FM29" s="15"/>
      <c r="FN29" s="18">
        <f t="shared" si="15"/>
        <v>0</v>
      </c>
      <c r="FO29" s="1"/>
      <c r="FP29" s="15"/>
      <c r="FQ29" s="18">
        <f t="shared" si="16"/>
        <v>0</v>
      </c>
      <c r="FR29" s="1"/>
      <c r="FS29" s="15"/>
      <c r="FT29" s="18">
        <f t="shared" si="17"/>
        <v>0</v>
      </c>
      <c r="FU29" s="1"/>
      <c r="FV29" s="15"/>
      <c r="FW29" s="18">
        <f t="shared" si="18"/>
        <v>0</v>
      </c>
      <c r="FX29" s="1"/>
      <c r="FY29" s="15"/>
      <c r="FZ29" s="18">
        <f t="shared" si="19"/>
        <v>0</v>
      </c>
      <c r="GA29" s="1"/>
      <c r="GB29" s="15"/>
      <c r="GC29" s="18">
        <f t="shared" si="20"/>
        <v>0</v>
      </c>
      <c r="GD29" s="1"/>
      <c r="GE29" s="15"/>
      <c r="GF29" s="18">
        <f t="shared" si="21"/>
        <v>0</v>
      </c>
      <c r="GG29" s="1"/>
      <c r="GH29" s="15"/>
      <c r="GI29" s="18">
        <f t="shared" si="22"/>
        <v>0</v>
      </c>
      <c r="GJ29" s="1"/>
      <c r="GK29" s="15"/>
      <c r="GL29" s="18">
        <f t="shared" si="23"/>
        <v>0</v>
      </c>
      <c r="GM29" s="1"/>
      <c r="GN29" s="15"/>
      <c r="GO29" s="18">
        <f t="shared" si="24"/>
        <v>0</v>
      </c>
      <c r="GP29" s="1"/>
      <c r="GQ29" s="15"/>
      <c r="GR29" s="18">
        <f t="shared" si="25"/>
        <v>0</v>
      </c>
      <c r="GS29" s="1"/>
      <c r="GT29" s="15"/>
      <c r="GU29" s="18">
        <f t="shared" si="26"/>
        <v>0</v>
      </c>
      <c r="GV29" s="1"/>
      <c r="GW29" s="15"/>
      <c r="GX29" s="18">
        <f t="shared" si="27"/>
        <v>0</v>
      </c>
      <c r="GY29" s="1"/>
      <c r="GZ29" s="15"/>
      <c r="HA29" s="18">
        <f t="shared" si="28"/>
        <v>0</v>
      </c>
      <c r="HB29" s="1"/>
      <c r="HC29" s="15"/>
      <c r="HD29" s="18">
        <f t="shared" si="29"/>
        <v>0</v>
      </c>
      <c r="HE29" s="1"/>
      <c r="HF29" s="15"/>
      <c r="HG29" s="18">
        <f t="shared" si="30"/>
        <v>0</v>
      </c>
      <c r="HH29" s="1"/>
      <c r="HI29" s="15"/>
      <c r="HJ29" s="18">
        <f t="shared" si="31"/>
        <v>0</v>
      </c>
      <c r="HK29" s="1"/>
      <c r="HL29" s="15"/>
      <c r="HM29" s="18">
        <f t="shared" si="32"/>
        <v>0</v>
      </c>
      <c r="HN29" s="1"/>
      <c r="HO29" s="15"/>
      <c r="HP29" s="18">
        <f t="shared" si="33"/>
        <v>0</v>
      </c>
      <c r="HQ29" s="1"/>
      <c r="HR29" s="15"/>
      <c r="HS29" s="18">
        <f t="shared" si="34"/>
        <v>0</v>
      </c>
      <c r="HT29" s="1"/>
      <c r="HU29" s="15"/>
      <c r="HV29" s="18">
        <f t="shared" si="35"/>
        <v>0</v>
      </c>
      <c r="HW29" s="1"/>
      <c r="HX29" s="15"/>
      <c r="HY29" s="18">
        <f t="shared" si="36"/>
        <v>0</v>
      </c>
      <c r="HZ29" s="1"/>
      <c r="IA29" s="15"/>
      <c r="IB29" s="18">
        <f t="shared" si="37"/>
        <v>0</v>
      </c>
      <c r="IC29" s="1"/>
      <c r="ID29" s="15"/>
      <c r="IE29" s="18">
        <f t="shared" si="38"/>
        <v>0</v>
      </c>
      <c r="IF29" s="1"/>
      <c r="IG29" s="15"/>
      <c r="IH29" s="18">
        <f t="shared" si="39"/>
        <v>0</v>
      </c>
      <c r="II29" s="1"/>
      <c r="IJ29" s="15"/>
      <c r="IK29" s="18">
        <f t="shared" si="40"/>
        <v>0</v>
      </c>
      <c r="IL29" s="1"/>
      <c r="IM29" s="15"/>
      <c r="IN29" s="18">
        <f t="shared" si="41"/>
        <v>0</v>
      </c>
      <c r="IO29" s="1"/>
      <c r="IP29" s="15"/>
      <c r="IQ29" s="18">
        <f t="shared" si="42"/>
        <v>0</v>
      </c>
      <c r="IR29" s="1"/>
      <c r="IS29" s="15"/>
      <c r="IT29" s="18">
        <f t="shared" si="43"/>
        <v>0</v>
      </c>
      <c r="IU29" s="1"/>
      <c r="IV29" s="15"/>
      <c r="IW29" s="18">
        <f t="shared" si="44"/>
        <v>0</v>
      </c>
      <c r="IX29" s="1"/>
      <c r="IY29" s="15"/>
      <c r="IZ29" s="18">
        <f t="shared" si="45"/>
        <v>0</v>
      </c>
      <c r="JA29" s="1"/>
      <c r="JB29" s="15"/>
      <c r="JC29" s="18">
        <f t="shared" si="46"/>
        <v>0</v>
      </c>
      <c r="JD29" s="1"/>
      <c r="JE29" s="15"/>
      <c r="JF29" s="18">
        <f t="shared" si="47"/>
        <v>0</v>
      </c>
      <c r="JG29" s="1"/>
      <c r="JH29" s="15"/>
      <c r="JI29" s="18">
        <f t="shared" si="48"/>
        <v>0</v>
      </c>
      <c r="JJ29" s="1"/>
      <c r="JK29" s="15"/>
      <c r="JL29" s="18">
        <f t="shared" si="49"/>
        <v>0</v>
      </c>
      <c r="JM29" s="1"/>
      <c r="JN29" s="15"/>
      <c r="JO29" s="18">
        <f t="shared" si="50"/>
        <v>0</v>
      </c>
      <c r="JP29" s="1"/>
      <c r="JQ29" s="15"/>
      <c r="JR29" s="18">
        <f t="shared" si="51"/>
        <v>0</v>
      </c>
      <c r="JS29" s="1"/>
      <c r="JT29" s="15"/>
      <c r="JU29" s="18">
        <f t="shared" si="52"/>
        <v>0</v>
      </c>
      <c r="JV29" s="1"/>
      <c r="JW29" s="15"/>
      <c r="JX29" s="18">
        <f t="shared" si="53"/>
        <v>0</v>
      </c>
      <c r="JY29" s="1"/>
      <c r="JZ29" s="15"/>
      <c r="KA29" s="18">
        <f t="shared" si="54"/>
        <v>0</v>
      </c>
      <c r="KB29" s="1"/>
      <c r="KC29" s="15"/>
      <c r="KD29" s="18">
        <f t="shared" si="55"/>
        <v>0</v>
      </c>
      <c r="KE29" s="1"/>
      <c r="KF29" s="15"/>
      <c r="KG29" s="18">
        <f t="shared" si="56"/>
        <v>0</v>
      </c>
      <c r="KH29" s="1"/>
      <c r="KI29" s="15"/>
      <c r="KJ29" s="18">
        <f t="shared" si="57"/>
        <v>0</v>
      </c>
      <c r="KK29" s="1"/>
      <c r="KL29" s="15"/>
      <c r="KM29" s="18">
        <f t="shared" si="58"/>
        <v>0</v>
      </c>
      <c r="KN29" s="1"/>
      <c r="KO29" s="15"/>
      <c r="KP29" s="18">
        <f t="shared" si="59"/>
        <v>0</v>
      </c>
      <c r="KQ29" s="1"/>
      <c r="KR29" s="15"/>
      <c r="KS29" s="18">
        <f t="shared" si="60"/>
        <v>0</v>
      </c>
      <c r="KT29" s="1"/>
      <c r="KU29" s="15"/>
      <c r="KV29" s="18">
        <f t="shared" si="61"/>
        <v>0</v>
      </c>
      <c r="KW29" s="1"/>
      <c r="KX29" s="15"/>
      <c r="KY29" s="18">
        <f t="shared" si="62"/>
        <v>0</v>
      </c>
      <c r="KZ29" s="1"/>
      <c r="LA29" s="15"/>
      <c r="LB29" s="18">
        <f t="shared" si="63"/>
        <v>0</v>
      </c>
      <c r="LC29" s="1"/>
      <c r="LD29" s="15"/>
      <c r="LE29" s="18">
        <f t="shared" si="64"/>
        <v>0</v>
      </c>
    </row>
    <row r="30" spans="2:317" x14ac:dyDescent="0.25">
      <c r="B30" s="1" t="s">
        <v>26</v>
      </c>
      <c r="C30" s="6"/>
      <c r="D30" s="15"/>
      <c r="E30" s="18">
        <f t="shared" si="65"/>
        <v>0</v>
      </c>
      <c r="F30" s="1"/>
      <c r="G30" s="15"/>
      <c r="H30" s="18">
        <f t="shared" si="66"/>
        <v>0</v>
      </c>
      <c r="I30" s="23"/>
      <c r="J30" s="15"/>
      <c r="K30" s="18">
        <f t="shared" si="67"/>
        <v>0</v>
      </c>
      <c r="L30" s="23"/>
      <c r="M30" s="15"/>
      <c r="N30" s="18">
        <f t="shared" si="68"/>
        <v>0</v>
      </c>
      <c r="O30" s="23"/>
      <c r="P30" s="15"/>
      <c r="Q30" s="18">
        <f t="shared" si="69"/>
        <v>0</v>
      </c>
      <c r="R30" s="23"/>
      <c r="S30" s="15"/>
      <c r="T30" s="18">
        <f t="shared" si="0"/>
        <v>0</v>
      </c>
      <c r="U30" s="23"/>
      <c r="V30" s="15"/>
      <c r="W30" s="18">
        <f t="shared" si="70"/>
        <v>0</v>
      </c>
      <c r="X30" s="23"/>
      <c r="Y30" s="15"/>
      <c r="Z30" s="18">
        <f t="shared" si="71"/>
        <v>0</v>
      </c>
      <c r="AA30" s="23"/>
      <c r="AB30" s="15"/>
      <c r="AC30" s="18">
        <f t="shared" si="72"/>
        <v>0</v>
      </c>
      <c r="AD30" s="23"/>
      <c r="AE30" s="15"/>
      <c r="AF30" s="18">
        <f t="shared" si="73"/>
        <v>0</v>
      </c>
      <c r="AG30" s="23"/>
      <c r="AH30" s="15"/>
      <c r="AI30" s="45">
        <f t="shared" si="74"/>
        <v>0</v>
      </c>
      <c r="AJ30" s="23"/>
      <c r="AK30" s="15"/>
      <c r="AL30" s="45">
        <f t="shared" si="75"/>
        <v>0</v>
      </c>
      <c r="AM30" s="23"/>
      <c r="AN30" s="15"/>
      <c r="AO30" s="45">
        <f t="shared" si="76"/>
        <v>0</v>
      </c>
      <c r="AP30" s="23"/>
      <c r="AQ30" s="15"/>
      <c r="AR30" s="45">
        <f t="shared" si="77"/>
        <v>0</v>
      </c>
      <c r="AS30" s="23"/>
      <c r="AT30" s="15"/>
      <c r="AU30" s="45">
        <f t="shared" si="78"/>
        <v>0</v>
      </c>
      <c r="AV30" s="23"/>
      <c r="AW30" s="15"/>
      <c r="AX30" s="45">
        <f t="shared" si="79"/>
        <v>0</v>
      </c>
      <c r="AY30" s="23"/>
      <c r="AZ30" s="15"/>
      <c r="BA30" s="45">
        <f t="shared" si="80"/>
        <v>0</v>
      </c>
      <c r="BB30" s="23"/>
      <c r="BC30" s="15"/>
      <c r="BD30" s="45">
        <f t="shared" si="81"/>
        <v>0</v>
      </c>
      <c r="BE30" s="23"/>
      <c r="BF30" s="15"/>
      <c r="BG30" s="45">
        <f t="shared" si="82"/>
        <v>0</v>
      </c>
      <c r="BH30" s="23"/>
      <c r="BI30" s="15"/>
      <c r="BJ30" s="45">
        <f t="shared" si="83"/>
        <v>0</v>
      </c>
      <c r="BK30" s="23"/>
      <c r="BL30" s="15"/>
      <c r="BM30" s="45">
        <f t="shared" si="84"/>
        <v>0</v>
      </c>
      <c r="BN30" s="1"/>
      <c r="BO30" s="1"/>
      <c r="BP30" s="18">
        <f t="shared" si="85"/>
        <v>0</v>
      </c>
      <c r="BQ30" s="1"/>
      <c r="BR30" s="15"/>
      <c r="BS30" s="18">
        <f t="shared" si="86"/>
        <v>0</v>
      </c>
      <c r="BT30" s="1"/>
      <c r="BU30" s="15"/>
      <c r="BV30" s="18">
        <f t="shared" si="87"/>
        <v>0</v>
      </c>
      <c r="BW30" s="1"/>
      <c r="BX30" s="15"/>
      <c r="BY30" s="18">
        <f t="shared" si="88"/>
        <v>0</v>
      </c>
      <c r="BZ30" s="1"/>
      <c r="CA30" s="15"/>
      <c r="CB30" s="18">
        <f t="shared" si="89"/>
        <v>0</v>
      </c>
      <c r="CC30" s="1"/>
      <c r="CD30" s="15"/>
      <c r="CE30" s="18">
        <f t="shared" si="90"/>
        <v>0</v>
      </c>
      <c r="CF30" s="1"/>
      <c r="CG30" s="15"/>
      <c r="CH30" s="18">
        <f t="shared" si="91"/>
        <v>0</v>
      </c>
      <c r="CI30" s="1"/>
      <c r="CJ30" s="15"/>
      <c r="CK30" s="18">
        <f t="shared" si="92"/>
        <v>0</v>
      </c>
      <c r="CL30" s="1"/>
      <c r="CM30" s="15"/>
      <c r="CN30" s="18">
        <f t="shared" si="93"/>
        <v>0</v>
      </c>
      <c r="CO30" s="1"/>
      <c r="CP30" s="15"/>
      <c r="CQ30" s="18">
        <f t="shared" si="94"/>
        <v>0</v>
      </c>
      <c r="CR30" s="1"/>
      <c r="CS30" s="15"/>
      <c r="CT30" s="18">
        <f t="shared" si="95"/>
        <v>0</v>
      </c>
      <c r="CU30" s="1"/>
      <c r="CV30" s="15"/>
      <c r="CW30" s="18">
        <f t="shared" si="96"/>
        <v>0</v>
      </c>
      <c r="CX30" s="1"/>
      <c r="CY30" s="15"/>
      <c r="CZ30" s="18">
        <f t="shared" si="97"/>
        <v>0</v>
      </c>
      <c r="DA30" s="1"/>
      <c r="DB30" s="15"/>
      <c r="DC30" s="18">
        <f t="shared" si="98"/>
        <v>0</v>
      </c>
      <c r="DD30" s="1"/>
      <c r="DE30" s="15"/>
      <c r="DF30" s="18">
        <f t="shared" si="99"/>
        <v>0</v>
      </c>
      <c r="DG30" s="1"/>
      <c r="DH30" s="15"/>
      <c r="DI30" s="18">
        <f t="shared" si="100"/>
        <v>0</v>
      </c>
      <c r="DJ30" s="1"/>
      <c r="DK30" s="15"/>
      <c r="DL30" s="18">
        <f t="shared" si="101"/>
        <v>0</v>
      </c>
      <c r="DM30" s="1"/>
      <c r="DN30" s="15"/>
      <c r="DO30" s="18">
        <f t="shared" si="102"/>
        <v>0</v>
      </c>
      <c r="DP30" s="1"/>
      <c r="DQ30" s="15"/>
      <c r="DR30" s="18">
        <f t="shared" si="103"/>
        <v>0</v>
      </c>
      <c r="DS30" s="1"/>
      <c r="DT30" s="15"/>
      <c r="DU30" s="18">
        <f t="shared" si="104"/>
        <v>0</v>
      </c>
      <c r="DV30" s="1"/>
      <c r="DW30" s="15"/>
      <c r="DX30" s="18">
        <f t="shared" si="1"/>
        <v>0</v>
      </c>
      <c r="DY30" s="1"/>
      <c r="DZ30" s="15"/>
      <c r="EA30" s="18">
        <f t="shared" si="2"/>
        <v>0</v>
      </c>
      <c r="EB30" s="1"/>
      <c r="EC30" s="15"/>
      <c r="ED30" s="18">
        <f t="shared" si="3"/>
        <v>0</v>
      </c>
      <c r="EE30" s="1"/>
      <c r="EF30" s="15"/>
      <c r="EG30" s="18">
        <f t="shared" si="4"/>
        <v>0</v>
      </c>
      <c r="EH30" s="1"/>
      <c r="EI30" s="15"/>
      <c r="EJ30" s="18">
        <f t="shared" si="5"/>
        <v>0</v>
      </c>
      <c r="EK30" s="1"/>
      <c r="EL30" s="15"/>
      <c r="EM30" s="18">
        <f t="shared" si="6"/>
        <v>0</v>
      </c>
      <c r="EN30" s="1"/>
      <c r="EO30" s="15"/>
      <c r="EP30" s="18">
        <f t="shared" si="7"/>
        <v>0</v>
      </c>
      <c r="EQ30" s="1"/>
      <c r="ER30" s="15"/>
      <c r="ES30" s="18">
        <f t="shared" si="8"/>
        <v>0</v>
      </c>
      <c r="ET30" s="1"/>
      <c r="EU30" s="15"/>
      <c r="EV30" s="18">
        <f t="shared" si="9"/>
        <v>0</v>
      </c>
      <c r="EW30" s="1"/>
      <c r="EX30" s="15"/>
      <c r="EY30" s="18">
        <f t="shared" si="10"/>
        <v>0</v>
      </c>
      <c r="EZ30" s="1"/>
      <c r="FA30" s="15"/>
      <c r="FB30" s="18">
        <f t="shared" si="11"/>
        <v>0</v>
      </c>
      <c r="FC30" s="1"/>
      <c r="FD30" s="15"/>
      <c r="FE30" s="18">
        <f t="shared" si="12"/>
        <v>0</v>
      </c>
      <c r="FF30" s="1"/>
      <c r="FG30" s="15"/>
      <c r="FH30" s="18">
        <f t="shared" si="13"/>
        <v>0</v>
      </c>
      <c r="FI30" s="1"/>
      <c r="FJ30" s="15"/>
      <c r="FK30" s="18">
        <f t="shared" si="14"/>
        <v>0</v>
      </c>
      <c r="FL30" s="1"/>
      <c r="FM30" s="15"/>
      <c r="FN30" s="18">
        <f t="shared" si="15"/>
        <v>0</v>
      </c>
      <c r="FO30" s="1"/>
      <c r="FP30" s="15"/>
      <c r="FQ30" s="18">
        <f t="shared" si="16"/>
        <v>0</v>
      </c>
      <c r="FR30" s="1"/>
      <c r="FS30" s="15"/>
      <c r="FT30" s="18">
        <f t="shared" si="17"/>
        <v>0</v>
      </c>
      <c r="FU30" s="1"/>
      <c r="FV30" s="15"/>
      <c r="FW30" s="18">
        <f t="shared" si="18"/>
        <v>0</v>
      </c>
      <c r="FX30" s="1"/>
      <c r="FY30" s="15"/>
      <c r="FZ30" s="18">
        <f t="shared" si="19"/>
        <v>0</v>
      </c>
      <c r="GA30" s="1"/>
      <c r="GB30" s="15"/>
      <c r="GC30" s="18">
        <f t="shared" si="20"/>
        <v>0</v>
      </c>
      <c r="GD30" s="1"/>
      <c r="GE30" s="15"/>
      <c r="GF30" s="18">
        <f t="shared" si="21"/>
        <v>0</v>
      </c>
      <c r="GG30" s="1"/>
      <c r="GH30" s="15"/>
      <c r="GI30" s="18">
        <f t="shared" si="22"/>
        <v>0</v>
      </c>
      <c r="GJ30" s="1"/>
      <c r="GK30" s="15"/>
      <c r="GL30" s="18">
        <f t="shared" si="23"/>
        <v>0</v>
      </c>
      <c r="GM30" s="1"/>
      <c r="GN30" s="15"/>
      <c r="GO30" s="18">
        <f t="shared" si="24"/>
        <v>0</v>
      </c>
      <c r="GP30" s="1"/>
      <c r="GQ30" s="15"/>
      <c r="GR30" s="18">
        <f t="shared" si="25"/>
        <v>0</v>
      </c>
      <c r="GS30" s="1"/>
      <c r="GT30" s="15"/>
      <c r="GU30" s="18">
        <f t="shared" si="26"/>
        <v>0</v>
      </c>
      <c r="GV30" s="1"/>
      <c r="GW30" s="15"/>
      <c r="GX30" s="18">
        <f t="shared" si="27"/>
        <v>0</v>
      </c>
      <c r="GY30" s="1"/>
      <c r="GZ30" s="15"/>
      <c r="HA30" s="18">
        <f t="shared" si="28"/>
        <v>0</v>
      </c>
      <c r="HB30" s="1"/>
      <c r="HC30" s="15"/>
      <c r="HD30" s="18">
        <f t="shared" si="29"/>
        <v>0</v>
      </c>
      <c r="HE30" s="1"/>
      <c r="HF30" s="15"/>
      <c r="HG30" s="18">
        <f t="shared" si="30"/>
        <v>0</v>
      </c>
      <c r="HH30" s="1"/>
      <c r="HI30" s="15"/>
      <c r="HJ30" s="18">
        <f t="shared" si="31"/>
        <v>0</v>
      </c>
      <c r="HK30" s="1"/>
      <c r="HL30" s="15"/>
      <c r="HM30" s="18">
        <f t="shared" si="32"/>
        <v>0</v>
      </c>
      <c r="HN30" s="1"/>
      <c r="HO30" s="15"/>
      <c r="HP30" s="18">
        <f t="shared" si="33"/>
        <v>0</v>
      </c>
      <c r="HQ30" s="1"/>
      <c r="HR30" s="15"/>
      <c r="HS30" s="18">
        <f t="shared" si="34"/>
        <v>0</v>
      </c>
      <c r="HT30" s="1"/>
      <c r="HU30" s="15"/>
      <c r="HV30" s="18">
        <f t="shared" si="35"/>
        <v>0</v>
      </c>
      <c r="HW30" s="1"/>
      <c r="HX30" s="15"/>
      <c r="HY30" s="18">
        <f t="shared" si="36"/>
        <v>0</v>
      </c>
      <c r="HZ30" s="1"/>
      <c r="IA30" s="15"/>
      <c r="IB30" s="18">
        <f t="shared" si="37"/>
        <v>0</v>
      </c>
      <c r="IC30" s="1"/>
      <c r="ID30" s="15"/>
      <c r="IE30" s="18">
        <f t="shared" si="38"/>
        <v>0</v>
      </c>
      <c r="IF30" s="1"/>
      <c r="IG30" s="15"/>
      <c r="IH30" s="18">
        <f t="shared" si="39"/>
        <v>0</v>
      </c>
      <c r="II30" s="1"/>
      <c r="IJ30" s="15"/>
      <c r="IK30" s="18">
        <f t="shared" si="40"/>
        <v>0</v>
      </c>
      <c r="IL30" s="1"/>
      <c r="IM30" s="15"/>
      <c r="IN30" s="18">
        <f t="shared" si="41"/>
        <v>0</v>
      </c>
      <c r="IO30" s="1"/>
      <c r="IP30" s="15"/>
      <c r="IQ30" s="18">
        <f t="shared" si="42"/>
        <v>0</v>
      </c>
      <c r="IR30" s="1"/>
      <c r="IS30" s="15"/>
      <c r="IT30" s="18">
        <f t="shared" si="43"/>
        <v>0</v>
      </c>
      <c r="IU30" s="1"/>
      <c r="IV30" s="15"/>
      <c r="IW30" s="18">
        <f t="shared" si="44"/>
        <v>0</v>
      </c>
      <c r="IX30" s="1"/>
      <c r="IY30" s="15"/>
      <c r="IZ30" s="18">
        <f t="shared" si="45"/>
        <v>0</v>
      </c>
      <c r="JA30" s="1"/>
      <c r="JB30" s="15"/>
      <c r="JC30" s="18">
        <f t="shared" si="46"/>
        <v>0</v>
      </c>
      <c r="JD30" s="1"/>
      <c r="JE30" s="15"/>
      <c r="JF30" s="18">
        <f t="shared" si="47"/>
        <v>0</v>
      </c>
      <c r="JG30" s="1"/>
      <c r="JH30" s="15"/>
      <c r="JI30" s="18">
        <f t="shared" si="48"/>
        <v>0</v>
      </c>
      <c r="JJ30" s="1"/>
      <c r="JK30" s="15"/>
      <c r="JL30" s="18">
        <f t="shared" si="49"/>
        <v>0</v>
      </c>
      <c r="JM30" s="1"/>
      <c r="JN30" s="15"/>
      <c r="JO30" s="18">
        <f t="shared" si="50"/>
        <v>0</v>
      </c>
      <c r="JP30" s="1"/>
      <c r="JQ30" s="15"/>
      <c r="JR30" s="18">
        <f t="shared" si="51"/>
        <v>0</v>
      </c>
      <c r="JS30" s="1"/>
      <c r="JT30" s="15"/>
      <c r="JU30" s="18">
        <f t="shared" si="52"/>
        <v>0</v>
      </c>
      <c r="JV30" s="1"/>
      <c r="JW30" s="15"/>
      <c r="JX30" s="18">
        <f t="shared" si="53"/>
        <v>0</v>
      </c>
      <c r="JY30" s="1"/>
      <c r="JZ30" s="15"/>
      <c r="KA30" s="18">
        <f t="shared" si="54"/>
        <v>0</v>
      </c>
      <c r="KB30" s="1"/>
      <c r="KC30" s="15"/>
      <c r="KD30" s="18">
        <f t="shared" si="55"/>
        <v>0</v>
      </c>
      <c r="KE30" s="1"/>
      <c r="KF30" s="15"/>
      <c r="KG30" s="18">
        <f t="shared" si="56"/>
        <v>0</v>
      </c>
      <c r="KH30" s="1"/>
      <c r="KI30" s="15"/>
      <c r="KJ30" s="18">
        <f t="shared" si="57"/>
        <v>0</v>
      </c>
      <c r="KK30" s="1"/>
      <c r="KL30" s="15"/>
      <c r="KM30" s="18">
        <f t="shared" si="58"/>
        <v>0</v>
      </c>
      <c r="KN30" s="1"/>
      <c r="KO30" s="15"/>
      <c r="KP30" s="18">
        <f t="shared" si="59"/>
        <v>0</v>
      </c>
      <c r="KQ30" s="1"/>
      <c r="KR30" s="15"/>
      <c r="KS30" s="18">
        <f t="shared" si="60"/>
        <v>0</v>
      </c>
      <c r="KT30" s="1"/>
      <c r="KU30" s="15"/>
      <c r="KV30" s="18">
        <f t="shared" si="61"/>
        <v>0</v>
      </c>
      <c r="KW30" s="1"/>
      <c r="KX30" s="15"/>
      <c r="KY30" s="18">
        <f t="shared" si="62"/>
        <v>0</v>
      </c>
      <c r="KZ30" s="1"/>
      <c r="LA30" s="15"/>
      <c r="LB30" s="18">
        <f t="shared" si="63"/>
        <v>0</v>
      </c>
      <c r="LC30" s="1"/>
      <c r="LD30" s="15"/>
      <c r="LE30" s="18">
        <f t="shared" si="64"/>
        <v>0</v>
      </c>
    </row>
    <row r="31" spans="2:317" x14ac:dyDescent="0.25">
      <c r="B31" s="1" t="s">
        <v>27</v>
      </c>
      <c r="C31" s="6"/>
      <c r="D31" s="15"/>
      <c r="E31" s="18">
        <f t="shared" si="65"/>
        <v>0</v>
      </c>
      <c r="F31" s="1"/>
      <c r="G31" s="15"/>
      <c r="H31" s="18">
        <f t="shared" si="66"/>
        <v>0</v>
      </c>
      <c r="I31" s="23"/>
      <c r="J31" s="15"/>
      <c r="K31" s="18">
        <f t="shared" si="67"/>
        <v>0</v>
      </c>
      <c r="L31" s="23"/>
      <c r="M31" s="15"/>
      <c r="N31" s="18">
        <f t="shared" si="68"/>
        <v>0</v>
      </c>
      <c r="O31" s="23">
        <v>7</v>
      </c>
      <c r="P31" s="15"/>
      <c r="Q31" s="18">
        <f t="shared" si="69"/>
        <v>0</v>
      </c>
      <c r="R31" s="23">
        <v>6</v>
      </c>
      <c r="S31" s="15"/>
      <c r="T31" s="18">
        <f t="shared" si="0"/>
        <v>0</v>
      </c>
      <c r="U31" s="23"/>
      <c r="V31" s="15"/>
      <c r="W31" s="18">
        <f t="shared" si="70"/>
        <v>0</v>
      </c>
      <c r="X31" s="23">
        <v>7</v>
      </c>
      <c r="Y31" s="15"/>
      <c r="Z31" s="18">
        <f t="shared" si="71"/>
        <v>0</v>
      </c>
      <c r="AA31" s="23"/>
      <c r="AB31" s="15"/>
      <c r="AC31" s="18">
        <f t="shared" si="72"/>
        <v>0</v>
      </c>
      <c r="AD31" s="23">
        <v>28</v>
      </c>
      <c r="AE31" s="15"/>
      <c r="AF31" s="18">
        <f t="shared" si="73"/>
        <v>0</v>
      </c>
      <c r="AG31" s="23"/>
      <c r="AH31" s="15"/>
      <c r="AI31" s="45">
        <f t="shared" si="74"/>
        <v>0</v>
      </c>
      <c r="AJ31" s="23"/>
      <c r="AK31" s="15"/>
      <c r="AL31" s="45">
        <f t="shared" si="75"/>
        <v>0</v>
      </c>
      <c r="AM31" s="23"/>
      <c r="AN31" s="15"/>
      <c r="AO31" s="45">
        <f t="shared" si="76"/>
        <v>0</v>
      </c>
      <c r="AP31" s="23"/>
      <c r="AQ31" s="15"/>
      <c r="AR31" s="45">
        <f t="shared" si="77"/>
        <v>0</v>
      </c>
      <c r="AS31" s="23">
        <v>1</v>
      </c>
      <c r="AT31" s="15"/>
      <c r="AU31" s="45">
        <f t="shared" si="78"/>
        <v>0</v>
      </c>
      <c r="AV31" s="23"/>
      <c r="AW31" s="15"/>
      <c r="AX31" s="45">
        <f t="shared" si="79"/>
        <v>0</v>
      </c>
      <c r="AY31" s="23">
        <v>7</v>
      </c>
      <c r="AZ31" s="15"/>
      <c r="BA31" s="45">
        <f t="shared" si="80"/>
        <v>0</v>
      </c>
      <c r="BB31" s="23"/>
      <c r="BC31" s="15"/>
      <c r="BD31" s="45">
        <f t="shared" si="81"/>
        <v>0</v>
      </c>
      <c r="BE31" s="23"/>
      <c r="BF31" s="15"/>
      <c r="BG31" s="45">
        <f t="shared" si="82"/>
        <v>0</v>
      </c>
      <c r="BH31" s="23"/>
      <c r="BI31" s="15"/>
      <c r="BJ31" s="45">
        <f t="shared" si="83"/>
        <v>0</v>
      </c>
      <c r="BK31" s="23"/>
      <c r="BL31" s="15"/>
      <c r="BM31" s="45">
        <f t="shared" si="84"/>
        <v>0</v>
      </c>
      <c r="BN31" s="1"/>
      <c r="BO31" s="1"/>
      <c r="BP31" s="18">
        <f t="shared" si="85"/>
        <v>0</v>
      </c>
      <c r="BQ31" s="1"/>
      <c r="BR31" s="15"/>
      <c r="BS31" s="18">
        <f t="shared" si="86"/>
        <v>0</v>
      </c>
      <c r="BT31" s="1"/>
      <c r="BU31" s="15"/>
      <c r="BV31" s="18">
        <f t="shared" si="87"/>
        <v>0</v>
      </c>
      <c r="BW31" s="1"/>
      <c r="BX31" s="15"/>
      <c r="BY31" s="18">
        <f t="shared" si="88"/>
        <v>0</v>
      </c>
      <c r="BZ31" s="1"/>
      <c r="CA31" s="15"/>
      <c r="CB31" s="18">
        <f t="shared" si="89"/>
        <v>0</v>
      </c>
      <c r="CC31" s="1"/>
      <c r="CD31" s="15"/>
      <c r="CE31" s="18">
        <f t="shared" si="90"/>
        <v>0</v>
      </c>
      <c r="CF31" s="1"/>
      <c r="CG31" s="15"/>
      <c r="CH31" s="18">
        <f t="shared" si="91"/>
        <v>0</v>
      </c>
      <c r="CI31" s="1"/>
      <c r="CJ31" s="15"/>
      <c r="CK31" s="18">
        <f t="shared" si="92"/>
        <v>0</v>
      </c>
      <c r="CL31" s="1"/>
      <c r="CM31" s="15"/>
      <c r="CN31" s="18">
        <f t="shared" si="93"/>
        <v>0</v>
      </c>
      <c r="CO31" s="1"/>
      <c r="CP31" s="15"/>
      <c r="CQ31" s="18">
        <f t="shared" si="94"/>
        <v>0</v>
      </c>
      <c r="CR31" s="1"/>
      <c r="CS31" s="15"/>
      <c r="CT31" s="18">
        <f t="shared" si="95"/>
        <v>0</v>
      </c>
      <c r="CU31" s="1"/>
      <c r="CV31" s="15"/>
      <c r="CW31" s="18">
        <f t="shared" si="96"/>
        <v>0</v>
      </c>
      <c r="CX31" s="1"/>
      <c r="CY31" s="15"/>
      <c r="CZ31" s="18">
        <f t="shared" si="97"/>
        <v>0</v>
      </c>
      <c r="DA31" s="1"/>
      <c r="DB31" s="15"/>
      <c r="DC31" s="18">
        <f t="shared" si="98"/>
        <v>0</v>
      </c>
      <c r="DD31" s="1"/>
      <c r="DE31" s="15"/>
      <c r="DF31" s="18">
        <f t="shared" si="99"/>
        <v>0</v>
      </c>
      <c r="DG31" s="1"/>
      <c r="DH31" s="15"/>
      <c r="DI31" s="18">
        <f t="shared" si="100"/>
        <v>0</v>
      </c>
      <c r="DJ31" s="1"/>
      <c r="DK31" s="15"/>
      <c r="DL31" s="18">
        <f t="shared" si="101"/>
        <v>0</v>
      </c>
      <c r="DM31" s="1"/>
      <c r="DN31" s="15"/>
      <c r="DO31" s="18">
        <f t="shared" si="102"/>
        <v>0</v>
      </c>
      <c r="DP31" s="1"/>
      <c r="DQ31" s="15"/>
      <c r="DR31" s="18">
        <f t="shared" si="103"/>
        <v>0</v>
      </c>
      <c r="DS31" s="1"/>
      <c r="DT31" s="15"/>
      <c r="DU31" s="18">
        <f t="shared" si="104"/>
        <v>0</v>
      </c>
      <c r="DV31" s="1"/>
      <c r="DW31" s="15"/>
      <c r="DX31" s="18">
        <f t="shared" si="1"/>
        <v>0</v>
      </c>
      <c r="DY31" s="1"/>
      <c r="DZ31" s="15"/>
      <c r="EA31" s="18">
        <f t="shared" si="2"/>
        <v>0</v>
      </c>
      <c r="EB31" s="1"/>
      <c r="EC31" s="15"/>
      <c r="ED31" s="18">
        <f t="shared" si="3"/>
        <v>0</v>
      </c>
      <c r="EE31" s="1"/>
      <c r="EF31" s="15"/>
      <c r="EG31" s="18">
        <f t="shared" si="4"/>
        <v>0</v>
      </c>
      <c r="EH31" s="1"/>
      <c r="EI31" s="15"/>
      <c r="EJ31" s="18">
        <f t="shared" si="5"/>
        <v>0</v>
      </c>
      <c r="EK31" s="1"/>
      <c r="EL31" s="15"/>
      <c r="EM31" s="18">
        <f t="shared" si="6"/>
        <v>0</v>
      </c>
      <c r="EN31" s="1"/>
      <c r="EO31" s="15"/>
      <c r="EP31" s="18">
        <f t="shared" si="7"/>
        <v>0</v>
      </c>
      <c r="EQ31" s="1"/>
      <c r="ER31" s="15"/>
      <c r="ES31" s="18">
        <f t="shared" si="8"/>
        <v>0</v>
      </c>
      <c r="ET31" s="1"/>
      <c r="EU31" s="15"/>
      <c r="EV31" s="18">
        <f t="shared" si="9"/>
        <v>0</v>
      </c>
      <c r="EW31" s="1"/>
      <c r="EX31" s="15"/>
      <c r="EY31" s="18">
        <f t="shared" si="10"/>
        <v>0</v>
      </c>
      <c r="EZ31" s="1"/>
      <c r="FA31" s="15"/>
      <c r="FB31" s="18">
        <f t="shared" si="11"/>
        <v>0</v>
      </c>
      <c r="FC31" s="1"/>
      <c r="FD31" s="15"/>
      <c r="FE31" s="18">
        <f t="shared" si="12"/>
        <v>0</v>
      </c>
      <c r="FF31" s="1"/>
      <c r="FG31" s="15"/>
      <c r="FH31" s="18">
        <f t="shared" si="13"/>
        <v>0</v>
      </c>
      <c r="FI31" s="1"/>
      <c r="FJ31" s="15"/>
      <c r="FK31" s="18">
        <f t="shared" si="14"/>
        <v>0</v>
      </c>
      <c r="FL31" s="1"/>
      <c r="FM31" s="15"/>
      <c r="FN31" s="18">
        <f t="shared" si="15"/>
        <v>0</v>
      </c>
      <c r="FO31" s="1"/>
      <c r="FP31" s="15"/>
      <c r="FQ31" s="18">
        <f t="shared" si="16"/>
        <v>0</v>
      </c>
      <c r="FR31" s="1"/>
      <c r="FS31" s="15"/>
      <c r="FT31" s="18">
        <f t="shared" si="17"/>
        <v>0</v>
      </c>
      <c r="FU31" s="1"/>
      <c r="FV31" s="15"/>
      <c r="FW31" s="18">
        <f t="shared" si="18"/>
        <v>0</v>
      </c>
      <c r="FX31" s="1"/>
      <c r="FY31" s="15"/>
      <c r="FZ31" s="18">
        <f t="shared" si="19"/>
        <v>0</v>
      </c>
      <c r="GA31" s="1"/>
      <c r="GB31" s="15"/>
      <c r="GC31" s="18">
        <f t="shared" si="20"/>
        <v>0</v>
      </c>
      <c r="GD31" s="1"/>
      <c r="GE31" s="15"/>
      <c r="GF31" s="18">
        <f t="shared" si="21"/>
        <v>0</v>
      </c>
      <c r="GG31" s="1"/>
      <c r="GH31" s="15"/>
      <c r="GI31" s="18">
        <f t="shared" si="22"/>
        <v>0</v>
      </c>
      <c r="GJ31" s="1"/>
      <c r="GK31" s="15"/>
      <c r="GL31" s="18">
        <f t="shared" si="23"/>
        <v>0</v>
      </c>
      <c r="GM31" s="1"/>
      <c r="GN31" s="15"/>
      <c r="GO31" s="18">
        <f t="shared" si="24"/>
        <v>0</v>
      </c>
      <c r="GP31" s="1"/>
      <c r="GQ31" s="15"/>
      <c r="GR31" s="18">
        <f t="shared" si="25"/>
        <v>0</v>
      </c>
      <c r="GS31" s="1"/>
      <c r="GT31" s="15"/>
      <c r="GU31" s="18">
        <f t="shared" si="26"/>
        <v>0</v>
      </c>
      <c r="GV31" s="1"/>
      <c r="GW31" s="15"/>
      <c r="GX31" s="18">
        <f t="shared" si="27"/>
        <v>0</v>
      </c>
      <c r="GY31" s="1"/>
      <c r="GZ31" s="15"/>
      <c r="HA31" s="18">
        <f t="shared" si="28"/>
        <v>0</v>
      </c>
      <c r="HB31" s="1"/>
      <c r="HC31" s="15"/>
      <c r="HD31" s="18">
        <f t="shared" si="29"/>
        <v>0</v>
      </c>
      <c r="HE31" s="1"/>
      <c r="HF31" s="15"/>
      <c r="HG31" s="18">
        <f t="shared" si="30"/>
        <v>0</v>
      </c>
      <c r="HH31" s="1"/>
      <c r="HI31" s="15"/>
      <c r="HJ31" s="18">
        <f t="shared" si="31"/>
        <v>0</v>
      </c>
      <c r="HK31" s="1"/>
      <c r="HL31" s="15"/>
      <c r="HM31" s="18">
        <f t="shared" si="32"/>
        <v>0</v>
      </c>
      <c r="HN31" s="1"/>
      <c r="HO31" s="15"/>
      <c r="HP31" s="18">
        <f t="shared" si="33"/>
        <v>0</v>
      </c>
      <c r="HQ31" s="1"/>
      <c r="HR31" s="15"/>
      <c r="HS31" s="18">
        <f t="shared" si="34"/>
        <v>0</v>
      </c>
      <c r="HT31" s="1"/>
      <c r="HU31" s="15"/>
      <c r="HV31" s="18">
        <f t="shared" si="35"/>
        <v>0</v>
      </c>
      <c r="HW31" s="1"/>
      <c r="HX31" s="15"/>
      <c r="HY31" s="18">
        <f t="shared" si="36"/>
        <v>0</v>
      </c>
      <c r="HZ31" s="1"/>
      <c r="IA31" s="15"/>
      <c r="IB31" s="18">
        <f t="shared" si="37"/>
        <v>0</v>
      </c>
      <c r="IC31" s="1"/>
      <c r="ID31" s="15"/>
      <c r="IE31" s="18">
        <f t="shared" si="38"/>
        <v>0</v>
      </c>
      <c r="IF31" s="1"/>
      <c r="IG31" s="15"/>
      <c r="IH31" s="18">
        <f t="shared" si="39"/>
        <v>0</v>
      </c>
      <c r="II31" s="1"/>
      <c r="IJ31" s="15"/>
      <c r="IK31" s="18">
        <f t="shared" si="40"/>
        <v>0</v>
      </c>
      <c r="IL31" s="1"/>
      <c r="IM31" s="15"/>
      <c r="IN31" s="18">
        <f t="shared" si="41"/>
        <v>0</v>
      </c>
      <c r="IO31" s="1"/>
      <c r="IP31" s="15"/>
      <c r="IQ31" s="18">
        <f t="shared" si="42"/>
        <v>0</v>
      </c>
      <c r="IR31" s="1"/>
      <c r="IS31" s="15"/>
      <c r="IT31" s="18">
        <f t="shared" si="43"/>
        <v>0</v>
      </c>
      <c r="IU31" s="1"/>
      <c r="IV31" s="15"/>
      <c r="IW31" s="18">
        <f t="shared" si="44"/>
        <v>0</v>
      </c>
      <c r="IX31" s="1"/>
      <c r="IY31" s="15"/>
      <c r="IZ31" s="18">
        <f t="shared" si="45"/>
        <v>0</v>
      </c>
      <c r="JA31" s="1"/>
      <c r="JB31" s="15"/>
      <c r="JC31" s="18">
        <f t="shared" si="46"/>
        <v>0</v>
      </c>
      <c r="JD31" s="1"/>
      <c r="JE31" s="15"/>
      <c r="JF31" s="18">
        <f t="shared" si="47"/>
        <v>0</v>
      </c>
      <c r="JG31" s="1"/>
      <c r="JH31" s="15"/>
      <c r="JI31" s="18">
        <f t="shared" si="48"/>
        <v>0</v>
      </c>
      <c r="JJ31" s="1"/>
      <c r="JK31" s="15"/>
      <c r="JL31" s="18">
        <f t="shared" si="49"/>
        <v>0</v>
      </c>
      <c r="JM31" s="1"/>
      <c r="JN31" s="15"/>
      <c r="JO31" s="18">
        <f t="shared" si="50"/>
        <v>0</v>
      </c>
      <c r="JP31" s="1"/>
      <c r="JQ31" s="15"/>
      <c r="JR31" s="18">
        <f t="shared" si="51"/>
        <v>0</v>
      </c>
      <c r="JS31" s="1"/>
      <c r="JT31" s="15"/>
      <c r="JU31" s="18">
        <f t="shared" si="52"/>
        <v>0</v>
      </c>
      <c r="JV31" s="1"/>
      <c r="JW31" s="15"/>
      <c r="JX31" s="18">
        <f t="shared" si="53"/>
        <v>0</v>
      </c>
      <c r="JY31" s="1"/>
      <c r="JZ31" s="15"/>
      <c r="KA31" s="18">
        <f t="shared" si="54"/>
        <v>0</v>
      </c>
      <c r="KB31" s="1"/>
      <c r="KC31" s="15"/>
      <c r="KD31" s="18">
        <f t="shared" si="55"/>
        <v>0</v>
      </c>
      <c r="KE31" s="1"/>
      <c r="KF31" s="15"/>
      <c r="KG31" s="18">
        <f t="shared" si="56"/>
        <v>0</v>
      </c>
      <c r="KH31" s="1"/>
      <c r="KI31" s="15"/>
      <c r="KJ31" s="18">
        <f t="shared" si="57"/>
        <v>0</v>
      </c>
      <c r="KK31" s="1"/>
      <c r="KL31" s="15"/>
      <c r="KM31" s="18">
        <f t="shared" si="58"/>
        <v>0</v>
      </c>
      <c r="KN31" s="1"/>
      <c r="KO31" s="15"/>
      <c r="KP31" s="18">
        <f t="shared" si="59"/>
        <v>0</v>
      </c>
      <c r="KQ31" s="1"/>
      <c r="KR31" s="15"/>
      <c r="KS31" s="18">
        <f t="shared" si="60"/>
        <v>0</v>
      </c>
      <c r="KT31" s="1"/>
      <c r="KU31" s="15"/>
      <c r="KV31" s="18">
        <f t="shared" si="61"/>
        <v>0</v>
      </c>
      <c r="KW31" s="1"/>
      <c r="KX31" s="15"/>
      <c r="KY31" s="18">
        <f t="shared" si="62"/>
        <v>0</v>
      </c>
      <c r="KZ31" s="1"/>
      <c r="LA31" s="15"/>
      <c r="LB31" s="18">
        <f t="shared" si="63"/>
        <v>0</v>
      </c>
      <c r="LC31" s="1"/>
      <c r="LD31" s="15"/>
      <c r="LE31" s="18">
        <f t="shared" si="64"/>
        <v>0</v>
      </c>
    </row>
    <row r="32" spans="2:317" x14ac:dyDescent="0.25">
      <c r="B32" s="1" t="s">
        <v>28</v>
      </c>
      <c r="C32" s="6"/>
      <c r="D32" s="15"/>
      <c r="E32" s="18">
        <f t="shared" si="65"/>
        <v>0</v>
      </c>
      <c r="F32" s="1">
        <v>8</v>
      </c>
      <c r="G32" s="15"/>
      <c r="H32" s="18">
        <f t="shared" si="66"/>
        <v>0</v>
      </c>
      <c r="I32" s="23"/>
      <c r="J32" s="15"/>
      <c r="K32" s="18">
        <f t="shared" si="67"/>
        <v>0</v>
      </c>
      <c r="L32" s="23"/>
      <c r="M32" s="15"/>
      <c r="N32" s="18">
        <f t="shared" si="68"/>
        <v>0</v>
      </c>
      <c r="O32" s="23"/>
      <c r="P32" s="15"/>
      <c r="Q32" s="18">
        <f t="shared" si="69"/>
        <v>0</v>
      </c>
      <c r="R32" s="23"/>
      <c r="S32" s="15"/>
      <c r="T32" s="18">
        <f t="shared" si="0"/>
        <v>0</v>
      </c>
      <c r="U32" s="23">
        <v>140</v>
      </c>
      <c r="V32" s="15"/>
      <c r="W32" s="18">
        <f t="shared" si="70"/>
        <v>0</v>
      </c>
      <c r="X32" s="23"/>
      <c r="Y32" s="15"/>
      <c r="Z32" s="18">
        <f t="shared" si="71"/>
        <v>0</v>
      </c>
      <c r="AA32" s="23"/>
      <c r="AB32" s="15"/>
      <c r="AC32" s="18">
        <f t="shared" si="72"/>
        <v>0</v>
      </c>
      <c r="AD32" s="23"/>
      <c r="AE32" s="15"/>
      <c r="AF32" s="18">
        <f t="shared" si="73"/>
        <v>0</v>
      </c>
      <c r="AG32" s="23"/>
      <c r="AH32" s="15"/>
      <c r="AI32" s="45">
        <f t="shared" si="74"/>
        <v>0</v>
      </c>
      <c r="AJ32" s="23">
        <v>2</v>
      </c>
      <c r="AK32" s="15"/>
      <c r="AL32" s="45">
        <f t="shared" si="75"/>
        <v>0</v>
      </c>
      <c r="AM32" s="23">
        <v>15</v>
      </c>
      <c r="AN32" s="15"/>
      <c r="AO32" s="45">
        <f t="shared" si="76"/>
        <v>0</v>
      </c>
      <c r="AP32" s="23">
        <v>2</v>
      </c>
      <c r="AQ32" s="15"/>
      <c r="AR32" s="45">
        <f t="shared" si="77"/>
        <v>0</v>
      </c>
      <c r="AS32" s="23"/>
      <c r="AT32" s="15"/>
      <c r="AU32" s="45">
        <f t="shared" si="78"/>
        <v>0</v>
      </c>
      <c r="AV32" s="23"/>
      <c r="AW32" s="15"/>
      <c r="AX32" s="45">
        <f t="shared" si="79"/>
        <v>0</v>
      </c>
      <c r="AY32" s="23"/>
      <c r="AZ32" s="15"/>
      <c r="BA32" s="45">
        <f t="shared" si="80"/>
        <v>0</v>
      </c>
      <c r="BB32" s="23"/>
      <c r="BC32" s="15"/>
      <c r="BD32" s="45">
        <f t="shared" si="81"/>
        <v>0</v>
      </c>
      <c r="BE32" s="23"/>
      <c r="BF32" s="15"/>
      <c r="BG32" s="45">
        <f t="shared" si="82"/>
        <v>0</v>
      </c>
      <c r="BH32" s="23"/>
      <c r="BI32" s="15"/>
      <c r="BJ32" s="45">
        <f t="shared" si="83"/>
        <v>0</v>
      </c>
      <c r="BK32" s="23">
        <v>7</v>
      </c>
      <c r="BL32" s="15"/>
      <c r="BM32" s="45">
        <f t="shared" si="84"/>
        <v>0</v>
      </c>
      <c r="BN32" s="1"/>
      <c r="BO32" s="1"/>
      <c r="BP32" s="18">
        <f t="shared" si="85"/>
        <v>0</v>
      </c>
      <c r="BQ32" s="1"/>
      <c r="BR32" s="15"/>
      <c r="BS32" s="18">
        <f t="shared" si="86"/>
        <v>0</v>
      </c>
      <c r="BT32" s="1"/>
      <c r="BU32" s="15"/>
      <c r="BV32" s="18">
        <f t="shared" si="87"/>
        <v>0</v>
      </c>
      <c r="BW32" s="1"/>
      <c r="BX32" s="15"/>
      <c r="BY32" s="18">
        <f t="shared" si="88"/>
        <v>0</v>
      </c>
      <c r="BZ32" s="1"/>
      <c r="CA32" s="15"/>
      <c r="CB32" s="18">
        <f t="shared" si="89"/>
        <v>0</v>
      </c>
      <c r="CC32" s="1"/>
      <c r="CD32" s="15"/>
      <c r="CE32" s="18">
        <f t="shared" si="90"/>
        <v>0</v>
      </c>
      <c r="CF32" s="1"/>
      <c r="CG32" s="15"/>
      <c r="CH32" s="18">
        <f t="shared" si="91"/>
        <v>0</v>
      </c>
      <c r="CI32" s="1"/>
      <c r="CJ32" s="15"/>
      <c r="CK32" s="18">
        <f t="shared" si="92"/>
        <v>0</v>
      </c>
      <c r="CL32" s="1"/>
      <c r="CM32" s="15"/>
      <c r="CN32" s="18">
        <f t="shared" si="93"/>
        <v>0</v>
      </c>
      <c r="CO32" s="1"/>
      <c r="CP32" s="15"/>
      <c r="CQ32" s="18">
        <f t="shared" si="94"/>
        <v>0</v>
      </c>
      <c r="CR32" s="1"/>
      <c r="CS32" s="15"/>
      <c r="CT32" s="18">
        <f t="shared" si="95"/>
        <v>0</v>
      </c>
      <c r="CU32" s="1"/>
      <c r="CV32" s="15"/>
      <c r="CW32" s="18">
        <f t="shared" si="96"/>
        <v>0</v>
      </c>
      <c r="CX32" s="1"/>
      <c r="CY32" s="15"/>
      <c r="CZ32" s="18">
        <f t="shared" si="97"/>
        <v>0</v>
      </c>
      <c r="DA32" s="1"/>
      <c r="DB32" s="15"/>
      <c r="DC32" s="18">
        <f t="shared" si="98"/>
        <v>0</v>
      </c>
      <c r="DD32" s="1"/>
      <c r="DE32" s="15"/>
      <c r="DF32" s="18">
        <f t="shared" si="99"/>
        <v>0</v>
      </c>
      <c r="DG32" s="1"/>
      <c r="DH32" s="15"/>
      <c r="DI32" s="18">
        <f t="shared" si="100"/>
        <v>0</v>
      </c>
      <c r="DJ32" s="1"/>
      <c r="DK32" s="15"/>
      <c r="DL32" s="18">
        <f t="shared" si="101"/>
        <v>0</v>
      </c>
      <c r="DM32" s="1"/>
      <c r="DN32" s="15"/>
      <c r="DO32" s="18">
        <f t="shared" si="102"/>
        <v>0</v>
      </c>
      <c r="DP32" s="1"/>
      <c r="DQ32" s="15"/>
      <c r="DR32" s="18">
        <f t="shared" si="103"/>
        <v>0</v>
      </c>
      <c r="DS32" s="1"/>
      <c r="DT32" s="15"/>
      <c r="DU32" s="18">
        <f t="shared" si="104"/>
        <v>0</v>
      </c>
      <c r="DV32" s="1"/>
      <c r="DW32" s="15"/>
      <c r="DX32" s="18">
        <f t="shared" si="1"/>
        <v>0</v>
      </c>
      <c r="DY32" s="1"/>
      <c r="DZ32" s="15"/>
      <c r="EA32" s="18">
        <f t="shared" si="2"/>
        <v>0</v>
      </c>
      <c r="EB32" s="1"/>
      <c r="EC32" s="15"/>
      <c r="ED32" s="18">
        <f t="shared" si="3"/>
        <v>0</v>
      </c>
      <c r="EE32" s="1"/>
      <c r="EF32" s="15"/>
      <c r="EG32" s="18">
        <f t="shared" si="4"/>
        <v>0</v>
      </c>
      <c r="EH32" s="1"/>
      <c r="EI32" s="15"/>
      <c r="EJ32" s="18">
        <f t="shared" si="5"/>
        <v>0</v>
      </c>
      <c r="EK32" s="1"/>
      <c r="EL32" s="15"/>
      <c r="EM32" s="18">
        <f t="shared" si="6"/>
        <v>0</v>
      </c>
      <c r="EN32" s="1"/>
      <c r="EO32" s="15"/>
      <c r="EP32" s="18">
        <f t="shared" si="7"/>
        <v>0</v>
      </c>
      <c r="EQ32" s="1"/>
      <c r="ER32" s="15"/>
      <c r="ES32" s="18">
        <f t="shared" si="8"/>
        <v>0</v>
      </c>
      <c r="ET32" s="1"/>
      <c r="EU32" s="15"/>
      <c r="EV32" s="18">
        <f t="shared" si="9"/>
        <v>0</v>
      </c>
      <c r="EW32" s="1"/>
      <c r="EX32" s="15"/>
      <c r="EY32" s="18">
        <f t="shared" si="10"/>
        <v>0</v>
      </c>
      <c r="EZ32" s="1"/>
      <c r="FA32" s="15"/>
      <c r="FB32" s="18">
        <f t="shared" si="11"/>
        <v>0</v>
      </c>
      <c r="FC32" s="1"/>
      <c r="FD32" s="15"/>
      <c r="FE32" s="18">
        <f t="shared" si="12"/>
        <v>0</v>
      </c>
      <c r="FF32" s="1"/>
      <c r="FG32" s="15"/>
      <c r="FH32" s="18">
        <f t="shared" si="13"/>
        <v>0</v>
      </c>
      <c r="FI32" s="1"/>
      <c r="FJ32" s="15"/>
      <c r="FK32" s="18">
        <f t="shared" si="14"/>
        <v>0</v>
      </c>
      <c r="FL32" s="1"/>
      <c r="FM32" s="15"/>
      <c r="FN32" s="18">
        <f t="shared" si="15"/>
        <v>0</v>
      </c>
      <c r="FO32" s="1"/>
      <c r="FP32" s="15"/>
      <c r="FQ32" s="18">
        <f t="shared" si="16"/>
        <v>0</v>
      </c>
      <c r="FR32" s="1"/>
      <c r="FS32" s="15"/>
      <c r="FT32" s="18">
        <f t="shared" si="17"/>
        <v>0</v>
      </c>
      <c r="FU32" s="1"/>
      <c r="FV32" s="15"/>
      <c r="FW32" s="18">
        <f t="shared" si="18"/>
        <v>0</v>
      </c>
      <c r="FX32" s="1"/>
      <c r="FY32" s="15"/>
      <c r="FZ32" s="18">
        <f t="shared" si="19"/>
        <v>0</v>
      </c>
      <c r="GA32" s="1"/>
      <c r="GB32" s="15"/>
      <c r="GC32" s="18">
        <f t="shared" si="20"/>
        <v>0</v>
      </c>
      <c r="GD32" s="1"/>
      <c r="GE32" s="15"/>
      <c r="GF32" s="18">
        <f t="shared" si="21"/>
        <v>0</v>
      </c>
      <c r="GG32" s="1"/>
      <c r="GH32" s="15"/>
      <c r="GI32" s="18">
        <f t="shared" si="22"/>
        <v>0</v>
      </c>
      <c r="GJ32" s="1"/>
      <c r="GK32" s="15"/>
      <c r="GL32" s="18">
        <f t="shared" si="23"/>
        <v>0</v>
      </c>
      <c r="GM32" s="1"/>
      <c r="GN32" s="15"/>
      <c r="GO32" s="18">
        <f t="shared" si="24"/>
        <v>0</v>
      </c>
      <c r="GP32" s="1"/>
      <c r="GQ32" s="15"/>
      <c r="GR32" s="18">
        <f t="shared" si="25"/>
        <v>0</v>
      </c>
      <c r="GS32" s="1"/>
      <c r="GT32" s="15"/>
      <c r="GU32" s="18">
        <f t="shared" si="26"/>
        <v>0</v>
      </c>
      <c r="GV32" s="1"/>
      <c r="GW32" s="15"/>
      <c r="GX32" s="18">
        <f t="shared" si="27"/>
        <v>0</v>
      </c>
      <c r="GY32" s="1"/>
      <c r="GZ32" s="15"/>
      <c r="HA32" s="18">
        <f t="shared" si="28"/>
        <v>0</v>
      </c>
      <c r="HB32" s="1"/>
      <c r="HC32" s="15"/>
      <c r="HD32" s="18">
        <f t="shared" si="29"/>
        <v>0</v>
      </c>
      <c r="HE32" s="1"/>
      <c r="HF32" s="15"/>
      <c r="HG32" s="18">
        <f t="shared" si="30"/>
        <v>0</v>
      </c>
      <c r="HH32" s="1"/>
      <c r="HI32" s="15"/>
      <c r="HJ32" s="18">
        <f t="shared" si="31"/>
        <v>0</v>
      </c>
      <c r="HK32" s="1"/>
      <c r="HL32" s="15"/>
      <c r="HM32" s="18">
        <f t="shared" si="32"/>
        <v>0</v>
      </c>
      <c r="HN32" s="1"/>
      <c r="HO32" s="15"/>
      <c r="HP32" s="18">
        <f t="shared" si="33"/>
        <v>0</v>
      </c>
      <c r="HQ32" s="1"/>
      <c r="HR32" s="15"/>
      <c r="HS32" s="18">
        <f t="shared" si="34"/>
        <v>0</v>
      </c>
      <c r="HT32" s="1"/>
      <c r="HU32" s="15"/>
      <c r="HV32" s="18">
        <f t="shared" si="35"/>
        <v>0</v>
      </c>
      <c r="HW32" s="1"/>
      <c r="HX32" s="15"/>
      <c r="HY32" s="18">
        <f t="shared" si="36"/>
        <v>0</v>
      </c>
      <c r="HZ32" s="1"/>
      <c r="IA32" s="15"/>
      <c r="IB32" s="18">
        <f t="shared" si="37"/>
        <v>0</v>
      </c>
      <c r="IC32" s="1"/>
      <c r="ID32" s="15"/>
      <c r="IE32" s="18">
        <f t="shared" si="38"/>
        <v>0</v>
      </c>
      <c r="IF32" s="1"/>
      <c r="IG32" s="15"/>
      <c r="IH32" s="18">
        <f t="shared" si="39"/>
        <v>0</v>
      </c>
      <c r="II32" s="1"/>
      <c r="IJ32" s="15"/>
      <c r="IK32" s="18">
        <f t="shared" si="40"/>
        <v>0</v>
      </c>
      <c r="IL32" s="1"/>
      <c r="IM32" s="15"/>
      <c r="IN32" s="18">
        <f t="shared" si="41"/>
        <v>0</v>
      </c>
      <c r="IO32" s="1"/>
      <c r="IP32" s="15"/>
      <c r="IQ32" s="18">
        <f t="shared" si="42"/>
        <v>0</v>
      </c>
      <c r="IR32" s="1"/>
      <c r="IS32" s="15"/>
      <c r="IT32" s="18">
        <f t="shared" si="43"/>
        <v>0</v>
      </c>
      <c r="IU32" s="1"/>
      <c r="IV32" s="15"/>
      <c r="IW32" s="18">
        <f t="shared" si="44"/>
        <v>0</v>
      </c>
      <c r="IX32" s="1"/>
      <c r="IY32" s="15"/>
      <c r="IZ32" s="18">
        <f t="shared" si="45"/>
        <v>0</v>
      </c>
      <c r="JA32" s="1"/>
      <c r="JB32" s="15"/>
      <c r="JC32" s="18">
        <f t="shared" si="46"/>
        <v>0</v>
      </c>
      <c r="JD32" s="1"/>
      <c r="JE32" s="15"/>
      <c r="JF32" s="18">
        <f t="shared" si="47"/>
        <v>0</v>
      </c>
      <c r="JG32" s="1"/>
      <c r="JH32" s="15"/>
      <c r="JI32" s="18">
        <f t="shared" si="48"/>
        <v>0</v>
      </c>
      <c r="JJ32" s="1"/>
      <c r="JK32" s="15"/>
      <c r="JL32" s="18">
        <f t="shared" si="49"/>
        <v>0</v>
      </c>
      <c r="JM32" s="1"/>
      <c r="JN32" s="15"/>
      <c r="JO32" s="18">
        <f t="shared" si="50"/>
        <v>0</v>
      </c>
      <c r="JP32" s="1"/>
      <c r="JQ32" s="15"/>
      <c r="JR32" s="18">
        <f t="shared" si="51"/>
        <v>0</v>
      </c>
      <c r="JS32" s="1"/>
      <c r="JT32" s="15"/>
      <c r="JU32" s="18">
        <f t="shared" si="52"/>
        <v>0</v>
      </c>
      <c r="JV32" s="1"/>
      <c r="JW32" s="15"/>
      <c r="JX32" s="18">
        <f t="shared" si="53"/>
        <v>0</v>
      </c>
      <c r="JY32" s="1"/>
      <c r="JZ32" s="15"/>
      <c r="KA32" s="18">
        <f t="shared" si="54"/>
        <v>0</v>
      </c>
      <c r="KB32" s="1"/>
      <c r="KC32" s="15"/>
      <c r="KD32" s="18">
        <f t="shared" si="55"/>
        <v>0</v>
      </c>
      <c r="KE32" s="1"/>
      <c r="KF32" s="15"/>
      <c r="KG32" s="18">
        <f t="shared" si="56"/>
        <v>0</v>
      </c>
      <c r="KH32" s="1"/>
      <c r="KI32" s="15"/>
      <c r="KJ32" s="18">
        <f t="shared" si="57"/>
        <v>0</v>
      </c>
      <c r="KK32" s="1"/>
      <c r="KL32" s="15"/>
      <c r="KM32" s="18">
        <f t="shared" si="58"/>
        <v>0</v>
      </c>
      <c r="KN32" s="1"/>
      <c r="KO32" s="15"/>
      <c r="KP32" s="18">
        <f t="shared" si="59"/>
        <v>0</v>
      </c>
      <c r="KQ32" s="1"/>
      <c r="KR32" s="15"/>
      <c r="KS32" s="18">
        <f t="shared" si="60"/>
        <v>0</v>
      </c>
      <c r="KT32" s="1"/>
      <c r="KU32" s="15"/>
      <c r="KV32" s="18">
        <f t="shared" si="61"/>
        <v>0</v>
      </c>
      <c r="KW32" s="1"/>
      <c r="KX32" s="15"/>
      <c r="KY32" s="18">
        <f t="shared" si="62"/>
        <v>0</v>
      </c>
      <c r="KZ32" s="1"/>
      <c r="LA32" s="15"/>
      <c r="LB32" s="18">
        <f t="shared" si="63"/>
        <v>0</v>
      </c>
      <c r="LC32" s="1"/>
      <c r="LD32" s="15"/>
      <c r="LE32" s="18">
        <f t="shared" si="64"/>
        <v>0</v>
      </c>
    </row>
    <row r="33" spans="1:318" x14ac:dyDescent="0.25">
      <c r="B33" s="1" t="s">
        <v>29</v>
      </c>
      <c r="C33" s="6"/>
      <c r="D33" s="15"/>
      <c r="E33" s="18">
        <f t="shared" si="65"/>
        <v>0</v>
      </c>
      <c r="F33" s="1"/>
      <c r="G33" s="15"/>
      <c r="H33" s="18">
        <f t="shared" si="66"/>
        <v>0</v>
      </c>
      <c r="I33" s="23"/>
      <c r="J33" s="15"/>
      <c r="K33" s="18">
        <f t="shared" si="67"/>
        <v>0</v>
      </c>
      <c r="L33" s="23">
        <v>4</v>
      </c>
      <c r="M33" s="15"/>
      <c r="N33" s="18">
        <f t="shared" si="68"/>
        <v>0</v>
      </c>
      <c r="O33" s="23"/>
      <c r="P33" s="15"/>
      <c r="Q33" s="18">
        <f t="shared" si="69"/>
        <v>0</v>
      </c>
      <c r="R33" s="23"/>
      <c r="S33" s="15"/>
      <c r="T33" s="18">
        <f t="shared" si="0"/>
        <v>0</v>
      </c>
      <c r="U33" s="23"/>
      <c r="V33" s="15"/>
      <c r="W33" s="18">
        <f t="shared" si="70"/>
        <v>0</v>
      </c>
      <c r="X33" s="23"/>
      <c r="Y33" s="15"/>
      <c r="Z33" s="18">
        <f t="shared" si="71"/>
        <v>0</v>
      </c>
      <c r="AA33" s="23"/>
      <c r="AB33" s="15"/>
      <c r="AC33" s="18">
        <f t="shared" si="72"/>
        <v>0</v>
      </c>
      <c r="AD33" s="23"/>
      <c r="AE33" s="15"/>
      <c r="AF33" s="18">
        <f t="shared" si="73"/>
        <v>0</v>
      </c>
      <c r="AG33" s="23"/>
      <c r="AH33" s="15"/>
      <c r="AI33" s="45">
        <f t="shared" si="74"/>
        <v>0</v>
      </c>
      <c r="AJ33" s="23"/>
      <c r="AK33" s="15"/>
      <c r="AL33" s="45">
        <f t="shared" si="75"/>
        <v>0</v>
      </c>
      <c r="AM33" s="23"/>
      <c r="AN33" s="15"/>
      <c r="AO33" s="45">
        <f t="shared" si="76"/>
        <v>0</v>
      </c>
      <c r="AP33" s="23"/>
      <c r="AQ33" s="15"/>
      <c r="AR33" s="45">
        <f t="shared" si="77"/>
        <v>0</v>
      </c>
      <c r="AS33" s="23"/>
      <c r="AT33" s="15"/>
      <c r="AU33" s="45">
        <f t="shared" si="78"/>
        <v>0</v>
      </c>
      <c r="AV33" s="23"/>
      <c r="AW33" s="15"/>
      <c r="AX33" s="45">
        <f t="shared" si="79"/>
        <v>0</v>
      </c>
      <c r="AY33" s="23"/>
      <c r="AZ33" s="15"/>
      <c r="BA33" s="45">
        <f t="shared" si="80"/>
        <v>0</v>
      </c>
      <c r="BB33" s="23"/>
      <c r="BC33" s="15"/>
      <c r="BD33" s="45">
        <f t="shared" si="81"/>
        <v>0</v>
      </c>
      <c r="BE33" s="23"/>
      <c r="BF33" s="15"/>
      <c r="BG33" s="45">
        <f t="shared" si="82"/>
        <v>0</v>
      </c>
      <c r="BH33" s="23"/>
      <c r="BI33" s="15"/>
      <c r="BJ33" s="45">
        <f t="shared" si="83"/>
        <v>0</v>
      </c>
      <c r="BK33" s="23"/>
      <c r="BL33" s="15"/>
      <c r="BM33" s="45">
        <f t="shared" si="84"/>
        <v>0</v>
      </c>
      <c r="BN33" s="1"/>
      <c r="BO33" s="1"/>
      <c r="BP33" s="18">
        <f t="shared" si="85"/>
        <v>0</v>
      </c>
      <c r="BQ33" s="1"/>
      <c r="BR33" s="15"/>
      <c r="BS33" s="18">
        <f t="shared" si="86"/>
        <v>0</v>
      </c>
      <c r="BT33" s="1"/>
      <c r="BU33" s="15"/>
      <c r="BV33" s="18">
        <f t="shared" si="87"/>
        <v>0</v>
      </c>
      <c r="BW33" s="1"/>
      <c r="BX33" s="15"/>
      <c r="BY33" s="18">
        <f t="shared" si="88"/>
        <v>0</v>
      </c>
      <c r="BZ33" s="1"/>
      <c r="CA33" s="15"/>
      <c r="CB33" s="18">
        <f t="shared" si="89"/>
        <v>0</v>
      </c>
      <c r="CC33" s="1"/>
      <c r="CD33" s="15"/>
      <c r="CE33" s="18">
        <f t="shared" si="90"/>
        <v>0</v>
      </c>
      <c r="CF33" s="1"/>
      <c r="CG33" s="15"/>
      <c r="CH33" s="18">
        <f t="shared" si="91"/>
        <v>0</v>
      </c>
      <c r="CI33" s="1"/>
      <c r="CJ33" s="15"/>
      <c r="CK33" s="18">
        <f t="shared" si="92"/>
        <v>0</v>
      </c>
      <c r="CL33" s="1"/>
      <c r="CM33" s="15"/>
      <c r="CN33" s="18">
        <f t="shared" si="93"/>
        <v>0</v>
      </c>
      <c r="CO33" s="1"/>
      <c r="CP33" s="15"/>
      <c r="CQ33" s="18">
        <f t="shared" si="94"/>
        <v>0</v>
      </c>
      <c r="CR33" s="1"/>
      <c r="CS33" s="15"/>
      <c r="CT33" s="18">
        <f t="shared" si="95"/>
        <v>0</v>
      </c>
      <c r="CU33" s="1"/>
      <c r="CV33" s="15"/>
      <c r="CW33" s="18">
        <f t="shared" si="96"/>
        <v>0</v>
      </c>
      <c r="CX33" s="1"/>
      <c r="CY33" s="15"/>
      <c r="CZ33" s="18">
        <f t="shared" si="97"/>
        <v>0</v>
      </c>
      <c r="DA33" s="1"/>
      <c r="DB33" s="15"/>
      <c r="DC33" s="18">
        <f t="shared" si="98"/>
        <v>0</v>
      </c>
      <c r="DD33" s="1"/>
      <c r="DE33" s="15"/>
      <c r="DF33" s="18">
        <f t="shared" si="99"/>
        <v>0</v>
      </c>
      <c r="DG33" s="1"/>
      <c r="DH33" s="15"/>
      <c r="DI33" s="18">
        <f t="shared" si="100"/>
        <v>0</v>
      </c>
      <c r="DJ33" s="1"/>
      <c r="DK33" s="15"/>
      <c r="DL33" s="18">
        <f t="shared" si="101"/>
        <v>0</v>
      </c>
      <c r="DM33" s="1"/>
      <c r="DN33" s="15"/>
      <c r="DO33" s="18">
        <f t="shared" si="102"/>
        <v>0</v>
      </c>
      <c r="DP33" s="1"/>
      <c r="DQ33" s="15"/>
      <c r="DR33" s="18">
        <f t="shared" si="103"/>
        <v>0</v>
      </c>
      <c r="DS33" s="1"/>
      <c r="DT33" s="15"/>
      <c r="DU33" s="18">
        <f t="shared" si="104"/>
        <v>0</v>
      </c>
      <c r="DV33" s="1"/>
      <c r="DW33" s="15"/>
      <c r="DX33" s="18">
        <f t="shared" si="1"/>
        <v>0</v>
      </c>
      <c r="DY33" s="1"/>
      <c r="DZ33" s="15"/>
      <c r="EA33" s="18">
        <f t="shared" si="2"/>
        <v>0</v>
      </c>
      <c r="EB33" s="1"/>
      <c r="EC33" s="15"/>
      <c r="ED33" s="18">
        <f t="shared" si="3"/>
        <v>0</v>
      </c>
      <c r="EE33" s="1"/>
      <c r="EF33" s="15"/>
      <c r="EG33" s="18">
        <f t="shared" si="4"/>
        <v>0</v>
      </c>
      <c r="EH33" s="1"/>
      <c r="EI33" s="15"/>
      <c r="EJ33" s="18">
        <f t="shared" si="5"/>
        <v>0</v>
      </c>
      <c r="EK33" s="1"/>
      <c r="EL33" s="15"/>
      <c r="EM33" s="18">
        <f t="shared" si="6"/>
        <v>0</v>
      </c>
      <c r="EN33" s="1"/>
      <c r="EO33" s="15"/>
      <c r="EP33" s="18">
        <f t="shared" si="7"/>
        <v>0</v>
      </c>
      <c r="EQ33" s="1"/>
      <c r="ER33" s="15"/>
      <c r="ES33" s="18">
        <f t="shared" si="8"/>
        <v>0</v>
      </c>
      <c r="ET33" s="1"/>
      <c r="EU33" s="15"/>
      <c r="EV33" s="18">
        <f t="shared" si="9"/>
        <v>0</v>
      </c>
      <c r="EW33" s="1"/>
      <c r="EX33" s="15"/>
      <c r="EY33" s="18">
        <f t="shared" si="10"/>
        <v>0</v>
      </c>
      <c r="EZ33" s="1"/>
      <c r="FA33" s="15"/>
      <c r="FB33" s="18">
        <f t="shared" si="11"/>
        <v>0</v>
      </c>
      <c r="FC33" s="1"/>
      <c r="FD33" s="15"/>
      <c r="FE33" s="18">
        <f t="shared" si="12"/>
        <v>0</v>
      </c>
      <c r="FF33" s="1"/>
      <c r="FG33" s="15"/>
      <c r="FH33" s="18">
        <f t="shared" si="13"/>
        <v>0</v>
      </c>
      <c r="FI33" s="1"/>
      <c r="FJ33" s="15"/>
      <c r="FK33" s="18">
        <f t="shared" si="14"/>
        <v>0</v>
      </c>
      <c r="FL33" s="1"/>
      <c r="FM33" s="15"/>
      <c r="FN33" s="18">
        <f t="shared" si="15"/>
        <v>0</v>
      </c>
      <c r="FO33" s="1"/>
      <c r="FP33" s="15"/>
      <c r="FQ33" s="18">
        <f t="shared" si="16"/>
        <v>0</v>
      </c>
      <c r="FR33" s="1"/>
      <c r="FS33" s="15"/>
      <c r="FT33" s="18">
        <f t="shared" si="17"/>
        <v>0</v>
      </c>
      <c r="FU33" s="1"/>
      <c r="FV33" s="15"/>
      <c r="FW33" s="18">
        <f t="shared" si="18"/>
        <v>0</v>
      </c>
      <c r="FX33" s="1"/>
      <c r="FY33" s="15"/>
      <c r="FZ33" s="18">
        <f t="shared" si="19"/>
        <v>0</v>
      </c>
      <c r="GA33" s="1"/>
      <c r="GB33" s="15"/>
      <c r="GC33" s="18">
        <f t="shared" si="20"/>
        <v>0</v>
      </c>
      <c r="GD33" s="1"/>
      <c r="GE33" s="15"/>
      <c r="GF33" s="18">
        <f t="shared" si="21"/>
        <v>0</v>
      </c>
      <c r="GG33" s="1"/>
      <c r="GH33" s="15"/>
      <c r="GI33" s="18">
        <f t="shared" si="22"/>
        <v>0</v>
      </c>
      <c r="GJ33" s="1"/>
      <c r="GK33" s="15"/>
      <c r="GL33" s="18">
        <f t="shared" si="23"/>
        <v>0</v>
      </c>
      <c r="GM33" s="1"/>
      <c r="GN33" s="15"/>
      <c r="GO33" s="18">
        <f t="shared" si="24"/>
        <v>0</v>
      </c>
      <c r="GP33" s="1"/>
      <c r="GQ33" s="15"/>
      <c r="GR33" s="18">
        <f t="shared" si="25"/>
        <v>0</v>
      </c>
      <c r="GS33" s="1"/>
      <c r="GT33" s="15"/>
      <c r="GU33" s="18">
        <f t="shared" si="26"/>
        <v>0</v>
      </c>
      <c r="GV33" s="1"/>
      <c r="GW33" s="15"/>
      <c r="GX33" s="18">
        <f t="shared" si="27"/>
        <v>0</v>
      </c>
      <c r="GY33" s="1"/>
      <c r="GZ33" s="15"/>
      <c r="HA33" s="18">
        <f t="shared" si="28"/>
        <v>0</v>
      </c>
      <c r="HB33" s="1"/>
      <c r="HC33" s="15"/>
      <c r="HD33" s="18">
        <f t="shared" si="29"/>
        <v>0</v>
      </c>
      <c r="HE33" s="1"/>
      <c r="HF33" s="15"/>
      <c r="HG33" s="18">
        <f t="shared" si="30"/>
        <v>0</v>
      </c>
      <c r="HH33" s="1"/>
      <c r="HI33" s="15"/>
      <c r="HJ33" s="18">
        <f t="shared" si="31"/>
        <v>0</v>
      </c>
      <c r="HK33" s="1"/>
      <c r="HL33" s="15"/>
      <c r="HM33" s="18">
        <f t="shared" si="32"/>
        <v>0</v>
      </c>
      <c r="HN33" s="1"/>
      <c r="HO33" s="15"/>
      <c r="HP33" s="18">
        <f t="shared" si="33"/>
        <v>0</v>
      </c>
      <c r="HQ33" s="1"/>
      <c r="HR33" s="15"/>
      <c r="HS33" s="18">
        <f t="shared" si="34"/>
        <v>0</v>
      </c>
      <c r="HT33" s="1"/>
      <c r="HU33" s="15"/>
      <c r="HV33" s="18">
        <f t="shared" si="35"/>
        <v>0</v>
      </c>
      <c r="HW33" s="1"/>
      <c r="HX33" s="15"/>
      <c r="HY33" s="18">
        <f t="shared" si="36"/>
        <v>0</v>
      </c>
      <c r="HZ33" s="1"/>
      <c r="IA33" s="15"/>
      <c r="IB33" s="18">
        <f t="shared" si="37"/>
        <v>0</v>
      </c>
      <c r="IC33" s="1"/>
      <c r="ID33" s="15"/>
      <c r="IE33" s="18">
        <f t="shared" si="38"/>
        <v>0</v>
      </c>
      <c r="IF33" s="1"/>
      <c r="IG33" s="15"/>
      <c r="IH33" s="18">
        <f t="shared" si="39"/>
        <v>0</v>
      </c>
      <c r="II33" s="1"/>
      <c r="IJ33" s="15"/>
      <c r="IK33" s="18">
        <f t="shared" si="40"/>
        <v>0</v>
      </c>
      <c r="IL33" s="1"/>
      <c r="IM33" s="15"/>
      <c r="IN33" s="18">
        <f t="shared" si="41"/>
        <v>0</v>
      </c>
      <c r="IO33" s="1"/>
      <c r="IP33" s="15"/>
      <c r="IQ33" s="18">
        <f t="shared" si="42"/>
        <v>0</v>
      </c>
      <c r="IR33" s="1"/>
      <c r="IS33" s="15"/>
      <c r="IT33" s="18">
        <f t="shared" si="43"/>
        <v>0</v>
      </c>
      <c r="IU33" s="1"/>
      <c r="IV33" s="15"/>
      <c r="IW33" s="18">
        <f t="shared" si="44"/>
        <v>0</v>
      </c>
      <c r="IX33" s="1"/>
      <c r="IY33" s="15"/>
      <c r="IZ33" s="18">
        <f t="shared" si="45"/>
        <v>0</v>
      </c>
      <c r="JA33" s="1"/>
      <c r="JB33" s="15"/>
      <c r="JC33" s="18">
        <f t="shared" si="46"/>
        <v>0</v>
      </c>
      <c r="JD33" s="1"/>
      <c r="JE33" s="15"/>
      <c r="JF33" s="18">
        <f t="shared" si="47"/>
        <v>0</v>
      </c>
      <c r="JG33" s="1"/>
      <c r="JH33" s="15"/>
      <c r="JI33" s="18">
        <f t="shared" si="48"/>
        <v>0</v>
      </c>
      <c r="JJ33" s="1"/>
      <c r="JK33" s="15"/>
      <c r="JL33" s="18">
        <f t="shared" si="49"/>
        <v>0</v>
      </c>
      <c r="JM33" s="1"/>
      <c r="JN33" s="15"/>
      <c r="JO33" s="18">
        <f t="shared" si="50"/>
        <v>0</v>
      </c>
      <c r="JP33" s="1"/>
      <c r="JQ33" s="15"/>
      <c r="JR33" s="18">
        <f t="shared" si="51"/>
        <v>0</v>
      </c>
      <c r="JS33" s="1"/>
      <c r="JT33" s="15"/>
      <c r="JU33" s="18">
        <f t="shared" si="52"/>
        <v>0</v>
      </c>
      <c r="JV33" s="1"/>
      <c r="JW33" s="15"/>
      <c r="JX33" s="18">
        <f t="shared" si="53"/>
        <v>0</v>
      </c>
      <c r="JY33" s="1"/>
      <c r="JZ33" s="15"/>
      <c r="KA33" s="18">
        <f t="shared" si="54"/>
        <v>0</v>
      </c>
      <c r="KB33" s="1"/>
      <c r="KC33" s="15"/>
      <c r="KD33" s="18">
        <f t="shared" si="55"/>
        <v>0</v>
      </c>
      <c r="KE33" s="1"/>
      <c r="KF33" s="15"/>
      <c r="KG33" s="18">
        <f t="shared" si="56"/>
        <v>0</v>
      </c>
      <c r="KH33" s="1"/>
      <c r="KI33" s="15"/>
      <c r="KJ33" s="18">
        <f t="shared" si="57"/>
        <v>0</v>
      </c>
      <c r="KK33" s="1"/>
      <c r="KL33" s="15"/>
      <c r="KM33" s="18">
        <f t="shared" si="58"/>
        <v>0</v>
      </c>
      <c r="KN33" s="1"/>
      <c r="KO33" s="15"/>
      <c r="KP33" s="18">
        <f t="shared" si="59"/>
        <v>0</v>
      </c>
      <c r="KQ33" s="1"/>
      <c r="KR33" s="15"/>
      <c r="KS33" s="18">
        <f t="shared" si="60"/>
        <v>0</v>
      </c>
      <c r="KT33" s="1"/>
      <c r="KU33" s="15"/>
      <c r="KV33" s="18">
        <f t="shared" si="61"/>
        <v>0</v>
      </c>
      <c r="KW33" s="1"/>
      <c r="KX33" s="15"/>
      <c r="KY33" s="18">
        <f t="shared" si="62"/>
        <v>0</v>
      </c>
      <c r="KZ33" s="1"/>
      <c r="LA33" s="15"/>
      <c r="LB33" s="18">
        <f t="shared" si="63"/>
        <v>0</v>
      </c>
      <c r="LC33" s="1"/>
      <c r="LD33" s="15"/>
      <c r="LE33" s="18">
        <f t="shared" si="64"/>
        <v>0</v>
      </c>
    </row>
    <row r="34" spans="1:318" x14ac:dyDescent="0.25">
      <c r="B34" s="1" t="s">
        <v>30</v>
      </c>
      <c r="C34" s="6"/>
      <c r="D34" s="15"/>
      <c r="E34" s="18">
        <f t="shared" si="65"/>
        <v>0</v>
      </c>
      <c r="F34" s="1"/>
      <c r="G34" s="15"/>
      <c r="H34" s="18">
        <f t="shared" si="66"/>
        <v>0</v>
      </c>
      <c r="I34" s="23"/>
      <c r="J34" s="15"/>
      <c r="K34" s="18">
        <f t="shared" si="67"/>
        <v>0</v>
      </c>
      <c r="L34" s="23"/>
      <c r="M34" s="15"/>
      <c r="N34" s="18">
        <f t="shared" si="68"/>
        <v>0</v>
      </c>
      <c r="O34" s="23"/>
      <c r="P34" s="15"/>
      <c r="Q34" s="18">
        <f t="shared" si="69"/>
        <v>0</v>
      </c>
      <c r="R34" s="23"/>
      <c r="S34" s="15"/>
      <c r="T34" s="18">
        <f t="shared" si="0"/>
        <v>0</v>
      </c>
      <c r="U34" s="23"/>
      <c r="V34" s="15"/>
      <c r="W34" s="18">
        <f t="shared" si="70"/>
        <v>0</v>
      </c>
      <c r="X34" s="23"/>
      <c r="Y34" s="15"/>
      <c r="Z34" s="18">
        <f t="shared" si="71"/>
        <v>0</v>
      </c>
      <c r="AA34" s="23"/>
      <c r="AB34" s="15"/>
      <c r="AC34" s="18">
        <f t="shared" si="72"/>
        <v>0</v>
      </c>
      <c r="AD34" s="23"/>
      <c r="AE34" s="15"/>
      <c r="AF34" s="18">
        <f t="shared" si="73"/>
        <v>0</v>
      </c>
      <c r="AG34" s="23"/>
      <c r="AH34" s="15"/>
      <c r="AI34" s="45">
        <f t="shared" si="74"/>
        <v>0</v>
      </c>
      <c r="AJ34" s="23"/>
      <c r="AK34" s="15"/>
      <c r="AL34" s="45">
        <f t="shared" si="75"/>
        <v>0</v>
      </c>
      <c r="AM34" s="23"/>
      <c r="AN34" s="15"/>
      <c r="AO34" s="45">
        <f t="shared" si="76"/>
        <v>0</v>
      </c>
      <c r="AP34" s="23"/>
      <c r="AQ34" s="15"/>
      <c r="AR34" s="45">
        <f t="shared" si="77"/>
        <v>0</v>
      </c>
      <c r="AS34" s="23"/>
      <c r="AT34" s="15"/>
      <c r="AU34" s="45">
        <f t="shared" si="78"/>
        <v>0</v>
      </c>
      <c r="AV34" s="23"/>
      <c r="AW34" s="15"/>
      <c r="AX34" s="45">
        <f t="shared" si="79"/>
        <v>0</v>
      </c>
      <c r="AY34" s="23"/>
      <c r="AZ34" s="15"/>
      <c r="BA34" s="45">
        <f t="shared" si="80"/>
        <v>0</v>
      </c>
      <c r="BB34" s="23"/>
      <c r="BC34" s="15"/>
      <c r="BD34" s="45">
        <f t="shared" si="81"/>
        <v>0</v>
      </c>
      <c r="BE34" s="23"/>
      <c r="BF34" s="15"/>
      <c r="BG34" s="45">
        <f t="shared" si="82"/>
        <v>0</v>
      </c>
      <c r="BH34" s="23"/>
      <c r="BI34" s="15"/>
      <c r="BJ34" s="45">
        <f t="shared" si="83"/>
        <v>0</v>
      </c>
      <c r="BK34" s="23"/>
      <c r="BL34" s="15"/>
      <c r="BM34" s="45">
        <f t="shared" si="84"/>
        <v>0</v>
      </c>
      <c r="BN34" s="1"/>
      <c r="BO34" s="1"/>
      <c r="BP34" s="18">
        <f t="shared" si="85"/>
        <v>0</v>
      </c>
      <c r="BQ34" s="1"/>
      <c r="BR34" s="15"/>
      <c r="BS34" s="18">
        <f t="shared" si="86"/>
        <v>0</v>
      </c>
      <c r="BT34" s="1"/>
      <c r="BU34" s="15"/>
      <c r="BV34" s="18">
        <f t="shared" si="87"/>
        <v>0</v>
      </c>
      <c r="BW34" s="1"/>
      <c r="BX34" s="15"/>
      <c r="BY34" s="18">
        <f t="shared" si="88"/>
        <v>0</v>
      </c>
      <c r="BZ34" s="1"/>
      <c r="CA34" s="15"/>
      <c r="CB34" s="18">
        <f t="shared" si="89"/>
        <v>0</v>
      </c>
      <c r="CC34" s="1"/>
      <c r="CD34" s="15"/>
      <c r="CE34" s="18">
        <f t="shared" si="90"/>
        <v>0</v>
      </c>
      <c r="CF34" s="1"/>
      <c r="CG34" s="15"/>
      <c r="CH34" s="18">
        <f t="shared" si="91"/>
        <v>0</v>
      </c>
      <c r="CI34" s="1"/>
      <c r="CJ34" s="15"/>
      <c r="CK34" s="18">
        <f t="shared" si="92"/>
        <v>0</v>
      </c>
      <c r="CL34" s="1"/>
      <c r="CM34" s="15"/>
      <c r="CN34" s="18">
        <f t="shared" si="93"/>
        <v>0</v>
      </c>
      <c r="CO34" s="1"/>
      <c r="CP34" s="15"/>
      <c r="CQ34" s="18">
        <f t="shared" si="94"/>
        <v>0</v>
      </c>
      <c r="CR34" s="1"/>
      <c r="CS34" s="15"/>
      <c r="CT34" s="18">
        <f t="shared" si="95"/>
        <v>0</v>
      </c>
      <c r="CU34" s="1"/>
      <c r="CV34" s="15"/>
      <c r="CW34" s="18">
        <f t="shared" si="96"/>
        <v>0</v>
      </c>
      <c r="CX34" s="1"/>
      <c r="CY34" s="15"/>
      <c r="CZ34" s="18">
        <f t="shared" si="97"/>
        <v>0</v>
      </c>
      <c r="DA34" s="1"/>
      <c r="DB34" s="15"/>
      <c r="DC34" s="18">
        <f t="shared" si="98"/>
        <v>0</v>
      </c>
      <c r="DD34" s="1"/>
      <c r="DE34" s="15"/>
      <c r="DF34" s="18">
        <f t="shared" si="99"/>
        <v>0</v>
      </c>
      <c r="DG34" s="1"/>
      <c r="DH34" s="15"/>
      <c r="DI34" s="18">
        <f t="shared" si="100"/>
        <v>0</v>
      </c>
      <c r="DJ34" s="1"/>
      <c r="DK34" s="15"/>
      <c r="DL34" s="18">
        <f t="shared" si="101"/>
        <v>0</v>
      </c>
      <c r="DM34" s="1"/>
      <c r="DN34" s="15"/>
      <c r="DO34" s="18">
        <f t="shared" si="102"/>
        <v>0</v>
      </c>
      <c r="DP34" s="1"/>
      <c r="DQ34" s="15"/>
      <c r="DR34" s="18">
        <f t="shared" si="103"/>
        <v>0</v>
      </c>
      <c r="DS34" s="1"/>
      <c r="DT34" s="15"/>
      <c r="DU34" s="18">
        <f t="shared" si="104"/>
        <v>0</v>
      </c>
      <c r="DV34" s="1"/>
      <c r="DW34" s="15"/>
      <c r="DX34" s="18">
        <f t="shared" si="1"/>
        <v>0</v>
      </c>
      <c r="DY34" s="1"/>
      <c r="DZ34" s="15"/>
      <c r="EA34" s="18">
        <f t="shared" si="2"/>
        <v>0</v>
      </c>
      <c r="EB34" s="1"/>
      <c r="EC34" s="15"/>
      <c r="ED34" s="18">
        <f t="shared" si="3"/>
        <v>0</v>
      </c>
      <c r="EE34" s="1"/>
      <c r="EF34" s="15"/>
      <c r="EG34" s="18">
        <f t="shared" si="4"/>
        <v>0</v>
      </c>
      <c r="EH34" s="1"/>
      <c r="EI34" s="15"/>
      <c r="EJ34" s="18">
        <f t="shared" si="5"/>
        <v>0</v>
      </c>
      <c r="EK34" s="1"/>
      <c r="EL34" s="15"/>
      <c r="EM34" s="18">
        <f t="shared" si="6"/>
        <v>0</v>
      </c>
      <c r="EN34" s="1"/>
      <c r="EO34" s="15"/>
      <c r="EP34" s="18">
        <f t="shared" si="7"/>
        <v>0</v>
      </c>
      <c r="EQ34" s="1"/>
      <c r="ER34" s="15"/>
      <c r="ES34" s="18">
        <f t="shared" si="8"/>
        <v>0</v>
      </c>
      <c r="ET34" s="1"/>
      <c r="EU34" s="15"/>
      <c r="EV34" s="18">
        <f t="shared" si="9"/>
        <v>0</v>
      </c>
      <c r="EW34" s="1"/>
      <c r="EX34" s="15"/>
      <c r="EY34" s="18">
        <f t="shared" si="10"/>
        <v>0</v>
      </c>
      <c r="EZ34" s="1"/>
      <c r="FA34" s="15"/>
      <c r="FB34" s="18">
        <f t="shared" si="11"/>
        <v>0</v>
      </c>
      <c r="FC34" s="1"/>
      <c r="FD34" s="15"/>
      <c r="FE34" s="18">
        <f t="shared" si="12"/>
        <v>0</v>
      </c>
      <c r="FF34" s="1"/>
      <c r="FG34" s="15"/>
      <c r="FH34" s="18">
        <f t="shared" si="13"/>
        <v>0</v>
      </c>
      <c r="FI34" s="1"/>
      <c r="FJ34" s="15"/>
      <c r="FK34" s="18">
        <f t="shared" si="14"/>
        <v>0</v>
      </c>
      <c r="FL34" s="1"/>
      <c r="FM34" s="15"/>
      <c r="FN34" s="18">
        <f t="shared" si="15"/>
        <v>0</v>
      </c>
      <c r="FO34" s="1"/>
      <c r="FP34" s="15"/>
      <c r="FQ34" s="18">
        <f t="shared" si="16"/>
        <v>0</v>
      </c>
      <c r="FR34" s="1"/>
      <c r="FS34" s="15"/>
      <c r="FT34" s="18">
        <f t="shared" si="17"/>
        <v>0</v>
      </c>
      <c r="FU34" s="1"/>
      <c r="FV34" s="15"/>
      <c r="FW34" s="18">
        <f t="shared" si="18"/>
        <v>0</v>
      </c>
      <c r="FX34" s="1"/>
      <c r="FY34" s="15"/>
      <c r="FZ34" s="18">
        <f t="shared" si="19"/>
        <v>0</v>
      </c>
      <c r="GA34" s="1"/>
      <c r="GB34" s="15"/>
      <c r="GC34" s="18">
        <f t="shared" si="20"/>
        <v>0</v>
      </c>
      <c r="GD34" s="1"/>
      <c r="GE34" s="15"/>
      <c r="GF34" s="18">
        <f t="shared" si="21"/>
        <v>0</v>
      </c>
      <c r="GG34" s="1"/>
      <c r="GH34" s="15"/>
      <c r="GI34" s="18">
        <f t="shared" si="22"/>
        <v>0</v>
      </c>
      <c r="GJ34" s="1"/>
      <c r="GK34" s="15"/>
      <c r="GL34" s="18">
        <f t="shared" si="23"/>
        <v>0</v>
      </c>
      <c r="GM34" s="1"/>
      <c r="GN34" s="15"/>
      <c r="GO34" s="18">
        <f t="shared" si="24"/>
        <v>0</v>
      </c>
      <c r="GP34" s="1"/>
      <c r="GQ34" s="15"/>
      <c r="GR34" s="18">
        <f t="shared" si="25"/>
        <v>0</v>
      </c>
      <c r="GS34" s="1"/>
      <c r="GT34" s="15"/>
      <c r="GU34" s="18">
        <f t="shared" si="26"/>
        <v>0</v>
      </c>
      <c r="GV34" s="1"/>
      <c r="GW34" s="15"/>
      <c r="GX34" s="18">
        <f t="shared" si="27"/>
        <v>0</v>
      </c>
      <c r="GY34" s="1"/>
      <c r="GZ34" s="15"/>
      <c r="HA34" s="18">
        <f t="shared" si="28"/>
        <v>0</v>
      </c>
      <c r="HB34" s="1"/>
      <c r="HC34" s="15"/>
      <c r="HD34" s="18">
        <f t="shared" si="29"/>
        <v>0</v>
      </c>
      <c r="HE34" s="1"/>
      <c r="HF34" s="15"/>
      <c r="HG34" s="18">
        <f t="shared" si="30"/>
        <v>0</v>
      </c>
      <c r="HH34" s="1"/>
      <c r="HI34" s="15"/>
      <c r="HJ34" s="18">
        <f t="shared" si="31"/>
        <v>0</v>
      </c>
      <c r="HK34" s="1"/>
      <c r="HL34" s="15"/>
      <c r="HM34" s="18">
        <f t="shared" si="32"/>
        <v>0</v>
      </c>
      <c r="HN34" s="1"/>
      <c r="HO34" s="15"/>
      <c r="HP34" s="18">
        <f t="shared" si="33"/>
        <v>0</v>
      </c>
      <c r="HQ34" s="1"/>
      <c r="HR34" s="15"/>
      <c r="HS34" s="18">
        <f t="shared" si="34"/>
        <v>0</v>
      </c>
      <c r="HT34" s="1"/>
      <c r="HU34" s="15"/>
      <c r="HV34" s="18">
        <f t="shared" si="35"/>
        <v>0</v>
      </c>
      <c r="HW34" s="1"/>
      <c r="HX34" s="15"/>
      <c r="HY34" s="18">
        <f t="shared" si="36"/>
        <v>0</v>
      </c>
      <c r="HZ34" s="1"/>
      <c r="IA34" s="15"/>
      <c r="IB34" s="18">
        <f t="shared" si="37"/>
        <v>0</v>
      </c>
      <c r="IC34" s="1"/>
      <c r="ID34" s="15"/>
      <c r="IE34" s="18">
        <f t="shared" si="38"/>
        <v>0</v>
      </c>
      <c r="IF34" s="1"/>
      <c r="IG34" s="15"/>
      <c r="IH34" s="18">
        <f t="shared" si="39"/>
        <v>0</v>
      </c>
      <c r="II34" s="1"/>
      <c r="IJ34" s="15"/>
      <c r="IK34" s="18">
        <f t="shared" si="40"/>
        <v>0</v>
      </c>
      <c r="IL34" s="1"/>
      <c r="IM34" s="15"/>
      <c r="IN34" s="18">
        <f t="shared" si="41"/>
        <v>0</v>
      </c>
      <c r="IO34" s="1"/>
      <c r="IP34" s="15"/>
      <c r="IQ34" s="18">
        <f t="shared" si="42"/>
        <v>0</v>
      </c>
      <c r="IR34" s="1"/>
      <c r="IS34" s="15"/>
      <c r="IT34" s="18">
        <f t="shared" si="43"/>
        <v>0</v>
      </c>
      <c r="IU34" s="1"/>
      <c r="IV34" s="15"/>
      <c r="IW34" s="18">
        <f t="shared" si="44"/>
        <v>0</v>
      </c>
      <c r="IX34" s="1"/>
      <c r="IY34" s="15"/>
      <c r="IZ34" s="18">
        <f t="shared" si="45"/>
        <v>0</v>
      </c>
      <c r="JA34" s="1"/>
      <c r="JB34" s="15"/>
      <c r="JC34" s="18">
        <f t="shared" si="46"/>
        <v>0</v>
      </c>
      <c r="JD34" s="1"/>
      <c r="JE34" s="15"/>
      <c r="JF34" s="18">
        <f t="shared" si="47"/>
        <v>0</v>
      </c>
      <c r="JG34" s="1"/>
      <c r="JH34" s="15"/>
      <c r="JI34" s="18">
        <f t="shared" si="48"/>
        <v>0</v>
      </c>
      <c r="JJ34" s="1"/>
      <c r="JK34" s="15"/>
      <c r="JL34" s="18">
        <f t="shared" si="49"/>
        <v>0</v>
      </c>
      <c r="JM34" s="1"/>
      <c r="JN34" s="15"/>
      <c r="JO34" s="18">
        <f t="shared" si="50"/>
        <v>0</v>
      </c>
      <c r="JP34" s="1"/>
      <c r="JQ34" s="15"/>
      <c r="JR34" s="18">
        <f t="shared" si="51"/>
        <v>0</v>
      </c>
      <c r="JS34" s="1"/>
      <c r="JT34" s="15"/>
      <c r="JU34" s="18">
        <f t="shared" si="52"/>
        <v>0</v>
      </c>
      <c r="JV34" s="1"/>
      <c r="JW34" s="15"/>
      <c r="JX34" s="18">
        <f t="shared" si="53"/>
        <v>0</v>
      </c>
      <c r="JY34" s="1"/>
      <c r="JZ34" s="15"/>
      <c r="KA34" s="18">
        <f t="shared" si="54"/>
        <v>0</v>
      </c>
      <c r="KB34" s="1"/>
      <c r="KC34" s="15"/>
      <c r="KD34" s="18">
        <f t="shared" si="55"/>
        <v>0</v>
      </c>
      <c r="KE34" s="1"/>
      <c r="KF34" s="15"/>
      <c r="KG34" s="18">
        <f t="shared" si="56"/>
        <v>0</v>
      </c>
      <c r="KH34" s="1"/>
      <c r="KI34" s="15"/>
      <c r="KJ34" s="18">
        <f t="shared" si="57"/>
        <v>0</v>
      </c>
      <c r="KK34" s="1"/>
      <c r="KL34" s="15"/>
      <c r="KM34" s="18">
        <f t="shared" si="58"/>
        <v>0</v>
      </c>
      <c r="KN34" s="1"/>
      <c r="KO34" s="15"/>
      <c r="KP34" s="18">
        <f t="shared" si="59"/>
        <v>0</v>
      </c>
      <c r="KQ34" s="1"/>
      <c r="KR34" s="15"/>
      <c r="KS34" s="18">
        <f t="shared" si="60"/>
        <v>0</v>
      </c>
      <c r="KT34" s="1"/>
      <c r="KU34" s="15"/>
      <c r="KV34" s="18">
        <f t="shared" si="61"/>
        <v>0</v>
      </c>
      <c r="KW34" s="1"/>
      <c r="KX34" s="15"/>
      <c r="KY34" s="18">
        <f t="shared" si="62"/>
        <v>0</v>
      </c>
      <c r="KZ34" s="1"/>
      <c r="LA34" s="15"/>
      <c r="LB34" s="18">
        <f t="shared" si="63"/>
        <v>0</v>
      </c>
      <c r="LC34" s="1"/>
      <c r="LD34" s="15"/>
      <c r="LE34" s="18">
        <f t="shared" si="64"/>
        <v>0</v>
      </c>
    </row>
    <row r="35" spans="1:318" x14ac:dyDescent="0.25">
      <c r="B35" s="1" t="s">
        <v>31</v>
      </c>
      <c r="C35" s="6"/>
      <c r="D35" s="15"/>
      <c r="E35" s="18">
        <f t="shared" si="65"/>
        <v>0</v>
      </c>
      <c r="F35" s="1"/>
      <c r="G35" s="15"/>
      <c r="H35" s="18">
        <f t="shared" si="66"/>
        <v>0</v>
      </c>
      <c r="I35" s="23">
        <v>4</v>
      </c>
      <c r="J35" s="15"/>
      <c r="K35" s="18">
        <f t="shared" si="67"/>
        <v>0</v>
      </c>
      <c r="L35" s="23"/>
      <c r="M35" s="15"/>
      <c r="N35" s="18">
        <f t="shared" si="68"/>
        <v>0</v>
      </c>
      <c r="O35" s="23"/>
      <c r="P35" s="15"/>
      <c r="Q35" s="18">
        <f t="shared" si="69"/>
        <v>0</v>
      </c>
      <c r="R35" s="23"/>
      <c r="S35" s="15"/>
      <c r="T35" s="18">
        <f t="shared" si="0"/>
        <v>0</v>
      </c>
      <c r="U35" s="23"/>
      <c r="V35" s="15"/>
      <c r="W35" s="18">
        <f t="shared" si="70"/>
        <v>0</v>
      </c>
      <c r="X35" s="23"/>
      <c r="Y35" s="15"/>
      <c r="Z35" s="18">
        <f t="shared" si="71"/>
        <v>0</v>
      </c>
      <c r="AA35" s="23"/>
      <c r="AB35" s="15"/>
      <c r="AC35" s="18">
        <f t="shared" si="72"/>
        <v>0</v>
      </c>
      <c r="AD35" s="23"/>
      <c r="AE35" s="15"/>
      <c r="AF35" s="18">
        <f t="shared" si="73"/>
        <v>0</v>
      </c>
      <c r="AG35" s="23"/>
      <c r="AH35" s="15"/>
      <c r="AI35" s="45">
        <f t="shared" si="74"/>
        <v>0</v>
      </c>
      <c r="AJ35" s="23"/>
      <c r="AK35" s="15"/>
      <c r="AL35" s="45">
        <f t="shared" si="75"/>
        <v>0</v>
      </c>
      <c r="AM35" s="23"/>
      <c r="AN35" s="15"/>
      <c r="AO35" s="45">
        <f t="shared" si="76"/>
        <v>0</v>
      </c>
      <c r="AP35" s="23"/>
      <c r="AQ35" s="15"/>
      <c r="AR35" s="45">
        <f t="shared" si="77"/>
        <v>0</v>
      </c>
      <c r="AS35" s="23">
        <v>2</v>
      </c>
      <c r="AT35" s="15"/>
      <c r="AU35" s="45">
        <f t="shared" si="78"/>
        <v>0</v>
      </c>
      <c r="AV35" s="23"/>
      <c r="AW35" s="15"/>
      <c r="AX35" s="45">
        <f t="shared" si="79"/>
        <v>0</v>
      </c>
      <c r="AY35" s="23"/>
      <c r="AZ35" s="15"/>
      <c r="BA35" s="45">
        <f t="shared" si="80"/>
        <v>0</v>
      </c>
      <c r="BB35" s="23">
        <v>3</v>
      </c>
      <c r="BC35" s="15"/>
      <c r="BD35" s="45">
        <f t="shared" si="81"/>
        <v>0</v>
      </c>
      <c r="BE35" s="23"/>
      <c r="BF35" s="15"/>
      <c r="BG35" s="45">
        <f t="shared" si="82"/>
        <v>0</v>
      </c>
      <c r="BH35" s="23">
        <v>2</v>
      </c>
      <c r="BI35" s="15"/>
      <c r="BJ35" s="45">
        <f t="shared" si="83"/>
        <v>0</v>
      </c>
      <c r="BK35" s="23"/>
      <c r="BL35" s="15"/>
      <c r="BM35" s="45">
        <f t="shared" si="84"/>
        <v>0</v>
      </c>
      <c r="BN35" s="1"/>
      <c r="BO35" s="15"/>
      <c r="BP35" s="18">
        <f t="shared" si="85"/>
        <v>0</v>
      </c>
      <c r="BQ35" s="1"/>
      <c r="BR35" s="15"/>
      <c r="BS35" s="18">
        <f t="shared" si="86"/>
        <v>0</v>
      </c>
      <c r="BT35" s="1"/>
      <c r="BU35" s="15"/>
      <c r="BV35" s="18">
        <f t="shared" si="87"/>
        <v>0</v>
      </c>
      <c r="BW35" s="1"/>
      <c r="BX35" s="15"/>
      <c r="BY35" s="18">
        <f t="shared" si="88"/>
        <v>0</v>
      </c>
      <c r="BZ35" s="1"/>
      <c r="CA35" s="15"/>
      <c r="CB35" s="18">
        <f t="shared" si="89"/>
        <v>0</v>
      </c>
      <c r="CC35" s="1"/>
      <c r="CD35" s="15"/>
      <c r="CE35" s="18">
        <f t="shared" si="90"/>
        <v>0</v>
      </c>
      <c r="CF35" s="1"/>
      <c r="CG35" s="15"/>
      <c r="CH35" s="18">
        <f t="shared" si="91"/>
        <v>0</v>
      </c>
      <c r="CI35" s="1"/>
      <c r="CJ35" s="15"/>
      <c r="CK35" s="18">
        <f t="shared" si="92"/>
        <v>0</v>
      </c>
      <c r="CL35" s="1"/>
      <c r="CM35" s="15"/>
      <c r="CN35" s="18">
        <f t="shared" si="93"/>
        <v>0</v>
      </c>
      <c r="CO35" s="1"/>
      <c r="CP35" s="15"/>
      <c r="CQ35" s="18">
        <f t="shared" si="94"/>
        <v>0</v>
      </c>
      <c r="CR35" s="1"/>
      <c r="CS35" s="15"/>
      <c r="CT35" s="18">
        <f t="shared" si="95"/>
        <v>0</v>
      </c>
      <c r="CU35" s="1"/>
      <c r="CV35" s="15"/>
      <c r="CW35" s="18">
        <f t="shared" si="96"/>
        <v>0</v>
      </c>
      <c r="CX35" s="1"/>
      <c r="CY35" s="15"/>
      <c r="CZ35" s="18">
        <f t="shared" si="97"/>
        <v>0</v>
      </c>
      <c r="DA35" s="1"/>
      <c r="DB35" s="15"/>
      <c r="DC35" s="18">
        <f t="shared" si="98"/>
        <v>0</v>
      </c>
      <c r="DD35" s="1"/>
      <c r="DE35" s="15"/>
      <c r="DF35" s="18">
        <f t="shared" si="99"/>
        <v>0</v>
      </c>
      <c r="DG35" s="1"/>
      <c r="DH35" s="15"/>
      <c r="DI35" s="18">
        <f t="shared" si="100"/>
        <v>0</v>
      </c>
      <c r="DJ35" s="1"/>
      <c r="DK35" s="15"/>
      <c r="DL35" s="18">
        <f t="shared" si="101"/>
        <v>0</v>
      </c>
      <c r="DM35" s="1"/>
      <c r="DN35" s="15"/>
      <c r="DO35" s="18">
        <f t="shared" si="102"/>
        <v>0</v>
      </c>
      <c r="DP35" s="1"/>
      <c r="DQ35" s="15"/>
      <c r="DR35" s="18">
        <f t="shared" si="103"/>
        <v>0</v>
      </c>
      <c r="DS35" s="1"/>
      <c r="DT35" s="15"/>
      <c r="DU35" s="18">
        <f t="shared" si="104"/>
        <v>0</v>
      </c>
      <c r="DV35" s="1"/>
      <c r="DW35" s="15"/>
      <c r="DX35" s="18">
        <f t="shared" si="1"/>
        <v>0</v>
      </c>
      <c r="DY35" s="1"/>
      <c r="DZ35" s="15"/>
      <c r="EA35" s="18">
        <f t="shared" si="2"/>
        <v>0</v>
      </c>
      <c r="EB35" s="1"/>
      <c r="EC35" s="15"/>
      <c r="ED35" s="18">
        <f t="shared" si="3"/>
        <v>0</v>
      </c>
      <c r="EE35" s="1"/>
      <c r="EF35" s="15"/>
      <c r="EG35" s="18">
        <f t="shared" si="4"/>
        <v>0</v>
      </c>
      <c r="EH35" s="1"/>
      <c r="EI35" s="15"/>
      <c r="EJ35" s="18">
        <f t="shared" si="5"/>
        <v>0</v>
      </c>
      <c r="EK35" s="1"/>
      <c r="EL35" s="15"/>
      <c r="EM35" s="18">
        <f t="shared" si="6"/>
        <v>0</v>
      </c>
      <c r="EN35" s="1"/>
      <c r="EO35" s="15"/>
      <c r="EP35" s="18">
        <f t="shared" si="7"/>
        <v>0</v>
      </c>
      <c r="EQ35" s="1"/>
      <c r="ER35" s="15"/>
      <c r="ES35" s="18">
        <f t="shared" si="8"/>
        <v>0</v>
      </c>
      <c r="ET35" s="1"/>
      <c r="EU35" s="15"/>
      <c r="EV35" s="18">
        <f t="shared" si="9"/>
        <v>0</v>
      </c>
      <c r="EW35" s="1"/>
      <c r="EX35" s="15"/>
      <c r="EY35" s="18">
        <f t="shared" si="10"/>
        <v>0</v>
      </c>
      <c r="EZ35" s="1"/>
      <c r="FA35" s="15"/>
      <c r="FB35" s="18">
        <f t="shared" si="11"/>
        <v>0</v>
      </c>
      <c r="FC35" s="1"/>
      <c r="FD35" s="15"/>
      <c r="FE35" s="18">
        <f t="shared" si="12"/>
        <v>0</v>
      </c>
      <c r="FF35" s="1"/>
      <c r="FG35" s="15"/>
      <c r="FH35" s="18">
        <f t="shared" si="13"/>
        <v>0</v>
      </c>
      <c r="FI35" s="1"/>
      <c r="FJ35" s="15"/>
      <c r="FK35" s="18">
        <f t="shared" si="14"/>
        <v>0</v>
      </c>
      <c r="FL35" s="1"/>
      <c r="FM35" s="15"/>
      <c r="FN35" s="18">
        <f t="shared" si="15"/>
        <v>0</v>
      </c>
      <c r="FO35" s="1"/>
      <c r="FP35" s="15"/>
      <c r="FQ35" s="18">
        <f t="shared" si="16"/>
        <v>0</v>
      </c>
      <c r="FR35" s="1"/>
      <c r="FS35" s="15"/>
      <c r="FT35" s="18">
        <f t="shared" si="17"/>
        <v>0</v>
      </c>
      <c r="FU35" s="1"/>
      <c r="FV35" s="15"/>
      <c r="FW35" s="18">
        <f t="shared" si="18"/>
        <v>0</v>
      </c>
      <c r="FX35" s="1"/>
      <c r="FY35" s="15"/>
      <c r="FZ35" s="18">
        <f t="shared" si="19"/>
        <v>0</v>
      </c>
      <c r="GA35" s="1"/>
      <c r="GB35" s="15"/>
      <c r="GC35" s="18">
        <f t="shared" si="20"/>
        <v>0</v>
      </c>
      <c r="GD35" s="1"/>
      <c r="GE35" s="15"/>
      <c r="GF35" s="18">
        <f t="shared" si="21"/>
        <v>0</v>
      </c>
      <c r="GG35" s="1"/>
      <c r="GH35" s="15"/>
      <c r="GI35" s="18">
        <f t="shared" si="22"/>
        <v>0</v>
      </c>
      <c r="GJ35" s="1"/>
      <c r="GK35" s="15"/>
      <c r="GL35" s="18">
        <f t="shared" si="23"/>
        <v>0</v>
      </c>
      <c r="GM35" s="1"/>
      <c r="GN35" s="15"/>
      <c r="GO35" s="18">
        <f t="shared" si="24"/>
        <v>0</v>
      </c>
      <c r="GP35" s="1"/>
      <c r="GQ35" s="15"/>
      <c r="GR35" s="18">
        <f t="shared" si="25"/>
        <v>0</v>
      </c>
      <c r="GS35" s="1"/>
      <c r="GT35" s="15"/>
      <c r="GU35" s="18">
        <f t="shared" si="26"/>
        <v>0</v>
      </c>
      <c r="GV35" s="1"/>
      <c r="GW35" s="15"/>
      <c r="GX35" s="18">
        <f t="shared" si="27"/>
        <v>0</v>
      </c>
      <c r="GY35" s="1"/>
      <c r="GZ35" s="15"/>
      <c r="HA35" s="18">
        <f t="shared" si="28"/>
        <v>0</v>
      </c>
      <c r="HB35" s="1"/>
      <c r="HC35" s="15"/>
      <c r="HD35" s="18">
        <f t="shared" si="29"/>
        <v>0</v>
      </c>
      <c r="HE35" s="1"/>
      <c r="HF35" s="15"/>
      <c r="HG35" s="18">
        <f t="shared" si="30"/>
        <v>0</v>
      </c>
      <c r="HH35" s="1"/>
      <c r="HI35" s="15"/>
      <c r="HJ35" s="18">
        <f t="shared" si="31"/>
        <v>0</v>
      </c>
      <c r="HK35" s="1"/>
      <c r="HL35" s="15"/>
      <c r="HM35" s="18">
        <f t="shared" si="32"/>
        <v>0</v>
      </c>
      <c r="HN35" s="1"/>
      <c r="HO35" s="15"/>
      <c r="HP35" s="18">
        <f t="shared" si="33"/>
        <v>0</v>
      </c>
      <c r="HQ35" s="1"/>
      <c r="HR35" s="15"/>
      <c r="HS35" s="18">
        <f t="shared" si="34"/>
        <v>0</v>
      </c>
      <c r="HT35" s="1"/>
      <c r="HU35" s="15"/>
      <c r="HV35" s="18">
        <f t="shared" si="35"/>
        <v>0</v>
      </c>
      <c r="HW35" s="1"/>
      <c r="HX35" s="15"/>
      <c r="HY35" s="18">
        <f t="shared" si="36"/>
        <v>0</v>
      </c>
      <c r="HZ35" s="1"/>
      <c r="IA35" s="15"/>
      <c r="IB35" s="18">
        <f t="shared" si="37"/>
        <v>0</v>
      </c>
      <c r="IC35" s="1"/>
      <c r="ID35" s="15"/>
      <c r="IE35" s="18">
        <f t="shared" si="38"/>
        <v>0</v>
      </c>
      <c r="IF35" s="1"/>
      <c r="IG35" s="15"/>
      <c r="IH35" s="18">
        <f t="shared" si="39"/>
        <v>0</v>
      </c>
      <c r="II35" s="1"/>
      <c r="IJ35" s="15"/>
      <c r="IK35" s="18">
        <f t="shared" si="40"/>
        <v>0</v>
      </c>
      <c r="IL35" s="1"/>
      <c r="IM35" s="15"/>
      <c r="IN35" s="18">
        <f t="shared" si="41"/>
        <v>0</v>
      </c>
      <c r="IO35" s="1"/>
      <c r="IP35" s="15"/>
      <c r="IQ35" s="18">
        <f t="shared" si="42"/>
        <v>0</v>
      </c>
      <c r="IR35" s="1"/>
      <c r="IS35" s="15"/>
      <c r="IT35" s="18">
        <f t="shared" si="43"/>
        <v>0</v>
      </c>
      <c r="IU35" s="1"/>
      <c r="IV35" s="15"/>
      <c r="IW35" s="18">
        <f t="shared" si="44"/>
        <v>0</v>
      </c>
      <c r="IX35" s="1"/>
      <c r="IY35" s="15"/>
      <c r="IZ35" s="18">
        <f t="shared" si="45"/>
        <v>0</v>
      </c>
      <c r="JA35" s="1"/>
      <c r="JB35" s="15"/>
      <c r="JC35" s="18">
        <f t="shared" si="46"/>
        <v>0</v>
      </c>
      <c r="JD35" s="1"/>
      <c r="JE35" s="15"/>
      <c r="JF35" s="18">
        <f t="shared" si="47"/>
        <v>0</v>
      </c>
      <c r="JG35" s="1"/>
      <c r="JH35" s="15"/>
      <c r="JI35" s="18">
        <f t="shared" si="48"/>
        <v>0</v>
      </c>
      <c r="JJ35" s="1"/>
      <c r="JK35" s="15"/>
      <c r="JL35" s="18">
        <f t="shared" si="49"/>
        <v>0</v>
      </c>
      <c r="JM35" s="1"/>
      <c r="JN35" s="15"/>
      <c r="JO35" s="18">
        <f t="shared" si="50"/>
        <v>0</v>
      </c>
      <c r="JP35" s="1"/>
      <c r="JQ35" s="15"/>
      <c r="JR35" s="18">
        <f t="shared" si="51"/>
        <v>0</v>
      </c>
      <c r="JS35" s="1"/>
      <c r="JT35" s="15"/>
      <c r="JU35" s="18">
        <f t="shared" si="52"/>
        <v>0</v>
      </c>
      <c r="JV35" s="1"/>
      <c r="JW35" s="15"/>
      <c r="JX35" s="18">
        <f t="shared" si="53"/>
        <v>0</v>
      </c>
      <c r="JY35" s="1"/>
      <c r="JZ35" s="15"/>
      <c r="KA35" s="18">
        <f t="shared" si="54"/>
        <v>0</v>
      </c>
      <c r="KB35" s="1"/>
      <c r="KC35" s="15"/>
      <c r="KD35" s="18">
        <f t="shared" si="55"/>
        <v>0</v>
      </c>
      <c r="KE35" s="1"/>
      <c r="KF35" s="15"/>
      <c r="KG35" s="18">
        <f t="shared" si="56"/>
        <v>0</v>
      </c>
      <c r="KH35" s="1"/>
      <c r="KI35" s="15"/>
      <c r="KJ35" s="18">
        <f t="shared" si="57"/>
        <v>0</v>
      </c>
      <c r="KK35" s="1"/>
      <c r="KL35" s="15"/>
      <c r="KM35" s="18">
        <f t="shared" si="58"/>
        <v>0</v>
      </c>
      <c r="KN35" s="1"/>
      <c r="KO35" s="15"/>
      <c r="KP35" s="18">
        <f t="shared" si="59"/>
        <v>0</v>
      </c>
      <c r="KQ35" s="1"/>
      <c r="KR35" s="15"/>
      <c r="KS35" s="18">
        <f t="shared" si="60"/>
        <v>0</v>
      </c>
      <c r="KT35" s="1"/>
      <c r="KU35" s="15"/>
      <c r="KV35" s="18">
        <f t="shared" si="61"/>
        <v>0</v>
      </c>
      <c r="KW35" s="1"/>
      <c r="KX35" s="15"/>
      <c r="KY35" s="18">
        <f t="shared" si="62"/>
        <v>0</v>
      </c>
      <c r="KZ35" s="1"/>
      <c r="LA35" s="15"/>
      <c r="LB35" s="18">
        <f t="shared" si="63"/>
        <v>0</v>
      </c>
      <c r="LC35" s="1"/>
      <c r="LD35" s="15"/>
      <c r="LE35" s="18">
        <f t="shared" si="64"/>
        <v>0</v>
      </c>
    </row>
    <row r="36" spans="1:318" x14ac:dyDescent="0.25">
      <c r="B36" s="91" t="s">
        <v>32</v>
      </c>
      <c r="C36" s="6"/>
      <c r="D36" s="15"/>
      <c r="E36" s="18">
        <f t="shared" si="65"/>
        <v>0</v>
      </c>
      <c r="F36" s="1">
        <v>1</v>
      </c>
      <c r="G36" s="15"/>
      <c r="H36" s="18">
        <f t="shared" si="66"/>
        <v>0</v>
      </c>
      <c r="I36" s="1"/>
      <c r="J36" s="15"/>
      <c r="K36" s="18">
        <f t="shared" si="67"/>
        <v>0</v>
      </c>
      <c r="L36" s="23">
        <v>1</v>
      </c>
      <c r="M36" s="15"/>
      <c r="N36" s="18">
        <f t="shared" si="68"/>
        <v>0</v>
      </c>
      <c r="O36" s="23">
        <v>1</v>
      </c>
      <c r="P36" s="15"/>
      <c r="Q36" s="18">
        <f t="shared" si="69"/>
        <v>0</v>
      </c>
      <c r="R36" s="23">
        <v>1</v>
      </c>
      <c r="S36" s="15"/>
      <c r="T36" s="18">
        <f t="shared" si="0"/>
        <v>0</v>
      </c>
      <c r="U36" s="23">
        <v>1</v>
      </c>
      <c r="V36" s="15"/>
      <c r="W36" s="18">
        <f t="shared" si="70"/>
        <v>0</v>
      </c>
      <c r="X36" s="23"/>
      <c r="Y36" s="15"/>
      <c r="Z36" s="18">
        <f t="shared" si="71"/>
        <v>0</v>
      </c>
      <c r="AA36" s="23">
        <v>1</v>
      </c>
      <c r="AB36" s="15"/>
      <c r="AC36" s="18">
        <f t="shared" si="72"/>
        <v>0</v>
      </c>
      <c r="AD36" s="23">
        <v>2</v>
      </c>
      <c r="AE36" s="15"/>
      <c r="AF36" s="18">
        <f t="shared" si="73"/>
        <v>0</v>
      </c>
      <c r="AG36" s="23">
        <v>1</v>
      </c>
      <c r="AH36" s="15"/>
      <c r="AI36" s="45">
        <f t="shared" si="74"/>
        <v>0</v>
      </c>
      <c r="AJ36" s="23">
        <v>2</v>
      </c>
      <c r="AK36" s="15"/>
      <c r="AL36" s="45">
        <f t="shared" si="75"/>
        <v>0</v>
      </c>
      <c r="AM36" s="23">
        <v>1</v>
      </c>
      <c r="AN36" s="15"/>
      <c r="AO36" s="45">
        <f t="shared" si="76"/>
        <v>0</v>
      </c>
      <c r="AP36" s="23">
        <v>1</v>
      </c>
      <c r="AQ36" s="15"/>
      <c r="AR36" s="45">
        <f t="shared" si="77"/>
        <v>0</v>
      </c>
      <c r="AS36" s="23">
        <v>1</v>
      </c>
      <c r="AT36" s="15"/>
      <c r="AU36" s="45">
        <f t="shared" si="78"/>
        <v>0</v>
      </c>
      <c r="AV36" s="23"/>
      <c r="AW36" s="15"/>
      <c r="AX36" s="45">
        <f t="shared" si="79"/>
        <v>0</v>
      </c>
      <c r="AY36" s="23">
        <v>1</v>
      </c>
      <c r="AZ36" s="15"/>
      <c r="BA36" s="45">
        <f t="shared" si="80"/>
        <v>0</v>
      </c>
      <c r="BB36" s="23">
        <v>1</v>
      </c>
      <c r="BC36" s="15"/>
      <c r="BD36" s="45">
        <f t="shared" si="81"/>
        <v>0</v>
      </c>
      <c r="BE36" s="23"/>
      <c r="BF36" s="15"/>
      <c r="BG36" s="45">
        <f t="shared" si="82"/>
        <v>0</v>
      </c>
      <c r="BH36" s="23">
        <v>1</v>
      </c>
      <c r="BI36" s="15"/>
      <c r="BJ36" s="45">
        <f t="shared" si="83"/>
        <v>0</v>
      </c>
      <c r="BK36" s="23"/>
      <c r="BL36" s="15"/>
      <c r="BM36" s="45">
        <f t="shared" si="84"/>
        <v>0</v>
      </c>
      <c r="BN36" s="1"/>
      <c r="BO36" s="15"/>
      <c r="BP36" s="18">
        <f t="shared" si="85"/>
        <v>0</v>
      </c>
      <c r="BQ36" s="1"/>
      <c r="BR36" s="15"/>
      <c r="BS36" s="18">
        <f t="shared" si="86"/>
        <v>0</v>
      </c>
      <c r="BT36" s="1"/>
      <c r="BU36" s="15"/>
      <c r="BV36" s="18">
        <f t="shared" si="87"/>
        <v>0</v>
      </c>
      <c r="BW36" s="1"/>
      <c r="BX36" s="15"/>
      <c r="BY36" s="18">
        <f t="shared" si="88"/>
        <v>0</v>
      </c>
      <c r="BZ36" s="1"/>
      <c r="CA36" s="15"/>
      <c r="CB36" s="18">
        <f t="shared" si="89"/>
        <v>0</v>
      </c>
      <c r="CC36" s="1"/>
      <c r="CD36" s="15"/>
      <c r="CE36" s="18">
        <f t="shared" si="90"/>
        <v>0</v>
      </c>
      <c r="CF36" s="1"/>
      <c r="CG36" s="15"/>
      <c r="CH36" s="18">
        <f t="shared" si="91"/>
        <v>0</v>
      </c>
      <c r="CI36" s="1"/>
      <c r="CJ36" s="15"/>
      <c r="CK36" s="18">
        <f t="shared" si="92"/>
        <v>0</v>
      </c>
      <c r="CL36" s="1"/>
      <c r="CM36" s="15"/>
      <c r="CN36" s="18">
        <f t="shared" si="93"/>
        <v>0</v>
      </c>
      <c r="CO36" s="1"/>
      <c r="CP36" s="15"/>
      <c r="CQ36" s="18">
        <f t="shared" si="94"/>
        <v>0</v>
      </c>
      <c r="CR36" s="1"/>
      <c r="CS36" s="15"/>
      <c r="CT36" s="18">
        <f t="shared" si="95"/>
        <v>0</v>
      </c>
      <c r="CU36" s="1"/>
      <c r="CV36" s="15"/>
      <c r="CW36" s="18">
        <f t="shared" si="96"/>
        <v>0</v>
      </c>
      <c r="CX36" s="1"/>
      <c r="CY36" s="15"/>
      <c r="CZ36" s="18">
        <f t="shared" si="97"/>
        <v>0</v>
      </c>
      <c r="DA36" s="1"/>
      <c r="DB36" s="15"/>
      <c r="DC36" s="18">
        <f t="shared" si="98"/>
        <v>0</v>
      </c>
      <c r="DD36" s="1"/>
      <c r="DE36" s="15"/>
      <c r="DF36" s="18">
        <f t="shared" si="99"/>
        <v>0</v>
      </c>
      <c r="DG36" s="1"/>
      <c r="DH36" s="15"/>
      <c r="DI36" s="18">
        <f t="shared" si="100"/>
        <v>0</v>
      </c>
      <c r="DJ36" s="1"/>
      <c r="DK36" s="15"/>
      <c r="DL36" s="18">
        <f t="shared" si="101"/>
        <v>0</v>
      </c>
      <c r="DM36" s="1"/>
      <c r="DN36" s="15"/>
      <c r="DO36" s="18">
        <f t="shared" si="102"/>
        <v>0</v>
      </c>
      <c r="DP36" s="1"/>
      <c r="DQ36" s="15"/>
      <c r="DR36" s="18">
        <f t="shared" si="103"/>
        <v>0</v>
      </c>
      <c r="DS36" s="1"/>
      <c r="DT36" s="15"/>
      <c r="DU36" s="18">
        <f t="shared" si="104"/>
        <v>0</v>
      </c>
      <c r="DV36" s="1"/>
      <c r="DW36" s="15"/>
      <c r="DX36" s="18">
        <f t="shared" si="1"/>
        <v>0</v>
      </c>
      <c r="DY36" s="1"/>
      <c r="DZ36" s="15"/>
      <c r="EA36" s="18">
        <f t="shared" si="2"/>
        <v>0</v>
      </c>
      <c r="EB36" s="1"/>
      <c r="EC36" s="15"/>
      <c r="ED36" s="18">
        <f t="shared" si="3"/>
        <v>0</v>
      </c>
      <c r="EE36" s="1"/>
      <c r="EF36" s="15"/>
      <c r="EG36" s="18">
        <f t="shared" si="4"/>
        <v>0</v>
      </c>
      <c r="EH36" s="1"/>
      <c r="EI36" s="15"/>
      <c r="EJ36" s="18">
        <f t="shared" si="5"/>
        <v>0</v>
      </c>
      <c r="EK36" s="1"/>
      <c r="EL36" s="15"/>
      <c r="EM36" s="18">
        <f t="shared" si="6"/>
        <v>0</v>
      </c>
      <c r="EN36" s="1"/>
      <c r="EO36" s="15"/>
      <c r="EP36" s="18">
        <f t="shared" si="7"/>
        <v>0</v>
      </c>
      <c r="EQ36" s="1"/>
      <c r="ER36" s="15"/>
      <c r="ES36" s="18">
        <f t="shared" si="8"/>
        <v>0</v>
      </c>
      <c r="ET36" s="1"/>
      <c r="EU36" s="15"/>
      <c r="EV36" s="18">
        <f t="shared" si="9"/>
        <v>0</v>
      </c>
      <c r="EW36" s="1"/>
      <c r="EX36" s="15"/>
      <c r="EY36" s="18">
        <f t="shared" si="10"/>
        <v>0</v>
      </c>
      <c r="EZ36" s="1"/>
      <c r="FA36" s="15"/>
      <c r="FB36" s="18">
        <f t="shared" si="11"/>
        <v>0</v>
      </c>
      <c r="FC36" s="1"/>
      <c r="FD36" s="15"/>
      <c r="FE36" s="18">
        <f t="shared" si="12"/>
        <v>0</v>
      </c>
      <c r="FF36" s="1"/>
      <c r="FG36" s="15"/>
      <c r="FH36" s="18">
        <f t="shared" si="13"/>
        <v>0</v>
      </c>
      <c r="FI36" s="1"/>
      <c r="FJ36" s="15"/>
      <c r="FK36" s="18">
        <f t="shared" si="14"/>
        <v>0</v>
      </c>
      <c r="FL36" s="1"/>
      <c r="FM36" s="15"/>
      <c r="FN36" s="18">
        <f t="shared" si="15"/>
        <v>0</v>
      </c>
      <c r="FO36" s="1"/>
      <c r="FP36" s="15"/>
      <c r="FQ36" s="18">
        <f t="shared" si="16"/>
        <v>0</v>
      </c>
      <c r="FR36" s="1"/>
      <c r="FS36" s="15"/>
      <c r="FT36" s="18">
        <f t="shared" si="17"/>
        <v>0</v>
      </c>
      <c r="FU36" s="1"/>
      <c r="FV36" s="15"/>
      <c r="FW36" s="18">
        <f t="shared" si="18"/>
        <v>0</v>
      </c>
      <c r="FX36" s="1"/>
      <c r="FY36" s="15"/>
      <c r="FZ36" s="18">
        <f t="shared" si="19"/>
        <v>0</v>
      </c>
      <c r="GA36" s="1"/>
      <c r="GB36" s="15"/>
      <c r="GC36" s="18">
        <f t="shared" si="20"/>
        <v>0</v>
      </c>
      <c r="GD36" s="1"/>
      <c r="GE36" s="15"/>
      <c r="GF36" s="18">
        <f t="shared" si="21"/>
        <v>0</v>
      </c>
      <c r="GG36" s="1"/>
      <c r="GH36" s="15"/>
      <c r="GI36" s="18">
        <f t="shared" si="22"/>
        <v>0</v>
      </c>
      <c r="GJ36" s="1"/>
      <c r="GK36" s="15"/>
      <c r="GL36" s="18">
        <f t="shared" si="23"/>
        <v>0</v>
      </c>
      <c r="GM36" s="1"/>
      <c r="GN36" s="15"/>
      <c r="GO36" s="18">
        <f t="shared" si="24"/>
        <v>0</v>
      </c>
      <c r="GP36" s="1"/>
      <c r="GQ36" s="15"/>
      <c r="GR36" s="18">
        <f t="shared" si="25"/>
        <v>0</v>
      </c>
      <c r="GS36" s="1"/>
      <c r="GT36" s="15"/>
      <c r="GU36" s="18">
        <f t="shared" si="26"/>
        <v>0</v>
      </c>
      <c r="GV36" s="1"/>
      <c r="GW36" s="15"/>
      <c r="GX36" s="18">
        <f t="shared" si="27"/>
        <v>0</v>
      </c>
      <c r="GY36" s="1"/>
      <c r="GZ36" s="15"/>
      <c r="HA36" s="18">
        <f t="shared" si="28"/>
        <v>0</v>
      </c>
      <c r="HB36" s="1"/>
      <c r="HC36" s="15"/>
      <c r="HD36" s="18">
        <f t="shared" si="29"/>
        <v>0</v>
      </c>
      <c r="HE36" s="1"/>
      <c r="HF36" s="15"/>
      <c r="HG36" s="18">
        <f t="shared" si="30"/>
        <v>0</v>
      </c>
      <c r="HH36" s="1"/>
      <c r="HI36" s="15"/>
      <c r="HJ36" s="18">
        <f t="shared" si="31"/>
        <v>0</v>
      </c>
      <c r="HK36" s="1"/>
      <c r="HL36" s="15"/>
      <c r="HM36" s="18">
        <f t="shared" si="32"/>
        <v>0</v>
      </c>
      <c r="HN36" s="1"/>
      <c r="HO36" s="15"/>
      <c r="HP36" s="18">
        <f t="shared" si="33"/>
        <v>0</v>
      </c>
      <c r="HQ36" s="1"/>
      <c r="HR36" s="15"/>
      <c r="HS36" s="18">
        <f t="shared" si="34"/>
        <v>0</v>
      </c>
      <c r="HT36" s="1"/>
      <c r="HU36" s="15"/>
      <c r="HV36" s="18">
        <f t="shared" si="35"/>
        <v>0</v>
      </c>
      <c r="HW36" s="1"/>
      <c r="HX36" s="15"/>
      <c r="HY36" s="18">
        <f t="shared" si="36"/>
        <v>0</v>
      </c>
      <c r="HZ36" s="1"/>
      <c r="IA36" s="15"/>
      <c r="IB36" s="18">
        <f t="shared" si="37"/>
        <v>0</v>
      </c>
      <c r="IC36" s="1"/>
      <c r="ID36" s="15"/>
      <c r="IE36" s="18">
        <f t="shared" si="38"/>
        <v>0</v>
      </c>
      <c r="IF36" s="1"/>
      <c r="IG36" s="15"/>
      <c r="IH36" s="18">
        <f t="shared" si="39"/>
        <v>0</v>
      </c>
      <c r="II36" s="1"/>
      <c r="IJ36" s="15"/>
      <c r="IK36" s="18">
        <f t="shared" si="40"/>
        <v>0</v>
      </c>
      <c r="IL36" s="1"/>
      <c r="IM36" s="15"/>
      <c r="IN36" s="18">
        <f t="shared" si="41"/>
        <v>0</v>
      </c>
      <c r="IO36" s="1"/>
      <c r="IP36" s="15"/>
      <c r="IQ36" s="18">
        <f t="shared" si="42"/>
        <v>0</v>
      </c>
      <c r="IR36" s="1"/>
      <c r="IS36" s="15"/>
      <c r="IT36" s="18">
        <f t="shared" si="43"/>
        <v>0</v>
      </c>
      <c r="IU36" s="1"/>
      <c r="IV36" s="15"/>
      <c r="IW36" s="18">
        <f t="shared" si="44"/>
        <v>0</v>
      </c>
      <c r="IX36" s="1"/>
      <c r="IY36" s="15"/>
      <c r="IZ36" s="18">
        <f t="shared" si="45"/>
        <v>0</v>
      </c>
      <c r="JA36" s="1"/>
      <c r="JB36" s="15"/>
      <c r="JC36" s="18">
        <f t="shared" si="46"/>
        <v>0</v>
      </c>
      <c r="JD36" s="1"/>
      <c r="JE36" s="15"/>
      <c r="JF36" s="18">
        <f t="shared" si="47"/>
        <v>0</v>
      </c>
      <c r="JG36" s="1"/>
      <c r="JH36" s="15"/>
      <c r="JI36" s="18">
        <f t="shared" si="48"/>
        <v>0</v>
      </c>
      <c r="JJ36" s="1"/>
      <c r="JK36" s="15"/>
      <c r="JL36" s="18">
        <f t="shared" si="49"/>
        <v>0</v>
      </c>
      <c r="JM36" s="1"/>
      <c r="JN36" s="15"/>
      <c r="JO36" s="18">
        <f t="shared" si="50"/>
        <v>0</v>
      </c>
      <c r="JP36" s="1"/>
      <c r="JQ36" s="15"/>
      <c r="JR36" s="18">
        <f t="shared" si="51"/>
        <v>0</v>
      </c>
      <c r="JS36" s="1"/>
      <c r="JT36" s="15"/>
      <c r="JU36" s="18">
        <f t="shared" si="52"/>
        <v>0</v>
      </c>
      <c r="JV36" s="1"/>
      <c r="JW36" s="15"/>
      <c r="JX36" s="18">
        <f t="shared" si="53"/>
        <v>0</v>
      </c>
      <c r="JY36" s="1"/>
      <c r="JZ36" s="15"/>
      <c r="KA36" s="18">
        <f t="shared" si="54"/>
        <v>0</v>
      </c>
      <c r="KB36" s="1"/>
      <c r="KC36" s="15"/>
      <c r="KD36" s="18">
        <f t="shared" si="55"/>
        <v>0</v>
      </c>
      <c r="KE36" s="1"/>
      <c r="KF36" s="15"/>
      <c r="KG36" s="18">
        <f t="shared" si="56"/>
        <v>0</v>
      </c>
      <c r="KH36" s="1"/>
      <c r="KI36" s="15"/>
      <c r="KJ36" s="18">
        <f t="shared" si="57"/>
        <v>0</v>
      </c>
      <c r="KK36" s="1"/>
      <c r="KL36" s="15"/>
      <c r="KM36" s="18">
        <f t="shared" si="58"/>
        <v>0</v>
      </c>
      <c r="KN36" s="1"/>
      <c r="KO36" s="15"/>
      <c r="KP36" s="18">
        <f t="shared" si="59"/>
        <v>0</v>
      </c>
      <c r="KQ36" s="1"/>
      <c r="KR36" s="15"/>
      <c r="KS36" s="18">
        <f t="shared" si="60"/>
        <v>0</v>
      </c>
      <c r="KT36" s="1"/>
      <c r="KU36" s="15"/>
      <c r="KV36" s="18">
        <f t="shared" si="61"/>
        <v>0</v>
      </c>
      <c r="KW36" s="1"/>
      <c r="KX36" s="15"/>
      <c r="KY36" s="18">
        <f t="shared" si="62"/>
        <v>0</v>
      </c>
      <c r="KZ36" s="1"/>
      <c r="LA36" s="15"/>
      <c r="LB36" s="18">
        <f t="shared" si="63"/>
        <v>0</v>
      </c>
      <c r="LC36" s="1"/>
      <c r="LD36" s="15"/>
      <c r="LE36" s="18">
        <f t="shared" si="64"/>
        <v>0</v>
      </c>
    </row>
    <row r="37" spans="1:318" x14ac:dyDescent="0.25">
      <c r="B37" s="91" t="s">
        <v>33</v>
      </c>
      <c r="C37" s="6"/>
      <c r="D37" s="15"/>
      <c r="E37" s="18">
        <f t="shared" si="65"/>
        <v>0</v>
      </c>
      <c r="F37" s="1"/>
      <c r="G37" s="15"/>
      <c r="H37" s="18">
        <f t="shared" si="66"/>
        <v>0</v>
      </c>
      <c r="I37" s="1"/>
      <c r="J37" s="15"/>
      <c r="K37" s="18">
        <f t="shared" si="67"/>
        <v>0</v>
      </c>
      <c r="L37" s="1"/>
      <c r="M37" s="15"/>
      <c r="N37" s="18">
        <f t="shared" si="68"/>
        <v>0</v>
      </c>
      <c r="O37" s="1"/>
      <c r="P37" s="15"/>
      <c r="Q37" s="18">
        <f t="shared" si="69"/>
        <v>0</v>
      </c>
      <c r="R37" s="1"/>
      <c r="S37" s="15"/>
      <c r="T37" s="18">
        <f t="shared" si="0"/>
        <v>0</v>
      </c>
      <c r="U37" s="23">
        <v>1</v>
      </c>
      <c r="V37" s="15"/>
      <c r="W37" s="18">
        <f t="shared" si="70"/>
        <v>0</v>
      </c>
      <c r="X37" s="1"/>
      <c r="Y37" s="15"/>
      <c r="Z37" s="18">
        <f t="shared" si="71"/>
        <v>0</v>
      </c>
      <c r="AA37" s="1"/>
      <c r="AB37" s="15"/>
      <c r="AC37" s="18">
        <f t="shared" si="72"/>
        <v>0</v>
      </c>
      <c r="AD37" s="1"/>
      <c r="AE37" s="15"/>
      <c r="AF37" s="18">
        <f t="shared" si="73"/>
        <v>0</v>
      </c>
      <c r="AG37" s="23"/>
      <c r="AH37" s="15"/>
      <c r="AI37" s="45">
        <f t="shared" si="74"/>
        <v>0</v>
      </c>
      <c r="AJ37" s="23"/>
      <c r="AK37" s="15"/>
      <c r="AL37" s="45">
        <f t="shared" si="75"/>
        <v>0</v>
      </c>
      <c r="AM37" s="23"/>
      <c r="AN37" s="15"/>
      <c r="AO37" s="45">
        <f t="shared" si="76"/>
        <v>0</v>
      </c>
      <c r="AP37" s="23"/>
      <c r="AQ37" s="15"/>
      <c r="AR37" s="45">
        <f t="shared" si="77"/>
        <v>0</v>
      </c>
      <c r="AS37" s="23"/>
      <c r="AT37" s="15"/>
      <c r="AU37" s="45">
        <f t="shared" si="78"/>
        <v>0</v>
      </c>
      <c r="AV37" s="23"/>
      <c r="AW37" s="15"/>
      <c r="AX37" s="45">
        <f t="shared" si="79"/>
        <v>0</v>
      </c>
      <c r="AY37" s="23"/>
      <c r="AZ37" s="15"/>
      <c r="BA37" s="45">
        <f t="shared" si="80"/>
        <v>0</v>
      </c>
      <c r="BB37" s="23"/>
      <c r="BC37" s="15"/>
      <c r="BD37" s="45">
        <f t="shared" si="81"/>
        <v>0</v>
      </c>
      <c r="BE37" s="23"/>
      <c r="BF37" s="15"/>
      <c r="BG37" s="45">
        <f t="shared" si="82"/>
        <v>0</v>
      </c>
      <c r="BH37" s="23"/>
      <c r="BI37" s="15"/>
      <c r="BJ37" s="45">
        <f t="shared" si="83"/>
        <v>0</v>
      </c>
      <c r="BK37" s="23"/>
      <c r="BL37" s="15"/>
      <c r="BM37" s="45">
        <f t="shared" si="84"/>
        <v>0</v>
      </c>
      <c r="BN37" s="1"/>
      <c r="BO37" s="15"/>
      <c r="BP37" s="18">
        <f t="shared" si="85"/>
        <v>0</v>
      </c>
      <c r="BQ37" s="1"/>
      <c r="BR37" s="15"/>
      <c r="BS37" s="18">
        <f t="shared" si="86"/>
        <v>0</v>
      </c>
      <c r="BT37" s="1"/>
      <c r="BU37" s="15"/>
      <c r="BV37" s="18">
        <f t="shared" si="87"/>
        <v>0</v>
      </c>
      <c r="BW37" s="1"/>
      <c r="BX37" s="15"/>
      <c r="BY37" s="18">
        <f t="shared" si="88"/>
        <v>0</v>
      </c>
      <c r="BZ37" s="1"/>
      <c r="CA37" s="15"/>
      <c r="CB37" s="18">
        <f t="shared" si="89"/>
        <v>0</v>
      </c>
      <c r="CC37" s="1"/>
      <c r="CD37" s="15"/>
      <c r="CE37" s="18">
        <f t="shared" si="90"/>
        <v>0</v>
      </c>
      <c r="CF37" s="1"/>
      <c r="CG37" s="15"/>
      <c r="CH37" s="18">
        <f t="shared" si="91"/>
        <v>0</v>
      </c>
      <c r="CI37" s="1"/>
      <c r="CJ37" s="15"/>
      <c r="CK37" s="18">
        <f t="shared" si="92"/>
        <v>0</v>
      </c>
      <c r="CL37" s="1"/>
      <c r="CM37" s="15"/>
      <c r="CN37" s="18">
        <f t="shared" si="93"/>
        <v>0</v>
      </c>
      <c r="CO37" s="1"/>
      <c r="CP37" s="15"/>
      <c r="CQ37" s="18">
        <f t="shared" si="94"/>
        <v>0</v>
      </c>
      <c r="CR37" s="1"/>
      <c r="CS37" s="15"/>
      <c r="CT37" s="18">
        <f t="shared" si="95"/>
        <v>0</v>
      </c>
      <c r="CU37" s="1"/>
      <c r="CV37" s="15"/>
      <c r="CW37" s="18">
        <f t="shared" si="96"/>
        <v>0</v>
      </c>
      <c r="CX37" s="1"/>
      <c r="CY37" s="15"/>
      <c r="CZ37" s="18">
        <f t="shared" si="97"/>
        <v>0</v>
      </c>
      <c r="DA37" s="1"/>
      <c r="DB37" s="15"/>
      <c r="DC37" s="18">
        <f t="shared" si="98"/>
        <v>0</v>
      </c>
      <c r="DD37" s="1"/>
      <c r="DE37" s="15"/>
      <c r="DF37" s="18">
        <f t="shared" si="99"/>
        <v>0</v>
      </c>
      <c r="DG37" s="1"/>
      <c r="DH37" s="15"/>
      <c r="DI37" s="18">
        <f t="shared" si="100"/>
        <v>0</v>
      </c>
      <c r="DJ37" s="1"/>
      <c r="DK37" s="15"/>
      <c r="DL37" s="18">
        <f t="shared" si="101"/>
        <v>0</v>
      </c>
      <c r="DM37" s="1"/>
      <c r="DN37" s="15"/>
      <c r="DO37" s="18">
        <f t="shared" si="102"/>
        <v>0</v>
      </c>
      <c r="DP37" s="1"/>
      <c r="DQ37" s="15"/>
      <c r="DR37" s="18">
        <f t="shared" si="103"/>
        <v>0</v>
      </c>
      <c r="DS37" s="1"/>
      <c r="DT37" s="15"/>
      <c r="DU37" s="18">
        <f t="shared" si="104"/>
        <v>0</v>
      </c>
      <c r="DV37" s="1"/>
      <c r="DW37" s="15"/>
      <c r="DX37" s="18">
        <f t="shared" si="1"/>
        <v>0</v>
      </c>
      <c r="DY37" s="1"/>
      <c r="DZ37" s="15"/>
      <c r="EA37" s="18">
        <f t="shared" si="2"/>
        <v>0</v>
      </c>
      <c r="EB37" s="1"/>
      <c r="EC37" s="15"/>
      <c r="ED37" s="18">
        <f t="shared" si="3"/>
        <v>0</v>
      </c>
      <c r="EE37" s="1"/>
      <c r="EF37" s="15"/>
      <c r="EG37" s="18">
        <f t="shared" si="4"/>
        <v>0</v>
      </c>
      <c r="EH37" s="1"/>
      <c r="EI37" s="15"/>
      <c r="EJ37" s="18">
        <f t="shared" si="5"/>
        <v>0</v>
      </c>
      <c r="EK37" s="1"/>
      <c r="EL37" s="15"/>
      <c r="EM37" s="18">
        <f t="shared" si="6"/>
        <v>0</v>
      </c>
      <c r="EN37" s="1"/>
      <c r="EO37" s="15"/>
      <c r="EP37" s="18">
        <f t="shared" si="7"/>
        <v>0</v>
      </c>
      <c r="EQ37" s="1"/>
      <c r="ER37" s="15"/>
      <c r="ES37" s="18">
        <f t="shared" si="8"/>
        <v>0</v>
      </c>
      <c r="ET37" s="1"/>
      <c r="EU37" s="15"/>
      <c r="EV37" s="18">
        <f t="shared" si="9"/>
        <v>0</v>
      </c>
      <c r="EW37" s="1"/>
      <c r="EX37" s="15"/>
      <c r="EY37" s="18">
        <f t="shared" si="10"/>
        <v>0</v>
      </c>
      <c r="EZ37" s="1"/>
      <c r="FA37" s="15"/>
      <c r="FB37" s="18">
        <f t="shared" si="11"/>
        <v>0</v>
      </c>
      <c r="FC37" s="1"/>
      <c r="FD37" s="15"/>
      <c r="FE37" s="18">
        <f t="shared" si="12"/>
        <v>0</v>
      </c>
      <c r="FF37" s="1"/>
      <c r="FG37" s="15"/>
      <c r="FH37" s="18">
        <f t="shared" si="13"/>
        <v>0</v>
      </c>
      <c r="FI37" s="1"/>
      <c r="FJ37" s="15"/>
      <c r="FK37" s="18">
        <f t="shared" si="14"/>
        <v>0</v>
      </c>
      <c r="FL37" s="1"/>
      <c r="FM37" s="15"/>
      <c r="FN37" s="18">
        <f t="shared" si="15"/>
        <v>0</v>
      </c>
      <c r="FO37" s="1"/>
      <c r="FP37" s="15"/>
      <c r="FQ37" s="18">
        <f t="shared" si="16"/>
        <v>0</v>
      </c>
      <c r="FR37" s="1"/>
      <c r="FS37" s="15"/>
      <c r="FT37" s="18">
        <f t="shared" si="17"/>
        <v>0</v>
      </c>
      <c r="FU37" s="1"/>
      <c r="FV37" s="15"/>
      <c r="FW37" s="18">
        <f t="shared" si="18"/>
        <v>0</v>
      </c>
      <c r="FX37" s="1"/>
      <c r="FY37" s="15"/>
      <c r="FZ37" s="18">
        <f t="shared" si="19"/>
        <v>0</v>
      </c>
      <c r="GA37" s="1"/>
      <c r="GB37" s="15"/>
      <c r="GC37" s="18">
        <f t="shared" si="20"/>
        <v>0</v>
      </c>
      <c r="GD37" s="1"/>
      <c r="GE37" s="15"/>
      <c r="GF37" s="18">
        <f t="shared" si="21"/>
        <v>0</v>
      </c>
      <c r="GG37" s="1"/>
      <c r="GH37" s="15"/>
      <c r="GI37" s="18">
        <f t="shared" si="22"/>
        <v>0</v>
      </c>
      <c r="GJ37" s="1"/>
      <c r="GK37" s="15"/>
      <c r="GL37" s="18">
        <f t="shared" si="23"/>
        <v>0</v>
      </c>
      <c r="GM37" s="1"/>
      <c r="GN37" s="15"/>
      <c r="GO37" s="18">
        <f t="shared" si="24"/>
        <v>0</v>
      </c>
      <c r="GP37" s="1"/>
      <c r="GQ37" s="15"/>
      <c r="GR37" s="18">
        <f t="shared" si="25"/>
        <v>0</v>
      </c>
      <c r="GS37" s="1"/>
      <c r="GT37" s="15"/>
      <c r="GU37" s="18">
        <f t="shared" si="26"/>
        <v>0</v>
      </c>
      <c r="GV37" s="1"/>
      <c r="GW37" s="15"/>
      <c r="GX37" s="18">
        <f t="shared" si="27"/>
        <v>0</v>
      </c>
      <c r="GY37" s="1"/>
      <c r="GZ37" s="15"/>
      <c r="HA37" s="18">
        <f t="shared" si="28"/>
        <v>0</v>
      </c>
      <c r="HB37" s="1"/>
      <c r="HC37" s="15"/>
      <c r="HD37" s="18">
        <f t="shared" si="29"/>
        <v>0</v>
      </c>
      <c r="HE37" s="1"/>
      <c r="HF37" s="15"/>
      <c r="HG37" s="18">
        <f t="shared" si="30"/>
        <v>0</v>
      </c>
      <c r="HH37" s="1"/>
      <c r="HI37" s="15"/>
      <c r="HJ37" s="18">
        <f t="shared" si="31"/>
        <v>0</v>
      </c>
      <c r="HK37" s="1"/>
      <c r="HL37" s="15"/>
      <c r="HM37" s="18">
        <f t="shared" si="32"/>
        <v>0</v>
      </c>
      <c r="HN37" s="1"/>
      <c r="HO37" s="15"/>
      <c r="HP37" s="18">
        <f t="shared" si="33"/>
        <v>0</v>
      </c>
      <c r="HQ37" s="1"/>
      <c r="HR37" s="15"/>
      <c r="HS37" s="18">
        <f t="shared" si="34"/>
        <v>0</v>
      </c>
      <c r="HT37" s="1"/>
      <c r="HU37" s="15"/>
      <c r="HV37" s="18">
        <f t="shared" si="35"/>
        <v>0</v>
      </c>
      <c r="HW37" s="1"/>
      <c r="HX37" s="15"/>
      <c r="HY37" s="18">
        <f t="shared" si="36"/>
        <v>0</v>
      </c>
      <c r="HZ37" s="1"/>
      <c r="IA37" s="15"/>
      <c r="IB37" s="18">
        <f t="shared" si="37"/>
        <v>0</v>
      </c>
      <c r="IC37" s="1"/>
      <c r="ID37" s="15"/>
      <c r="IE37" s="18">
        <f t="shared" si="38"/>
        <v>0</v>
      </c>
      <c r="IF37" s="1"/>
      <c r="IG37" s="15"/>
      <c r="IH37" s="18">
        <f t="shared" si="39"/>
        <v>0</v>
      </c>
      <c r="II37" s="1"/>
      <c r="IJ37" s="15"/>
      <c r="IK37" s="18">
        <f t="shared" si="40"/>
        <v>0</v>
      </c>
      <c r="IL37" s="1"/>
      <c r="IM37" s="15"/>
      <c r="IN37" s="18">
        <f t="shared" si="41"/>
        <v>0</v>
      </c>
      <c r="IO37" s="1"/>
      <c r="IP37" s="15"/>
      <c r="IQ37" s="18">
        <f t="shared" si="42"/>
        <v>0</v>
      </c>
      <c r="IR37" s="1"/>
      <c r="IS37" s="15"/>
      <c r="IT37" s="18">
        <f t="shared" si="43"/>
        <v>0</v>
      </c>
      <c r="IU37" s="1"/>
      <c r="IV37" s="15"/>
      <c r="IW37" s="18">
        <f t="shared" si="44"/>
        <v>0</v>
      </c>
      <c r="IX37" s="1"/>
      <c r="IY37" s="15"/>
      <c r="IZ37" s="18">
        <f t="shared" si="45"/>
        <v>0</v>
      </c>
      <c r="JA37" s="1"/>
      <c r="JB37" s="15"/>
      <c r="JC37" s="18">
        <f t="shared" si="46"/>
        <v>0</v>
      </c>
      <c r="JD37" s="1"/>
      <c r="JE37" s="15"/>
      <c r="JF37" s="18">
        <f t="shared" si="47"/>
        <v>0</v>
      </c>
      <c r="JG37" s="1"/>
      <c r="JH37" s="15"/>
      <c r="JI37" s="18">
        <f t="shared" si="48"/>
        <v>0</v>
      </c>
      <c r="JJ37" s="1"/>
      <c r="JK37" s="15"/>
      <c r="JL37" s="18">
        <f t="shared" si="49"/>
        <v>0</v>
      </c>
      <c r="JM37" s="1"/>
      <c r="JN37" s="15"/>
      <c r="JO37" s="18">
        <f t="shared" si="50"/>
        <v>0</v>
      </c>
      <c r="JP37" s="1"/>
      <c r="JQ37" s="15"/>
      <c r="JR37" s="18">
        <f t="shared" si="51"/>
        <v>0</v>
      </c>
      <c r="JS37" s="1"/>
      <c r="JT37" s="15"/>
      <c r="JU37" s="18">
        <f t="shared" si="52"/>
        <v>0</v>
      </c>
      <c r="JV37" s="1"/>
      <c r="JW37" s="15"/>
      <c r="JX37" s="18">
        <f t="shared" si="53"/>
        <v>0</v>
      </c>
      <c r="JY37" s="1"/>
      <c r="JZ37" s="15"/>
      <c r="KA37" s="18">
        <f t="shared" si="54"/>
        <v>0</v>
      </c>
      <c r="KB37" s="1"/>
      <c r="KC37" s="15"/>
      <c r="KD37" s="18">
        <f t="shared" si="55"/>
        <v>0</v>
      </c>
      <c r="KE37" s="1"/>
      <c r="KF37" s="15"/>
      <c r="KG37" s="18">
        <f t="shared" si="56"/>
        <v>0</v>
      </c>
      <c r="KH37" s="1"/>
      <c r="KI37" s="15"/>
      <c r="KJ37" s="18">
        <f t="shared" si="57"/>
        <v>0</v>
      </c>
      <c r="KK37" s="1"/>
      <c r="KL37" s="15"/>
      <c r="KM37" s="18">
        <f t="shared" si="58"/>
        <v>0</v>
      </c>
      <c r="KN37" s="1"/>
      <c r="KO37" s="15"/>
      <c r="KP37" s="18">
        <f t="shared" si="59"/>
        <v>0</v>
      </c>
      <c r="KQ37" s="1"/>
      <c r="KR37" s="15"/>
      <c r="KS37" s="18">
        <f t="shared" si="60"/>
        <v>0</v>
      </c>
      <c r="KT37" s="1"/>
      <c r="KU37" s="15"/>
      <c r="KV37" s="18">
        <f t="shared" si="61"/>
        <v>0</v>
      </c>
      <c r="KW37" s="1"/>
      <c r="KX37" s="15"/>
      <c r="KY37" s="18">
        <f t="shared" si="62"/>
        <v>0</v>
      </c>
      <c r="KZ37" s="1"/>
      <c r="LA37" s="15"/>
      <c r="LB37" s="18">
        <f t="shared" si="63"/>
        <v>0</v>
      </c>
      <c r="LC37" s="1"/>
      <c r="LD37" s="15"/>
      <c r="LE37" s="18">
        <f t="shared" si="64"/>
        <v>0</v>
      </c>
    </row>
    <row r="38" spans="1:318" ht="14" thickBot="1" x14ac:dyDescent="0.3">
      <c r="B38" s="2" t="s">
        <v>34</v>
      </c>
      <c r="C38" s="7"/>
      <c r="D38" s="16"/>
      <c r="E38" s="18">
        <f t="shared" si="65"/>
        <v>0</v>
      </c>
      <c r="F38" s="2"/>
      <c r="G38" s="16"/>
      <c r="H38" s="18">
        <f t="shared" si="66"/>
        <v>0</v>
      </c>
      <c r="I38" s="2"/>
      <c r="J38" s="16"/>
      <c r="K38" s="18">
        <f t="shared" si="67"/>
        <v>0</v>
      </c>
      <c r="L38" s="2"/>
      <c r="M38" s="16"/>
      <c r="N38" s="18">
        <f t="shared" si="68"/>
        <v>0</v>
      </c>
      <c r="O38" s="2"/>
      <c r="P38" s="16"/>
      <c r="Q38" s="18">
        <f t="shared" si="69"/>
        <v>0</v>
      </c>
      <c r="R38" s="2"/>
      <c r="S38" s="16"/>
      <c r="T38" s="18">
        <f t="shared" si="0"/>
        <v>0</v>
      </c>
      <c r="U38" s="2"/>
      <c r="V38" s="16"/>
      <c r="W38" s="18">
        <f t="shared" si="70"/>
        <v>0</v>
      </c>
      <c r="X38" s="2"/>
      <c r="Y38" s="16"/>
      <c r="Z38" s="18">
        <f t="shared" si="71"/>
        <v>0</v>
      </c>
      <c r="AA38" s="2"/>
      <c r="AB38" s="16"/>
      <c r="AC38" s="18">
        <f t="shared" si="72"/>
        <v>0</v>
      </c>
      <c r="AD38" s="2"/>
      <c r="AE38" s="16"/>
      <c r="AF38" s="18">
        <f t="shared" si="73"/>
        <v>0</v>
      </c>
      <c r="AG38" s="2"/>
      <c r="AH38" s="33"/>
      <c r="AI38" s="45">
        <f t="shared" si="74"/>
        <v>0</v>
      </c>
      <c r="AJ38" s="2"/>
      <c r="AK38" s="33"/>
      <c r="AL38" s="45">
        <f t="shared" si="75"/>
        <v>0</v>
      </c>
      <c r="AM38" s="2"/>
      <c r="AN38" s="33"/>
      <c r="AO38" s="45">
        <f t="shared" si="76"/>
        <v>0</v>
      </c>
      <c r="AP38" s="2"/>
      <c r="AQ38" s="33"/>
      <c r="AR38" s="45">
        <f t="shared" si="77"/>
        <v>0</v>
      </c>
      <c r="AS38" s="2"/>
      <c r="AT38" s="33"/>
      <c r="AU38" s="45">
        <f t="shared" si="78"/>
        <v>0</v>
      </c>
      <c r="AV38" s="2"/>
      <c r="AW38" s="33"/>
      <c r="AX38" s="45">
        <f t="shared" si="79"/>
        <v>0</v>
      </c>
      <c r="AY38" s="2"/>
      <c r="AZ38" s="33"/>
      <c r="BA38" s="45">
        <f t="shared" si="80"/>
        <v>0</v>
      </c>
      <c r="BB38" s="2"/>
      <c r="BC38" s="33"/>
      <c r="BD38" s="45">
        <f t="shared" si="81"/>
        <v>0</v>
      </c>
      <c r="BE38" s="2"/>
      <c r="BF38" s="33"/>
      <c r="BG38" s="45">
        <f t="shared" si="82"/>
        <v>0</v>
      </c>
      <c r="BH38" s="2"/>
      <c r="BI38" s="33"/>
      <c r="BJ38" s="45">
        <f t="shared" si="83"/>
        <v>0</v>
      </c>
      <c r="BK38" s="2"/>
      <c r="BL38" s="33"/>
      <c r="BM38" s="45">
        <f t="shared" si="84"/>
        <v>0</v>
      </c>
      <c r="BN38" s="2"/>
      <c r="BO38" s="33"/>
      <c r="BP38" s="18">
        <f t="shared" si="85"/>
        <v>0</v>
      </c>
      <c r="BQ38" s="2"/>
      <c r="BR38" s="33"/>
      <c r="BS38" s="18">
        <f t="shared" si="86"/>
        <v>0</v>
      </c>
      <c r="BT38" s="2"/>
      <c r="BU38" s="33"/>
      <c r="BV38" s="18">
        <f t="shared" si="87"/>
        <v>0</v>
      </c>
      <c r="BW38" s="2"/>
      <c r="BX38" s="33"/>
      <c r="BY38" s="18">
        <f t="shared" si="88"/>
        <v>0</v>
      </c>
      <c r="BZ38" s="2"/>
      <c r="CA38" s="33"/>
      <c r="CB38" s="18">
        <f t="shared" si="89"/>
        <v>0</v>
      </c>
      <c r="CC38" s="2"/>
      <c r="CD38" s="33"/>
      <c r="CE38" s="18">
        <f t="shared" si="90"/>
        <v>0</v>
      </c>
      <c r="CF38" s="2"/>
      <c r="CG38" s="33"/>
      <c r="CH38" s="18">
        <f t="shared" si="91"/>
        <v>0</v>
      </c>
      <c r="CI38" s="2"/>
      <c r="CJ38" s="33"/>
      <c r="CK38" s="18">
        <f t="shared" si="92"/>
        <v>0</v>
      </c>
      <c r="CL38" s="2"/>
      <c r="CM38" s="33"/>
      <c r="CN38" s="18">
        <f t="shared" si="93"/>
        <v>0</v>
      </c>
      <c r="CO38" s="2"/>
      <c r="CP38" s="33"/>
      <c r="CQ38" s="18">
        <f t="shared" si="94"/>
        <v>0</v>
      </c>
      <c r="CR38" s="2"/>
      <c r="CS38" s="33"/>
      <c r="CT38" s="18">
        <f t="shared" si="95"/>
        <v>0</v>
      </c>
      <c r="CU38" s="2"/>
      <c r="CV38" s="33"/>
      <c r="CW38" s="18">
        <f t="shared" si="96"/>
        <v>0</v>
      </c>
      <c r="CX38" s="2"/>
      <c r="CY38" s="33"/>
      <c r="CZ38" s="18">
        <f t="shared" si="97"/>
        <v>0</v>
      </c>
      <c r="DA38" s="2"/>
      <c r="DB38" s="33"/>
      <c r="DC38" s="18">
        <f t="shared" si="98"/>
        <v>0</v>
      </c>
      <c r="DD38" s="2"/>
      <c r="DE38" s="33"/>
      <c r="DF38" s="18">
        <f t="shared" si="99"/>
        <v>0</v>
      </c>
      <c r="DG38" s="2"/>
      <c r="DH38" s="33"/>
      <c r="DI38" s="18">
        <f t="shared" si="100"/>
        <v>0</v>
      </c>
      <c r="DJ38" s="2"/>
      <c r="DK38" s="33"/>
      <c r="DL38" s="18">
        <f t="shared" si="101"/>
        <v>0</v>
      </c>
      <c r="DM38" s="2"/>
      <c r="DN38" s="33"/>
      <c r="DO38" s="18">
        <f t="shared" si="102"/>
        <v>0</v>
      </c>
      <c r="DP38" s="2"/>
      <c r="DQ38" s="33"/>
      <c r="DR38" s="18">
        <f t="shared" si="103"/>
        <v>0</v>
      </c>
      <c r="DS38" s="2"/>
      <c r="DT38" s="33"/>
      <c r="DU38" s="18">
        <f t="shared" si="104"/>
        <v>0</v>
      </c>
      <c r="DV38" s="2"/>
      <c r="DW38" s="33"/>
      <c r="DX38" s="18">
        <f t="shared" si="1"/>
        <v>0</v>
      </c>
      <c r="DY38" s="2"/>
      <c r="DZ38" s="33"/>
      <c r="EA38" s="18">
        <f t="shared" si="2"/>
        <v>0</v>
      </c>
      <c r="EB38" s="2"/>
      <c r="EC38" s="33"/>
      <c r="ED38" s="18">
        <f t="shared" si="3"/>
        <v>0</v>
      </c>
      <c r="EE38" s="2"/>
      <c r="EF38" s="33"/>
      <c r="EG38" s="18">
        <f t="shared" si="4"/>
        <v>0</v>
      </c>
      <c r="EH38" s="2"/>
      <c r="EI38" s="33"/>
      <c r="EJ38" s="18">
        <f t="shared" si="5"/>
        <v>0</v>
      </c>
      <c r="EK38" s="2"/>
      <c r="EL38" s="33"/>
      <c r="EM38" s="18">
        <f t="shared" si="6"/>
        <v>0</v>
      </c>
      <c r="EN38" s="2"/>
      <c r="EO38" s="33"/>
      <c r="EP38" s="18">
        <f t="shared" si="7"/>
        <v>0</v>
      </c>
      <c r="EQ38" s="2"/>
      <c r="ER38" s="33"/>
      <c r="ES38" s="18">
        <f t="shared" si="8"/>
        <v>0</v>
      </c>
      <c r="ET38" s="2"/>
      <c r="EU38" s="33"/>
      <c r="EV38" s="18">
        <f t="shared" si="9"/>
        <v>0</v>
      </c>
      <c r="EW38" s="2"/>
      <c r="EX38" s="33"/>
      <c r="EY38" s="18">
        <f t="shared" si="10"/>
        <v>0</v>
      </c>
      <c r="EZ38" s="2"/>
      <c r="FA38" s="33"/>
      <c r="FB38" s="18">
        <f t="shared" si="11"/>
        <v>0</v>
      </c>
      <c r="FC38" s="2"/>
      <c r="FD38" s="33"/>
      <c r="FE38" s="18">
        <f t="shared" si="12"/>
        <v>0</v>
      </c>
      <c r="FF38" s="2"/>
      <c r="FG38" s="33"/>
      <c r="FH38" s="18">
        <f t="shared" si="13"/>
        <v>0</v>
      </c>
      <c r="FI38" s="2"/>
      <c r="FJ38" s="33"/>
      <c r="FK38" s="18">
        <f t="shared" si="14"/>
        <v>0</v>
      </c>
      <c r="FL38" s="2"/>
      <c r="FM38" s="33"/>
      <c r="FN38" s="18">
        <f t="shared" si="15"/>
        <v>0</v>
      </c>
      <c r="FO38" s="2"/>
      <c r="FP38" s="33"/>
      <c r="FQ38" s="18">
        <f t="shared" si="16"/>
        <v>0</v>
      </c>
      <c r="FR38" s="2"/>
      <c r="FS38" s="33"/>
      <c r="FT38" s="18">
        <f t="shared" si="17"/>
        <v>0</v>
      </c>
      <c r="FU38" s="2"/>
      <c r="FV38" s="33"/>
      <c r="FW38" s="18">
        <f t="shared" si="18"/>
        <v>0</v>
      </c>
      <c r="FX38" s="2"/>
      <c r="FY38" s="33"/>
      <c r="FZ38" s="18">
        <f t="shared" si="19"/>
        <v>0</v>
      </c>
      <c r="GA38" s="2"/>
      <c r="GB38" s="33"/>
      <c r="GC38" s="18">
        <f t="shared" si="20"/>
        <v>0</v>
      </c>
      <c r="GD38" s="2"/>
      <c r="GE38" s="16"/>
      <c r="GF38" s="18">
        <f t="shared" si="21"/>
        <v>0</v>
      </c>
      <c r="GG38" s="2"/>
      <c r="GH38" s="16"/>
      <c r="GI38" s="18">
        <f t="shared" si="22"/>
        <v>0</v>
      </c>
      <c r="GJ38" s="2"/>
      <c r="GK38" s="16"/>
      <c r="GL38" s="18">
        <f t="shared" si="23"/>
        <v>0</v>
      </c>
      <c r="GM38" s="2"/>
      <c r="GN38" s="16"/>
      <c r="GO38" s="18">
        <f t="shared" si="24"/>
        <v>0</v>
      </c>
      <c r="GP38" s="2"/>
      <c r="GQ38" s="16"/>
      <c r="GR38" s="18">
        <f t="shared" si="25"/>
        <v>0</v>
      </c>
      <c r="GS38" s="2"/>
      <c r="GT38" s="16"/>
      <c r="GU38" s="18">
        <f t="shared" si="26"/>
        <v>0</v>
      </c>
      <c r="GV38" s="2"/>
      <c r="GW38" s="16"/>
      <c r="GX38" s="18">
        <f t="shared" si="27"/>
        <v>0</v>
      </c>
      <c r="GY38" s="2"/>
      <c r="GZ38" s="16"/>
      <c r="HA38" s="18">
        <f t="shared" si="28"/>
        <v>0</v>
      </c>
      <c r="HB38" s="2"/>
      <c r="HC38" s="16"/>
      <c r="HD38" s="18">
        <f t="shared" si="29"/>
        <v>0</v>
      </c>
      <c r="HE38" s="2"/>
      <c r="HF38" s="16"/>
      <c r="HG38" s="18">
        <f t="shared" si="30"/>
        <v>0</v>
      </c>
      <c r="HH38" s="2"/>
      <c r="HI38" s="16"/>
      <c r="HJ38" s="18">
        <f t="shared" si="31"/>
        <v>0</v>
      </c>
      <c r="HK38" s="2"/>
      <c r="HL38" s="16"/>
      <c r="HM38" s="18">
        <f t="shared" si="32"/>
        <v>0</v>
      </c>
      <c r="HN38" s="2"/>
      <c r="HO38" s="16"/>
      <c r="HP38" s="18">
        <f t="shared" si="33"/>
        <v>0</v>
      </c>
      <c r="HQ38" s="2"/>
      <c r="HR38" s="16"/>
      <c r="HS38" s="18">
        <f t="shared" si="34"/>
        <v>0</v>
      </c>
      <c r="HT38" s="2"/>
      <c r="HU38" s="16"/>
      <c r="HV38" s="18">
        <f t="shared" si="35"/>
        <v>0</v>
      </c>
      <c r="HW38" s="2"/>
      <c r="HX38" s="16"/>
      <c r="HY38" s="18">
        <f t="shared" si="36"/>
        <v>0</v>
      </c>
      <c r="HZ38" s="2"/>
      <c r="IA38" s="16"/>
      <c r="IB38" s="18">
        <f t="shared" si="37"/>
        <v>0</v>
      </c>
      <c r="IC38" s="2"/>
      <c r="ID38" s="16"/>
      <c r="IE38" s="18">
        <f t="shared" si="38"/>
        <v>0</v>
      </c>
      <c r="IF38" s="2"/>
      <c r="IG38" s="16"/>
      <c r="IH38" s="18">
        <f t="shared" si="39"/>
        <v>0</v>
      </c>
      <c r="II38" s="2"/>
      <c r="IJ38" s="16"/>
      <c r="IK38" s="18">
        <f t="shared" si="40"/>
        <v>0</v>
      </c>
      <c r="IL38" s="2"/>
      <c r="IM38" s="16"/>
      <c r="IN38" s="18">
        <f t="shared" si="41"/>
        <v>0</v>
      </c>
      <c r="IO38" s="2"/>
      <c r="IP38" s="16"/>
      <c r="IQ38" s="18">
        <f t="shared" si="42"/>
        <v>0</v>
      </c>
      <c r="IR38" s="2"/>
      <c r="IS38" s="16"/>
      <c r="IT38" s="18">
        <f t="shared" si="43"/>
        <v>0</v>
      </c>
      <c r="IU38" s="2"/>
      <c r="IV38" s="16"/>
      <c r="IW38" s="18">
        <f t="shared" si="44"/>
        <v>0</v>
      </c>
      <c r="IX38" s="2"/>
      <c r="IY38" s="16"/>
      <c r="IZ38" s="18">
        <f t="shared" si="45"/>
        <v>0</v>
      </c>
      <c r="JA38" s="2"/>
      <c r="JB38" s="16"/>
      <c r="JC38" s="18">
        <f t="shared" si="46"/>
        <v>0</v>
      </c>
      <c r="JD38" s="2"/>
      <c r="JE38" s="16"/>
      <c r="JF38" s="18">
        <f t="shared" si="47"/>
        <v>0</v>
      </c>
      <c r="JG38" s="2"/>
      <c r="JH38" s="16"/>
      <c r="JI38" s="18">
        <f t="shared" si="48"/>
        <v>0</v>
      </c>
      <c r="JJ38" s="2"/>
      <c r="JK38" s="16"/>
      <c r="JL38" s="18">
        <f t="shared" si="49"/>
        <v>0</v>
      </c>
      <c r="JM38" s="2"/>
      <c r="JN38" s="16"/>
      <c r="JO38" s="18">
        <f t="shared" si="50"/>
        <v>0</v>
      </c>
      <c r="JP38" s="2"/>
      <c r="JQ38" s="16"/>
      <c r="JR38" s="18">
        <f t="shared" si="51"/>
        <v>0</v>
      </c>
      <c r="JS38" s="2"/>
      <c r="JT38" s="16"/>
      <c r="JU38" s="18">
        <f t="shared" si="52"/>
        <v>0</v>
      </c>
      <c r="JV38" s="2"/>
      <c r="JW38" s="16"/>
      <c r="JX38" s="18">
        <f t="shared" si="53"/>
        <v>0</v>
      </c>
      <c r="JY38" s="2"/>
      <c r="JZ38" s="16"/>
      <c r="KA38" s="18">
        <f t="shared" si="54"/>
        <v>0</v>
      </c>
      <c r="KB38" s="2"/>
      <c r="KC38" s="16"/>
      <c r="KD38" s="18">
        <f t="shared" si="55"/>
        <v>0</v>
      </c>
      <c r="KE38" s="2"/>
      <c r="KF38" s="16"/>
      <c r="KG38" s="18">
        <f t="shared" si="56"/>
        <v>0</v>
      </c>
      <c r="KH38" s="2"/>
      <c r="KI38" s="16"/>
      <c r="KJ38" s="18">
        <f t="shared" si="57"/>
        <v>0</v>
      </c>
      <c r="KK38" s="2"/>
      <c r="KL38" s="16"/>
      <c r="KM38" s="18">
        <f t="shared" si="58"/>
        <v>0</v>
      </c>
      <c r="KN38" s="2"/>
      <c r="KO38" s="16"/>
      <c r="KP38" s="18">
        <f t="shared" si="59"/>
        <v>0</v>
      </c>
      <c r="KQ38" s="2"/>
      <c r="KR38" s="16"/>
      <c r="KS38" s="18">
        <f t="shared" si="60"/>
        <v>0</v>
      </c>
      <c r="KT38" s="2"/>
      <c r="KU38" s="16"/>
      <c r="KV38" s="18">
        <f t="shared" si="61"/>
        <v>0</v>
      </c>
      <c r="KW38" s="2"/>
      <c r="KX38" s="16"/>
      <c r="KY38" s="18">
        <f t="shared" si="62"/>
        <v>0</v>
      </c>
      <c r="KZ38" s="2"/>
      <c r="LA38" s="16"/>
      <c r="LB38" s="18">
        <f t="shared" si="63"/>
        <v>0</v>
      </c>
      <c r="LC38" s="2"/>
      <c r="LD38" s="16"/>
      <c r="LE38" s="18">
        <f t="shared" si="64"/>
        <v>0</v>
      </c>
    </row>
    <row r="39" spans="1:318" ht="14" thickBot="1" x14ac:dyDescent="0.3">
      <c r="D39" s="8" t="s">
        <v>182</v>
      </c>
      <c r="E39" s="19">
        <f>SUM(E11:E38)+C9</f>
        <v>169844</v>
      </c>
      <c r="G39" s="8" t="s">
        <v>182</v>
      </c>
      <c r="H39" s="19">
        <f>SUM(H11:H38)+F9</f>
        <v>82604</v>
      </c>
      <c r="J39" s="8" t="s">
        <v>182</v>
      </c>
      <c r="K39" s="19">
        <f>SUM(K11:K38)+I9</f>
        <v>70819</v>
      </c>
      <c r="M39" s="8" t="s">
        <v>182</v>
      </c>
      <c r="N39" s="19">
        <f>SUM(N11:N38)+L9</f>
        <v>183794</v>
      </c>
      <c r="P39" s="8" t="s">
        <v>182</v>
      </c>
      <c r="Q39" s="19">
        <f>SUM(Q11:Q38)+O9</f>
        <v>14993</v>
      </c>
      <c r="S39" s="8" t="s">
        <v>182</v>
      </c>
      <c r="T39" s="19">
        <f>SUM(T11:T38)+R9</f>
        <v>46254</v>
      </c>
      <c r="V39" s="8" t="s">
        <v>182</v>
      </c>
      <c r="W39" s="19">
        <f>SUM(W11:W38)+U9</f>
        <v>124043</v>
      </c>
      <c r="Y39" s="8" t="s">
        <v>182</v>
      </c>
      <c r="Z39" s="19">
        <f>SUM(Z11:Z38)+X9</f>
        <v>60067</v>
      </c>
      <c r="AB39" s="8" t="s">
        <v>182</v>
      </c>
      <c r="AC39" s="19">
        <f>SUM(AC11:AC38)+AA9</f>
        <v>125497</v>
      </c>
      <c r="AE39" s="8" t="s">
        <v>182</v>
      </c>
      <c r="AF39" s="19">
        <f>SUM(AF11:AF38)+AD9</f>
        <v>23443</v>
      </c>
      <c r="AH39" s="8" t="s">
        <v>182</v>
      </c>
      <c r="AI39" s="19">
        <f>SUM(AI11:AI38)+AG9</f>
        <v>75471</v>
      </c>
      <c r="AK39" s="8" t="s">
        <v>182</v>
      </c>
      <c r="AL39" s="19">
        <f>SUM(AL11:AL38)+AJ9</f>
        <v>143577</v>
      </c>
      <c r="AN39" s="8" t="s">
        <v>182</v>
      </c>
      <c r="AO39" s="19">
        <f>SUM(AO11:AO38)+AM9</f>
        <v>199830</v>
      </c>
      <c r="AQ39" s="8" t="s">
        <v>182</v>
      </c>
      <c r="AR39" s="19">
        <f>SUM(AR11:AR38)+AP9</f>
        <v>43346</v>
      </c>
      <c r="AT39" s="8" t="s">
        <v>182</v>
      </c>
      <c r="AU39" s="19">
        <f>SUM(AU11:AU38)+AS9</f>
        <v>17901</v>
      </c>
      <c r="AW39" s="8" t="s">
        <v>182</v>
      </c>
      <c r="AX39" s="19">
        <f>SUM(AX11:AX38)+AV9</f>
        <v>85649</v>
      </c>
      <c r="AZ39" s="8" t="s">
        <v>182</v>
      </c>
      <c r="BA39" s="19">
        <f>SUM(BA11:BA38)+AY9</f>
        <v>28806</v>
      </c>
      <c r="BC39" s="8" t="s">
        <v>182</v>
      </c>
      <c r="BD39" s="19">
        <f>SUM(BD11:BD38)+BB9</f>
        <v>197470</v>
      </c>
      <c r="BF39" s="8" t="s">
        <v>182</v>
      </c>
      <c r="BG39" s="19">
        <f>SUM(BG11:BG38)+BE9</f>
        <v>153850</v>
      </c>
      <c r="BI39" s="8" t="s">
        <v>182</v>
      </c>
      <c r="BJ39" s="19">
        <f>SUM(BJ11:BJ38)+BH9</f>
        <v>57886</v>
      </c>
      <c r="BL39" s="8" t="s">
        <v>182</v>
      </c>
      <c r="BM39" s="19">
        <f>SUM(BM11:BM38)+BK9</f>
        <v>104414</v>
      </c>
      <c r="BO39" s="8" t="s">
        <v>182</v>
      </c>
      <c r="BP39" s="19">
        <f>SUM(BP11:BP38)+BN9</f>
        <v>12949</v>
      </c>
      <c r="BR39" s="8" t="s">
        <v>182</v>
      </c>
      <c r="BS39" s="19">
        <f>SUM(BS11:BS38)+BQ9</f>
        <v>45527</v>
      </c>
      <c r="BU39" s="8" t="s">
        <v>182</v>
      </c>
      <c r="BV39" s="19">
        <f>SUM(BV11:BV38)+BT9</f>
        <v>5679</v>
      </c>
      <c r="BX39" s="8" t="s">
        <v>182</v>
      </c>
      <c r="BY39" s="19">
        <f>SUM(BY11:BY38)+BW9</f>
        <v>11495</v>
      </c>
      <c r="CA39" s="8" t="s">
        <v>182</v>
      </c>
      <c r="CB39" s="19">
        <f>SUM(CB11:CB38)+BZ9</f>
        <v>7133</v>
      </c>
      <c r="CD39" s="8" t="s">
        <v>182</v>
      </c>
      <c r="CE39" s="19">
        <f>SUM(CE11:CE38)+CC9</f>
        <v>20219</v>
      </c>
      <c r="CG39" s="8" t="s">
        <v>182</v>
      </c>
      <c r="CH39" s="19">
        <f>SUM(CH11:CH38)+CF9</f>
        <v>121904</v>
      </c>
      <c r="CJ39" s="8" t="s">
        <v>182</v>
      </c>
      <c r="CK39" s="19">
        <f>SUM(CK11:CK38)+CI9</f>
        <v>21673</v>
      </c>
      <c r="CM39" s="8" t="s">
        <v>182</v>
      </c>
      <c r="CN39" s="19">
        <f>SUM(CN11:CN38)+CL9</f>
        <v>21673</v>
      </c>
      <c r="CP39" s="8" t="s">
        <v>182</v>
      </c>
      <c r="CQ39" s="19">
        <f>SUM(CQ11:CQ38)+CO9</f>
        <v>12949</v>
      </c>
      <c r="CS39" s="8" t="s">
        <v>182</v>
      </c>
      <c r="CT39" s="19">
        <f>SUM(CT11:CT38)+CR9</f>
        <v>4952</v>
      </c>
      <c r="CV39" s="8" t="s">
        <v>182</v>
      </c>
      <c r="CW39" s="19">
        <f>SUM(CW11:CW38)+CU9</f>
        <v>4952</v>
      </c>
      <c r="CY39" s="8" t="s">
        <v>182</v>
      </c>
      <c r="CZ39" s="19">
        <f>SUM(CZ11:CZ38)+CX9</f>
        <v>7133</v>
      </c>
      <c r="DB39" s="8" t="s">
        <v>182</v>
      </c>
      <c r="DC39" s="19">
        <f>SUM(DC11:DC38)+DA9</f>
        <v>17901</v>
      </c>
      <c r="DE39" s="8" t="s">
        <v>182</v>
      </c>
      <c r="DF39" s="19">
        <f>SUM(DF11:DF38)+DD9</f>
        <v>7133</v>
      </c>
      <c r="DH39" s="8" t="s">
        <v>182</v>
      </c>
      <c r="DI39" s="19">
        <f>SUM(DI11:DI38)+DG9</f>
        <v>185838</v>
      </c>
      <c r="DK39" s="8" t="s">
        <v>182</v>
      </c>
      <c r="DL39" s="19">
        <f>SUM(DL11:DL38)+DJ9</f>
        <v>80876</v>
      </c>
      <c r="DN39" s="8" t="s">
        <v>182</v>
      </c>
      <c r="DO39" s="19">
        <f>SUM(DO11:DO38)+DM9</f>
        <v>27489</v>
      </c>
      <c r="DQ39" s="8" t="s">
        <v>182</v>
      </c>
      <c r="DR39" s="19">
        <f>SUM(DR11:DR38)+DP9</f>
        <v>27489</v>
      </c>
      <c r="DT39" s="8" t="s">
        <v>182</v>
      </c>
      <c r="DU39" s="19">
        <f>SUM(DU11:DU38)+DS9</f>
        <v>28216</v>
      </c>
      <c r="DW39" s="8" t="s">
        <v>182</v>
      </c>
      <c r="DX39" s="19">
        <f>SUM(DX11:DX38)+DV9</f>
        <v>4952</v>
      </c>
      <c r="DZ39" s="8" t="s">
        <v>182</v>
      </c>
      <c r="EA39" s="19">
        <f>SUM(EA11:EA38)+DY9</f>
        <v>71109</v>
      </c>
      <c r="EC39" s="8" t="s">
        <v>182</v>
      </c>
      <c r="ED39" s="19">
        <f>SUM(ED11:ED38)+EB9</f>
        <v>18038</v>
      </c>
      <c r="EF39" s="8" t="s">
        <v>182</v>
      </c>
      <c r="EG39" s="19">
        <f>SUM(EG11:EG38)+EE9</f>
        <v>14540</v>
      </c>
      <c r="EI39" s="8" t="s">
        <v>182</v>
      </c>
      <c r="EJ39" s="19">
        <f>SUM(EJ11:EJ38)+EH9</f>
        <v>15994</v>
      </c>
      <c r="EL39" s="8" t="s">
        <v>182</v>
      </c>
      <c r="EM39" s="19">
        <f>SUM(EM11:EM38)+EK9</f>
        <v>5679</v>
      </c>
      <c r="EO39" s="8" t="s">
        <v>182</v>
      </c>
      <c r="EP39" s="19">
        <f>SUM(EP11:EP38)+EN9</f>
        <v>18354</v>
      </c>
      <c r="ER39" s="8" t="s">
        <v>182</v>
      </c>
      <c r="ES39" s="19">
        <f>SUM(ES11:ES38)+EQ9</f>
        <v>20082</v>
      </c>
      <c r="EU39" s="8" t="s">
        <v>182</v>
      </c>
      <c r="EV39" s="19">
        <f>SUM(EV11:EV38)+ET9</f>
        <v>26625</v>
      </c>
      <c r="EX39" s="8" t="s">
        <v>182</v>
      </c>
      <c r="EY39" s="19">
        <f>SUM(EY11:EY38)+EW9</f>
        <v>19355</v>
      </c>
      <c r="FA39" s="8" t="s">
        <v>182</v>
      </c>
      <c r="FB39" s="19">
        <f>SUM(FB11:FB38)+EZ9</f>
        <v>22400</v>
      </c>
      <c r="FD39" s="8" t="s">
        <v>182</v>
      </c>
      <c r="FE39" s="19">
        <f>SUM(FE11:FE38)+FC9</f>
        <v>8587</v>
      </c>
      <c r="FG39" s="8" t="s">
        <v>182</v>
      </c>
      <c r="FH39" s="19">
        <f>SUM(FH11:FH38)+FF9</f>
        <v>9314</v>
      </c>
      <c r="FJ39" s="8" t="s">
        <v>182</v>
      </c>
      <c r="FK39" s="19">
        <f>SUM(FK11:FK38)+FI9</f>
        <v>7133</v>
      </c>
      <c r="FM39" s="8" t="s">
        <v>182</v>
      </c>
      <c r="FN39" s="19">
        <f>SUM(FN11:FN38)+FL9</f>
        <v>10768</v>
      </c>
      <c r="FP39" s="8" t="s">
        <v>182</v>
      </c>
      <c r="FQ39" s="19">
        <f>SUM(FQ11:FQ38)+FO9</f>
        <v>9314</v>
      </c>
      <c r="FS39" s="8" t="s">
        <v>182</v>
      </c>
      <c r="FT39" s="19">
        <f>SUM(FT11:FT38)+FR9</f>
        <v>25308</v>
      </c>
      <c r="FV39" s="8" t="s">
        <v>182</v>
      </c>
      <c r="FW39" s="19">
        <f>SUM(FW11:FW38)+FU9</f>
        <v>7860</v>
      </c>
      <c r="FY39" s="8" t="s">
        <v>182</v>
      </c>
      <c r="FZ39" s="19">
        <f>SUM(FZ11:FZ38)+FX9</f>
        <v>9314</v>
      </c>
      <c r="GB39" s="8" t="s">
        <v>182</v>
      </c>
      <c r="GC39" s="19">
        <f>SUM(GC11:GC38)+GA9</f>
        <v>13676</v>
      </c>
      <c r="GE39" s="8" t="s">
        <v>182</v>
      </c>
      <c r="GF39" s="19">
        <f>SUM(GF11:GF38)+GD9</f>
        <v>9314</v>
      </c>
      <c r="GH39" s="8" t="s">
        <v>182</v>
      </c>
      <c r="GI39" s="19">
        <f>SUM(GI11:GI38)+GG9</f>
        <v>13676</v>
      </c>
      <c r="GK39" s="8" t="s">
        <v>182</v>
      </c>
      <c r="GL39" s="19">
        <f>SUM(GL11:GL38)+GJ9</f>
        <v>5679</v>
      </c>
      <c r="GN39" s="8" t="s">
        <v>182</v>
      </c>
      <c r="GO39" s="19">
        <f>SUM(GO11:GO38)+GM9</f>
        <v>20219</v>
      </c>
      <c r="GQ39" s="8" t="s">
        <v>182</v>
      </c>
      <c r="GR39" s="19">
        <f>SUM(GR11:GR38)+GP9</f>
        <v>18765</v>
      </c>
      <c r="GT39" s="8" t="s">
        <v>182</v>
      </c>
      <c r="GU39" s="19">
        <f>SUM(GU11:GU38)+GS9</f>
        <v>25308</v>
      </c>
      <c r="GW39" s="8" t="s">
        <v>182</v>
      </c>
      <c r="GX39" s="19">
        <f>SUM(GX11:GX38)+GV9</f>
        <v>10768</v>
      </c>
      <c r="GZ39" s="8" t="s">
        <v>182</v>
      </c>
      <c r="HA39" s="19">
        <f>SUM(HA11:HA38)+GY9</f>
        <v>25308</v>
      </c>
      <c r="HC39" s="8" t="s">
        <v>182</v>
      </c>
      <c r="HD39" s="19">
        <f>SUM(HD11:HD38)+HB9</f>
        <v>30850</v>
      </c>
      <c r="HF39" s="8" t="s">
        <v>182</v>
      </c>
      <c r="HG39" s="19">
        <f>SUM(HG11:HG38)+HE9</f>
        <v>17174</v>
      </c>
      <c r="HI39" s="8" t="s">
        <v>182</v>
      </c>
      <c r="HJ39" s="19">
        <f>SUM(HJ11:HJ38)+HH9</f>
        <v>40438</v>
      </c>
      <c r="HL39" s="8" t="s">
        <v>182</v>
      </c>
      <c r="HM39" s="19">
        <f>SUM(HM11:HM38)+HK9</f>
        <v>14266</v>
      </c>
      <c r="HO39" s="8" t="s">
        <v>182</v>
      </c>
      <c r="HP39" s="19">
        <f>SUM(HP11:HP38)+HN9</f>
        <v>28216</v>
      </c>
      <c r="HR39" s="8" t="s">
        <v>182</v>
      </c>
      <c r="HS39" s="19">
        <f>SUM(HS11:HS38)+HQ9</f>
        <v>12085</v>
      </c>
      <c r="HU39" s="8" t="s">
        <v>182</v>
      </c>
      <c r="HV39" s="19">
        <f>SUM(HV11:HV38)+HT9</f>
        <v>20809</v>
      </c>
      <c r="HX39" s="8" t="s">
        <v>182</v>
      </c>
      <c r="HY39" s="19">
        <f>SUM(HY11:HY38)+HW9</f>
        <v>20946</v>
      </c>
      <c r="IA39" s="8" t="s">
        <v>182</v>
      </c>
      <c r="IB39" s="19">
        <f>SUM(IB11:IB38)+HZ9</f>
        <v>12085</v>
      </c>
      <c r="ID39" s="8" t="s">
        <v>182</v>
      </c>
      <c r="IE39" s="19">
        <f>SUM(IE11:IE38)+IC9</f>
        <v>31124</v>
      </c>
      <c r="IG39" s="8" t="s">
        <v>182</v>
      </c>
      <c r="IH39" s="19">
        <f>SUM(IH11:IH38)+IF9</f>
        <v>21536</v>
      </c>
      <c r="IJ39" s="8" t="s">
        <v>182</v>
      </c>
      <c r="IK39" s="19">
        <f>SUM(IK11:IK38)+II9</f>
        <v>20219</v>
      </c>
      <c r="IM39" s="8" t="s">
        <v>182</v>
      </c>
      <c r="IN39" s="19">
        <f>SUM(IN11:IN38)+IL9</f>
        <v>19492</v>
      </c>
      <c r="IP39" s="8" t="s">
        <v>182</v>
      </c>
      <c r="IQ39" s="19">
        <f>SUM(IQ11:IQ38)+IO9</f>
        <v>27352</v>
      </c>
      <c r="IS39" s="8" t="s">
        <v>182</v>
      </c>
      <c r="IT39" s="19">
        <f>SUM(IT11:IT38)+IR9</f>
        <v>30260</v>
      </c>
      <c r="IV39" s="8" t="s">
        <v>182</v>
      </c>
      <c r="IW39" s="19">
        <f>SUM(IW11:IW38)+IU9</f>
        <v>28806</v>
      </c>
      <c r="IY39" s="8" t="s">
        <v>182</v>
      </c>
      <c r="IZ39" s="19">
        <f>SUM(IZ11:IZ38)+IX9</f>
        <v>17174</v>
      </c>
      <c r="JB39" s="8" t="s">
        <v>182</v>
      </c>
      <c r="JC39" s="19">
        <f>SUM(JC11:JC38)+JA9</f>
        <v>44937</v>
      </c>
      <c r="JE39" s="8" t="s">
        <v>182</v>
      </c>
      <c r="JF39" s="19">
        <f>SUM(JF11:JF38)+JD9</f>
        <v>21536</v>
      </c>
      <c r="JH39" s="8" t="s">
        <v>182</v>
      </c>
      <c r="JI39" s="19">
        <f>SUM(JI11:JI38)+JG9</f>
        <v>20219</v>
      </c>
      <c r="JK39" s="8" t="s">
        <v>182</v>
      </c>
      <c r="JL39" s="19">
        <f>SUM(JL11:JL38)+JJ9</f>
        <v>19492</v>
      </c>
      <c r="JN39" s="8" t="s">
        <v>182</v>
      </c>
      <c r="JO39" s="19">
        <f>SUM(JO11:JO38)+JM9</f>
        <v>12085</v>
      </c>
      <c r="JQ39" s="8" t="s">
        <v>182</v>
      </c>
      <c r="JR39" s="19">
        <f>SUM(JR11:JR38)+JP9</f>
        <v>20809</v>
      </c>
      <c r="JT39" s="8" t="s">
        <v>182</v>
      </c>
      <c r="JU39" s="19">
        <f>SUM(JU11:JU38)+JS9</f>
        <v>19492</v>
      </c>
      <c r="JW39" s="8" t="s">
        <v>182</v>
      </c>
      <c r="JX39" s="19">
        <f>SUM(JX11:JX38)+JV9</f>
        <v>12085</v>
      </c>
      <c r="JZ39" s="8" t="s">
        <v>182</v>
      </c>
      <c r="KA39" s="19">
        <f>SUM(KA11:KA38)+JY9</f>
        <v>31124</v>
      </c>
      <c r="KC39" s="8" t="s">
        <v>182</v>
      </c>
      <c r="KD39" s="19">
        <f>SUM(KD11:KD38)+KB9</f>
        <v>66020</v>
      </c>
      <c r="KF39" s="8" t="s">
        <v>182</v>
      </c>
      <c r="KG39" s="19">
        <f>SUM(KG11:KG38)+KE9</f>
        <v>7860</v>
      </c>
      <c r="KI39" s="8" t="s">
        <v>182</v>
      </c>
      <c r="KJ39" s="19">
        <f>SUM(KJ11:KJ38)+KH9</f>
        <v>24897</v>
      </c>
      <c r="KL39" s="8" t="s">
        <v>182</v>
      </c>
      <c r="KM39" s="19">
        <f>SUM(KM11:KM38)+KK9</f>
        <v>10631</v>
      </c>
      <c r="KO39" s="8" t="s">
        <v>182</v>
      </c>
      <c r="KP39" s="19">
        <f>SUM(KP11:KP38)+KN9</f>
        <v>15857</v>
      </c>
      <c r="KR39" s="8" t="s">
        <v>182</v>
      </c>
      <c r="KS39" s="19">
        <f>SUM(KS11:KS38)+KQ9</f>
        <v>6996</v>
      </c>
      <c r="KU39" s="8" t="s">
        <v>182</v>
      </c>
      <c r="KV39" s="19">
        <f>SUM(KV11:KV38)+KT9</f>
        <v>11084</v>
      </c>
      <c r="KX39" s="8" t="s">
        <v>182</v>
      </c>
      <c r="KY39" s="19">
        <f>SUM(KY11:KY38)+KW9</f>
        <v>16447</v>
      </c>
      <c r="LA39" s="8" t="s">
        <v>182</v>
      </c>
      <c r="LB39" s="19">
        <f>SUM(LB11:LB38)+KZ9</f>
        <v>7860</v>
      </c>
      <c r="LD39" s="8" t="s">
        <v>182</v>
      </c>
      <c r="LE39" s="19">
        <f>SUM(LE11:LE38)+LC9</f>
        <v>25171</v>
      </c>
      <c r="LF39">
        <f>SUM(A39:LE39)</f>
        <v>3937611</v>
      </c>
    </row>
    <row r="42" spans="1:318" x14ac:dyDescent="0.25">
      <c r="B42" t="s">
        <v>107</v>
      </c>
      <c r="C42" s="100">
        <f>E42</f>
        <v>3457</v>
      </c>
      <c r="E42">
        <f>$C$43+$C$44</f>
        <v>3457</v>
      </c>
      <c r="F42" s="100">
        <f>H42</f>
        <v>3457</v>
      </c>
      <c r="H42">
        <f>$C$43+$C$44</f>
        <v>3457</v>
      </c>
      <c r="I42" s="100">
        <f>K42</f>
        <v>3457</v>
      </c>
      <c r="K42">
        <f>$C$43+$C$44</f>
        <v>3457</v>
      </c>
      <c r="L42" s="100">
        <f>N42</f>
        <v>3457</v>
      </c>
      <c r="N42">
        <f>$C$43+$C$44</f>
        <v>3457</v>
      </c>
      <c r="O42" s="100">
        <f>Q42</f>
        <v>3457</v>
      </c>
      <c r="Q42">
        <f>$C$43+$C$44</f>
        <v>3457</v>
      </c>
      <c r="R42" s="100">
        <f>T42</f>
        <v>3457</v>
      </c>
      <c r="T42">
        <f>$C$43+$C$44</f>
        <v>3457</v>
      </c>
      <c r="U42" s="100">
        <f>W42</f>
        <v>3457</v>
      </c>
      <c r="W42">
        <f>$C$43+$C$44</f>
        <v>3457</v>
      </c>
      <c r="X42" s="100">
        <f>Z42</f>
        <v>3457</v>
      </c>
      <c r="Z42">
        <f>$C$43+$C$44</f>
        <v>3457</v>
      </c>
      <c r="AA42" s="100">
        <f>AC42</f>
        <v>3457</v>
      </c>
      <c r="AC42">
        <f>$C$43+$C$44</f>
        <v>3457</v>
      </c>
      <c r="AD42" s="100">
        <f>AF42</f>
        <v>3457</v>
      </c>
      <c r="AF42">
        <f>$C$43+$C$44</f>
        <v>3457</v>
      </c>
      <c r="AG42" s="100">
        <f>AI42</f>
        <v>3457</v>
      </c>
      <c r="AI42">
        <f>$C$43+$C$44</f>
        <v>3457</v>
      </c>
      <c r="AJ42" s="100">
        <f>AL42</f>
        <v>3457</v>
      </c>
      <c r="AL42">
        <f>$C$43+$C$44</f>
        <v>3457</v>
      </c>
      <c r="AM42" s="100">
        <f>AO42</f>
        <v>3457</v>
      </c>
      <c r="AO42">
        <f>$C$43+$C$44</f>
        <v>3457</v>
      </c>
      <c r="AP42" s="100">
        <f>AR42</f>
        <v>3457</v>
      </c>
      <c r="AR42">
        <f>$C$43+$C$44</f>
        <v>3457</v>
      </c>
      <c r="AS42" s="100">
        <f>AU42</f>
        <v>3457</v>
      </c>
      <c r="AU42">
        <f>$C$43+$C$44</f>
        <v>3457</v>
      </c>
      <c r="AV42" s="100">
        <f>AX42</f>
        <v>3457</v>
      </c>
      <c r="AX42">
        <f>$C$43+$C$44</f>
        <v>3457</v>
      </c>
      <c r="AY42" s="100">
        <f>BA42</f>
        <v>3457</v>
      </c>
      <c r="BA42">
        <f>$C$43+$C$44</f>
        <v>3457</v>
      </c>
      <c r="BB42" s="100">
        <f>BD42</f>
        <v>3457</v>
      </c>
      <c r="BD42">
        <f>$C$43+$C$44</f>
        <v>3457</v>
      </c>
      <c r="BE42" s="100">
        <f>BG42</f>
        <v>3457</v>
      </c>
      <c r="BG42">
        <f>$C$43+$C$44</f>
        <v>3457</v>
      </c>
      <c r="BH42" s="100">
        <f>BJ42</f>
        <v>3457</v>
      </c>
      <c r="BJ42">
        <f>$C$43+$C$44</f>
        <v>3457</v>
      </c>
      <c r="BK42" s="100">
        <f>BM42</f>
        <v>3457</v>
      </c>
      <c r="BM42">
        <f>$C$43+$C$44</f>
        <v>3457</v>
      </c>
      <c r="BN42" s="100">
        <f>BP42</f>
        <v>3457</v>
      </c>
      <c r="BP42">
        <f>$C$43+$C$44</f>
        <v>3457</v>
      </c>
      <c r="BQ42" s="100">
        <f>BS42</f>
        <v>3457</v>
      </c>
      <c r="BS42">
        <f>$C$43+$C$44</f>
        <v>3457</v>
      </c>
      <c r="BT42" s="100">
        <f>BV42</f>
        <v>3457</v>
      </c>
      <c r="BV42">
        <f>$C$43+$C$44</f>
        <v>3457</v>
      </c>
      <c r="BW42" s="100">
        <f>BY42</f>
        <v>3457</v>
      </c>
      <c r="BY42">
        <f>$C$43+$C$44</f>
        <v>3457</v>
      </c>
      <c r="BZ42" s="100">
        <f>CB42</f>
        <v>3457</v>
      </c>
      <c r="CB42">
        <f>$C$43+$C$44</f>
        <v>3457</v>
      </c>
      <c r="CC42" s="100">
        <f>CE42</f>
        <v>3457</v>
      </c>
      <c r="CE42">
        <f>$C$43+$C$44</f>
        <v>3457</v>
      </c>
      <c r="CF42" s="100">
        <f>CH42</f>
        <v>3457</v>
      </c>
      <c r="CH42">
        <f>$C$43+$C$44</f>
        <v>3457</v>
      </c>
      <c r="CI42" s="100">
        <f>CK42</f>
        <v>3457</v>
      </c>
      <c r="CK42">
        <f>$C$43+$C$44</f>
        <v>3457</v>
      </c>
      <c r="CL42" s="100">
        <f>CN42</f>
        <v>3457</v>
      </c>
      <c r="CN42">
        <f>$C$43+$C$44</f>
        <v>3457</v>
      </c>
      <c r="CO42" s="100">
        <f>CQ42</f>
        <v>3457</v>
      </c>
      <c r="CQ42">
        <f>$C$43+$C$44</f>
        <v>3457</v>
      </c>
      <c r="CR42" s="100">
        <f>CT42</f>
        <v>3457</v>
      </c>
      <c r="CT42">
        <f>$C$43+$C$44</f>
        <v>3457</v>
      </c>
      <c r="CU42" s="100">
        <f>CW42</f>
        <v>3457</v>
      </c>
      <c r="CW42">
        <f>$C$43+$C$44</f>
        <v>3457</v>
      </c>
      <c r="CX42" s="100">
        <f>CZ42</f>
        <v>3457</v>
      </c>
      <c r="CZ42">
        <f>$C$43+$C$44</f>
        <v>3457</v>
      </c>
      <c r="DA42" s="100">
        <f>DC42</f>
        <v>3457</v>
      </c>
      <c r="DC42">
        <f>$C$43+$C$44</f>
        <v>3457</v>
      </c>
      <c r="DD42" s="100">
        <f>DF42</f>
        <v>3457</v>
      </c>
      <c r="DF42">
        <f>$C$43+$C$44</f>
        <v>3457</v>
      </c>
      <c r="DG42" s="100">
        <f>DI42</f>
        <v>3457</v>
      </c>
      <c r="DI42">
        <f>$C$43+$C$44</f>
        <v>3457</v>
      </c>
      <c r="DJ42" s="100">
        <f>DL42</f>
        <v>3457</v>
      </c>
      <c r="DL42">
        <f>$C$43+$C$44</f>
        <v>3457</v>
      </c>
      <c r="DM42" s="100">
        <f>DO42</f>
        <v>3457</v>
      </c>
      <c r="DO42">
        <f>$C$43+$C$44</f>
        <v>3457</v>
      </c>
      <c r="DP42" s="100">
        <f>DR42</f>
        <v>3457</v>
      </c>
      <c r="DR42">
        <f>$C$43+$C$44</f>
        <v>3457</v>
      </c>
      <c r="DS42" s="100">
        <f>DU42</f>
        <v>3457</v>
      </c>
      <c r="DU42">
        <f>$C$43+$C$44</f>
        <v>3457</v>
      </c>
      <c r="DV42" s="100">
        <f>DX42</f>
        <v>3457</v>
      </c>
      <c r="DX42">
        <f>$C$43+$C$44</f>
        <v>3457</v>
      </c>
      <c r="DY42" s="100">
        <f>EA42</f>
        <v>3457</v>
      </c>
      <c r="EA42">
        <f>$C$43+$C$44</f>
        <v>3457</v>
      </c>
      <c r="EB42" s="100">
        <f>ED42</f>
        <v>3457</v>
      </c>
      <c r="ED42">
        <f>$C$43+$C$44</f>
        <v>3457</v>
      </c>
      <c r="EE42" s="100">
        <f>EG42</f>
        <v>3457</v>
      </c>
      <c r="EG42">
        <f>$C$43+$C$44</f>
        <v>3457</v>
      </c>
      <c r="EH42" s="100">
        <f>EJ42</f>
        <v>3457</v>
      </c>
      <c r="EJ42">
        <f>$C$43+$C$44</f>
        <v>3457</v>
      </c>
      <c r="EK42" s="100">
        <f>EM42</f>
        <v>3457</v>
      </c>
      <c r="EM42">
        <f>$C$43+$C$44</f>
        <v>3457</v>
      </c>
      <c r="EN42" s="100">
        <f>EP42</f>
        <v>3457</v>
      </c>
      <c r="EP42">
        <f>$C$43+$C$44</f>
        <v>3457</v>
      </c>
      <c r="EQ42" s="100">
        <f>ES42</f>
        <v>3457</v>
      </c>
      <c r="ES42">
        <f>$C$43+$C$44</f>
        <v>3457</v>
      </c>
      <c r="ET42" s="100">
        <f>EV42</f>
        <v>3457</v>
      </c>
      <c r="EV42">
        <f>$C$43+$C$44</f>
        <v>3457</v>
      </c>
      <c r="EW42" s="100">
        <f>EY42</f>
        <v>3457</v>
      </c>
      <c r="EY42">
        <f>$C$43+$C$44</f>
        <v>3457</v>
      </c>
      <c r="EZ42" s="100">
        <f>FB42</f>
        <v>3457</v>
      </c>
      <c r="FB42">
        <f>$C$43+$C$44</f>
        <v>3457</v>
      </c>
      <c r="FC42" s="100">
        <f>FE42</f>
        <v>3457</v>
      </c>
      <c r="FE42">
        <f>$C$43+$C$44</f>
        <v>3457</v>
      </c>
      <c r="FF42" s="100">
        <f>FH42</f>
        <v>3457</v>
      </c>
      <c r="FH42">
        <f>$C$43+$C$44</f>
        <v>3457</v>
      </c>
      <c r="FI42" s="100">
        <f>FK42</f>
        <v>3457</v>
      </c>
      <c r="FK42">
        <f>$C$43+$C$44</f>
        <v>3457</v>
      </c>
      <c r="FL42" s="100">
        <f>FN42</f>
        <v>3457</v>
      </c>
      <c r="FN42">
        <f>$C$43+$C$44</f>
        <v>3457</v>
      </c>
      <c r="FO42" s="100">
        <f>FQ42</f>
        <v>3457</v>
      </c>
      <c r="FQ42">
        <f>$C$43+$C$44</f>
        <v>3457</v>
      </c>
      <c r="FR42" s="100">
        <f>FT42</f>
        <v>3457</v>
      </c>
      <c r="FT42">
        <f>$C$43+$C$44</f>
        <v>3457</v>
      </c>
      <c r="FU42" s="100">
        <f>FW42</f>
        <v>3457</v>
      </c>
      <c r="FW42">
        <f>$C$43+$C$44</f>
        <v>3457</v>
      </c>
      <c r="FX42" s="100">
        <f>FZ42</f>
        <v>3457</v>
      </c>
      <c r="FZ42">
        <f>$C$43+$C$44</f>
        <v>3457</v>
      </c>
      <c r="GA42" s="100">
        <f>GC42</f>
        <v>3457</v>
      </c>
      <c r="GC42">
        <f>$C$43+$C$44</f>
        <v>3457</v>
      </c>
      <c r="GD42" s="100">
        <f>GF42</f>
        <v>3457</v>
      </c>
      <c r="GF42">
        <f>$C$43+$C$44</f>
        <v>3457</v>
      </c>
      <c r="GG42" s="100">
        <f>GI42</f>
        <v>3457</v>
      </c>
      <c r="GI42">
        <f>$C$43+$C$44</f>
        <v>3457</v>
      </c>
      <c r="GJ42" s="100">
        <f>GL42</f>
        <v>3457</v>
      </c>
      <c r="GL42">
        <f>$C$43+$C$44</f>
        <v>3457</v>
      </c>
      <c r="GM42" s="100">
        <f>GO42</f>
        <v>3457</v>
      </c>
      <c r="GO42">
        <f>$C$43+$C$44</f>
        <v>3457</v>
      </c>
      <c r="GP42" s="100">
        <f>GR42</f>
        <v>3457</v>
      </c>
      <c r="GR42">
        <f>$C$43+$C$44</f>
        <v>3457</v>
      </c>
      <c r="GS42" s="100">
        <f>GU42</f>
        <v>3457</v>
      </c>
      <c r="GU42">
        <f>$C$43+$C$44</f>
        <v>3457</v>
      </c>
      <c r="GV42" s="100">
        <f>GX42</f>
        <v>3457</v>
      </c>
      <c r="GX42">
        <f>$C$43+$C$44</f>
        <v>3457</v>
      </c>
      <c r="GY42" s="100">
        <f>HA42</f>
        <v>3457</v>
      </c>
      <c r="HA42">
        <f>$C$43+$C$44</f>
        <v>3457</v>
      </c>
      <c r="HB42" s="100">
        <f>HD42</f>
        <v>3457</v>
      </c>
      <c r="HD42">
        <f>$C$43+$C$44</f>
        <v>3457</v>
      </c>
      <c r="HE42" s="100">
        <f>HG42</f>
        <v>3457</v>
      </c>
      <c r="HG42">
        <f>$C$43+$C$44</f>
        <v>3457</v>
      </c>
      <c r="HH42" s="100">
        <f>HJ42</f>
        <v>3457</v>
      </c>
      <c r="HJ42">
        <f>$C$43+$C$44</f>
        <v>3457</v>
      </c>
      <c r="HK42" s="100">
        <f>HM42</f>
        <v>3457</v>
      </c>
      <c r="HM42">
        <f>$C$43+$C$44</f>
        <v>3457</v>
      </c>
      <c r="HN42" s="100">
        <f>HP42</f>
        <v>3457</v>
      </c>
      <c r="HP42">
        <f>$C$43+$C$44</f>
        <v>3457</v>
      </c>
      <c r="HQ42" s="100">
        <f>HS42</f>
        <v>3457</v>
      </c>
      <c r="HS42">
        <f>$C$43+$C$44</f>
        <v>3457</v>
      </c>
      <c r="HT42" s="100">
        <f>HV42</f>
        <v>3457</v>
      </c>
      <c r="HV42">
        <f>$C$43+$C$44</f>
        <v>3457</v>
      </c>
      <c r="HW42" s="100">
        <f>HY42</f>
        <v>3457</v>
      </c>
      <c r="HY42">
        <f>$C$43+$C$44</f>
        <v>3457</v>
      </c>
      <c r="HZ42" s="100">
        <f>IB42</f>
        <v>3457</v>
      </c>
      <c r="IB42">
        <f>$C$43+$C$44</f>
        <v>3457</v>
      </c>
      <c r="IC42" s="100">
        <f>IE42</f>
        <v>3457</v>
      </c>
      <c r="IE42">
        <f>$C$43+$C$44</f>
        <v>3457</v>
      </c>
      <c r="IF42" s="100">
        <f>IH42</f>
        <v>3457</v>
      </c>
      <c r="IH42">
        <f>$C$43+$C$44</f>
        <v>3457</v>
      </c>
      <c r="II42" s="100">
        <f>IK42</f>
        <v>3457</v>
      </c>
      <c r="IK42">
        <f>$C$43+$C$44</f>
        <v>3457</v>
      </c>
      <c r="IL42" s="100">
        <f>IN42</f>
        <v>3457</v>
      </c>
      <c r="IN42">
        <f>$C$43+$C$44</f>
        <v>3457</v>
      </c>
      <c r="IO42" s="100">
        <f>IQ42</f>
        <v>3457</v>
      </c>
      <c r="IQ42">
        <f>$C$43+$C$44</f>
        <v>3457</v>
      </c>
      <c r="IR42" s="100">
        <f>IT42</f>
        <v>3457</v>
      </c>
      <c r="IT42">
        <f>$C$43+$C$44</f>
        <v>3457</v>
      </c>
      <c r="IU42" s="100">
        <f>IW42</f>
        <v>3457</v>
      </c>
      <c r="IW42">
        <f>$C$43+$C$44</f>
        <v>3457</v>
      </c>
      <c r="IX42" s="100">
        <f>IZ42</f>
        <v>3457</v>
      </c>
      <c r="IZ42">
        <f>$C$43+$C$44</f>
        <v>3457</v>
      </c>
      <c r="JA42" s="100">
        <f>JC42</f>
        <v>3457</v>
      </c>
      <c r="JC42">
        <f>$C$43+$C$44</f>
        <v>3457</v>
      </c>
      <c r="JD42" s="100">
        <f>JF42</f>
        <v>3457</v>
      </c>
      <c r="JF42">
        <f>$C$43+$C$44</f>
        <v>3457</v>
      </c>
      <c r="JG42" s="100">
        <f>JI42</f>
        <v>3457</v>
      </c>
      <c r="JI42">
        <f>$C$43+$C$44</f>
        <v>3457</v>
      </c>
      <c r="JJ42" s="100">
        <f>JL42</f>
        <v>3457</v>
      </c>
      <c r="JL42">
        <f>$C$43+$C$44</f>
        <v>3457</v>
      </c>
      <c r="JM42" s="100">
        <f>JO42</f>
        <v>3457</v>
      </c>
      <c r="JO42">
        <f>$C$43+$C$44</f>
        <v>3457</v>
      </c>
      <c r="JP42" s="100">
        <f>JR42</f>
        <v>3457</v>
      </c>
      <c r="JR42">
        <f>$C$43+$C$44</f>
        <v>3457</v>
      </c>
      <c r="JS42" s="100">
        <f>JU42</f>
        <v>3457</v>
      </c>
      <c r="JU42">
        <f>$C$43+$C$44</f>
        <v>3457</v>
      </c>
      <c r="JV42" s="100">
        <f>JX42</f>
        <v>3457</v>
      </c>
      <c r="JX42">
        <f>$C$43+$C$44</f>
        <v>3457</v>
      </c>
      <c r="JY42" s="100">
        <f>KA42</f>
        <v>3457</v>
      </c>
      <c r="KA42">
        <f>$C$43+$C$44</f>
        <v>3457</v>
      </c>
      <c r="KB42" s="100">
        <f>KD42</f>
        <v>3457</v>
      </c>
      <c r="KD42">
        <f>$C$43+$C$44</f>
        <v>3457</v>
      </c>
      <c r="KE42" s="100">
        <f>KG42</f>
        <v>3457</v>
      </c>
      <c r="KG42">
        <f>$C$43+$C$44</f>
        <v>3457</v>
      </c>
      <c r="KH42" s="100">
        <f>KJ42</f>
        <v>3457</v>
      </c>
      <c r="KJ42">
        <f>$C$43+$C$44</f>
        <v>3457</v>
      </c>
      <c r="KK42" s="100">
        <f>KM42</f>
        <v>3457</v>
      </c>
      <c r="KM42">
        <f>$C$43+$C$44</f>
        <v>3457</v>
      </c>
      <c r="KN42" s="100">
        <f>KP42</f>
        <v>3457</v>
      </c>
      <c r="KP42">
        <f>$C$43+$C$44</f>
        <v>3457</v>
      </c>
      <c r="KQ42" s="100">
        <f>KS42</f>
        <v>3457</v>
      </c>
      <c r="KS42">
        <f>$C$43+$C$44</f>
        <v>3457</v>
      </c>
      <c r="KT42" s="100">
        <f>KV42</f>
        <v>3457</v>
      </c>
      <c r="KV42">
        <f>$C$43+$C$44</f>
        <v>3457</v>
      </c>
      <c r="KW42" s="100">
        <f>KY42</f>
        <v>3457</v>
      </c>
      <c r="KY42">
        <f>$C$43+$C$44</f>
        <v>3457</v>
      </c>
      <c r="KZ42" s="100">
        <f>LB42</f>
        <v>3457</v>
      </c>
      <c r="LB42">
        <f>$C$43+$C$44</f>
        <v>3457</v>
      </c>
      <c r="LC42" s="100">
        <f>LE42</f>
        <v>3457</v>
      </c>
      <c r="LE42">
        <f>$C$43+$C$44</f>
        <v>3457</v>
      </c>
      <c r="LF42">
        <f>SUM(A42:LE42)</f>
        <v>725970</v>
      </c>
    </row>
    <row r="43" spans="1:318" x14ac:dyDescent="0.25">
      <c r="A43" t="s">
        <v>149</v>
      </c>
      <c r="B43" t="s">
        <v>101</v>
      </c>
      <c r="C43">
        <v>2012</v>
      </c>
    </row>
    <row r="44" spans="1:318" x14ac:dyDescent="0.25">
      <c r="A44" t="s">
        <v>150</v>
      </c>
      <c r="B44" t="s">
        <v>148</v>
      </c>
      <c r="C44">
        <v>1445</v>
      </c>
    </row>
    <row r="54" spans="2:7" x14ac:dyDescent="0.25">
      <c r="B54" s="90" t="s">
        <v>147</v>
      </c>
    </row>
    <row r="58" spans="2:7" x14ac:dyDescent="0.25">
      <c r="G58" t="s">
        <v>149</v>
      </c>
    </row>
    <row r="66" spans="7:7" x14ac:dyDescent="0.25">
      <c r="G66" t="s">
        <v>197</v>
      </c>
    </row>
    <row r="82" spans="7:7" x14ac:dyDescent="0.25">
      <c r="G82" t="s">
        <v>150</v>
      </c>
    </row>
  </sheetData>
  <hyperlinks>
    <hyperlink ref="B54" r:id="rId1" xr:uid="{00000000-0004-0000-0B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F92"/>
  <sheetViews>
    <sheetView zoomScale="70" zoomScaleNormal="70" workbookViewId="0">
      <selection activeCell="A2" sqref="A2:XFD2"/>
    </sheetView>
  </sheetViews>
  <sheetFormatPr defaultRowHeight="13.5" x14ac:dyDescent="0.25"/>
  <cols>
    <col min="1" max="1" width="14.28515625" customWidth="1"/>
    <col min="2" max="2" width="28.5" customWidth="1"/>
    <col min="3" max="3" width="9.92578125" customWidth="1"/>
    <col min="4" max="4" width="9.5703125" customWidth="1"/>
    <col min="5" max="5" width="10.92578125" customWidth="1"/>
    <col min="6" max="6" width="9.92578125" customWidth="1"/>
    <col min="7" max="7" width="9.5703125" customWidth="1"/>
    <col min="8" max="9" width="9.92578125" customWidth="1"/>
    <col min="10" max="10" width="9.5703125" customWidth="1"/>
    <col min="11" max="12" width="9.92578125" customWidth="1"/>
    <col min="13" max="13" width="9.5703125" customWidth="1"/>
    <col min="14" max="14" width="10.92578125" customWidth="1"/>
    <col min="15" max="15" width="9.92578125" customWidth="1"/>
    <col min="16" max="16" width="9.5703125" customWidth="1"/>
    <col min="17" max="18" width="9.92578125" customWidth="1"/>
    <col min="19" max="19" width="9.5703125" customWidth="1"/>
    <col min="20" max="21" width="9.92578125" customWidth="1"/>
    <col min="22" max="22" width="9.5703125" customWidth="1"/>
    <col min="23" max="24" width="9.92578125" customWidth="1"/>
    <col min="25" max="25" width="9.5703125" customWidth="1"/>
    <col min="26" max="27" width="9.92578125" customWidth="1"/>
    <col min="28" max="28" width="9.5703125" customWidth="1"/>
    <col min="29" max="30" width="9.92578125" customWidth="1"/>
    <col min="31" max="31" width="9.5703125" customWidth="1"/>
    <col min="32" max="32" width="9.92578125" customWidth="1"/>
    <col min="39" max="39" width="10.92578125" bestFit="1" customWidth="1"/>
    <col min="41" max="41" width="10.92578125" bestFit="1" customWidth="1"/>
    <col min="66" max="66" width="10.28515625" customWidth="1"/>
    <col min="69" max="69" width="9.7109375" bestFit="1" customWidth="1"/>
    <col min="147" max="147" width="9.7109375" bestFit="1" customWidth="1"/>
    <col min="279" max="279" width="9.7109375" bestFit="1" customWidth="1"/>
    <col min="282" max="282" width="10.0703125" customWidth="1"/>
  </cols>
  <sheetData>
    <row r="1" spans="1:317" ht="14" thickBot="1" x14ac:dyDescent="0.3">
      <c r="BN1" t="s">
        <v>175</v>
      </c>
    </row>
    <row r="2" spans="1:317" x14ac:dyDescent="0.25">
      <c r="B2" s="17" t="s">
        <v>0</v>
      </c>
      <c r="C2" s="17" t="s">
        <v>319</v>
      </c>
      <c r="F2" s="9" t="s">
        <v>309</v>
      </c>
      <c r="I2" s="17" t="s">
        <v>299</v>
      </c>
      <c r="L2" s="32" t="s">
        <v>317</v>
      </c>
      <c r="O2" s="32" t="s">
        <v>266</v>
      </c>
      <c r="R2" s="32" t="s">
        <v>295</v>
      </c>
      <c r="U2" s="32" t="s">
        <v>316</v>
      </c>
      <c r="X2" s="22" t="s">
        <v>305</v>
      </c>
      <c r="AA2" s="22" t="s">
        <v>315</v>
      </c>
      <c r="AD2" s="22" t="s">
        <v>290</v>
      </c>
      <c r="AG2" s="69" t="s">
        <v>314</v>
      </c>
      <c r="AJ2" s="69" t="s">
        <v>318</v>
      </c>
      <c r="AM2" s="69" t="s">
        <v>320</v>
      </c>
      <c r="AP2" s="69" t="s">
        <v>267</v>
      </c>
      <c r="AS2" s="69" t="s">
        <v>245</v>
      </c>
      <c r="AV2" s="69" t="s">
        <v>223</v>
      </c>
      <c r="AY2" s="69" t="s">
        <v>311</v>
      </c>
      <c r="BB2" s="69" t="s">
        <v>271</v>
      </c>
      <c r="BE2" s="69" t="s">
        <v>227</v>
      </c>
      <c r="BH2" s="68" t="s">
        <v>304</v>
      </c>
      <c r="BK2" s="69" t="s">
        <v>313</v>
      </c>
      <c r="BN2" s="17" t="s">
        <v>229</v>
      </c>
      <c r="BQ2" s="17" t="s">
        <v>296</v>
      </c>
      <c r="BT2" s="17" t="s">
        <v>261</v>
      </c>
      <c r="BU2" s="103"/>
      <c r="BW2" s="17" t="s">
        <v>256</v>
      </c>
      <c r="BZ2" s="17" t="s">
        <v>228</v>
      </c>
      <c r="CC2" s="17" t="s">
        <v>238</v>
      </c>
      <c r="CF2" s="17" t="s">
        <v>300</v>
      </c>
      <c r="CG2" s="103"/>
      <c r="CI2" s="17" t="s">
        <v>310</v>
      </c>
      <c r="CL2" s="17" t="s">
        <v>254</v>
      </c>
      <c r="CO2" s="17" t="s">
        <v>260</v>
      </c>
      <c r="CR2" s="17" t="s">
        <v>241</v>
      </c>
      <c r="CU2" s="17" t="s">
        <v>243</v>
      </c>
      <c r="CX2" s="17" t="s">
        <v>302</v>
      </c>
      <c r="DA2" s="17" t="s">
        <v>273</v>
      </c>
      <c r="DD2" s="17" t="s">
        <v>240</v>
      </c>
      <c r="DG2" s="17" t="s">
        <v>321</v>
      </c>
      <c r="DJ2" s="17" t="s">
        <v>307</v>
      </c>
      <c r="DM2" s="17" t="s">
        <v>272</v>
      </c>
      <c r="DP2" s="17" t="s">
        <v>270</v>
      </c>
      <c r="DS2" s="17" t="s">
        <v>289</v>
      </c>
      <c r="DV2" s="17" t="s">
        <v>231</v>
      </c>
      <c r="DY2" s="17" t="s">
        <v>312</v>
      </c>
      <c r="EB2" s="17" t="s">
        <v>263</v>
      </c>
      <c r="EE2" s="17" t="s">
        <v>308</v>
      </c>
      <c r="EH2" s="17" t="s">
        <v>258</v>
      </c>
      <c r="EK2" s="17" t="s">
        <v>236</v>
      </c>
      <c r="EN2" s="17" t="s">
        <v>276</v>
      </c>
      <c r="EQ2" s="17" t="s">
        <v>265</v>
      </c>
      <c r="ET2" s="17" t="s">
        <v>294</v>
      </c>
      <c r="EW2" s="17" t="s">
        <v>293</v>
      </c>
      <c r="EZ2" s="17" t="s">
        <v>283</v>
      </c>
      <c r="FA2" s="103"/>
      <c r="FC2" s="17" t="s">
        <v>275</v>
      </c>
      <c r="FD2" s="103"/>
      <c r="FF2" s="17" t="s">
        <v>257</v>
      </c>
      <c r="FG2" s="103"/>
      <c r="FI2" s="17" t="s">
        <v>284</v>
      </c>
      <c r="FL2" s="17" t="s">
        <v>282</v>
      </c>
      <c r="FM2" s="103"/>
      <c r="FO2" s="17" t="s">
        <v>222</v>
      </c>
      <c r="FP2" s="103"/>
      <c r="FR2" s="17" t="s">
        <v>224</v>
      </c>
      <c r="FS2" s="103"/>
      <c r="FU2" s="17" t="s">
        <v>278</v>
      </c>
      <c r="FX2" s="17" t="s">
        <v>280</v>
      </c>
      <c r="FY2" s="103"/>
      <c r="GA2" s="17" t="s">
        <v>250</v>
      </c>
      <c r="GB2" s="103"/>
      <c r="GD2" s="9" t="s">
        <v>237</v>
      </c>
      <c r="GE2" s="109"/>
      <c r="GG2" s="9" t="s">
        <v>285</v>
      </c>
      <c r="GH2" s="109"/>
      <c r="GJ2" s="9" t="s">
        <v>242</v>
      </c>
      <c r="GM2" s="9" t="s">
        <v>274</v>
      </c>
      <c r="GN2" s="109"/>
      <c r="GP2" s="9" t="s">
        <v>279</v>
      </c>
      <c r="GQ2" s="109"/>
      <c r="GS2" s="9" t="s">
        <v>288</v>
      </c>
      <c r="GV2" s="9" t="s">
        <v>230</v>
      </c>
      <c r="GW2" s="109"/>
      <c r="GY2" s="9" t="s">
        <v>291</v>
      </c>
      <c r="GZ2" s="109"/>
      <c r="HB2" s="9" t="s">
        <v>268</v>
      </c>
      <c r="HE2" s="9" t="s">
        <v>251</v>
      </c>
      <c r="HF2" s="109"/>
      <c r="HH2" s="9" t="s">
        <v>287</v>
      </c>
      <c r="HI2" s="109"/>
      <c r="HK2" s="9" t="s">
        <v>277</v>
      </c>
      <c r="HN2" s="9" t="s">
        <v>253</v>
      </c>
      <c r="HO2" s="109"/>
      <c r="HQ2" s="9" t="s">
        <v>244</v>
      </c>
      <c r="HR2" s="109"/>
      <c r="HT2" s="9" t="s">
        <v>233</v>
      </c>
      <c r="HW2" s="9" t="s">
        <v>249</v>
      </c>
      <c r="HX2" s="109"/>
      <c r="HZ2" s="9" t="s">
        <v>220</v>
      </c>
      <c r="IA2" s="109"/>
      <c r="IC2" s="9" t="s">
        <v>246</v>
      </c>
      <c r="IF2" s="17" t="s">
        <v>286</v>
      </c>
      <c r="II2" s="17" t="s">
        <v>218</v>
      </c>
      <c r="IL2" s="17" t="s">
        <v>225</v>
      </c>
      <c r="IO2" s="17" t="s">
        <v>259</v>
      </c>
      <c r="IR2" s="17" t="s">
        <v>255</v>
      </c>
      <c r="IU2" s="17" t="s">
        <v>262</v>
      </c>
      <c r="IX2" s="17" t="s">
        <v>239</v>
      </c>
      <c r="JA2" s="17" t="s">
        <v>297</v>
      </c>
      <c r="JD2" s="17" t="s">
        <v>292</v>
      </c>
      <c r="JG2" s="17" t="s">
        <v>301</v>
      </c>
      <c r="JJ2" s="17" t="s">
        <v>232</v>
      </c>
      <c r="JM2" s="17" t="s">
        <v>234</v>
      </c>
      <c r="JP2" s="17" t="s">
        <v>264</v>
      </c>
      <c r="JS2" s="17" t="s">
        <v>248</v>
      </c>
      <c r="JV2" s="17" t="s">
        <v>226</v>
      </c>
      <c r="JY2" s="17" t="s">
        <v>306</v>
      </c>
      <c r="KB2" s="17" t="s">
        <v>298</v>
      </c>
      <c r="KE2" s="17" t="s">
        <v>235</v>
      </c>
      <c r="KF2" s="103"/>
      <c r="KH2" s="17" t="s">
        <v>217</v>
      </c>
      <c r="KI2" s="103"/>
      <c r="KK2" s="17" t="s">
        <v>303</v>
      </c>
      <c r="KN2" s="17" t="s">
        <v>247</v>
      </c>
      <c r="KO2" s="103"/>
      <c r="KQ2" s="17" t="s">
        <v>252</v>
      </c>
      <c r="KR2" s="103"/>
      <c r="KT2" s="17" t="s">
        <v>281</v>
      </c>
      <c r="KW2" s="17" t="s">
        <v>269</v>
      </c>
      <c r="KX2" s="103"/>
      <c r="KZ2" s="17" t="s">
        <v>221</v>
      </c>
      <c r="LA2" s="103"/>
      <c r="LC2" s="17" t="s">
        <v>219</v>
      </c>
    </row>
    <row r="3" spans="1:317" x14ac:dyDescent="0.25">
      <c r="B3" s="5" t="s">
        <v>1</v>
      </c>
      <c r="C3" s="4" t="s">
        <v>2</v>
      </c>
      <c r="F3" s="10" t="s">
        <v>2</v>
      </c>
      <c r="I3" s="4" t="s">
        <v>2</v>
      </c>
      <c r="L3" s="4" t="s">
        <v>2</v>
      </c>
      <c r="O3" s="4" t="s">
        <v>2</v>
      </c>
      <c r="R3" s="4" t="s">
        <v>2</v>
      </c>
      <c r="U3" s="4" t="s">
        <v>2</v>
      </c>
      <c r="X3" s="4" t="s">
        <v>44</v>
      </c>
      <c r="AA3" s="4" t="s">
        <v>44</v>
      </c>
      <c r="AD3" s="4" t="s">
        <v>44</v>
      </c>
      <c r="AG3" s="4" t="s">
        <v>44</v>
      </c>
      <c r="AJ3" s="4" t="s">
        <v>44</v>
      </c>
      <c r="AM3" s="4" t="s">
        <v>44</v>
      </c>
      <c r="AP3" s="4" t="s">
        <v>44</v>
      </c>
      <c r="AS3" s="4" t="s">
        <v>98</v>
      </c>
      <c r="AV3" s="4" t="s">
        <v>98</v>
      </c>
      <c r="AY3" s="4" t="s">
        <v>98</v>
      </c>
      <c r="BB3" s="4" t="s">
        <v>98</v>
      </c>
      <c r="BE3" s="4" t="s">
        <v>98</v>
      </c>
      <c r="BH3" s="4" t="s">
        <v>98</v>
      </c>
      <c r="BK3" s="4" t="s">
        <v>98</v>
      </c>
      <c r="BN3" s="4" t="s">
        <v>44</v>
      </c>
      <c r="BQ3" s="4" t="s">
        <v>44</v>
      </c>
      <c r="BT3" s="4" t="s">
        <v>44</v>
      </c>
      <c r="BU3" s="80"/>
      <c r="BW3" s="4" t="s">
        <v>44</v>
      </c>
      <c r="BZ3" s="4" t="s">
        <v>44</v>
      </c>
      <c r="CC3" s="4" t="s">
        <v>44</v>
      </c>
      <c r="CF3" s="4" t="s">
        <v>44</v>
      </c>
      <c r="CG3" s="80"/>
      <c r="CI3" s="4" t="s">
        <v>44</v>
      </c>
      <c r="CL3" s="4" t="s">
        <v>44</v>
      </c>
      <c r="CO3" s="4" t="s">
        <v>44</v>
      </c>
      <c r="CR3" s="4" t="s">
        <v>44</v>
      </c>
      <c r="CU3" s="4" t="s">
        <v>44</v>
      </c>
      <c r="CX3" s="4" t="s">
        <v>44</v>
      </c>
      <c r="DA3" s="4" t="s">
        <v>44</v>
      </c>
      <c r="DD3" s="4" t="s">
        <v>44</v>
      </c>
      <c r="DG3" s="4" t="s">
        <v>44</v>
      </c>
      <c r="DJ3" s="4" t="s">
        <v>44</v>
      </c>
      <c r="DM3" s="4" t="s">
        <v>44</v>
      </c>
      <c r="DP3" s="4" t="s">
        <v>44</v>
      </c>
      <c r="DS3" s="4" t="s">
        <v>44</v>
      </c>
      <c r="DV3" s="4" t="s">
        <v>44</v>
      </c>
      <c r="DY3" s="4" t="s">
        <v>44</v>
      </c>
      <c r="EB3" s="4" t="s">
        <v>44</v>
      </c>
      <c r="EE3" s="4" t="s">
        <v>44</v>
      </c>
      <c r="EH3" s="4" t="s">
        <v>44</v>
      </c>
      <c r="EK3" s="4" t="s">
        <v>44</v>
      </c>
      <c r="EN3" s="4" t="s">
        <v>44</v>
      </c>
      <c r="EQ3" s="4" t="s">
        <v>44</v>
      </c>
      <c r="ET3" s="4" t="s">
        <v>44</v>
      </c>
      <c r="EW3" s="4" t="s">
        <v>44</v>
      </c>
      <c r="EZ3" s="4" t="s">
        <v>44</v>
      </c>
      <c r="FA3" s="80"/>
      <c r="FC3" s="4" t="s">
        <v>44</v>
      </c>
      <c r="FD3" s="80"/>
      <c r="FF3" s="4" t="s">
        <v>44</v>
      </c>
      <c r="FG3" s="80"/>
      <c r="FI3" s="4" t="s">
        <v>44</v>
      </c>
      <c r="FL3" s="4" t="s">
        <v>44</v>
      </c>
      <c r="FM3" s="80"/>
      <c r="FO3" s="4" t="s">
        <v>44</v>
      </c>
      <c r="FP3" s="80"/>
      <c r="FR3" s="4" t="s">
        <v>44</v>
      </c>
      <c r="FS3" s="80"/>
      <c r="FU3" s="4" t="s">
        <v>44</v>
      </c>
      <c r="FX3" s="4" t="s">
        <v>44</v>
      </c>
      <c r="FY3" s="80"/>
      <c r="GA3" s="4" t="s">
        <v>44</v>
      </c>
      <c r="GB3" s="80"/>
      <c r="GD3" s="10" t="s">
        <v>44</v>
      </c>
      <c r="GE3" s="110"/>
      <c r="GG3" s="10" t="s">
        <v>44</v>
      </c>
      <c r="GH3" s="110"/>
      <c r="GJ3" s="10" t="s">
        <v>44</v>
      </c>
      <c r="GM3" s="10" t="s">
        <v>44</v>
      </c>
      <c r="GN3" s="110"/>
      <c r="GP3" s="10" t="s">
        <v>44</v>
      </c>
      <c r="GQ3" s="110"/>
      <c r="GS3" s="10" t="s">
        <v>44</v>
      </c>
      <c r="GV3" s="10" t="s">
        <v>44</v>
      </c>
      <c r="GW3" s="110"/>
      <c r="GY3" s="10" t="s">
        <v>44</v>
      </c>
      <c r="GZ3" s="110"/>
      <c r="HB3" s="10" t="s">
        <v>44</v>
      </c>
      <c r="HE3" s="10" t="s">
        <v>98</v>
      </c>
      <c r="HF3" s="110"/>
      <c r="HH3" s="10" t="s">
        <v>98</v>
      </c>
      <c r="HI3" s="110"/>
      <c r="HK3" s="10" t="s">
        <v>98</v>
      </c>
      <c r="HN3" s="10" t="s">
        <v>98</v>
      </c>
      <c r="HO3" s="110"/>
      <c r="HQ3" s="10" t="s">
        <v>98</v>
      </c>
      <c r="HR3" s="110"/>
      <c r="HT3" s="10" t="s">
        <v>98</v>
      </c>
      <c r="HW3" s="10" t="s">
        <v>98</v>
      </c>
      <c r="HX3" s="110"/>
      <c r="HZ3" s="10" t="s">
        <v>98</v>
      </c>
      <c r="IA3" s="110"/>
      <c r="IC3" s="10" t="s">
        <v>98</v>
      </c>
      <c r="IF3" s="4" t="s">
        <v>98</v>
      </c>
      <c r="II3" s="4" t="s">
        <v>98</v>
      </c>
      <c r="IL3" s="4" t="s">
        <v>98</v>
      </c>
      <c r="IO3" s="4" t="s">
        <v>98</v>
      </c>
      <c r="IR3" s="4" t="s">
        <v>98</v>
      </c>
      <c r="IU3" s="4" t="s">
        <v>98</v>
      </c>
      <c r="IX3" s="4" t="s">
        <v>98</v>
      </c>
      <c r="JA3" s="4" t="s">
        <v>98</v>
      </c>
      <c r="JD3" s="4" t="s">
        <v>98</v>
      </c>
      <c r="JG3" s="4" t="s">
        <v>98</v>
      </c>
      <c r="JJ3" s="4" t="s">
        <v>98</v>
      </c>
      <c r="JM3" s="4" t="s">
        <v>98</v>
      </c>
      <c r="JP3" s="4" t="s">
        <v>98</v>
      </c>
      <c r="JS3" s="4" t="s">
        <v>98</v>
      </c>
      <c r="JV3" s="4" t="s">
        <v>98</v>
      </c>
      <c r="JY3" s="4" t="s">
        <v>98</v>
      </c>
      <c r="KB3" s="4" t="s">
        <v>98</v>
      </c>
      <c r="KE3" s="4" t="s">
        <v>98</v>
      </c>
      <c r="KF3" s="80"/>
      <c r="KH3" s="4" t="s">
        <v>98</v>
      </c>
      <c r="KI3" s="80"/>
      <c r="KK3" s="4" t="s">
        <v>98</v>
      </c>
      <c r="KN3" s="4" t="s">
        <v>98</v>
      </c>
      <c r="KO3" s="80"/>
      <c r="KQ3" s="4" t="s">
        <v>98</v>
      </c>
      <c r="KR3" s="80"/>
      <c r="KT3" s="4" t="s">
        <v>98</v>
      </c>
      <c r="KW3" s="4" t="s">
        <v>98</v>
      </c>
      <c r="KX3" s="80"/>
      <c r="KZ3" s="4" t="s">
        <v>98</v>
      </c>
      <c r="LA3" s="80"/>
      <c r="LC3" s="4" t="s">
        <v>98</v>
      </c>
    </row>
    <row r="4" spans="1:317" x14ac:dyDescent="0.25">
      <c r="B4" s="1" t="s">
        <v>3</v>
      </c>
      <c r="C4" s="1">
        <v>228</v>
      </c>
      <c r="F4" s="1">
        <v>108</v>
      </c>
      <c r="I4" s="1">
        <v>95</v>
      </c>
      <c r="L4" s="1">
        <v>250</v>
      </c>
      <c r="O4" s="1">
        <v>15</v>
      </c>
      <c r="R4" s="1">
        <v>58</v>
      </c>
      <c r="U4" s="1">
        <v>165</v>
      </c>
      <c r="X4" s="1">
        <v>77</v>
      </c>
      <c r="AA4" s="1">
        <v>167</v>
      </c>
      <c r="AD4" s="1">
        <v>21</v>
      </c>
      <c r="AG4" s="1">
        <v>101</v>
      </c>
      <c r="AJ4" s="1">
        <v>175</v>
      </c>
      <c r="AM4" s="1">
        <v>258</v>
      </c>
      <c r="AP4" s="1">
        <v>54</v>
      </c>
      <c r="AS4" s="1">
        <v>19</v>
      </c>
      <c r="AV4" s="1">
        <v>115</v>
      </c>
      <c r="AY4" s="1">
        <v>34</v>
      </c>
      <c r="BB4" s="1">
        <v>266</v>
      </c>
      <c r="BE4" s="1">
        <v>206</v>
      </c>
      <c r="BH4" s="1">
        <v>74</v>
      </c>
      <c r="BK4" s="1">
        <v>138</v>
      </c>
      <c r="BN4" s="1">
        <v>15</v>
      </c>
      <c r="BQ4" s="1">
        <v>57</v>
      </c>
      <c r="BT4" s="1">
        <v>5</v>
      </c>
      <c r="BW4" s="1">
        <v>13</v>
      </c>
      <c r="BZ4" s="1">
        <v>7</v>
      </c>
      <c r="CC4" s="1">
        <v>25</v>
      </c>
      <c r="CF4" s="1">
        <v>148</v>
      </c>
      <c r="CI4" s="1">
        <v>27</v>
      </c>
      <c r="CL4" s="1">
        <v>27</v>
      </c>
      <c r="CO4" s="1">
        <v>15</v>
      </c>
      <c r="CR4" s="1">
        <v>4</v>
      </c>
      <c r="CU4" s="1">
        <v>4</v>
      </c>
      <c r="CX4" s="1">
        <v>7</v>
      </c>
      <c r="DA4" s="1">
        <v>19</v>
      </c>
      <c r="DD4" s="1">
        <v>7</v>
      </c>
      <c r="DG4" s="1">
        <v>250</v>
      </c>
      <c r="DJ4" s="1">
        <v>100</v>
      </c>
      <c r="DM4" s="1">
        <v>35</v>
      </c>
      <c r="DP4" s="1">
        <v>35</v>
      </c>
      <c r="DS4" s="1">
        <v>36</v>
      </c>
      <c r="DV4" s="1">
        <v>4</v>
      </c>
      <c r="DY4" s="1">
        <v>95</v>
      </c>
      <c r="EB4" s="1">
        <v>22</v>
      </c>
      <c r="EE4" s="1">
        <v>20</v>
      </c>
      <c r="EH4" s="1">
        <v>22</v>
      </c>
      <c r="EK4" s="1">
        <v>5</v>
      </c>
      <c r="EN4" s="1">
        <v>14</v>
      </c>
      <c r="EQ4" s="1">
        <v>22</v>
      </c>
      <c r="ET4" s="1">
        <v>31</v>
      </c>
      <c r="EW4" s="1">
        <v>21</v>
      </c>
      <c r="EZ4" s="1">
        <v>28</v>
      </c>
      <c r="FC4" s="1">
        <v>9</v>
      </c>
      <c r="FF4" s="1">
        <v>10</v>
      </c>
      <c r="FI4" s="1">
        <v>7</v>
      </c>
      <c r="FL4" s="1">
        <v>12</v>
      </c>
      <c r="FO4" s="1">
        <v>10</v>
      </c>
      <c r="FR4" s="1">
        <v>32</v>
      </c>
      <c r="FU4" s="1">
        <v>8</v>
      </c>
      <c r="FX4" s="1">
        <v>10</v>
      </c>
      <c r="GA4" s="1">
        <v>16</v>
      </c>
      <c r="GD4" s="1">
        <v>10</v>
      </c>
      <c r="GG4" s="1">
        <v>16</v>
      </c>
      <c r="GJ4" s="1">
        <v>5</v>
      </c>
      <c r="GM4" s="1">
        <v>25</v>
      </c>
      <c r="GP4" s="1">
        <v>23</v>
      </c>
      <c r="GS4" s="1">
        <v>32</v>
      </c>
      <c r="GV4" s="1">
        <v>12</v>
      </c>
      <c r="GY4" s="1">
        <v>32</v>
      </c>
      <c r="HB4" s="1">
        <v>34</v>
      </c>
      <c r="HE4" s="1">
        <v>18</v>
      </c>
      <c r="HH4" s="1">
        <v>50</v>
      </c>
      <c r="HK4" s="1">
        <v>14</v>
      </c>
      <c r="HN4" s="1">
        <v>36</v>
      </c>
      <c r="HQ4" s="1">
        <v>11</v>
      </c>
      <c r="HT4" s="1">
        <v>23</v>
      </c>
      <c r="HW4" s="1">
        <v>26</v>
      </c>
      <c r="HZ4" s="1">
        <v>11</v>
      </c>
      <c r="IC4" s="1">
        <v>40</v>
      </c>
      <c r="IF4" s="1">
        <v>24</v>
      </c>
      <c r="II4" s="1">
        <v>25</v>
      </c>
      <c r="IL4" s="1">
        <v>24</v>
      </c>
      <c r="IO4" s="1">
        <v>32</v>
      </c>
      <c r="IR4" s="1">
        <v>36</v>
      </c>
      <c r="IU4" s="1">
        <v>34</v>
      </c>
      <c r="IX4" s="1">
        <v>18</v>
      </c>
      <c r="JA4" s="1">
        <v>59</v>
      </c>
      <c r="JD4" s="1">
        <v>24</v>
      </c>
      <c r="JG4" s="1">
        <v>25</v>
      </c>
      <c r="JJ4" s="1">
        <v>24</v>
      </c>
      <c r="JM4" s="1">
        <v>11</v>
      </c>
      <c r="JP4" s="1">
        <v>23</v>
      </c>
      <c r="JS4" s="1">
        <v>24</v>
      </c>
      <c r="JV4" s="1">
        <v>11</v>
      </c>
      <c r="JY4" s="1">
        <v>40</v>
      </c>
      <c r="KB4" s="1">
        <v>88</v>
      </c>
      <c r="KE4" s="1">
        <v>8</v>
      </c>
      <c r="KH4" s="1">
        <v>23</v>
      </c>
      <c r="KK4" s="1">
        <v>9</v>
      </c>
      <c r="KN4" s="1">
        <v>19</v>
      </c>
      <c r="KQ4" s="1">
        <v>4</v>
      </c>
      <c r="KT4" s="1">
        <v>4</v>
      </c>
      <c r="KW4" s="1">
        <v>17</v>
      </c>
      <c r="KZ4" s="1">
        <v>8</v>
      </c>
      <c r="LC4" s="1">
        <v>29</v>
      </c>
    </row>
    <row r="5" spans="1:317" x14ac:dyDescent="0.25">
      <c r="B5" s="1" t="s">
        <v>4</v>
      </c>
      <c r="C5" s="1">
        <v>2111</v>
      </c>
      <c r="F5" s="1">
        <v>684</v>
      </c>
      <c r="I5" s="1">
        <v>525</v>
      </c>
      <c r="L5" s="1">
        <v>1910</v>
      </c>
      <c r="O5" s="1">
        <v>217</v>
      </c>
      <c r="R5" s="1">
        <v>443</v>
      </c>
      <c r="U5" s="1">
        <v>1224</v>
      </c>
      <c r="X5" s="1">
        <v>539</v>
      </c>
      <c r="AA5" s="1">
        <v>1168</v>
      </c>
      <c r="AD5" s="1">
        <v>278</v>
      </c>
      <c r="AG5" s="1">
        <v>978</v>
      </c>
      <c r="AJ5" s="1">
        <v>1132</v>
      </c>
      <c r="AM5" s="1">
        <v>2113</v>
      </c>
      <c r="AP5" s="1">
        <v>156</v>
      </c>
      <c r="AS5" s="1">
        <v>114</v>
      </c>
      <c r="AV5" s="1">
        <v>626</v>
      </c>
      <c r="AY5" s="1">
        <v>162</v>
      </c>
      <c r="BB5" s="1">
        <v>846</v>
      </c>
      <c r="BE5" s="1">
        <v>888</v>
      </c>
      <c r="BH5" s="1">
        <v>514</v>
      </c>
      <c r="BK5" s="1">
        <v>800</v>
      </c>
      <c r="BN5" s="1">
        <v>97.5</v>
      </c>
      <c r="BQ5" s="1">
        <v>423</v>
      </c>
      <c r="BT5" s="1">
        <v>241</v>
      </c>
      <c r="BW5" s="1">
        <v>192</v>
      </c>
      <c r="BZ5" s="1">
        <v>78</v>
      </c>
      <c r="CC5" s="1">
        <v>365</v>
      </c>
      <c r="CF5" s="1">
        <v>194</v>
      </c>
      <c r="CI5" s="1">
        <v>712</v>
      </c>
      <c r="CL5" s="1">
        <v>63</v>
      </c>
      <c r="CO5" s="1">
        <v>193</v>
      </c>
      <c r="CR5" s="1">
        <v>151</v>
      </c>
      <c r="CU5" s="1">
        <v>63</v>
      </c>
      <c r="CX5" s="1">
        <v>572</v>
      </c>
      <c r="DA5" s="1">
        <v>228</v>
      </c>
      <c r="DD5" s="1">
        <v>73</v>
      </c>
      <c r="DG5" s="1">
        <v>2956</v>
      </c>
      <c r="DJ5" s="1">
        <v>579</v>
      </c>
      <c r="DM5" s="1">
        <v>257</v>
      </c>
      <c r="DP5" s="1">
        <v>213</v>
      </c>
      <c r="DS5" s="1">
        <v>287</v>
      </c>
      <c r="DV5" s="1">
        <v>107</v>
      </c>
      <c r="DY5" s="1">
        <v>802</v>
      </c>
      <c r="EB5" s="1">
        <v>173</v>
      </c>
      <c r="EE5" s="1">
        <v>663</v>
      </c>
      <c r="EH5" s="1">
        <v>173</v>
      </c>
      <c r="EK5" s="1">
        <v>60</v>
      </c>
      <c r="EN5" s="1">
        <v>114</v>
      </c>
      <c r="EQ5" s="1">
        <v>134</v>
      </c>
      <c r="ET5" s="1">
        <v>171</v>
      </c>
      <c r="EW5" s="1">
        <v>278</v>
      </c>
      <c r="EZ5" s="1">
        <v>306</v>
      </c>
      <c r="FC5" s="1">
        <v>114</v>
      </c>
      <c r="FF5" s="1">
        <v>224</v>
      </c>
      <c r="FI5" s="1">
        <v>312</v>
      </c>
      <c r="FL5" s="1">
        <v>90</v>
      </c>
      <c r="FO5" s="1">
        <v>145</v>
      </c>
      <c r="FR5" s="1">
        <v>27</v>
      </c>
      <c r="FU5" s="1">
        <v>149</v>
      </c>
      <c r="FX5" s="1">
        <v>139</v>
      </c>
      <c r="GA5" s="1">
        <v>95</v>
      </c>
      <c r="GD5" s="1">
        <v>112</v>
      </c>
      <c r="GG5" s="1">
        <v>169</v>
      </c>
      <c r="GJ5" s="1">
        <v>67</v>
      </c>
      <c r="GM5" s="1">
        <v>228</v>
      </c>
      <c r="GP5" s="1">
        <v>242</v>
      </c>
      <c r="GS5" s="1">
        <v>341</v>
      </c>
      <c r="GV5" s="1">
        <v>26</v>
      </c>
      <c r="GY5" s="1">
        <v>341</v>
      </c>
      <c r="HB5" s="1">
        <v>197</v>
      </c>
      <c r="HE5" s="1">
        <v>141</v>
      </c>
      <c r="HH5" s="1">
        <v>212</v>
      </c>
      <c r="HK5" s="1">
        <v>237</v>
      </c>
      <c r="HN5" s="1">
        <v>555</v>
      </c>
      <c r="HQ5" s="1">
        <v>98</v>
      </c>
      <c r="HT5" s="1">
        <v>45</v>
      </c>
      <c r="HW5" s="1">
        <v>175</v>
      </c>
      <c r="HZ5" s="1">
        <v>8</v>
      </c>
      <c r="IC5" s="1">
        <v>160</v>
      </c>
      <c r="IF5" s="1">
        <v>306</v>
      </c>
      <c r="II5" s="1">
        <v>111</v>
      </c>
      <c r="IL5" s="1">
        <v>110</v>
      </c>
      <c r="IO5" s="1">
        <v>168</v>
      </c>
      <c r="IR5" s="1">
        <v>131</v>
      </c>
      <c r="IU5" s="1">
        <v>162</v>
      </c>
      <c r="IX5" s="1">
        <v>114</v>
      </c>
      <c r="JA5" s="1">
        <v>399</v>
      </c>
      <c r="JD5" s="1">
        <v>306</v>
      </c>
      <c r="JG5" s="1">
        <v>251</v>
      </c>
      <c r="JJ5" s="1"/>
      <c r="JM5" s="1">
        <v>89</v>
      </c>
      <c r="JP5" s="1">
        <v>45</v>
      </c>
      <c r="JS5" s="1">
        <v>173</v>
      </c>
      <c r="JV5" s="1">
        <v>8</v>
      </c>
      <c r="JY5" s="1">
        <v>160</v>
      </c>
      <c r="KB5" s="1">
        <v>448</v>
      </c>
      <c r="KE5" s="1">
        <v>70</v>
      </c>
      <c r="KH5" s="1">
        <v>277</v>
      </c>
      <c r="KK5" s="1">
        <v>636</v>
      </c>
      <c r="KN5" s="1">
        <v>129</v>
      </c>
      <c r="KQ5" s="1">
        <v>129</v>
      </c>
      <c r="KT5" s="1">
        <v>202</v>
      </c>
      <c r="KW5" s="1">
        <v>252</v>
      </c>
      <c r="KZ5" s="1">
        <v>31</v>
      </c>
      <c r="LC5" s="1">
        <v>162</v>
      </c>
    </row>
    <row r="6" spans="1:317" ht="14" thickBot="1" x14ac:dyDescent="0.3">
      <c r="B6" s="5" t="s">
        <v>5</v>
      </c>
      <c r="C6" s="4" t="s">
        <v>6</v>
      </c>
      <c r="F6" s="10" t="s">
        <v>6</v>
      </c>
      <c r="I6" s="4" t="s">
        <v>6</v>
      </c>
      <c r="L6" s="4" t="s">
        <v>6</v>
      </c>
      <c r="O6" s="4" t="s">
        <v>6</v>
      </c>
      <c r="R6" s="4" t="s">
        <v>6</v>
      </c>
      <c r="U6" s="4" t="s">
        <v>6</v>
      </c>
      <c r="X6" s="4" t="s">
        <v>45</v>
      </c>
      <c r="AA6" s="4"/>
      <c r="AD6" s="4"/>
      <c r="AG6" s="4" t="s">
        <v>6</v>
      </c>
      <c r="AJ6" s="67" t="s">
        <v>96</v>
      </c>
      <c r="AM6" s="4" t="s">
        <v>45</v>
      </c>
      <c r="AP6" s="67" t="s">
        <v>97</v>
      </c>
      <c r="AS6" s="4" t="s">
        <v>6</v>
      </c>
      <c r="AV6" s="67" t="s">
        <v>96</v>
      </c>
      <c r="AY6" s="67" t="s">
        <v>96</v>
      </c>
      <c r="BB6" s="67" t="s">
        <v>96</v>
      </c>
      <c r="BE6" s="67" t="s">
        <v>96</v>
      </c>
      <c r="BH6" s="4" t="s">
        <v>6</v>
      </c>
      <c r="BK6" s="67" t="s">
        <v>96</v>
      </c>
      <c r="BN6" s="4" t="s">
        <v>6</v>
      </c>
      <c r="BQ6" s="4" t="s">
        <v>6</v>
      </c>
      <c r="BT6" s="4" t="s">
        <v>6</v>
      </c>
      <c r="BU6" s="80"/>
      <c r="BW6" s="4" t="s">
        <v>6</v>
      </c>
      <c r="BZ6" s="4" t="s">
        <v>6</v>
      </c>
      <c r="CC6" s="4" t="s">
        <v>6</v>
      </c>
      <c r="CF6" s="4" t="s">
        <v>6</v>
      </c>
      <c r="CG6" s="80"/>
      <c r="CI6" s="4" t="s">
        <v>6</v>
      </c>
      <c r="CL6" s="4" t="s">
        <v>6</v>
      </c>
      <c r="CO6" s="4" t="s">
        <v>6</v>
      </c>
      <c r="CR6" s="4" t="s">
        <v>6</v>
      </c>
      <c r="CU6" s="4" t="s">
        <v>6</v>
      </c>
      <c r="CX6" s="4" t="s">
        <v>6</v>
      </c>
      <c r="DA6" s="4" t="s">
        <v>6</v>
      </c>
      <c r="DD6" s="4" t="s">
        <v>6</v>
      </c>
      <c r="DG6" s="4" t="s">
        <v>6</v>
      </c>
      <c r="DJ6" s="4" t="s">
        <v>6</v>
      </c>
      <c r="DM6" s="4" t="s">
        <v>6</v>
      </c>
      <c r="DP6" s="4" t="s">
        <v>6</v>
      </c>
      <c r="DS6" s="4" t="s">
        <v>6</v>
      </c>
      <c r="DV6" s="4" t="s">
        <v>6</v>
      </c>
      <c r="DY6" s="4" t="s">
        <v>6</v>
      </c>
      <c r="EB6" s="4" t="s">
        <v>6</v>
      </c>
      <c r="EE6" s="4" t="s">
        <v>6</v>
      </c>
      <c r="EH6" s="4" t="s">
        <v>6</v>
      </c>
      <c r="EK6" s="4" t="s">
        <v>6</v>
      </c>
      <c r="EN6" s="104" t="s">
        <v>96</v>
      </c>
      <c r="EQ6" s="4" t="s">
        <v>6</v>
      </c>
      <c r="ET6" s="104" t="s">
        <v>96</v>
      </c>
      <c r="EW6" s="4" t="s">
        <v>6</v>
      </c>
      <c r="EZ6" s="4" t="s">
        <v>6</v>
      </c>
      <c r="FA6" s="80"/>
      <c r="FC6" s="104" t="s">
        <v>96</v>
      </c>
      <c r="FD6" s="80"/>
      <c r="FF6" s="104" t="s">
        <v>96</v>
      </c>
      <c r="FG6" s="80"/>
      <c r="FI6" s="4" t="s">
        <v>6</v>
      </c>
      <c r="FL6" s="104" t="s">
        <v>96</v>
      </c>
      <c r="FM6" s="80"/>
      <c r="FO6" s="104" t="s">
        <v>96</v>
      </c>
      <c r="FP6" s="80"/>
      <c r="FR6" s="4" t="s">
        <v>6</v>
      </c>
      <c r="FS6" s="80"/>
      <c r="FU6" s="4" t="s">
        <v>6</v>
      </c>
      <c r="FX6" s="4" t="s">
        <v>6</v>
      </c>
      <c r="FY6" s="80"/>
      <c r="GA6" s="4" t="s">
        <v>6</v>
      </c>
      <c r="GB6" s="80"/>
      <c r="GD6" s="10" t="s">
        <v>6</v>
      </c>
      <c r="GE6" s="110"/>
      <c r="GG6" s="10" t="s">
        <v>6</v>
      </c>
      <c r="GH6" s="110"/>
      <c r="GJ6" s="111" t="s">
        <v>96</v>
      </c>
      <c r="GM6" s="10" t="s">
        <v>6</v>
      </c>
      <c r="GN6" s="110"/>
      <c r="GP6" s="10" t="s">
        <v>6</v>
      </c>
      <c r="GQ6" s="110"/>
      <c r="GS6" s="10" t="s">
        <v>6</v>
      </c>
      <c r="GV6" s="10" t="s">
        <v>6</v>
      </c>
      <c r="GW6" s="110"/>
      <c r="GY6" s="10" t="s">
        <v>6</v>
      </c>
      <c r="GZ6" s="110"/>
      <c r="HB6" s="10" t="s">
        <v>6</v>
      </c>
      <c r="HE6" s="10" t="s">
        <v>6</v>
      </c>
      <c r="HF6" s="110"/>
      <c r="HH6" s="111" t="s">
        <v>184</v>
      </c>
      <c r="HI6" s="110"/>
      <c r="HK6" s="10" t="s">
        <v>6</v>
      </c>
      <c r="HN6" s="10" t="s">
        <v>6</v>
      </c>
      <c r="HO6" s="110"/>
      <c r="HQ6" s="10" t="s">
        <v>6</v>
      </c>
      <c r="HR6" s="110"/>
      <c r="HT6" s="111" t="s">
        <v>96</v>
      </c>
      <c r="HW6" s="10" t="s">
        <v>6</v>
      </c>
      <c r="HX6" s="110"/>
      <c r="HZ6" s="10" t="s">
        <v>6</v>
      </c>
      <c r="IA6" s="110"/>
      <c r="IC6" s="111" t="s">
        <v>96</v>
      </c>
      <c r="IF6" s="4" t="s">
        <v>6</v>
      </c>
      <c r="II6" s="104" t="s">
        <v>184</v>
      </c>
      <c r="IL6" s="4" t="s">
        <v>6</v>
      </c>
      <c r="IO6" s="4" t="s">
        <v>6</v>
      </c>
      <c r="IR6" s="4" t="s">
        <v>6</v>
      </c>
      <c r="IU6" s="4" t="s">
        <v>6</v>
      </c>
      <c r="IX6" s="4" t="s">
        <v>6</v>
      </c>
      <c r="JA6" s="4" t="s">
        <v>6</v>
      </c>
      <c r="JD6" s="4" t="s">
        <v>6</v>
      </c>
      <c r="JG6" s="104" t="s">
        <v>184</v>
      </c>
      <c r="JJ6" s="4" t="s">
        <v>6</v>
      </c>
      <c r="JM6" s="4" t="s">
        <v>6</v>
      </c>
      <c r="JP6" s="4" t="s">
        <v>6</v>
      </c>
      <c r="JS6" s="4" t="s">
        <v>6</v>
      </c>
      <c r="JV6" s="4" t="s">
        <v>6</v>
      </c>
      <c r="JY6" s="4" t="s">
        <v>6</v>
      </c>
      <c r="KB6" s="4" t="s">
        <v>6</v>
      </c>
      <c r="KE6" s="4" t="s">
        <v>6</v>
      </c>
      <c r="KF6" s="80"/>
      <c r="KH6" s="104" t="s">
        <v>184</v>
      </c>
      <c r="KI6" s="80"/>
      <c r="KK6" s="4" t="s">
        <v>6</v>
      </c>
      <c r="KN6" s="4" t="s">
        <v>6</v>
      </c>
      <c r="KO6" s="80"/>
      <c r="KQ6" s="4" t="s">
        <v>6</v>
      </c>
      <c r="KR6" s="80"/>
      <c r="KT6" s="4" t="s">
        <v>6</v>
      </c>
      <c r="KW6" s="4" t="s">
        <v>6</v>
      </c>
      <c r="KX6" s="80"/>
      <c r="KZ6" s="4" t="s">
        <v>6</v>
      </c>
      <c r="LA6" s="80"/>
      <c r="LC6" s="104" t="s">
        <v>96</v>
      </c>
    </row>
    <row r="7" spans="1:317" ht="14" thickBot="1" x14ac:dyDescent="0.3">
      <c r="B7" s="36" t="s">
        <v>63</v>
      </c>
      <c r="C7" s="19" t="s">
        <v>64</v>
      </c>
      <c r="F7" s="36" t="s">
        <v>65</v>
      </c>
      <c r="I7" s="36" t="s">
        <v>66</v>
      </c>
      <c r="L7" s="36" t="s">
        <v>64</v>
      </c>
      <c r="O7" s="41" t="s">
        <v>70</v>
      </c>
      <c r="R7" s="41" t="s">
        <v>70</v>
      </c>
      <c r="U7" s="36" t="s">
        <v>64</v>
      </c>
      <c r="X7" s="36" t="s">
        <v>70</v>
      </c>
      <c r="AA7" s="36" t="s">
        <v>64</v>
      </c>
      <c r="AD7" s="36" t="s">
        <v>65</v>
      </c>
      <c r="AG7" s="36" t="s">
        <v>70</v>
      </c>
      <c r="AJ7" s="36" t="s">
        <v>70</v>
      </c>
      <c r="AM7" s="36" t="s">
        <v>65</v>
      </c>
      <c r="AP7" s="36" t="s">
        <v>99</v>
      </c>
      <c r="AS7" s="36" t="s">
        <v>64</v>
      </c>
      <c r="AV7" s="36" t="s">
        <v>70</v>
      </c>
      <c r="AY7" s="36" t="s">
        <v>65</v>
      </c>
      <c r="BB7" s="36" t="s">
        <v>64</v>
      </c>
      <c r="BE7" s="36" t="s">
        <v>100</v>
      </c>
      <c r="BH7" s="36" t="s">
        <v>65</v>
      </c>
      <c r="BK7" s="36" t="s">
        <v>70</v>
      </c>
      <c r="BN7" s="19" t="s">
        <v>64</v>
      </c>
      <c r="BQ7" s="19" t="s">
        <v>64</v>
      </c>
      <c r="BT7" s="19" t="s">
        <v>64</v>
      </c>
      <c r="BU7" s="35"/>
      <c r="BW7" s="19" t="s">
        <v>64</v>
      </c>
      <c r="BZ7" s="19" t="s">
        <v>64</v>
      </c>
      <c r="CC7" s="19" t="s">
        <v>64</v>
      </c>
      <c r="CF7" s="19" t="s">
        <v>64</v>
      </c>
      <c r="CG7" s="35"/>
      <c r="CI7" s="19" t="s">
        <v>64</v>
      </c>
      <c r="CL7" s="19" t="s">
        <v>64</v>
      </c>
      <c r="CO7" s="19" t="s">
        <v>64</v>
      </c>
      <c r="CR7" s="19" t="s">
        <v>64</v>
      </c>
      <c r="CU7" s="19" t="s">
        <v>64</v>
      </c>
      <c r="CX7" s="19" t="s">
        <v>64</v>
      </c>
      <c r="DA7" s="19" t="s">
        <v>64</v>
      </c>
      <c r="DD7" s="19" t="s">
        <v>64</v>
      </c>
      <c r="DG7" s="19" t="s">
        <v>64</v>
      </c>
      <c r="DJ7" s="19" t="s">
        <v>64</v>
      </c>
      <c r="DM7" s="19" t="s">
        <v>64</v>
      </c>
      <c r="DP7" s="19" t="s">
        <v>64</v>
      </c>
      <c r="DS7" s="19" t="s">
        <v>64</v>
      </c>
      <c r="DV7" s="19" t="s">
        <v>64</v>
      </c>
      <c r="DY7" s="19" t="s">
        <v>64</v>
      </c>
      <c r="EB7" s="19" t="s">
        <v>64</v>
      </c>
      <c r="EE7" s="19" t="s">
        <v>64</v>
      </c>
      <c r="EH7" s="19" t="s">
        <v>64</v>
      </c>
      <c r="EK7" s="19" t="s">
        <v>64</v>
      </c>
      <c r="EN7" s="19" t="s">
        <v>64</v>
      </c>
      <c r="EQ7" s="19" t="s">
        <v>64</v>
      </c>
      <c r="ET7" s="19" t="s">
        <v>64</v>
      </c>
      <c r="EW7" s="19" t="s">
        <v>64</v>
      </c>
      <c r="EZ7" s="19" t="s">
        <v>64</v>
      </c>
      <c r="FA7" s="35"/>
      <c r="FC7" s="19" t="s">
        <v>64</v>
      </c>
      <c r="FD7" s="35"/>
      <c r="FF7" s="19" t="s">
        <v>64</v>
      </c>
      <c r="FG7" s="35"/>
      <c r="FI7" s="19" t="s">
        <v>64</v>
      </c>
      <c r="FL7" s="19" t="s">
        <v>64</v>
      </c>
      <c r="FM7" s="35"/>
      <c r="FO7" s="19" t="s">
        <v>64</v>
      </c>
      <c r="FP7" s="35"/>
      <c r="FR7" s="19" t="s">
        <v>64</v>
      </c>
      <c r="FS7" s="35"/>
      <c r="FU7" s="19" t="s">
        <v>64</v>
      </c>
      <c r="FV7" s="102"/>
      <c r="FW7" s="102"/>
      <c r="FX7" s="19" t="s">
        <v>64</v>
      </c>
      <c r="FY7" s="35"/>
      <c r="GA7" s="19" t="s">
        <v>64</v>
      </c>
      <c r="GB7" s="35"/>
      <c r="GD7" s="19" t="s">
        <v>64</v>
      </c>
      <c r="GE7" s="35"/>
      <c r="GG7" s="19" t="s">
        <v>64</v>
      </c>
      <c r="GH7" s="35"/>
      <c r="GJ7" s="19" t="s">
        <v>64</v>
      </c>
      <c r="GM7" s="19" t="s">
        <v>64</v>
      </c>
      <c r="GN7" s="35"/>
      <c r="GP7" s="19" t="s">
        <v>64</v>
      </c>
      <c r="GQ7" s="35"/>
      <c r="GS7" s="19" t="s">
        <v>64</v>
      </c>
      <c r="GV7" s="19" t="s">
        <v>64</v>
      </c>
      <c r="GW7" s="35"/>
      <c r="GY7" s="19" t="s">
        <v>64</v>
      </c>
      <c r="GZ7" s="35"/>
      <c r="HB7" s="19" t="s">
        <v>64</v>
      </c>
      <c r="HE7" s="19" t="s">
        <v>64</v>
      </c>
      <c r="HF7" s="35"/>
      <c r="HH7" s="19" t="s">
        <v>64</v>
      </c>
      <c r="HI7" s="35"/>
      <c r="HK7" s="19" t="s">
        <v>64</v>
      </c>
      <c r="HN7" s="19" t="s">
        <v>64</v>
      </c>
      <c r="HO7" s="35"/>
      <c r="HQ7" s="19" t="s">
        <v>64</v>
      </c>
      <c r="HR7" s="35"/>
      <c r="HT7" s="19" t="s">
        <v>64</v>
      </c>
      <c r="HW7" s="19" t="s">
        <v>64</v>
      </c>
      <c r="HX7" s="35"/>
      <c r="HZ7" s="19" t="s">
        <v>64</v>
      </c>
      <c r="IA7" s="35"/>
      <c r="IC7" s="19" t="s">
        <v>64</v>
      </c>
      <c r="IF7" s="19" t="s">
        <v>64</v>
      </c>
      <c r="II7" s="19" t="s">
        <v>64</v>
      </c>
      <c r="IL7" s="19" t="s">
        <v>64</v>
      </c>
      <c r="IO7" s="19" t="s">
        <v>64</v>
      </c>
      <c r="IR7" s="19" t="s">
        <v>64</v>
      </c>
      <c r="IU7" s="19" t="s">
        <v>64</v>
      </c>
      <c r="IX7" s="19" t="s">
        <v>64</v>
      </c>
      <c r="JA7" s="19" t="s">
        <v>64</v>
      </c>
      <c r="JD7" s="19" t="s">
        <v>64</v>
      </c>
      <c r="JG7" s="19" t="s">
        <v>64</v>
      </c>
      <c r="JJ7" s="19" t="s">
        <v>64</v>
      </c>
      <c r="JM7" s="19" t="s">
        <v>64</v>
      </c>
      <c r="JP7" s="19" t="s">
        <v>64</v>
      </c>
      <c r="JS7" s="19" t="s">
        <v>64</v>
      </c>
      <c r="JV7" s="19" t="s">
        <v>64</v>
      </c>
      <c r="JY7" s="19" t="s">
        <v>64</v>
      </c>
      <c r="KB7" s="19" t="s">
        <v>64</v>
      </c>
      <c r="KE7" s="19" t="s">
        <v>64</v>
      </c>
      <c r="KF7" s="35"/>
      <c r="KH7" s="19" t="s">
        <v>64</v>
      </c>
      <c r="KI7" s="35"/>
      <c r="KK7" s="19" t="s">
        <v>64</v>
      </c>
      <c r="KN7" s="19" t="s">
        <v>64</v>
      </c>
      <c r="KO7" s="35"/>
      <c r="KQ7" s="19" t="s">
        <v>64</v>
      </c>
      <c r="KR7" s="35"/>
      <c r="KT7" s="19" t="s">
        <v>64</v>
      </c>
      <c r="KW7" s="19" t="s">
        <v>64</v>
      </c>
      <c r="KX7" s="35"/>
      <c r="KZ7" s="19" t="s">
        <v>64</v>
      </c>
      <c r="LA7" s="35"/>
      <c r="LC7" s="19" t="s">
        <v>64</v>
      </c>
    </row>
    <row r="8" spans="1:317" ht="14" thickBot="1" x14ac:dyDescent="0.3">
      <c r="B8" s="34" t="s">
        <v>67</v>
      </c>
      <c r="C8" s="64" t="s">
        <v>68</v>
      </c>
      <c r="F8" s="34" t="s">
        <v>69</v>
      </c>
      <c r="I8" s="34" t="s">
        <v>68</v>
      </c>
      <c r="L8" s="34" t="s">
        <v>69</v>
      </c>
      <c r="O8" s="34" t="s">
        <v>69</v>
      </c>
      <c r="R8" s="34" t="s">
        <v>69</v>
      </c>
      <c r="U8" s="34" t="s">
        <v>69</v>
      </c>
      <c r="X8" s="34" t="s">
        <v>69</v>
      </c>
      <c r="AA8" s="34" t="s">
        <v>68</v>
      </c>
      <c r="AD8" s="34" t="s">
        <v>69</v>
      </c>
      <c r="AG8" s="36" t="s">
        <v>68</v>
      </c>
      <c r="AJ8" s="36" t="s">
        <v>68</v>
      </c>
      <c r="AM8" s="36" t="s">
        <v>68</v>
      </c>
      <c r="AP8" s="36" t="s">
        <v>68</v>
      </c>
      <c r="AS8" s="36" t="s">
        <v>69</v>
      </c>
      <c r="AV8" s="36" t="s">
        <v>69</v>
      </c>
      <c r="AY8" s="36" t="s">
        <v>69</v>
      </c>
      <c r="BB8" s="36" t="s">
        <v>69</v>
      </c>
      <c r="BE8" s="36" t="s">
        <v>68</v>
      </c>
      <c r="BH8" s="36" t="s">
        <v>69</v>
      </c>
      <c r="BK8" s="36" t="s">
        <v>69</v>
      </c>
      <c r="BN8" s="36" t="s">
        <v>68</v>
      </c>
      <c r="BQ8" s="36" t="s">
        <v>68</v>
      </c>
      <c r="BT8" s="36" t="s">
        <v>68</v>
      </c>
      <c r="BU8" s="35"/>
      <c r="BW8" s="36" t="s">
        <v>68</v>
      </c>
      <c r="BZ8" s="36" t="s">
        <v>68</v>
      </c>
      <c r="CC8" s="36" t="s">
        <v>68</v>
      </c>
      <c r="CF8" s="36" t="s">
        <v>68</v>
      </c>
      <c r="CG8" s="35"/>
      <c r="CI8" s="36" t="s">
        <v>68</v>
      </c>
      <c r="CL8" s="36" t="s">
        <v>68</v>
      </c>
      <c r="CO8" s="36" t="s">
        <v>68</v>
      </c>
      <c r="CR8" s="36" t="s">
        <v>68</v>
      </c>
      <c r="CU8" s="36" t="s">
        <v>68</v>
      </c>
      <c r="CX8" s="36" t="s">
        <v>68</v>
      </c>
      <c r="DA8" s="36" t="s">
        <v>68</v>
      </c>
      <c r="DD8" s="36" t="s">
        <v>68</v>
      </c>
      <c r="DG8" s="36" t="s">
        <v>68</v>
      </c>
      <c r="DJ8" s="36" t="s">
        <v>68</v>
      </c>
      <c r="DM8" s="36" t="s">
        <v>68</v>
      </c>
      <c r="DP8" s="36" t="s">
        <v>68</v>
      </c>
      <c r="DS8" s="36" t="s">
        <v>68</v>
      </c>
      <c r="DV8" s="36" t="s">
        <v>68</v>
      </c>
      <c r="DY8" s="36" t="s">
        <v>68</v>
      </c>
      <c r="EB8" s="36" t="s">
        <v>68</v>
      </c>
      <c r="EE8" s="36" t="s">
        <v>68</v>
      </c>
      <c r="EH8" s="36" t="s">
        <v>68</v>
      </c>
      <c r="EK8" s="36" t="s">
        <v>68</v>
      </c>
      <c r="EN8" s="36" t="s">
        <v>68</v>
      </c>
      <c r="EQ8" s="36" t="s">
        <v>68</v>
      </c>
      <c r="ET8" s="36" t="s">
        <v>68</v>
      </c>
      <c r="EW8" s="36" t="s">
        <v>68</v>
      </c>
      <c r="EZ8" s="36" t="s">
        <v>68</v>
      </c>
      <c r="FA8" s="35"/>
      <c r="FC8" s="36" t="s">
        <v>68</v>
      </c>
      <c r="FD8" s="35"/>
      <c r="FF8" s="36" t="s">
        <v>68</v>
      </c>
      <c r="FG8" s="35"/>
      <c r="FI8" s="36" t="s">
        <v>68</v>
      </c>
      <c r="FL8" s="36" t="s">
        <v>68</v>
      </c>
      <c r="FM8" s="35"/>
      <c r="FO8" s="36" t="s">
        <v>68</v>
      </c>
      <c r="FP8" s="35"/>
      <c r="FR8" s="36" t="s">
        <v>68</v>
      </c>
      <c r="FU8" s="36" t="s">
        <v>68</v>
      </c>
      <c r="FV8" s="102"/>
      <c r="FW8" s="102"/>
      <c r="FX8" s="36" t="s">
        <v>68</v>
      </c>
      <c r="FY8" s="35"/>
      <c r="GA8" s="36" t="s">
        <v>68</v>
      </c>
      <c r="GB8" s="35"/>
      <c r="GD8" s="36" t="s">
        <v>68</v>
      </c>
      <c r="GE8" s="35"/>
      <c r="GG8" s="36" t="s">
        <v>68</v>
      </c>
      <c r="GH8" s="35"/>
      <c r="GJ8" s="36" t="s">
        <v>68</v>
      </c>
      <c r="GM8" s="36" t="s">
        <v>68</v>
      </c>
      <c r="GN8" s="35"/>
      <c r="GP8" s="36" t="s">
        <v>68</v>
      </c>
      <c r="GQ8" s="35"/>
      <c r="GS8" s="36" t="s">
        <v>68</v>
      </c>
      <c r="GV8" s="36" t="s">
        <v>68</v>
      </c>
      <c r="GW8" s="35"/>
      <c r="GY8" s="36" t="s">
        <v>68</v>
      </c>
      <c r="GZ8" s="35"/>
      <c r="HB8" s="36" t="s">
        <v>68</v>
      </c>
      <c r="HE8" s="36" t="s">
        <v>68</v>
      </c>
      <c r="HF8" s="35"/>
      <c r="HH8" s="36" t="s">
        <v>68</v>
      </c>
      <c r="HI8" s="35"/>
      <c r="HK8" s="36" t="s">
        <v>68</v>
      </c>
      <c r="HN8" s="36" t="s">
        <v>68</v>
      </c>
      <c r="HO8" s="35"/>
      <c r="HQ8" s="36" t="s">
        <v>68</v>
      </c>
      <c r="HR8" s="35"/>
      <c r="HT8" s="36" t="s">
        <v>68</v>
      </c>
      <c r="HW8" s="36" t="s">
        <v>68</v>
      </c>
      <c r="HX8" s="35"/>
      <c r="HZ8" s="36" t="s">
        <v>68</v>
      </c>
      <c r="IA8" s="35"/>
      <c r="IC8" s="36" t="s">
        <v>68</v>
      </c>
      <c r="IF8" s="36" t="s">
        <v>68</v>
      </c>
      <c r="II8" s="36" t="s">
        <v>68</v>
      </c>
      <c r="IL8" s="36" t="s">
        <v>68</v>
      </c>
      <c r="IO8" s="36" t="s">
        <v>68</v>
      </c>
      <c r="IR8" s="36" t="s">
        <v>68</v>
      </c>
      <c r="IU8" s="36" t="s">
        <v>68</v>
      </c>
      <c r="IX8" s="36" t="s">
        <v>68</v>
      </c>
      <c r="JA8" s="36" t="s">
        <v>68</v>
      </c>
      <c r="JD8" s="36" t="s">
        <v>68</v>
      </c>
      <c r="JG8" s="36" t="s">
        <v>68</v>
      </c>
      <c r="JJ8" s="36" t="s">
        <v>68</v>
      </c>
      <c r="JM8" s="36" t="s">
        <v>68</v>
      </c>
      <c r="JP8" s="36" t="s">
        <v>68</v>
      </c>
      <c r="JS8" s="36" t="s">
        <v>68</v>
      </c>
      <c r="JV8" s="36" t="s">
        <v>68</v>
      </c>
      <c r="JY8" s="36" t="s">
        <v>68</v>
      </c>
      <c r="KB8" s="36" t="s">
        <v>68</v>
      </c>
      <c r="KE8" s="36" t="s">
        <v>68</v>
      </c>
      <c r="KF8" s="35"/>
      <c r="KH8" s="36" t="s">
        <v>68</v>
      </c>
      <c r="KI8" s="35"/>
      <c r="KK8" s="36" t="s">
        <v>68</v>
      </c>
      <c r="KN8" s="36" t="s">
        <v>68</v>
      </c>
      <c r="KO8" s="35"/>
      <c r="KQ8" s="36" t="s">
        <v>68</v>
      </c>
      <c r="KR8" s="35"/>
      <c r="KT8" s="36" t="s">
        <v>68</v>
      </c>
      <c r="KW8" s="36" t="s">
        <v>68</v>
      </c>
      <c r="KX8" s="35"/>
      <c r="KZ8" s="36" t="s">
        <v>68</v>
      </c>
      <c r="LA8" s="35"/>
      <c r="LC8" s="36" t="s">
        <v>68</v>
      </c>
    </row>
    <row r="9" spans="1:317" ht="14" thickBot="1" x14ac:dyDescent="0.3">
      <c r="A9" s="65" t="s">
        <v>39</v>
      </c>
      <c r="B9" s="38" t="s">
        <v>7</v>
      </c>
      <c r="C9" s="57" t="s">
        <v>37</v>
      </c>
      <c r="D9" s="40" t="s">
        <v>35</v>
      </c>
      <c r="E9" s="51" t="s">
        <v>36</v>
      </c>
      <c r="F9" s="40" t="s">
        <v>37</v>
      </c>
      <c r="G9" s="40" t="s">
        <v>35</v>
      </c>
      <c r="H9" s="51" t="s">
        <v>36</v>
      </c>
      <c r="I9" s="40" t="s">
        <v>37</v>
      </c>
      <c r="J9" s="40" t="s">
        <v>35</v>
      </c>
      <c r="K9" s="51" t="s">
        <v>36</v>
      </c>
      <c r="L9" s="40" t="s">
        <v>37</v>
      </c>
      <c r="M9" s="40" t="s">
        <v>35</v>
      </c>
      <c r="N9" s="51" t="s">
        <v>36</v>
      </c>
      <c r="O9" s="40" t="s">
        <v>37</v>
      </c>
      <c r="P9" s="40" t="s">
        <v>35</v>
      </c>
      <c r="Q9" s="51" t="s">
        <v>36</v>
      </c>
      <c r="R9" s="40" t="s">
        <v>37</v>
      </c>
      <c r="S9" s="40" t="s">
        <v>35</v>
      </c>
      <c r="T9" s="51" t="s">
        <v>36</v>
      </c>
      <c r="U9" s="40" t="s">
        <v>37</v>
      </c>
      <c r="V9" s="40" t="s">
        <v>35</v>
      </c>
      <c r="W9" s="51" t="s">
        <v>36</v>
      </c>
      <c r="X9" s="40" t="s">
        <v>37</v>
      </c>
      <c r="Y9" s="40" t="s">
        <v>35</v>
      </c>
      <c r="Z9" s="51" t="s">
        <v>36</v>
      </c>
      <c r="AA9" s="40" t="s">
        <v>37</v>
      </c>
      <c r="AB9" s="40" t="s">
        <v>35</v>
      </c>
      <c r="AC9" s="51" t="s">
        <v>36</v>
      </c>
      <c r="AD9" s="40" t="s">
        <v>37</v>
      </c>
      <c r="AE9" s="40" t="s">
        <v>35</v>
      </c>
      <c r="AF9" s="51" t="s">
        <v>36</v>
      </c>
      <c r="AG9" s="14" t="s">
        <v>37</v>
      </c>
      <c r="AH9" s="12" t="s">
        <v>35</v>
      </c>
      <c r="AI9" s="13" t="s">
        <v>36</v>
      </c>
      <c r="AJ9" s="14" t="s">
        <v>37</v>
      </c>
      <c r="AK9" s="12" t="s">
        <v>35</v>
      </c>
      <c r="AL9" s="13" t="s">
        <v>36</v>
      </c>
      <c r="AM9" s="14" t="s">
        <v>37</v>
      </c>
      <c r="AN9" s="12" t="s">
        <v>35</v>
      </c>
      <c r="AO9" s="13" t="s">
        <v>36</v>
      </c>
      <c r="AP9" s="14" t="s">
        <v>37</v>
      </c>
      <c r="AQ9" s="12" t="s">
        <v>35</v>
      </c>
      <c r="AR9" s="13" t="s">
        <v>36</v>
      </c>
      <c r="AS9" s="14" t="s">
        <v>37</v>
      </c>
      <c r="AT9" s="12" t="s">
        <v>35</v>
      </c>
      <c r="AU9" s="13" t="s">
        <v>36</v>
      </c>
      <c r="AV9" s="14" t="s">
        <v>37</v>
      </c>
      <c r="AW9" s="12" t="s">
        <v>35</v>
      </c>
      <c r="AX9" s="13" t="s">
        <v>36</v>
      </c>
      <c r="AY9" s="14" t="s">
        <v>37</v>
      </c>
      <c r="AZ9" s="12" t="s">
        <v>35</v>
      </c>
      <c r="BA9" s="13" t="s">
        <v>36</v>
      </c>
      <c r="BB9" s="14" t="s">
        <v>37</v>
      </c>
      <c r="BC9" s="12" t="s">
        <v>35</v>
      </c>
      <c r="BD9" s="13" t="s">
        <v>36</v>
      </c>
      <c r="BE9" s="14" t="s">
        <v>37</v>
      </c>
      <c r="BF9" s="12" t="s">
        <v>35</v>
      </c>
      <c r="BG9" s="13" t="s">
        <v>36</v>
      </c>
      <c r="BH9" s="14" t="s">
        <v>37</v>
      </c>
      <c r="BI9" s="12" t="s">
        <v>35</v>
      </c>
      <c r="BJ9" s="13" t="s">
        <v>36</v>
      </c>
      <c r="BK9" s="14" t="s">
        <v>37</v>
      </c>
      <c r="BL9" s="12" t="s">
        <v>35</v>
      </c>
      <c r="BM9" s="13" t="s">
        <v>36</v>
      </c>
      <c r="BN9" s="12" t="s">
        <v>37</v>
      </c>
      <c r="BO9" s="12" t="s">
        <v>35</v>
      </c>
      <c r="BP9" s="13" t="s">
        <v>36</v>
      </c>
      <c r="BQ9" s="12" t="s">
        <v>37</v>
      </c>
      <c r="BR9" s="24" t="s">
        <v>35</v>
      </c>
      <c r="BS9" s="25" t="s">
        <v>36</v>
      </c>
      <c r="BT9" s="12" t="s">
        <v>37</v>
      </c>
      <c r="BU9" s="24" t="s">
        <v>35</v>
      </c>
      <c r="BV9" s="25" t="s">
        <v>36</v>
      </c>
      <c r="BW9" s="12" t="s">
        <v>37</v>
      </c>
      <c r="BX9" s="24" t="s">
        <v>35</v>
      </c>
      <c r="BY9" s="25" t="s">
        <v>36</v>
      </c>
      <c r="BZ9" s="12" t="s">
        <v>37</v>
      </c>
      <c r="CA9" s="24" t="s">
        <v>35</v>
      </c>
      <c r="CB9" s="25" t="s">
        <v>36</v>
      </c>
      <c r="CC9" s="12" t="s">
        <v>37</v>
      </c>
      <c r="CD9" s="24" t="s">
        <v>35</v>
      </c>
      <c r="CE9" s="25" t="s">
        <v>36</v>
      </c>
      <c r="CF9" s="12" t="s">
        <v>37</v>
      </c>
      <c r="CG9" s="24" t="s">
        <v>35</v>
      </c>
      <c r="CH9" s="25" t="s">
        <v>36</v>
      </c>
      <c r="CI9" s="12" t="s">
        <v>37</v>
      </c>
      <c r="CJ9" s="24" t="s">
        <v>35</v>
      </c>
      <c r="CK9" s="25" t="s">
        <v>36</v>
      </c>
      <c r="CL9" s="12" t="s">
        <v>37</v>
      </c>
      <c r="CM9" s="24" t="s">
        <v>35</v>
      </c>
      <c r="CN9" s="25" t="s">
        <v>36</v>
      </c>
      <c r="CO9" s="12" t="s">
        <v>37</v>
      </c>
      <c r="CP9" s="24" t="s">
        <v>35</v>
      </c>
      <c r="CQ9" s="25" t="s">
        <v>36</v>
      </c>
      <c r="CR9" s="12" t="s">
        <v>37</v>
      </c>
      <c r="CS9" s="24" t="s">
        <v>35</v>
      </c>
      <c r="CT9" s="25" t="s">
        <v>36</v>
      </c>
      <c r="CU9" s="12" t="s">
        <v>37</v>
      </c>
      <c r="CV9" s="24" t="s">
        <v>35</v>
      </c>
      <c r="CW9" s="25" t="s">
        <v>36</v>
      </c>
      <c r="CX9" s="12" t="s">
        <v>37</v>
      </c>
      <c r="CY9" s="24" t="s">
        <v>35</v>
      </c>
      <c r="CZ9" s="25" t="s">
        <v>36</v>
      </c>
      <c r="DA9" s="12" t="s">
        <v>37</v>
      </c>
      <c r="DB9" s="24" t="s">
        <v>35</v>
      </c>
      <c r="DC9" s="25" t="s">
        <v>36</v>
      </c>
      <c r="DD9" s="12" t="s">
        <v>37</v>
      </c>
      <c r="DE9" s="24" t="s">
        <v>35</v>
      </c>
      <c r="DF9" s="25" t="s">
        <v>36</v>
      </c>
      <c r="DG9" s="12" t="s">
        <v>37</v>
      </c>
      <c r="DH9" s="24" t="s">
        <v>35</v>
      </c>
      <c r="DI9" s="25" t="s">
        <v>36</v>
      </c>
      <c r="DJ9" s="12" t="s">
        <v>37</v>
      </c>
      <c r="DK9" s="24" t="s">
        <v>35</v>
      </c>
      <c r="DL9" s="25" t="s">
        <v>36</v>
      </c>
      <c r="DM9" s="12" t="s">
        <v>37</v>
      </c>
      <c r="DN9" s="24" t="s">
        <v>35</v>
      </c>
      <c r="DO9" s="25" t="s">
        <v>36</v>
      </c>
      <c r="DP9" s="12" t="s">
        <v>37</v>
      </c>
      <c r="DQ9" s="24" t="s">
        <v>35</v>
      </c>
      <c r="DR9" s="25" t="s">
        <v>36</v>
      </c>
      <c r="DS9" s="12" t="s">
        <v>37</v>
      </c>
      <c r="DT9" s="24" t="s">
        <v>35</v>
      </c>
      <c r="DU9" s="25" t="s">
        <v>36</v>
      </c>
      <c r="DV9" s="12" t="s">
        <v>37</v>
      </c>
      <c r="DW9" s="24" t="s">
        <v>35</v>
      </c>
      <c r="DX9" s="25" t="s">
        <v>36</v>
      </c>
      <c r="DY9" s="12" t="s">
        <v>37</v>
      </c>
      <c r="DZ9" s="24" t="s">
        <v>35</v>
      </c>
      <c r="EA9" s="25" t="s">
        <v>36</v>
      </c>
      <c r="EB9" s="12" t="s">
        <v>37</v>
      </c>
      <c r="EC9" s="24" t="s">
        <v>35</v>
      </c>
      <c r="ED9" s="25" t="s">
        <v>36</v>
      </c>
      <c r="EE9" s="12" t="s">
        <v>37</v>
      </c>
      <c r="EF9" s="24" t="s">
        <v>35</v>
      </c>
      <c r="EG9" s="25" t="s">
        <v>36</v>
      </c>
      <c r="EH9" s="12" t="s">
        <v>37</v>
      </c>
      <c r="EI9" s="24" t="s">
        <v>35</v>
      </c>
      <c r="EJ9" s="25" t="s">
        <v>36</v>
      </c>
      <c r="EK9" s="12" t="s">
        <v>37</v>
      </c>
      <c r="EL9" s="24" t="s">
        <v>35</v>
      </c>
      <c r="EM9" s="25" t="s">
        <v>36</v>
      </c>
      <c r="EN9" s="12" t="s">
        <v>37</v>
      </c>
      <c r="EO9" s="24" t="s">
        <v>35</v>
      </c>
      <c r="EP9" s="25" t="s">
        <v>36</v>
      </c>
      <c r="EQ9" s="12" t="s">
        <v>37</v>
      </c>
      <c r="ER9" s="24" t="s">
        <v>35</v>
      </c>
      <c r="ES9" s="25" t="s">
        <v>36</v>
      </c>
      <c r="ET9" s="12" t="s">
        <v>37</v>
      </c>
      <c r="EU9" s="24" t="s">
        <v>35</v>
      </c>
      <c r="EV9" s="25" t="s">
        <v>36</v>
      </c>
      <c r="EW9" s="12" t="s">
        <v>37</v>
      </c>
      <c r="EX9" s="24" t="s">
        <v>35</v>
      </c>
      <c r="EY9" s="25" t="s">
        <v>36</v>
      </c>
      <c r="EZ9" s="12" t="s">
        <v>37</v>
      </c>
      <c r="FA9" s="24" t="s">
        <v>35</v>
      </c>
      <c r="FB9" s="25" t="s">
        <v>36</v>
      </c>
      <c r="FC9" s="12" t="s">
        <v>37</v>
      </c>
      <c r="FD9" s="24" t="s">
        <v>35</v>
      </c>
      <c r="FE9" s="25" t="s">
        <v>36</v>
      </c>
      <c r="FF9" s="12" t="s">
        <v>37</v>
      </c>
      <c r="FG9" s="24" t="s">
        <v>35</v>
      </c>
      <c r="FH9" s="25" t="s">
        <v>36</v>
      </c>
      <c r="FI9" s="12" t="s">
        <v>37</v>
      </c>
      <c r="FJ9" s="24" t="s">
        <v>35</v>
      </c>
      <c r="FK9" s="25" t="s">
        <v>36</v>
      </c>
      <c r="FL9" s="12" t="s">
        <v>37</v>
      </c>
      <c r="FM9" s="24" t="s">
        <v>35</v>
      </c>
      <c r="FN9" s="25" t="s">
        <v>36</v>
      </c>
      <c r="FO9" s="12" t="s">
        <v>37</v>
      </c>
      <c r="FP9" s="24" t="s">
        <v>35</v>
      </c>
      <c r="FQ9" s="25" t="s">
        <v>36</v>
      </c>
      <c r="FR9" s="12" t="s">
        <v>37</v>
      </c>
      <c r="FS9" s="24" t="s">
        <v>35</v>
      </c>
      <c r="FT9" s="25" t="s">
        <v>36</v>
      </c>
      <c r="FU9" s="12" t="s">
        <v>37</v>
      </c>
      <c r="FV9" s="24" t="s">
        <v>35</v>
      </c>
      <c r="FW9" s="25" t="s">
        <v>36</v>
      </c>
      <c r="FX9" s="12" t="s">
        <v>37</v>
      </c>
      <c r="FY9" s="24" t="s">
        <v>35</v>
      </c>
      <c r="FZ9" s="25" t="s">
        <v>36</v>
      </c>
      <c r="GA9" s="12" t="s">
        <v>37</v>
      </c>
      <c r="GB9" s="24" t="s">
        <v>35</v>
      </c>
      <c r="GC9" s="25" t="s">
        <v>36</v>
      </c>
      <c r="GD9" s="24" t="s">
        <v>37</v>
      </c>
      <c r="GE9" s="24" t="s">
        <v>35</v>
      </c>
      <c r="GF9" s="25" t="s">
        <v>36</v>
      </c>
      <c r="GG9" s="24" t="s">
        <v>37</v>
      </c>
      <c r="GH9" s="24" t="s">
        <v>35</v>
      </c>
      <c r="GI9" s="25" t="s">
        <v>36</v>
      </c>
      <c r="GJ9" s="24" t="s">
        <v>37</v>
      </c>
      <c r="GK9" s="24" t="s">
        <v>35</v>
      </c>
      <c r="GL9" s="25" t="s">
        <v>36</v>
      </c>
      <c r="GM9" s="24" t="s">
        <v>37</v>
      </c>
      <c r="GN9" s="24" t="s">
        <v>35</v>
      </c>
      <c r="GO9" s="25" t="s">
        <v>36</v>
      </c>
      <c r="GP9" s="24" t="s">
        <v>37</v>
      </c>
      <c r="GQ9" s="24" t="s">
        <v>35</v>
      </c>
      <c r="GR9" s="25" t="s">
        <v>36</v>
      </c>
      <c r="GS9" s="24" t="s">
        <v>37</v>
      </c>
      <c r="GT9" s="24" t="s">
        <v>35</v>
      </c>
      <c r="GU9" s="25" t="s">
        <v>36</v>
      </c>
      <c r="GV9" s="24" t="s">
        <v>37</v>
      </c>
      <c r="GW9" s="24" t="s">
        <v>35</v>
      </c>
      <c r="GX9" s="25" t="s">
        <v>36</v>
      </c>
      <c r="GY9" s="24" t="s">
        <v>37</v>
      </c>
      <c r="GZ9" s="24" t="s">
        <v>35</v>
      </c>
      <c r="HA9" s="25" t="s">
        <v>36</v>
      </c>
      <c r="HB9" s="24" t="s">
        <v>37</v>
      </c>
      <c r="HC9" s="24" t="s">
        <v>35</v>
      </c>
      <c r="HD9" s="25" t="s">
        <v>36</v>
      </c>
      <c r="HE9" s="24" t="s">
        <v>37</v>
      </c>
      <c r="HF9" s="24" t="s">
        <v>35</v>
      </c>
      <c r="HG9" s="25" t="s">
        <v>36</v>
      </c>
      <c r="HH9" s="24" t="s">
        <v>37</v>
      </c>
      <c r="HI9" s="24" t="s">
        <v>35</v>
      </c>
      <c r="HJ9" s="25" t="s">
        <v>36</v>
      </c>
      <c r="HK9" s="24" t="s">
        <v>37</v>
      </c>
      <c r="HL9" s="24" t="s">
        <v>35</v>
      </c>
      <c r="HM9" s="25" t="s">
        <v>36</v>
      </c>
      <c r="HN9" s="24" t="s">
        <v>37</v>
      </c>
      <c r="HO9" s="24" t="s">
        <v>35</v>
      </c>
      <c r="HP9" s="25" t="s">
        <v>36</v>
      </c>
      <c r="HQ9" s="24" t="s">
        <v>37</v>
      </c>
      <c r="HR9" s="24" t="s">
        <v>35</v>
      </c>
      <c r="HS9" s="25" t="s">
        <v>36</v>
      </c>
      <c r="HT9" s="24" t="s">
        <v>37</v>
      </c>
      <c r="HU9" s="24" t="s">
        <v>35</v>
      </c>
      <c r="HV9" s="25" t="s">
        <v>36</v>
      </c>
      <c r="HW9" s="24" t="s">
        <v>37</v>
      </c>
      <c r="HX9" s="24" t="s">
        <v>35</v>
      </c>
      <c r="HY9" s="25" t="s">
        <v>36</v>
      </c>
      <c r="HZ9" s="24" t="s">
        <v>37</v>
      </c>
      <c r="IA9" s="24" t="s">
        <v>35</v>
      </c>
      <c r="IB9" s="25" t="s">
        <v>36</v>
      </c>
      <c r="IC9" s="24" t="s">
        <v>37</v>
      </c>
      <c r="ID9" s="24" t="s">
        <v>35</v>
      </c>
      <c r="IE9" s="25" t="s">
        <v>36</v>
      </c>
      <c r="IF9" s="12" t="s">
        <v>37</v>
      </c>
      <c r="IG9" s="25" t="s">
        <v>35</v>
      </c>
      <c r="IH9" s="25" t="s">
        <v>36</v>
      </c>
      <c r="II9" s="12" t="s">
        <v>37</v>
      </c>
      <c r="IJ9" s="25" t="s">
        <v>35</v>
      </c>
      <c r="IK9" s="25" t="s">
        <v>36</v>
      </c>
      <c r="IL9" s="12" t="s">
        <v>37</v>
      </c>
      <c r="IM9" s="25" t="s">
        <v>35</v>
      </c>
      <c r="IN9" s="25" t="s">
        <v>36</v>
      </c>
      <c r="IO9" s="12" t="s">
        <v>37</v>
      </c>
      <c r="IP9" s="25" t="s">
        <v>35</v>
      </c>
      <c r="IQ9" s="25" t="s">
        <v>36</v>
      </c>
      <c r="IR9" s="12" t="s">
        <v>37</v>
      </c>
      <c r="IS9" s="25" t="s">
        <v>35</v>
      </c>
      <c r="IT9" s="25" t="s">
        <v>36</v>
      </c>
      <c r="IU9" s="12" t="s">
        <v>37</v>
      </c>
      <c r="IV9" s="25" t="s">
        <v>35</v>
      </c>
      <c r="IW9" s="25" t="s">
        <v>36</v>
      </c>
      <c r="IX9" s="12" t="s">
        <v>37</v>
      </c>
      <c r="IY9" s="25" t="s">
        <v>35</v>
      </c>
      <c r="IZ9" s="25" t="s">
        <v>36</v>
      </c>
      <c r="JA9" s="12" t="s">
        <v>37</v>
      </c>
      <c r="JB9" s="25" t="s">
        <v>35</v>
      </c>
      <c r="JC9" s="25" t="s">
        <v>36</v>
      </c>
      <c r="JD9" s="12" t="s">
        <v>37</v>
      </c>
      <c r="JE9" s="25" t="s">
        <v>35</v>
      </c>
      <c r="JF9" s="25" t="s">
        <v>36</v>
      </c>
      <c r="JG9" s="12" t="s">
        <v>37</v>
      </c>
      <c r="JH9" s="25" t="s">
        <v>35</v>
      </c>
      <c r="JI9" s="25" t="s">
        <v>36</v>
      </c>
      <c r="JJ9" s="12" t="s">
        <v>37</v>
      </c>
      <c r="JK9" s="25" t="s">
        <v>35</v>
      </c>
      <c r="JL9" s="25" t="s">
        <v>36</v>
      </c>
      <c r="JM9" s="12" t="s">
        <v>37</v>
      </c>
      <c r="JN9" s="25" t="s">
        <v>35</v>
      </c>
      <c r="JO9" s="25" t="s">
        <v>36</v>
      </c>
      <c r="JP9" s="12" t="s">
        <v>37</v>
      </c>
      <c r="JQ9" s="25" t="s">
        <v>35</v>
      </c>
      <c r="JR9" s="25" t="s">
        <v>36</v>
      </c>
      <c r="JS9" s="12" t="s">
        <v>37</v>
      </c>
      <c r="JT9" s="25" t="s">
        <v>35</v>
      </c>
      <c r="JU9" s="25" t="s">
        <v>36</v>
      </c>
      <c r="JV9" s="12" t="s">
        <v>37</v>
      </c>
      <c r="JW9" s="25" t="s">
        <v>35</v>
      </c>
      <c r="JX9" s="25" t="s">
        <v>36</v>
      </c>
      <c r="JY9" s="12" t="s">
        <v>37</v>
      </c>
      <c r="JZ9" s="25" t="s">
        <v>35</v>
      </c>
      <c r="KA9" s="25" t="s">
        <v>36</v>
      </c>
      <c r="KB9" s="12" t="s">
        <v>37</v>
      </c>
      <c r="KC9" s="25" t="s">
        <v>35</v>
      </c>
      <c r="KD9" s="25" t="s">
        <v>36</v>
      </c>
      <c r="KE9" s="12" t="s">
        <v>37</v>
      </c>
      <c r="KF9" s="25" t="s">
        <v>35</v>
      </c>
      <c r="KG9" s="25" t="s">
        <v>36</v>
      </c>
      <c r="KH9" s="12" t="s">
        <v>37</v>
      </c>
      <c r="KI9" s="25" t="s">
        <v>35</v>
      </c>
      <c r="KJ9" s="25" t="s">
        <v>36</v>
      </c>
      <c r="KK9" s="12" t="s">
        <v>37</v>
      </c>
      <c r="KL9" s="25" t="s">
        <v>35</v>
      </c>
      <c r="KM9" s="25" t="s">
        <v>36</v>
      </c>
      <c r="KN9" s="12" t="s">
        <v>37</v>
      </c>
      <c r="KO9" s="25" t="s">
        <v>35</v>
      </c>
      <c r="KP9" s="25" t="s">
        <v>36</v>
      </c>
      <c r="KQ9" s="12" t="s">
        <v>37</v>
      </c>
      <c r="KR9" s="25" t="s">
        <v>35</v>
      </c>
      <c r="KS9" s="25" t="s">
        <v>36</v>
      </c>
      <c r="KT9" s="12" t="s">
        <v>37</v>
      </c>
      <c r="KU9" s="25" t="s">
        <v>35</v>
      </c>
      <c r="KV9" s="25" t="s">
        <v>36</v>
      </c>
      <c r="KW9" s="12" t="s">
        <v>37</v>
      </c>
      <c r="KX9" s="25" t="s">
        <v>35</v>
      </c>
      <c r="KY9" s="25" t="s">
        <v>36</v>
      </c>
      <c r="KZ9" s="12" t="s">
        <v>37</v>
      </c>
      <c r="LA9" s="25" t="s">
        <v>35</v>
      </c>
      <c r="LB9" s="25" t="s">
        <v>36</v>
      </c>
      <c r="LC9" s="12" t="s">
        <v>37</v>
      </c>
      <c r="LD9" s="25" t="s">
        <v>35</v>
      </c>
      <c r="LE9" s="25" t="s">
        <v>36</v>
      </c>
    </row>
    <row r="10" spans="1:317" x14ac:dyDescent="0.25">
      <c r="B10" s="37" t="s">
        <v>8</v>
      </c>
      <c r="C10" s="56"/>
      <c r="D10" s="46">
        <v>1125.98</v>
      </c>
      <c r="E10" s="45">
        <f>C10*D10</f>
        <v>0</v>
      </c>
      <c r="F10" s="37"/>
      <c r="G10" s="46">
        <v>1649.55</v>
      </c>
      <c r="H10" s="45">
        <f>F10*G10</f>
        <v>0</v>
      </c>
      <c r="I10" s="39">
        <v>1</v>
      </c>
      <c r="J10" s="46">
        <v>850.65</v>
      </c>
      <c r="K10" s="45">
        <f>I10*J10</f>
        <v>850.65</v>
      </c>
      <c r="L10" s="39">
        <v>1</v>
      </c>
      <c r="M10" s="46">
        <v>1995.58</v>
      </c>
      <c r="N10" s="45">
        <f>L10*M10</f>
        <v>1995.58</v>
      </c>
      <c r="O10" s="39"/>
      <c r="P10" s="46">
        <v>1995.58</v>
      </c>
      <c r="Q10" s="45">
        <f>O10*P10</f>
        <v>0</v>
      </c>
      <c r="R10" s="39"/>
      <c r="S10" s="46">
        <v>1995.58</v>
      </c>
      <c r="T10" s="45">
        <f t="shared" ref="T10:T37" si="0">R10*S10</f>
        <v>0</v>
      </c>
      <c r="U10" s="39">
        <v>1</v>
      </c>
      <c r="V10" s="46">
        <v>1995.58</v>
      </c>
      <c r="W10" s="45">
        <f>U10*V10</f>
        <v>1995.58</v>
      </c>
      <c r="X10" s="39"/>
      <c r="Y10" s="46">
        <v>1995.58</v>
      </c>
      <c r="Z10" s="45">
        <f>X10*Y10</f>
        <v>0</v>
      </c>
      <c r="AA10" s="39"/>
      <c r="AB10" s="46">
        <v>1125.98</v>
      </c>
      <c r="AC10" s="45">
        <f>AA10*AB10</f>
        <v>0</v>
      </c>
      <c r="AD10" s="39">
        <v>2</v>
      </c>
      <c r="AE10" s="46">
        <v>1649.55</v>
      </c>
      <c r="AF10" s="45">
        <f>AD10*AE10</f>
        <v>3299.1</v>
      </c>
      <c r="AG10" s="23"/>
      <c r="AH10" s="15"/>
      <c r="AI10" s="45">
        <f>AG10*AH10</f>
        <v>0</v>
      </c>
      <c r="AJ10" s="23"/>
      <c r="AK10" s="15"/>
      <c r="AL10" s="45">
        <f>AJ10*AK10</f>
        <v>0</v>
      </c>
      <c r="AM10" s="23">
        <v>1</v>
      </c>
      <c r="AN10" s="15"/>
      <c r="AO10" s="45">
        <f>AM10*AN10</f>
        <v>0</v>
      </c>
      <c r="AP10" s="23">
        <v>1</v>
      </c>
      <c r="AQ10" s="15">
        <v>1125.98</v>
      </c>
      <c r="AR10" s="45">
        <f>AP10*AQ10</f>
        <v>1125.98</v>
      </c>
      <c r="AS10" s="23">
        <v>1</v>
      </c>
      <c r="AT10" s="15">
        <v>1995.58</v>
      </c>
      <c r="AU10" s="45">
        <f>AS10*AT10</f>
        <v>1995.58</v>
      </c>
      <c r="AV10" s="23"/>
      <c r="AW10" s="15"/>
      <c r="AX10" s="45">
        <f>AV10*AW10</f>
        <v>0</v>
      </c>
      <c r="AY10" s="23"/>
      <c r="AZ10" s="15"/>
      <c r="BA10" s="45">
        <f>AY10*AZ10</f>
        <v>0</v>
      </c>
      <c r="BB10" s="23">
        <v>1</v>
      </c>
      <c r="BC10" s="15">
        <v>1995.58</v>
      </c>
      <c r="BD10" s="45">
        <f>BB10*BC10</f>
        <v>1995.58</v>
      </c>
      <c r="BE10" s="23"/>
      <c r="BF10" s="15"/>
      <c r="BG10" s="45">
        <f>BE10*BF10</f>
        <v>0</v>
      </c>
      <c r="BH10" s="23">
        <v>1</v>
      </c>
      <c r="BI10" s="15">
        <v>1649.55</v>
      </c>
      <c r="BJ10" s="45">
        <f>BH10*BI10</f>
        <v>1649.55</v>
      </c>
      <c r="BK10" s="23">
        <v>1</v>
      </c>
      <c r="BL10" s="15">
        <v>1995.58</v>
      </c>
      <c r="BM10" s="45">
        <f>BK10*BL10</f>
        <v>1995.58</v>
      </c>
      <c r="BN10" s="1"/>
      <c r="BO10" s="46">
        <v>1125.98</v>
      </c>
      <c r="BP10" s="18">
        <f>BN10*BO10</f>
        <v>0</v>
      </c>
      <c r="BQ10" s="1"/>
      <c r="BR10" s="46">
        <v>1125.98</v>
      </c>
      <c r="BS10" s="18">
        <f>BQ10*BR10</f>
        <v>0</v>
      </c>
      <c r="BT10" s="1"/>
      <c r="BU10" s="46">
        <v>1125.98</v>
      </c>
      <c r="BV10" s="18">
        <f>BT10*BU10</f>
        <v>0</v>
      </c>
      <c r="BW10" s="1"/>
      <c r="BX10" s="46">
        <v>1125.98</v>
      </c>
      <c r="BY10" s="18">
        <f>BW10*BX10</f>
        <v>0</v>
      </c>
      <c r="BZ10" s="1"/>
      <c r="CA10" s="46">
        <v>1125.98</v>
      </c>
      <c r="CB10" s="18">
        <f>BZ10*CA10</f>
        <v>0</v>
      </c>
      <c r="CC10" s="1"/>
      <c r="CD10" s="46">
        <v>1125.98</v>
      </c>
      <c r="CE10" s="18">
        <f>CC10*CD10</f>
        <v>0</v>
      </c>
      <c r="CF10" s="1"/>
      <c r="CG10" s="46">
        <v>1125.98</v>
      </c>
      <c r="CH10" s="18">
        <f>CF10*CG10</f>
        <v>0</v>
      </c>
      <c r="CI10" s="1"/>
      <c r="CJ10" s="46">
        <v>1125.98</v>
      </c>
      <c r="CK10" s="18">
        <f>CI10*CJ10</f>
        <v>0</v>
      </c>
      <c r="CL10" s="1"/>
      <c r="CM10" s="46">
        <v>1125.98</v>
      </c>
      <c r="CN10" s="18">
        <f>CL10*CM10</f>
        <v>0</v>
      </c>
      <c r="CO10" s="1"/>
      <c r="CP10" s="46">
        <v>1125.98</v>
      </c>
      <c r="CQ10" s="18">
        <f>CO10*CP10</f>
        <v>0</v>
      </c>
      <c r="CR10" s="1"/>
      <c r="CS10" s="46">
        <v>1125.98</v>
      </c>
      <c r="CT10" s="18">
        <f>CR10*CS10</f>
        <v>0</v>
      </c>
      <c r="CU10" s="1"/>
      <c r="CV10" s="46">
        <v>1125.98</v>
      </c>
      <c r="CW10" s="18">
        <f>CU10*CV10</f>
        <v>0</v>
      </c>
      <c r="CX10" s="1"/>
      <c r="CY10" s="46">
        <v>1125.98</v>
      </c>
      <c r="CZ10" s="18">
        <f>CX10*CY10</f>
        <v>0</v>
      </c>
      <c r="DA10" s="1"/>
      <c r="DB10" s="46">
        <v>1125.98</v>
      </c>
      <c r="DC10" s="18">
        <f>DA10*DB10</f>
        <v>0</v>
      </c>
      <c r="DD10" s="1"/>
      <c r="DE10" s="46">
        <v>1125.98</v>
      </c>
      <c r="DF10" s="18">
        <f>DD10*DE10</f>
        <v>0</v>
      </c>
      <c r="DG10" s="1"/>
      <c r="DH10" s="46">
        <v>1125.98</v>
      </c>
      <c r="DI10" s="18">
        <f>DG10*DH10</f>
        <v>0</v>
      </c>
      <c r="DJ10" s="1"/>
      <c r="DK10" s="46">
        <v>1125.98</v>
      </c>
      <c r="DL10" s="18">
        <f>DJ10*DK10</f>
        <v>0</v>
      </c>
      <c r="DM10" s="1"/>
      <c r="DN10" s="46">
        <v>1125.98</v>
      </c>
      <c r="DO10" s="18">
        <f>DM10*DN10</f>
        <v>0</v>
      </c>
      <c r="DP10" s="1"/>
      <c r="DQ10" s="46">
        <v>1125.98</v>
      </c>
      <c r="DR10" s="18">
        <f>DP10*DQ10</f>
        <v>0</v>
      </c>
      <c r="DS10" s="1"/>
      <c r="DT10" s="46">
        <v>1125.98</v>
      </c>
      <c r="DU10" s="18">
        <f>DS10*DT10</f>
        <v>0</v>
      </c>
      <c r="DV10" s="1"/>
      <c r="DW10" s="46">
        <v>1125.98</v>
      </c>
      <c r="DX10" s="18">
        <f t="shared" ref="DX10:DX37" si="1">DV10*DW10</f>
        <v>0</v>
      </c>
      <c r="DY10" s="1"/>
      <c r="DZ10" s="46">
        <v>1125.98</v>
      </c>
      <c r="EA10" s="18">
        <f t="shared" ref="EA10:EA37" si="2">DY10*DZ10</f>
        <v>0</v>
      </c>
      <c r="EB10" s="1"/>
      <c r="EC10" s="46">
        <v>1125.98</v>
      </c>
      <c r="ED10" s="18">
        <f t="shared" ref="ED10:ED37" si="3">EB10*EC10</f>
        <v>0</v>
      </c>
      <c r="EE10" s="1"/>
      <c r="EF10" s="46">
        <v>1125.98</v>
      </c>
      <c r="EG10" s="18">
        <f t="shared" ref="EG10:EG37" si="4">EE10*EF10</f>
        <v>0</v>
      </c>
      <c r="EH10" s="1"/>
      <c r="EI10" s="46">
        <v>1125.98</v>
      </c>
      <c r="EJ10" s="18">
        <f t="shared" ref="EJ10:EJ37" si="5">EH10*EI10</f>
        <v>0</v>
      </c>
      <c r="EK10" s="1"/>
      <c r="EL10" s="46">
        <v>1125.98</v>
      </c>
      <c r="EM10" s="18">
        <f t="shared" ref="EM10:EM37" si="6">EK10*EL10</f>
        <v>0</v>
      </c>
      <c r="EN10" s="1"/>
      <c r="EO10" s="15">
        <v>1995.58</v>
      </c>
      <c r="EP10" s="18">
        <f t="shared" ref="EP10:EP37" si="7">EN11*EO10</f>
        <v>0</v>
      </c>
      <c r="EQ10" s="1"/>
      <c r="ER10" s="46">
        <v>1125.98</v>
      </c>
      <c r="ES10" s="18">
        <f t="shared" ref="ES10:ES37" si="8">EQ10*ER10</f>
        <v>0</v>
      </c>
      <c r="ET10" s="1"/>
      <c r="EU10" s="15">
        <v>1995.58</v>
      </c>
      <c r="EV10" s="18">
        <f t="shared" ref="EV10:EV37" si="9">ET10*EU10</f>
        <v>0</v>
      </c>
      <c r="EW10" s="1"/>
      <c r="EX10" s="46">
        <v>1125.98</v>
      </c>
      <c r="EY10" s="18">
        <f t="shared" ref="EY10:EY37" si="10">EW10*EX10</f>
        <v>0</v>
      </c>
      <c r="EZ10" s="1"/>
      <c r="FA10" s="46">
        <v>1125.98</v>
      </c>
      <c r="FB10" s="18">
        <f t="shared" ref="FB10:FB37" si="11">EZ10*FA10</f>
        <v>0</v>
      </c>
      <c r="FC10" s="1"/>
      <c r="FD10" s="15">
        <v>1995.58</v>
      </c>
      <c r="FE10" s="18">
        <f t="shared" ref="FE10:FE37" si="12">FC10*FD10</f>
        <v>0</v>
      </c>
      <c r="FF10" s="1"/>
      <c r="FG10" s="15">
        <v>1995.58</v>
      </c>
      <c r="FH10" s="18">
        <f t="shared" ref="FH10:FH37" si="13">FF10*FG10</f>
        <v>0</v>
      </c>
      <c r="FI10" s="1"/>
      <c r="FJ10" s="46">
        <v>1125.98</v>
      </c>
      <c r="FK10" s="18">
        <f t="shared" ref="FK10:FK37" si="14">FI10*FJ10</f>
        <v>0</v>
      </c>
      <c r="FL10" s="1"/>
      <c r="FM10" s="15">
        <v>1995.58</v>
      </c>
      <c r="FN10" s="18">
        <f t="shared" ref="FN10:FN37" si="15">FL10*FM10</f>
        <v>0</v>
      </c>
      <c r="FO10" s="1"/>
      <c r="FP10" s="15">
        <v>1995.58</v>
      </c>
      <c r="FQ10" s="18">
        <f t="shared" ref="FQ10:FQ37" si="16">FO10*FP10</f>
        <v>0</v>
      </c>
      <c r="FR10" s="1"/>
      <c r="FS10" s="46">
        <v>1125.98</v>
      </c>
      <c r="FT10" s="18">
        <f t="shared" ref="FT10:FT37" si="17">FR10*FS10</f>
        <v>0</v>
      </c>
      <c r="FU10" s="1"/>
      <c r="FV10" s="46">
        <v>1125.98</v>
      </c>
      <c r="FW10" s="18">
        <f t="shared" ref="FW10:FW37" si="18">FU10*FV10</f>
        <v>0</v>
      </c>
      <c r="FX10" s="1"/>
      <c r="FY10" s="46">
        <v>1125.98</v>
      </c>
      <c r="FZ10" s="18">
        <f t="shared" ref="FZ10:FZ37" si="19">FX10*FY10</f>
        <v>0</v>
      </c>
      <c r="GA10" s="1"/>
      <c r="GB10" s="46">
        <v>1125.98</v>
      </c>
      <c r="GC10" s="18">
        <f t="shared" ref="GC10:GC37" si="20">GA10*GB10</f>
        <v>0</v>
      </c>
      <c r="GD10" s="1"/>
      <c r="GE10" s="46">
        <v>1125.98</v>
      </c>
      <c r="GF10" s="18">
        <f t="shared" ref="GF10:GF37" si="21">GD10*GE10</f>
        <v>0</v>
      </c>
      <c r="GG10" s="1"/>
      <c r="GH10" s="46">
        <v>1125.98</v>
      </c>
      <c r="GI10" s="18">
        <f t="shared" ref="GI10:GI37" si="22">GG10*GH10</f>
        <v>0</v>
      </c>
      <c r="GJ10" s="1"/>
      <c r="GK10" s="15">
        <v>1995.58</v>
      </c>
      <c r="GL10" s="18">
        <f t="shared" ref="GL10:GL37" si="23">GJ10*GK10</f>
        <v>0</v>
      </c>
      <c r="GM10" s="1"/>
      <c r="GN10" s="46">
        <v>1125.98</v>
      </c>
      <c r="GO10" s="18">
        <f t="shared" ref="GO10:GO37" si="24">GM10*GN10</f>
        <v>0</v>
      </c>
      <c r="GP10" s="1"/>
      <c r="GQ10" s="46">
        <v>1125.98</v>
      </c>
      <c r="GR10" s="18">
        <f t="shared" ref="GR10:GR37" si="25">GP10*GQ10</f>
        <v>0</v>
      </c>
      <c r="GS10" s="1"/>
      <c r="GT10" s="46">
        <v>1125.98</v>
      </c>
      <c r="GU10" s="18">
        <f t="shared" ref="GU10:GU37" si="26">GS10*GT10</f>
        <v>0</v>
      </c>
      <c r="GV10" s="1"/>
      <c r="GW10" s="46">
        <v>1125.98</v>
      </c>
      <c r="GX10" s="18">
        <f t="shared" ref="GX10:GX37" si="27">GV10*GW10</f>
        <v>0</v>
      </c>
      <c r="GY10" s="1"/>
      <c r="GZ10" s="46">
        <v>1125.98</v>
      </c>
      <c r="HA10" s="18">
        <f t="shared" ref="HA10:HA37" si="28">GY10*GZ10</f>
        <v>0</v>
      </c>
      <c r="HB10" s="1"/>
      <c r="HC10" s="46">
        <v>1125.98</v>
      </c>
      <c r="HD10" s="18">
        <f t="shared" ref="HD10:HD37" si="29">HB10*HC10</f>
        <v>0</v>
      </c>
      <c r="HE10" s="1"/>
      <c r="HF10" s="46">
        <v>1125.98</v>
      </c>
      <c r="HG10" s="18">
        <f t="shared" ref="HG10:HG37" si="30">HE10*HF10</f>
        <v>0</v>
      </c>
      <c r="HH10" s="1"/>
      <c r="HI10" s="15">
        <v>1995.58</v>
      </c>
      <c r="HJ10" s="18">
        <f t="shared" ref="HJ10:HJ37" si="31">HH10*HI10</f>
        <v>0</v>
      </c>
      <c r="HK10" s="1"/>
      <c r="HL10" s="46">
        <v>1125.98</v>
      </c>
      <c r="HM10" s="18">
        <f t="shared" ref="HM10:HM37" si="32">HK10*HL10</f>
        <v>0</v>
      </c>
      <c r="HN10" s="1"/>
      <c r="HO10" s="46">
        <v>1125.98</v>
      </c>
      <c r="HP10" s="18">
        <f t="shared" ref="HP10:HP37" si="33">HN10*HO10</f>
        <v>0</v>
      </c>
      <c r="HQ10" s="1"/>
      <c r="HR10" s="46">
        <v>1125.98</v>
      </c>
      <c r="HS10" s="18">
        <f t="shared" ref="HS10:HS37" si="34">HQ10*HR10</f>
        <v>0</v>
      </c>
      <c r="HT10" s="1">
        <v>1</v>
      </c>
      <c r="HU10" s="15">
        <v>1995.58</v>
      </c>
      <c r="HV10" s="18">
        <f t="shared" ref="HV10:HV37" si="35">HT10*HU10</f>
        <v>1995.58</v>
      </c>
      <c r="HW10" s="1"/>
      <c r="HX10" s="46">
        <v>1125.98</v>
      </c>
      <c r="HY10" s="18">
        <f t="shared" ref="HY10:HY37" si="36">HW10*HX10</f>
        <v>0</v>
      </c>
      <c r="HZ10" s="1">
        <v>1</v>
      </c>
      <c r="IA10" s="46">
        <v>1125.98</v>
      </c>
      <c r="IB10" s="18">
        <f t="shared" ref="IB10:IB37" si="37">HZ10*IA10</f>
        <v>1125.98</v>
      </c>
      <c r="IC10" s="1"/>
      <c r="ID10" s="15">
        <v>1995.58</v>
      </c>
      <c r="IE10" s="18">
        <f t="shared" ref="IE10:IE37" si="38">IC10*ID10</f>
        <v>0</v>
      </c>
      <c r="IF10" s="1">
        <v>1</v>
      </c>
      <c r="IG10" s="46">
        <v>1125.98</v>
      </c>
      <c r="IH10" s="18">
        <f t="shared" ref="IH10:IH37" si="39">IF10*IG10</f>
        <v>1125.98</v>
      </c>
      <c r="II10" s="1"/>
      <c r="IJ10" s="15">
        <v>1995.58</v>
      </c>
      <c r="IK10" s="18">
        <f t="shared" ref="IK10:IK37" si="40">II10*IJ10</f>
        <v>0</v>
      </c>
      <c r="IL10" s="1"/>
      <c r="IM10" s="46">
        <v>1125.98</v>
      </c>
      <c r="IN10" s="18">
        <f t="shared" ref="IN10:IN37" si="41">IL10*IM10</f>
        <v>0</v>
      </c>
      <c r="IO10" s="1">
        <v>1</v>
      </c>
      <c r="IP10" s="46">
        <v>1125.98</v>
      </c>
      <c r="IQ10" s="18">
        <f t="shared" ref="IQ10:IQ37" si="42">IO10*IP10</f>
        <v>1125.98</v>
      </c>
      <c r="IR10" s="1"/>
      <c r="IS10" s="46">
        <v>1125.98</v>
      </c>
      <c r="IT10" s="18">
        <f t="shared" ref="IT10:IT37" si="43">IR10*IS10</f>
        <v>0</v>
      </c>
      <c r="IU10" s="1"/>
      <c r="IV10" s="46">
        <v>1125.98</v>
      </c>
      <c r="IW10" s="18">
        <f t="shared" ref="IW10:IW37" si="44">IU10*IV10</f>
        <v>0</v>
      </c>
      <c r="IX10" s="1"/>
      <c r="IY10" s="46">
        <v>1125.98</v>
      </c>
      <c r="IZ10" s="18">
        <f t="shared" ref="IZ10:IZ37" si="45">IX10*IY10</f>
        <v>0</v>
      </c>
      <c r="JA10" s="1"/>
      <c r="JB10" s="46">
        <v>1125.98</v>
      </c>
      <c r="JC10" s="18">
        <f t="shared" ref="JC10:JC37" si="46">JA10*JB10</f>
        <v>0</v>
      </c>
      <c r="JD10" s="1">
        <v>1</v>
      </c>
      <c r="JE10" s="46">
        <v>1125.98</v>
      </c>
      <c r="JF10" s="18">
        <f t="shared" ref="JF10:JF37" si="47">JD10*JE10</f>
        <v>1125.98</v>
      </c>
      <c r="JG10" s="1"/>
      <c r="JH10" s="15">
        <v>1995.58</v>
      </c>
      <c r="JI10" s="18">
        <f t="shared" ref="JI10:JI37" si="48">JG10*JH10</f>
        <v>0</v>
      </c>
      <c r="JJ10" s="1"/>
      <c r="JK10" s="46">
        <v>1125.98</v>
      </c>
      <c r="JL10" s="18">
        <f t="shared" ref="JL10:JL37" si="49">JJ10*JK10</f>
        <v>0</v>
      </c>
      <c r="JM10" s="1"/>
      <c r="JN10" s="46">
        <v>1125.98</v>
      </c>
      <c r="JO10" s="18">
        <f t="shared" ref="JO10:JO37" si="50">JM10*JN10</f>
        <v>0</v>
      </c>
      <c r="JP10" s="1">
        <v>1</v>
      </c>
      <c r="JQ10" s="46">
        <v>1125.98</v>
      </c>
      <c r="JR10" s="18">
        <f t="shared" ref="JR10:JR37" si="51">JP10*JQ10</f>
        <v>1125.98</v>
      </c>
      <c r="JS10" s="1"/>
      <c r="JT10" s="46">
        <v>1125.98</v>
      </c>
      <c r="JU10" s="18">
        <f t="shared" ref="JU10:JU37" si="52">JS10*JT10</f>
        <v>0</v>
      </c>
      <c r="JV10" s="1">
        <v>1</v>
      </c>
      <c r="JW10" s="46">
        <v>1125.98</v>
      </c>
      <c r="JX10" s="18">
        <f t="shared" ref="JX10:JX37" si="53">JV10*JW10</f>
        <v>1125.98</v>
      </c>
      <c r="JY10" s="1"/>
      <c r="JZ10" s="46">
        <v>1125.98</v>
      </c>
      <c r="KA10" s="18">
        <f t="shared" ref="KA10:KA37" si="54">JY10*JZ10</f>
        <v>0</v>
      </c>
      <c r="KB10" s="1">
        <v>1</v>
      </c>
      <c r="KC10" s="46">
        <v>1125.98</v>
      </c>
      <c r="KD10" s="18">
        <f t="shared" ref="KD10:KD37" si="55">KB10*KC10</f>
        <v>1125.98</v>
      </c>
      <c r="KE10" s="1"/>
      <c r="KF10" s="46">
        <v>1125.98</v>
      </c>
      <c r="KG10" s="18">
        <f t="shared" ref="KG10:KG37" si="56">KE10*KF10</f>
        <v>0</v>
      </c>
      <c r="KH10" s="1">
        <v>2</v>
      </c>
      <c r="KI10" s="15">
        <v>1995.58</v>
      </c>
      <c r="KJ10" s="18">
        <f t="shared" ref="KJ10:KJ37" si="57">KH10*KI10</f>
        <v>3991.16</v>
      </c>
      <c r="KK10" s="1">
        <v>1</v>
      </c>
      <c r="KL10" s="46">
        <v>1125.98</v>
      </c>
      <c r="KM10" s="18">
        <f t="shared" ref="KM10:KM37" si="58">KK10*KL10</f>
        <v>1125.98</v>
      </c>
      <c r="KN10" s="1"/>
      <c r="KO10" s="46">
        <v>1125.98</v>
      </c>
      <c r="KP10" s="18">
        <f t="shared" ref="KP10:KP37" si="59">KN10*KO10</f>
        <v>0</v>
      </c>
      <c r="KQ10" s="1">
        <v>1</v>
      </c>
      <c r="KR10" s="46">
        <v>1125.98</v>
      </c>
      <c r="KS10" s="18">
        <f t="shared" ref="KS10:KS37" si="60">KQ10*KR10</f>
        <v>1125.98</v>
      </c>
      <c r="KT10" s="1">
        <v>2</v>
      </c>
      <c r="KU10" s="46">
        <v>1125.98</v>
      </c>
      <c r="KV10" s="18">
        <f t="shared" ref="KV10:KV37" si="61">KT10*KU10</f>
        <v>2251.96</v>
      </c>
      <c r="KW10" s="1"/>
      <c r="KX10" s="46">
        <v>1125.98</v>
      </c>
      <c r="KY10" s="18">
        <f t="shared" ref="KY10:KY37" si="62">KW10*KX10</f>
        <v>0</v>
      </c>
      <c r="KZ10" s="1"/>
      <c r="LA10" s="46">
        <v>1125.98</v>
      </c>
      <c r="LB10" s="18">
        <f t="shared" ref="LB10:LB37" si="63">KZ10*LA10</f>
        <v>0</v>
      </c>
      <c r="LC10" s="1"/>
      <c r="LD10" s="15">
        <v>1995.58</v>
      </c>
      <c r="LE10" s="18">
        <f t="shared" ref="LE10:LE37" si="64">LC10*LD10</f>
        <v>0</v>
      </c>
    </row>
    <row r="11" spans="1:317" x14ac:dyDescent="0.25">
      <c r="B11" s="1" t="s">
        <v>38</v>
      </c>
      <c r="C11" s="6"/>
      <c r="D11" s="15">
        <v>1125.98</v>
      </c>
      <c r="E11" s="18">
        <f t="shared" ref="E11:E37" si="65">C11*D11</f>
        <v>0</v>
      </c>
      <c r="F11" s="1">
        <v>1</v>
      </c>
      <c r="G11" s="15">
        <v>1649.55</v>
      </c>
      <c r="H11" s="18">
        <f t="shared" ref="H11:H37" si="66">F11*G11</f>
        <v>1649.55</v>
      </c>
      <c r="I11" s="23"/>
      <c r="J11" s="15">
        <v>850.65</v>
      </c>
      <c r="K11" s="18">
        <f t="shared" ref="K11:K37" si="67">I11*J11</f>
        <v>0</v>
      </c>
      <c r="L11" s="23"/>
      <c r="M11" s="15">
        <v>1995.58</v>
      </c>
      <c r="N11" s="18">
        <f t="shared" ref="N11:N37" si="68">L11*M11</f>
        <v>0</v>
      </c>
      <c r="O11" s="23">
        <v>1</v>
      </c>
      <c r="P11" s="15">
        <v>1995.58</v>
      </c>
      <c r="Q11" s="18">
        <f t="shared" ref="Q11:Q37" si="69">O11*P11</f>
        <v>1995.58</v>
      </c>
      <c r="R11" s="23">
        <v>1</v>
      </c>
      <c r="S11" s="15">
        <v>1995.58</v>
      </c>
      <c r="T11" s="18">
        <f t="shared" si="0"/>
        <v>1995.58</v>
      </c>
      <c r="U11" s="23"/>
      <c r="V11" s="15">
        <v>1995.58</v>
      </c>
      <c r="W11" s="18">
        <f t="shared" ref="W11:W37" si="70">U11*V11</f>
        <v>0</v>
      </c>
      <c r="X11" s="23">
        <v>2</v>
      </c>
      <c r="Y11" s="15">
        <v>1995.58</v>
      </c>
      <c r="Z11" s="18">
        <f t="shared" ref="Z11:Z37" si="71">X11*Y11</f>
        <v>3991.16</v>
      </c>
      <c r="AA11" s="23"/>
      <c r="AB11" s="15">
        <v>1125.98</v>
      </c>
      <c r="AC11" s="18">
        <f t="shared" ref="AC11:AC37" si="72">AA11*AB11</f>
        <v>0</v>
      </c>
      <c r="AD11" s="23"/>
      <c r="AE11" s="15">
        <v>1649.55</v>
      </c>
      <c r="AF11" s="18">
        <f t="shared" ref="AF11:AF37" si="73">AD11*AE11</f>
        <v>0</v>
      </c>
      <c r="AG11" s="23"/>
      <c r="AH11" s="15"/>
      <c r="AI11" s="45">
        <f t="shared" ref="AI11:AI37" si="74">AG11*AH11</f>
        <v>0</v>
      </c>
      <c r="AJ11" s="23">
        <v>2</v>
      </c>
      <c r="AK11" s="15">
        <v>1125.98</v>
      </c>
      <c r="AL11" s="45">
        <f t="shared" ref="AL11:AL37" si="75">AJ11*AK11</f>
        <v>2251.96</v>
      </c>
      <c r="AM11" s="23">
        <v>1</v>
      </c>
      <c r="AN11" s="15">
        <v>850.65</v>
      </c>
      <c r="AO11" s="45">
        <f t="shared" ref="AO11:AO37" si="76">AM11*AN11</f>
        <v>850.65</v>
      </c>
      <c r="AP11" s="23"/>
      <c r="AQ11" s="15"/>
      <c r="AR11" s="45">
        <f t="shared" ref="AR11:AR37" si="77">AP11*AQ11</f>
        <v>0</v>
      </c>
      <c r="AS11" s="23"/>
      <c r="AT11" s="15"/>
      <c r="AU11" s="45">
        <f t="shared" ref="AU11:AU37" si="78">AS11*AT11</f>
        <v>0</v>
      </c>
      <c r="AV11" s="23"/>
      <c r="AW11" s="15"/>
      <c r="AX11" s="45">
        <f t="shared" ref="AX11:AX37" si="79">AV11*AW11</f>
        <v>0</v>
      </c>
      <c r="AY11" s="23">
        <v>1</v>
      </c>
      <c r="AZ11" s="15">
        <v>1649.55</v>
      </c>
      <c r="BA11" s="45">
        <f t="shared" ref="BA11:BA37" si="80">AY11*AZ11</f>
        <v>1649.55</v>
      </c>
      <c r="BB11" s="23"/>
      <c r="BC11" s="15"/>
      <c r="BD11" s="45">
        <f t="shared" ref="BD11:BD37" si="81">BB11*BC11</f>
        <v>0</v>
      </c>
      <c r="BE11" s="23"/>
      <c r="BF11" s="15"/>
      <c r="BG11" s="45">
        <f t="shared" ref="BG11:BG37" si="82">BE11*BF11</f>
        <v>0</v>
      </c>
      <c r="BH11" s="23"/>
      <c r="BI11" s="15"/>
      <c r="BJ11" s="45">
        <f t="shared" ref="BJ11:BJ37" si="83">BH11*BI11</f>
        <v>0</v>
      </c>
      <c r="BK11" s="23"/>
      <c r="BL11" s="15"/>
      <c r="BM11" s="45">
        <f t="shared" ref="BM11:BM37" si="84">BK11*BL11</f>
        <v>0</v>
      </c>
      <c r="BN11" s="1"/>
      <c r="BO11" s="15">
        <v>1125.98</v>
      </c>
      <c r="BP11" s="18">
        <f t="shared" ref="BP11:BP37" si="85">BN11*BO11</f>
        <v>0</v>
      </c>
      <c r="BQ11" s="1"/>
      <c r="BR11" s="15">
        <v>1125.98</v>
      </c>
      <c r="BS11" s="18">
        <f t="shared" ref="BS11:BS37" si="86">BQ11*BR11</f>
        <v>0</v>
      </c>
      <c r="BT11" s="1"/>
      <c r="BU11" s="15">
        <v>1125.98</v>
      </c>
      <c r="BV11" s="18">
        <f t="shared" ref="BV11:BV37" si="87">BT11*BU11</f>
        <v>0</v>
      </c>
      <c r="BW11" s="1"/>
      <c r="BX11" s="15">
        <v>1125.98</v>
      </c>
      <c r="BY11" s="18">
        <f t="shared" ref="BY11:BY37" si="88">BW11*BX11</f>
        <v>0</v>
      </c>
      <c r="BZ11" s="1"/>
      <c r="CA11" s="15">
        <v>1125.98</v>
      </c>
      <c r="CB11" s="18">
        <f t="shared" ref="CB11:CB37" si="89">BZ11*CA11</f>
        <v>0</v>
      </c>
      <c r="CC11" s="1"/>
      <c r="CD11" s="15">
        <v>1125.98</v>
      </c>
      <c r="CE11" s="18">
        <f t="shared" ref="CE11:CE37" si="90">CC11*CD11</f>
        <v>0</v>
      </c>
      <c r="CF11" s="1"/>
      <c r="CG11" s="15">
        <v>1125.98</v>
      </c>
      <c r="CH11" s="18">
        <f t="shared" ref="CH11:CH37" si="91">CF11*CG11</f>
        <v>0</v>
      </c>
      <c r="CI11" s="1"/>
      <c r="CJ11" s="15">
        <v>1125.98</v>
      </c>
      <c r="CK11" s="18">
        <f t="shared" ref="CK11:CK37" si="92">CI11*CJ11</f>
        <v>0</v>
      </c>
      <c r="CL11" s="1"/>
      <c r="CM11" s="15">
        <v>1125.98</v>
      </c>
      <c r="CN11" s="18">
        <f t="shared" ref="CN11:CN37" si="93">CL11*CM11</f>
        <v>0</v>
      </c>
      <c r="CO11" s="1"/>
      <c r="CP11" s="15">
        <v>1125.98</v>
      </c>
      <c r="CQ11" s="18">
        <f t="shared" ref="CQ11:CQ37" si="94">CO11*CP11</f>
        <v>0</v>
      </c>
      <c r="CR11" s="1"/>
      <c r="CS11" s="15">
        <v>1125.98</v>
      </c>
      <c r="CT11" s="18">
        <f t="shared" ref="CT11:CT37" si="95">CR11*CS11</f>
        <v>0</v>
      </c>
      <c r="CU11" s="1"/>
      <c r="CV11" s="15">
        <v>1125.98</v>
      </c>
      <c r="CW11" s="18">
        <f t="shared" ref="CW11:CW37" si="96">CU11*CV11</f>
        <v>0</v>
      </c>
      <c r="CX11" s="1"/>
      <c r="CY11" s="15">
        <v>1125.98</v>
      </c>
      <c r="CZ11" s="18">
        <f t="shared" ref="CZ11:CZ37" si="97">CX11*CY11</f>
        <v>0</v>
      </c>
      <c r="DA11" s="1"/>
      <c r="DB11" s="15">
        <v>1125.98</v>
      </c>
      <c r="DC11" s="18">
        <f t="shared" ref="DC11:DC37" si="98">DA11*DB11</f>
        <v>0</v>
      </c>
      <c r="DD11" s="1"/>
      <c r="DE11" s="15">
        <v>1125.98</v>
      </c>
      <c r="DF11" s="18">
        <f t="shared" ref="DF11:DF37" si="99">DD11*DE11</f>
        <v>0</v>
      </c>
      <c r="DG11" s="1"/>
      <c r="DH11" s="15">
        <v>1125.98</v>
      </c>
      <c r="DI11" s="18">
        <f t="shared" ref="DI11:DI37" si="100">DG11*DH11</f>
        <v>0</v>
      </c>
      <c r="DJ11" s="1"/>
      <c r="DK11" s="15">
        <v>1125.98</v>
      </c>
      <c r="DL11" s="18">
        <f t="shared" ref="DL11:DL37" si="101">DJ11*DK11</f>
        <v>0</v>
      </c>
      <c r="DM11" s="1"/>
      <c r="DN11" s="15">
        <v>1125.98</v>
      </c>
      <c r="DO11" s="18">
        <f t="shared" ref="DO11:DO37" si="102">DM11*DN11</f>
        <v>0</v>
      </c>
      <c r="DP11" s="1"/>
      <c r="DQ11" s="15">
        <v>1125.98</v>
      </c>
      <c r="DR11" s="18">
        <f t="shared" ref="DR11:DR37" si="103">DP11*DQ11</f>
        <v>0</v>
      </c>
      <c r="DS11" s="1"/>
      <c r="DT11" s="15">
        <v>1125.98</v>
      </c>
      <c r="DU11" s="18">
        <f t="shared" ref="DU11:DU37" si="104">DS11*DT11</f>
        <v>0</v>
      </c>
      <c r="DV11" s="1"/>
      <c r="DW11" s="15">
        <v>1125.98</v>
      </c>
      <c r="DX11" s="18">
        <f t="shared" si="1"/>
        <v>0</v>
      </c>
      <c r="DY11" s="1"/>
      <c r="DZ11" s="15">
        <v>1125.98</v>
      </c>
      <c r="EA11" s="18">
        <f t="shared" si="2"/>
        <v>0</v>
      </c>
      <c r="EB11" s="1"/>
      <c r="EC11" s="15">
        <v>1125.98</v>
      </c>
      <c r="ED11" s="18">
        <f t="shared" si="3"/>
        <v>0</v>
      </c>
      <c r="EE11" s="1"/>
      <c r="EF11" s="15">
        <v>1125.98</v>
      </c>
      <c r="EG11" s="18">
        <f t="shared" si="4"/>
        <v>0</v>
      </c>
      <c r="EH11" s="1"/>
      <c r="EI11" s="15">
        <v>1125.98</v>
      </c>
      <c r="EJ11" s="18">
        <f t="shared" si="5"/>
        <v>0</v>
      </c>
      <c r="EK11" s="1"/>
      <c r="EL11" s="15">
        <v>1125.98</v>
      </c>
      <c r="EM11" s="18">
        <f t="shared" si="6"/>
        <v>0</v>
      </c>
      <c r="EN11" s="1"/>
      <c r="EO11" s="15"/>
      <c r="EP11" s="18">
        <f t="shared" si="7"/>
        <v>0</v>
      </c>
      <c r="EQ11" s="1"/>
      <c r="ER11" s="15">
        <v>1125.98</v>
      </c>
      <c r="ES11" s="18">
        <f t="shared" si="8"/>
        <v>0</v>
      </c>
      <c r="ET11" s="1"/>
      <c r="EU11" s="15"/>
      <c r="EV11" s="18">
        <f t="shared" si="9"/>
        <v>0</v>
      </c>
      <c r="EW11" s="1"/>
      <c r="EX11" s="15">
        <v>1125.98</v>
      </c>
      <c r="EY11" s="18">
        <f t="shared" si="10"/>
        <v>0</v>
      </c>
      <c r="EZ11" s="1"/>
      <c r="FA11" s="15">
        <v>1125.98</v>
      </c>
      <c r="FB11" s="18">
        <f t="shared" si="11"/>
        <v>0</v>
      </c>
      <c r="FC11" s="1"/>
      <c r="FD11" s="15"/>
      <c r="FE11" s="18">
        <f t="shared" si="12"/>
        <v>0</v>
      </c>
      <c r="FF11" s="1"/>
      <c r="FG11" s="15"/>
      <c r="FH11" s="18">
        <f t="shared" si="13"/>
        <v>0</v>
      </c>
      <c r="FI11" s="1"/>
      <c r="FJ11" s="15">
        <v>1125.98</v>
      </c>
      <c r="FK11" s="18">
        <f t="shared" si="14"/>
        <v>0</v>
      </c>
      <c r="FL11" s="1"/>
      <c r="FM11" s="15"/>
      <c r="FN11" s="18">
        <f t="shared" si="15"/>
        <v>0</v>
      </c>
      <c r="FO11" s="1"/>
      <c r="FP11" s="15"/>
      <c r="FQ11" s="18">
        <f t="shared" si="16"/>
        <v>0</v>
      </c>
      <c r="FR11" s="1"/>
      <c r="FS11" s="15">
        <v>1125.98</v>
      </c>
      <c r="FT11" s="18">
        <f t="shared" si="17"/>
        <v>0</v>
      </c>
      <c r="FU11" s="1"/>
      <c r="FV11" s="15">
        <v>1125.98</v>
      </c>
      <c r="FW11" s="18">
        <f t="shared" si="18"/>
        <v>0</v>
      </c>
      <c r="FX11" s="1"/>
      <c r="FY11" s="15">
        <v>1125.98</v>
      </c>
      <c r="FZ11" s="18">
        <f t="shared" si="19"/>
        <v>0</v>
      </c>
      <c r="GA11" s="1"/>
      <c r="GB11" s="15">
        <v>1125.98</v>
      </c>
      <c r="GC11" s="18">
        <f t="shared" si="20"/>
        <v>0</v>
      </c>
      <c r="GD11" s="1"/>
      <c r="GE11" s="15">
        <v>1125.98</v>
      </c>
      <c r="GF11" s="18">
        <f t="shared" si="21"/>
        <v>0</v>
      </c>
      <c r="GG11" s="1"/>
      <c r="GH11" s="15">
        <v>1125.98</v>
      </c>
      <c r="GI11" s="18">
        <f t="shared" si="22"/>
        <v>0</v>
      </c>
      <c r="GJ11" s="1"/>
      <c r="GK11" s="15"/>
      <c r="GL11" s="18">
        <f t="shared" si="23"/>
        <v>0</v>
      </c>
      <c r="GM11" s="1"/>
      <c r="GN11" s="15">
        <v>1125.98</v>
      </c>
      <c r="GO11" s="18">
        <f t="shared" si="24"/>
        <v>0</v>
      </c>
      <c r="GP11" s="1"/>
      <c r="GQ11" s="15">
        <v>1125.98</v>
      </c>
      <c r="GR11" s="18">
        <f t="shared" si="25"/>
        <v>0</v>
      </c>
      <c r="GS11" s="1"/>
      <c r="GT11" s="15">
        <v>1125.98</v>
      </c>
      <c r="GU11" s="18">
        <f t="shared" si="26"/>
        <v>0</v>
      </c>
      <c r="GV11" s="1"/>
      <c r="GW11" s="15">
        <v>1125.98</v>
      </c>
      <c r="GX11" s="18">
        <f t="shared" si="27"/>
        <v>0</v>
      </c>
      <c r="GY11" s="1"/>
      <c r="GZ11" s="15">
        <v>1125.98</v>
      </c>
      <c r="HA11" s="18">
        <f t="shared" si="28"/>
        <v>0</v>
      </c>
      <c r="HB11" s="1"/>
      <c r="HC11" s="15">
        <v>1125.98</v>
      </c>
      <c r="HD11" s="18">
        <f t="shared" si="29"/>
        <v>0</v>
      </c>
      <c r="HE11" s="1"/>
      <c r="HF11" s="15">
        <v>1125.98</v>
      </c>
      <c r="HG11" s="18">
        <f t="shared" si="30"/>
        <v>0</v>
      </c>
      <c r="HH11" s="1"/>
      <c r="HI11" s="15"/>
      <c r="HJ11" s="18">
        <f t="shared" si="31"/>
        <v>0</v>
      </c>
      <c r="HK11" s="1">
        <v>1</v>
      </c>
      <c r="HL11" s="15">
        <v>1125.98</v>
      </c>
      <c r="HM11" s="18">
        <f t="shared" si="32"/>
        <v>1125.98</v>
      </c>
      <c r="HN11" s="1"/>
      <c r="HO11" s="15">
        <v>1125.98</v>
      </c>
      <c r="HP11" s="18">
        <f t="shared" si="33"/>
        <v>0</v>
      </c>
      <c r="HQ11" s="1"/>
      <c r="HR11" s="15">
        <v>1125.98</v>
      </c>
      <c r="HS11" s="18">
        <f t="shared" si="34"/>
        <v>0</v>
      </c>
      <c r="HT11" s="1"/>
      <c r="HU11" s="15"/>
      <c r="HV11" s="18">
        <f t="shared" si="35"/>
        <v>0</v>
      </c>
      <c r="HW11" s="1"/>
      <c r="HX11" s="15">
        <v>1125.98</v>
      </c>
      <c r="HY11" s="18">
        <f t="shared" si="36"/>
        <v>0</v>
      </c>
      <c r="HZ11" s="1"/>
      <c r="IA11" s="15">
        <v>1125.98</v>
      </c>
      <c r="IB11" s="18">
        <f t="shared" si="37"/>
        <v>0</v>
      </c>
      <c r="IC11" s="1"/>
      <c r="ID11" s="15"/>
      <c r="IE11" s="18">
        <f t="shared" si="38"/>
        <v>0</v>
      </c>
      <c r="IF11" s="1"/>
      <c r="IG11" s="15">
        <v>1125.98</v>
      </c>
      <c r="IH11" s="18">
        <f t="shared" si="39"/>
        <v>0</v>
      </c>
      <c r="II11" s="1"/>
      <c r="IJ11" s="15"/>
      <c r="IK11" s="18">
        <f t="shared" si="40"/>
        <v>0</v>
      </c>
      <c r="IL11" s="1"/>
      <c r="IM11" s="15">
        <v>1125.98</v>
      </c>
      <c r="IN11" s="18">
        <f t="shared" si="41"/>
        <v>0</v>
      </c>
      <c r="IO11" s="1"/>
      <c r="IP11" s="15">
        <v>1125.98</v>
      </c>
      <c r="IQ11" s="18">
        <f t="shared" si="42"/>
        <v>0</v>
      </c>
      <c r="IR11" s="1">
        <v>1</v>
      </c>
      <c r="IS11" s="15">
        <v>1125.98</v>
      </c>
      <c r="IT11" s="18">
        <f t="shared" si="43"/>
        <v>1125.98</v>
      </c>
      <c r="IU11" s="1">
        <v>1</v>
      </c>
      <c r="IV11" s="15">
        <v>1125.98</v>
      </c>
      <c r="IW11" s="18">
        <f t="shared" si="44"/>
        <v>1125.98</v>
      </c>
      <c r="IX11" s="1">
        <v>1</v>
      </c>
      <c r="IY11" s="15">
        <v>1125.98</v>
      </c>
      <c r="IZ11" s="18">
        <f t="shared" si="45"/>
        <v>1125.98</v>
      </c>
      <c r="JA11" s="1"/>
      <c r="JB11" s="15">
        <v>1125.98</v>
      </c>
      <c r="JC11" s="18">
        <f t="shared" si="46"/>
        <v>0</v>
      </c>
      <c r="JD11" s="1"/>
      <c r="JE11" s="15">
        <v>1125.98</v>
      </c>
      <c r="JF11" s="18">
        <f t="shared" si="47"/>
        <v>0</v>
      </c>
      <c r="JG11" s="1"/>
      <c r="JH11" s="15"/>
      <c r="JI11" s="18">
        <f t="shared" si="48"/>
        <v>0</v>
      </c>
      <c r="JJ11" s="1"/>
      <c r="JK11" s="15">
        <v>1125.98</v>
      </c>
      <c r="JL11" s="18">
        <f t="shared" si="49"/>
        <v>0</v>
      </c>
      <c r="JM11" s="1">
        <v>1</v>
      </c>
      <c r="JN11" s="15">
        <v>1125.98</v>
      </c>
      <c r="JO11" s="18">
        <f t="shared" si="50"/>
        <v>1125.98</v>
      </c>
      <c r="JP11" s="1"/>
      <c r="JQ11" s="15">
        <v>1125.98</v>
      </c>
      <c r="JR11" s="18">
        <f t="shared" si="51"/>
        <v>0</v>
      </c>
      <c r="JS11" s="1"/>
      <c r="JT11" s="15">
        <v>1125.98</v>
      </c>
      <c r="JU11" s="18">
        <f t="shared" si="52"/>
        <v>0</v>
      </c>
      <c r="JV11" s="1"/>
      <c r="JW11" s="15">
        <v>1125.98</v>
      </c>
      <c r="JX11" s="18">
        <f t="shared" si="53"/>
        <v>0</v>
      </c>
      <c r="JY11" s="1"/>
      <c r="JZ11" s="15">
        <v>1125.98</v>
      </c>
      <c r="KA11" s="18">
        <f t="shared" si="54"/>
        <v>0</v>
      </c>
      <c r="KB11" s="1"/>
      <c r="KC11" s="15">
        <v>1125.98</v>
      </c>
      <c r="KD11" s="18">
        <f t="shared" si="55"/>
        <v>0</v>
      </c>
      <c r="KE11" s="1"/>
      <c r="KF11" s="15">
        <v>1125.98</v>
      </c>
      <c r="KG11" s="18">
        <f t="shared" si="56"/>
        <v>0</v>
      </c>
      <c r="KH11" s="1"/>
      <c r="KI11" s="15"/>
      <c r="KJ11" s="18">
        <f t="shared" si="57"/>
        <v>0</v>
      </c>
      <c r="KK11" s="1"/>
      <c r="KL11" s="15">
        <v>1125.98</v>
      </c>
      <c r="KM11" s="18">
        <f t="shared" si="58"/>
        <v>0</v>
      </c>
      <c r="KN11" s="1"/>
      <c r="KO11" s="15">
        <v>1125.98</v>
      </c>
      <c r="KP11" s="18">
        <f t="shared" si="59"/>
        <v>0</v>
      </c>
      <c r="KQ11" s="1"/>
      <c r="KR11" s="15">
        <v>1125.98</v>
      </c>
      <c r="KS11" s="18">
        <f t="shared" si="60"/>
        <v>0</v>
      </c>
      <c r="KT11" s="1"/>
      <c r="KU11" s="15">
        <v>1125.98</v>
      </c>
      <c r="KV11" s="18">
        <f t="shared" si="61"/>
        <v>0</v>
      </c>
      <c r="KW11" s="1">
        <v>1</v>
      </c>
      <c r="KX11" s="15">
        <v>1125.98</v>
      </c>
      <c r="KY11" s="18">
        <f t="shared" si="62"/>
        <v>1125.98</v>
      </c>
      <c r="KZ11" s="1"/>
      <c r="LA11" s="15">
        <v>1125.98</v>
      </c>
      <c r="LB11" s="18">
        <f t="shared" si="63"/>
        <v>0</v>
      </c>
      <c r="LC11" s="1">
        <v>1</v>
      </c>
      <c r="LD11" s="15"/>
      <c r="LE11" s="18">
        <f t="shared" si="64"/>
        <v>0</v>
      </c>
    </row>
    <row r="12" spans="1:317" x14ac:dyDescent="0.25">
      <c r="B12" s="1" t="s">
        <v>9</v>
      </c>
      <c r="C12" s="6">
        <v>2</v>
      </c>
      <c r="D12" s="15">
        <v>446.12</v>
      </c>
      <c r="E12" s="18">
        <f t="shared" si="65"/>
        <v>892.24</v>
      </c>
      <c r="F12" s="1">
        <v>1</v>
      </c>
      <c r="G12" s="15">
        <v>349.59</v>
      </c>
      <c r="H12" s="18">
        <f t="shared" si="66"/>
        <v>349.59</v>
      </c>
      <c r="I12" s="23"/>
      <c r="J12" s="15">
        <v>349.59</v>
      </c>
      <c r="K12" s="18">
        <f t="shared" si="67"/>
        <v>0</v>
      </c>
      <c r="L12" s="23"/>
      <c r="M12" s="15">
        <v>446.12</v>
      </c>
      <c r="N12" s="18">
        <f t="shared" si="68"/>
        <v>0</v>
      </c>
      <c r="O12" s="23">
        <v>1</v>
      </c>
      <c r="P12" s="15">
        <v>446.12</v>
      </c>
      <c r="Q12" s="18">
        <f t="shared" si="69"/>
        <v>446.12</v>
      </c>
      <c r="R12" s="23">
        <v>1</v>
      </c>
      <c r="S12" s="15">
        <v>446.12</v>
      </c>
      <c r="T12" s="18">
        <f t="shared" si="0"/>
        <v>446.12</v>
      </c>
      <c r="U12" s="23">
        <v>1</v>
      </c>
      <c r="V12" s="15">
        <v>446.12</v>
      </c>
      <c r="W12" s="18">
        <f t="shared" si="70"/>
        <v>446.12</v>
      </c>
      <c r="X12" s="23"/>
      <c r="Y12" s="15">
        <v>446.12</v>
      </c>
      <c r="Z12" s="18">
        <f t="shared" si="71"/>
        <v>0</v>
      </c>
      <c r="AA12" s="23">
        <v>2</v>
      </c>
      <c r="AB12" s="15">
        <v>446.12</v>
      </c>
      <c r="AC12" s="18">
        <f t="shared" si="72"/>
        <v>892.24</v>
      </c>
      <c r="AD12" s="23">
        <v>2</v>
      </c>
      <c r="AE12" s="15">
        <v>446.12</v>
      </c>
      <c r="AF12" s="18">
        <f t="shared" si="73"/>
        <v>892.24</v>
      </c>
      <c r="AG12" s="23">
        <v>1</v>
      </c>
      <c r="AH12" s="15">
        <v>446.12</v>
      </c>
      <c r="AI12" s="45">
        <f t="shared" si="74"/>
        <v>446.12</v>
      </c>
      <c r="AJ12" s="23">
        <v>6</v>
      </c>
      <c r="AK12" s="15">
        <v>446.12</v>
      </c>
      <c r="AL12" s="45">
        <f t="shared" si="75"/>
        <v>2676.7200000000003</v>
      </c>
      <c r="AM12" s="23">
        <v>4</v>
      </c>
      <c r="AN12" s="15">
        <v>349.59</v>
      </c>
      <c r="AO12" s="45">
        <f t="shared" si="76"/>
        <v>1398.36</v>
      </c>
      <c r="AP12" s="23">
        <v>1</v>
      </c>
      <c r="AQ12" s="15">
        <v>446.12</v>
      </c>
      <c r="AR12" s="45">
        <f t="shared" si="77"/>
        <v>446.12</v>
      </c>
      <c r="AS12" s="23">
        <v>1</v>
      </c>
      <c r="AT12" s="15">
        <v>446.12</v>
      </c>
      <c r="AU12" s="45">
        <f t="shared" si="78"/>
        <v>446.12</v>
      </c>
      <c r="AV12" s="23">
        <v>1</v>
      </c>
      <c r="AW12" s="15">
        <v>446.12</v>
      </c>
      <c r="AX12" s="45">
        <f t="shared" si="79"/>
        <v>446.12</v>
      </c>
      <c r="AY12" s="23">
        <v>1</v>
      </c>
      <c r="AZ12" s="15">
        <v>349.59</v>
      </c>
      <c r="BA12" s="45">
        <f t="shared" si="80"/>
        <v>349.59</v>
      </c>
      <c r="BB12" s="23">
        <v>1</v>
      </c>
      <c r="BC12" s="15">
        <v>446.12</v>
      </c>
      <c r="BD12" s="45">
        <f t="shared" si="81"/>
        <v>446.12</v>
      </c>
      <c r="BE12" s="23">
        <v>2</v>
      </c>
      <c r="BF12" s="15">
        <v>520.09</v>
      </c>
      <c r="BG12" s="45">
        <f t="shared" si="82"/>
        <v>1040.18</v>
      </c>
      <c r="BH12" s="23">
        <v>1</v>
      </c>
      <c r="BI12" s="15">
        <v>349.59</v>
      </c>
      <c r="BJ12" s="45">
        <f t="shared" si="83"/>
        <v>349.59</v>
      </c>
      <c r="BK12" s="23">
        <v>1</v>
      </c>
      <c r="BL12" s="15">
        <v>446.12</v>
      </c>
      <c r="BM12" s="45">
        <f t="shared" si="84"/>
        <v>446.12</v>
      </c>
      <c r="BN12" s="1">
        <v>1</v>
      </c>
      <c r="BO12" s="15">
        <v>446.12</v>
      </c>
      <c r="BP12" s="18">
        <f t="shared" si="85"/>
        <v>446.12</v>
      </c>
      <c r="BQ12" s="1">
        <v>2</v>
      </c>
      <c r="BR12" s="15">
        <v>446.12</v>
      </c>
      <c r="BS12" s="18">
        <f t="shared" si="86"/>
        <v>892.24</v>
      </c>
      <c r="BT12" s="1">
        <v>1</v>
      </c>
      <c r="BU12" s="15">
        <v>446.12</v>
      </c>
      <c r="BV12" s="18">
        <f t="shared" si="87"/>
        <v>446.12</v>
      </c>
      <c r="BW12" s="1">
        <v>1</v>
      </c>
      <c r="BX12" s="15">
        <v>446.12</v>
      </c>
      <c r="BY12" s="18">
        <f t="shared" si="88"/>
        <v>446.12</v>
      </c>
      <c r="BZ12" s="1">
        <v>1</v>
      </c>
      <c r="CA12" s="15">
        <v>446.12</v>
      </c>
      <c r="CB12" s="18">
        <f t="shared" si="89"/>
        <v>446.12</v>
      </c>
      <c r="CC12" s="1">
        <v>1</v>
      </c>
      <c r="CD12" s="15">
        <v>446.12</v>
      </c>
      <c r="CE12" s="18">
        <f t="shared" si="90"/>
        <v>446.12</v>
      </c>
      <c r="CF12" s="1">
        <v>7</v>
      </c>
      <c r="CG12" s="15">
        <v>446.12</v>
      </c>
      <c r="CH12" s="18">
        <f t="shared" si="91"/>
        <v>3122.84</v>
      </c>
      <c r="CI12" s="1">
        <v>1</v>
      </c>
      <c r="CJ12" s="15">
        <v>446.12</v>
      </c>
      <c r="CK12" s="18">
        <f t="shared" si="92"/>
        <v>446.12</v>
      </c>
      <c r="CL12" s="1">
        <v>1</v>
      </c>
      <c r="CM12" s="15">
        <v>446.12</v>
      </c>
      <c r="CN12" s="18">
        <f t="shared" si="93"/>
        <v>446.12</v>
      </c>
      <c r="CO12" s="1">
        <v>1</v>
      </c>
      <c r="CP12" s="15">
        <v>446.12</v>
      </c>
      <c r="CQ12" s="18">
        <f t="shared" si="94"/>
        <v>446.12</v>
      </c>
      <c r="CR12" s="1">
        <v>1</v>
      </c>
      <c r="CS12" s="15">
        <v>446.12</v>
      </c>
      <c r="CT12" s="18">
        <f t="shared" si="95"/>
        <v>446.12</v>
      </c>
      <c r="CU12" s="1">
        <v>1</v>
      </c>
      <c r="CV12" s="15">
        <v>446.12</v>
      </c>
      <c r="CW12" s="18">
        <f t="shared" si="96"/>
        <v>446.12</v>
      </c>
      <c r="CX12" s="1">
        <v>1</v>
      </c>
      <c r="CY12" s="15">
        <v>446.12</v>
      </c>
      <c r="CZ12" s="18">
        <f t="shared" si="97"/>
        <v>446.12</v>
      </c>
      <c r="DA12" s="1">
        <v>2</v>
      </c>
      <c r="DB12" s="15">
        <v>446.12</v>
      </c>
      <c r="DC12" s="18">
        <f t="shared" si="98"/>
        <v>892.24</v>
      </c>
      <c r="DD12" s="1">
        <v>1</v>
      </c>
      <c r="DE12" s="15">
        <v>446.12</v>
      </c>
      <c r="DF12" s="18">
        <f t="shared" si="99"/>
        <v>446.12</v>
      </c>
      <c r="DG12" s="1">
        <v>2</v>
      </c>
      <c r="DH12" s="15">
        <v>446.12</v>
      </c>
      <c r="DI12" s="18">
        <f t="shared" si="100"/>
        <v>892.24</v>
      </c>
      <c r="DJ12" s="1">
        <v>4</v>
      </c>
      <c r="DK12" s="15">
        <v>446.12</v>
      </c>
      <c r="DL12" s="18">
        <f t="shared" si="101"/>
        <v>1784.48</v>
      </c>
      <c r="DM12" s="1">
        <v>1</v>
      </c>
      <c r="DN12" s="15">
        <v>446.12</v>
      </c>
      <c r="DO12" s="18">
        <f t="shared" si="102"/>
        <v>446.12</v>
      </c>
      <c r="DP12" s="1">
        <v>1</v>
      </c>
      <c r="DQ12" s="15">
        <v>446.12</v>
      </c>
      <c r="DR12" s="18">
        <f t="shared" si="103"/>
        <v>446.12</v>
      </c>
      <c r="DS12" s="1">
        <v>1</v>
      </c>
      <c r="DT12" s="15">
        <v>446.12</v>
      </c>
      <c r="DU12" s="18">
        <f t="shared" si="104"/>
        <v>446.12</v>
      </c>
      <c r="DV12" s="1">
        <v>1</v>
      </c>
      <c r="DW12" s="15">
        <v>446.12</v>
      </c>
      <c r="DX12" s="18">
        <f t="shared" si="1"/>
        <v>446.12</v>
      </c>
      <c r="DY12" s="1">
        <v>1</v>
      </c>
      <c r="DZ12" s="15">
        <v>446.12</v>
      </c>
      <c r="EA12" s="18">
        <f t="shared" si="2"/>
        <v>446.12</v>
      </c>
      <c r="EB12" s="1">
        <v>1</v>
      </c>
      <c r="EC12" s="15">
        <v>446.12</v>
      </c>
      <c r="ED12" s="18">
        <f t="shared" si="3"/>
        <v>446.12</v>
      </c>
      <c r="EE12" s="1">
        <v>1</v>
      </c>
      <c r="EF12" s="15">
        <v>446.12</v>
      </c>
      <c r="EG12" s="18">
        <f t="shared" si="4"/>
        <v>446.12</v>
      </c>
      <c r="EH12" s="1">
        <v>1</v>
      </c>
      <c r="EI12" s="15">
        <v>446.12</v>
      </c>
      <c r="EJ12" s="18">
        <f t="shared" si="5"/>
        <v>446.12</v>
      </c>
      <c r="EK12" s="1">
        <v>1</v>
      </c>
      <c r="EL12" s="15">
        <v>446.12</v>
      </c>
      <c r="EM12" s="18">
        <f t="shared" si="6"/>
        <v>446.12</v>
      </c>
      <c r="EN12" s="1">
        <v>1</v>
      </c>
      <c r="EO12" s="15">
        <v>446.12</v>
      </c>
      <c r="EP12" s="18">
        <f t="shared" si="7"/>
        <v>1338.3600000000001</v>
      </c>
      <c r="EQ12" s="1">
        <v>2</v>
      </c>
      <c r="ER12" s="15">
        <v>446.12</v>
      </c>
      <c r="ES12" s="18">
        <f t="shared" si="8"/>
        <v>892.24</v>
      </c>
      <c r="ET12" s="1">
        <v>2</v>
      </c>
      <c r="EU12" s="15">
        <v>446.12</v>
      </c>
      <c r="EV12" s="18">
        <f t="shared" si="9"/>
        <v>892.24</v>
      </c>
      <c r="EW12" s="1">
        <v>2</v>
      </c>
      <c r="EX12" s="15">
        <v>446.12</v>
      </c>
      <c r="EY12" s="18">
        <f t="shared" si="10"/>
        <v>892.24</v>
      </c>
      <c r="EZ12" s="1">
        <v>1</v>
      </c>
      <c r="FA12" s="15">
        <v>446.12</v>
      </c>
      <c r="FB12" s="18">
        <f t="shared" si="11"/>
        <v>446.12</v>
      </c>
      <c r="FC12" s="1">
        <v>1</v>
      </c>
      <c r="FD12" s="15">
        <v>446.12</v>
      </c>
      <c r="FE12" s="18">
        <f t="shared" si="12"/>
        <v>446.12</v>
      </c>
      <c r="FF12" s="1">
        <v>1</v>
      </c>
      <c r="FG12" s="15">
        <v>446.12</v>
      </c>
      <c r="FH12" s="18">
        <f t="shared" si="13"/>
        <v>446.12</v>
      </c>
      <c r="FI12" s="1">
        <v>1</v>
      </c>
      <c r="FJ12" s="15">
        <v>446.12</v>
      </c>
      <c r="FK12" s="18">
        <f t="shared" si="14"/>
        <v>446.12</v>
      </c>
      <c r="FL12" s="1">
        <v>1</v>
      </c>
      <c r="FM12" s="15">
        <v>446.12</v>
      </c>
      <c r="FN12" s="18">
        <f t="shared" si="15"/>
        <v>446.12</v>
      </c>
      <c r="FO12" s="1">
        <v>1</v>
      </c>
      <c r="FP12" s="15">
        <v>446.12</v>
      </c>
      <c r="FQ12" s="18">
        <f t="shared" si="16"/>
        <v>446.12</v>
      </c>
      <c r="FR12" s="1">
        <v>1</v>
      </c>
      <c r="FS12" s="15">
        <v>446.12</v>
      </c>
      <c r="FT12" s="18">
        <f t="shared" si="17"/>
        <v>446.12</v>
      </c>
      <c r="FU12" s="1">
        <v>1</v>
      </c>
      <c r="FV12" s="15">
        <v>446.12</v>
      </c>
      <c r="FW12" s="18">
        <f t="shared" si="18"/>
        <v>446.12</v>
      </c>
      <c r="FX12" s="1">
        <v>1</v>
      </c>
      <c r="FY12" s="15">
        <v>446.12</v>
      </c>
      <c r="FZ12" s="18">
        <f t="shared" si="19"/>
        <v>446.12</v>
      </c>
      <c r="GA12" s="1">
        <v>1</v>
      </c>
      <c r="GB12" s="15">
        <v>446.12</v>
      </c>
      <c r="GC12" s="18">
        <f t="shared" si="20"/>
        <v>446.12</v>
      </c>
      <c r="GD12" s="1">
        <v>1</v>
      </c>
      <c r="GE12" s="15">
        <v>446.12</v>
      </c>
      <c r="GF12" s="18">
        <f t="shared" si="21"/>
        <v>446.12</v>
      </c>
      <c r="GG12" s="1">
        <v>1</v>
      </c>
      <c r="GH12" s="15">
        <v>446.12</v>
      </c>
      <c r="GI12" s="18">
        <f t="shared" si="22"/>
        <v>446.12</v>
      </c>
      <c r="GJ12" s="1">
        <v>1</v>
      </c>
      <c r="GK12" s="15">
        <v>446.12</v>
      </c>
      <c r="GL12" s="18">
        <f t="shared" si="23"/>
        <v>446.12</v>
      </c>
      <c r="GM12" s="1">
        <v>1</v>
      </c>
      <c r="GN12" s="15">
        <v>446.12</v>
      </c>
      <c r="GO12" s="18">
        <f t="shared" si="24"/>
        <v>446.12</v>
      </c>
      <c r="GP12" s="1">
        <v>1</v>
      </c>
      <c r="GQ12" s="15">
        <v>446.12</v>
      </c>
      <c r="GR12" s="18">
        <f t="shared" si="25"/>
        <v>446.12</v>
      </c>
      <c r="GS12" s="1">
        <v>1</v>
      </c>
      <c r="GT12" s="15">
        <v>446.12</v>
      </c>
      <c r="GU12" s="18">
        <f t="shared" si="26"/>
        <v>446.12</v>
      </c>
      <c r="GV12" s="1">
        <v>1</v>
      </c>
      <c r="GW12" s="15">
        <v>446.12</v>
      </c>
      <c r="GX12" s="18">
        <f t="shared" si="27"/>
        <v>446.12</v>
      </c>
      <c r="GY12" s="1">
        <v>1</v>
      </c>
      <c r="GZ12" s="15">
        <v>446.12</v>
      </c>
      <c r="HA12" s="18">
        <f t="shared" si="28"/>
        <v>446.12</v>
      </c>
      <c r="HB12" s="1">
        <v>3</v>
      </c>
      <c r="HC12" s="15">
        <v>446.12</v>
      </c>
      <c r="HD12" s="18">
        <f t="shared" si="29"/>
        <v>1338.3600000000001</v>
      </c>
      <c r="HE12" s="1">
        <v>2</v>
      </c>
      <c r="HF12" s="15">
        <v>446.12</v>
      </c>
      <c r="HG12" s="18">
        <f t="shared" si="30"/>
        <v>892.24</v>
      </c>
      <c r="HH12" s="1">
        <v>2</v>
      </c>
      <c r="HI12" s="15">
        <v>446.12</v>
      </c>
      <c r="HJ12" s="18">
        <f t="shared" si="31"/>
        <v>892.24</v>
      </c>
      <c r="HK12" s="1">
        <v>1</v>
      </c>
      <c r="HL12" s="15">
        <v>446.12</v>
      </c>
      <c r="HM12" s="18">
        <f t="shared" si="32"/>
        <v>446.12</v>
      </c>
      <c r="HN12" s="1">
        <v>1</v>
      </c>
      <c r="HO12" s="15">
        <v>446.12</v>
      </c>
      <c r="HP12" s="18">
        <f t="shared" si="33"/>
        <v>446.12</v>
      </c>
      <c r="HQ12" s="1">
        <v>2</v>
      </c>
      <c r="HR12" s="15">
        <v>446.12</v>
      </c>
      <c r="HS12" s="18">
        <f t="shared" si="34"/>
        <v>892.24</v>
      </c>
      <c r="HT12" s="1">
        <v>1</v>
      </c>
      <c r="HU12" s="15">
        <v>446.12</v>
      </c>
      <c r="HV12" s="18">
        <f t="shared" si="35"/>
        <v>446.12</v>
      </c>
      <c r="HW12" s="1">
        <v>1</v>
      </c>
      <c r="HX12" s="15">
        <v>446.12</v>
      </c>
      <c r="HY12" s="18">
        <f t="shared" si="36"/>
        <v>446.12</v>
      </c>
      <c r="HZ12" s="1">
        <v>1</v>
      </c>
      <c r="IA12" s="15">
        <v>446.12</v>
      </c>
      <c r="IB12" s="18">
        <f t="shared" si="37"/>
        <v>446.12</v>
      </c>
      <c r="IC12" s="1">
        <v>1</v>
      </c>
      <c r="ID12" s="15">
        <v>446.12</v>
      </c>
      <c r="IE12" s="18">
        <f t="shared" si="38"/>
        <v>446.12</v>
      </c>
      <c r="IF12" s="1">
        <v>1</v>
      </c>
      <c r="IG12" s="15">
        <v>446.12</v>
      </c>
      <c r="IH12" s="18">
        <f t="shared" si="39"/>
        <v>446.12</v>
      </c>
      <c r="II12" s="1">
        <v>1</v>
      </c>
      <c r="IJ12" s="15">
        <v>446.12</v>
      </c>
      <c r="IK12" s="18">
        <f t="shared" si="40"/>
        <v>446.12</v>
      </c>
      <c r="IL12" s="1">
        <v>1</v>
      </c>
      <c r="IM12" s="15">
        <v>446.12</v>
      </c>
      <c r="IN12" s="18">
        <f t="shared" si="41"/>
        <v>446.12</v>
      </c>
      <c r="IO12" s="1">
        <v>1</v>
      </c>
      <c r="IP12" s="15">
        <v>446.12</v>
      </c>
      <c r="IQ12" s="18">
        <f t="shared" si="42"/>
        <v>446.12</v>
      </c>
      <c r="IR12" s="1">
        <v>1</v>
      </c>
      <c r="IS12" s="15">
        <v>446.12</v>
      </c>
      <c r="IT12" s="18">
        <f t="shared" si="43"/>
        <v>446.12</v>
      </c>
      <c r="IU12" s="1">
        <v>1</v>
      </c>
      <c r="IV12" s="15">
        <v>446.12</v>
      </c>
      <c r="IW12" s="18">
        <f t="shared" si="44"/>
        <v>446.12</v>
      </c>
      <c r="IX12" s="1">
        <v>1</v>
      </c>
      <c r="IY12" s="15">
        <v>446.12</v>
      </c>
      <c r="IZ12" s="18">
        <f t="shared" si="45"/>
        <v>446.12</v>
      </c>
      <c r="JA12" s="1">
        <v>1</v>
      </c>
      <c r="JB12" s="15">
        <v>446.12</v>
      </c>
      <c r="JC12" s="18">
        <f t="shared" si="46"/>
        <v>446.12</v>
      </c>
      <c r="JD12" s="1">
        <v>1</v>
      </c>
      <c r="JE12" s="15">
        <v>446.12</v>
      </c>
      <c r="JF12" s="18">
        <f t="shared" si="47"/>
        <v>446.12</v>
      </c>
      <c r="JG12" s="1">
        <v>1</v>
      </c>
      <c r="JH12" s="15">
        <v>446.12</v>
      </c>
      <c r="JI12" s="18">
        <f t="shared" si="48"/>
        <v>446.12</v>
      </c>
      <c r="JJ12" s="1">
        <v>1</v>
      </c>
      <c r="JK12" s="15">
        <v>446.12</v>
      </c>
      <c r="JL12" s="18">
        <f t="shared" si="49"/>
        <v>446.12</v>
      </c>
      <c r="JM12" s="1">
        <v>1</v>
      </c>
      <c r="JN12" s="15">
        <v>446.12</v>
      </c>
      <c r="JO12" s="18">
        <f t="shared" si="50"/>
        <v>446.12</v>
      </c>
      <c r="JP12" s="1">
        <v>1</v>
      </c>
      <c r="JQ12" s="15">
        <v>446.12</v>
      </c>
      <c r="JR12" s="18">
        <f t="shared" si="51"/>
        <v>446.12</v>
      </c>
      <c r="JS12" s="1">
        <v>1</v>
      </c>
      <c r="JT12" s="15">
        <v>446.12</v>
      </c>
      <c r="JU12" s="18">
        <f t="shared" si="52"/>
        <v>446.12</v>
      </c>
      <c r="JV12" s="1">
        <v>1</v>
      </c>
      <c r="JW12" s="15">
        <v>446.12</v>
      </c>
      <c r="JX12" s="18">
        <f t="shared" si="53"/>
        <v>446.12</v>
      </c>
      <c r="JY12" s="1">
        <v>1</v>
      </c>
      <c r="JZ12" s="15">
        <v>446.12</v>
      </c>
      <c r="KA12" s="18">
        <f t="shared" si="54"/>
        <v>446.12</v>
      </c>
      <c r="KB12" s="1"/>
      <c r="KC12" s="15">
        <v>446.12</v>
      </c>
      <c r="KD12" s="18">
        <f t="shared" si="55"/>
        <v>0</v>
      </c>
      <c r="KE12" s="1">
        <v>1</v>
      </c>
      <c r="KF12" s="15">
        <v>446.12</v>
      </c>
      <c r="KG12" s="18">
        <f t="shared" si="56"/>
        <v>446.12</v>
      </c>
      <c r="KH12" s="1">
        <v>2</v>
      </c>
      <c r="KI12" s="15">
        <v>446.12</v>
      </c>
      <c r="KJ12" s="18">
        <f t="shared" si="57"/>
        <v>892.24</v>
      </c>
      <c r="KK12" s="1">
        <v>1</v>
      </c>
      <c r="KL12" s="15">
        <v>446.12</v>
      </c>
      <c r="KM12" s="18">
        <f t="shared" si="58"/>
        <v>446.12</v>
      </c>
      <c r="KN12" s="1">
        <v>1</v>
      </c>
      <c r="KO12" s="15">
        <v>446.12</v>
      </c>
      <c r="KP12" s="18">
        <f t="shared" si="59"/>
        <v>446.12</v>
      </c>
      <c r="KQ12" s="1">
        <v>1</v>
      </c>
      <c r="KR12" s="15">
        <v>446.12</v>
      </c>
      <c r="KS12" s="18">
        <f t="shared" si="60"/>
        <v>446.12</v>
      </c>
      <c r="KT12" s="1">
        <v>2</v>
      </c>
      <c r="KU12" s="15">
        <v>446.12</v>
      </c>
      <c r="KV12" s="18">
        <f t="shared" si="61"/>
        <v>892.24</v>
      </c>
      <c r="KW12" s="1">
        <v>1</v>
      </c>
      <c r="KX12" s="15">
        <v>446.12</v>
      </c>
      <c r="KY12" s="18">
        <f t="shared" si="62"/>
        <v>446.12</v>
      </c>
      <c r="KZ12" s="1">
        <v>1</v>
      </c>
      <c r="LA12" s="15">
        <v>446.12</v>
      </c>
      <c r="LB12" s="18">
        <f t="shared" si="63"/>
        <v>446.12</v>
      </c>
      <c r="LC12" s="1">
        <v>1</v>
      </c>
      <c r="LD12" s="15">
        <v>446.12</v>
      </c>
      <c r="LE12" s="18">
        <f t="shared" si="64"/>
        <v>446.12</v>
      </c>
    </row>
    <row r="13" spans="1:317" x14ac:dyDescent="0.25">
      <c r="B13" s="1" t="s">
        <v>10</v>
      </c>
      <c r="C13" s="6">
        <v>18</v>
      </c>
      <c r="D13" s="15">
        <v>304.75</v>
      </c>
      <c r="E13" s="18">
        <f t="shared" si="65"/>
        <v>5485.5</v>
      </c>
      <c r="F13" s="1">
        <v>13</v>
      </c>
      <c r="G13" s="15">
        <v>238.11</v>
      </c>
      <c r="H13" s="18">
        <f t="shared" si="66"/>
        <v>3095.4300000000003</v>
      </c>
      <c r="I13" s="23">
        <v>2</v>
      </c>
      <c r="J13" s="15">
        <v>238.11</v>
      </c>
      <c r="K13" s="18">
        <f t="shared" si="67"/>
        <v>476.22</v>
      </c>
      <c r="L13" s="23">
        <v>14</v>
      </c>
      <c r="M13" s="15">
        <v>304.75</v>
      </c>
      <c r="N13" s="18">
        <f t="shared" si="68"/>
        <v>4266.5</v>
      </c>
      <c r="O13" s="23">
        <v>2</v>
      </c>
      <c r="P13" s="15">
        <v>304.75</v>
      </c>
      <c r="Q13" s="18">
        <f t="shared" si="69"/>
        <v>609.5</v>
      </c>
      <c r="R13" s="23">
        <v>2</v>
      </c>
      <c r="S13" s="15">
        <v>304.75</v>
      </c>
      <c r="T13" s="18">
        <f t="shared" si="0"/>
        <v>609.5</v>
      </c>
      <c r="U13" s="23">
        <v>18</v>
      </c>
      <c r="V13" s="15">
        <v>304.75</v>
      </c>
      <c r="W13" s="18">
        <f t="shared" si="70"/>
        <v>5485.5</v>
      </c>
      <c r="X13" s="23">
        <v>6</v>
      </c>
      <c r="Y13" s="15">
        <v>304.75</v>
      </c>
      <c r="Z13" s="18">
        <f t="shared" si="71"/>
        <v>1828.5</v>
      </c>
      <c r="AA13" s="23">
        <v>13</v>
      </c>
      <c r="AB13" s="15">
        <v>304.75</v>
      </c>
      <c r="AC13" s="18">
        <f t="shared" si="72"/>
        <v>3961.75</v>
      </c>
      <c r="AD13" s="23">
        <v>2</v>
      </c>
      <c r="AE13" s="15">
        <v>238.11</v>
      </c>
      <c r="AF13" s="18">
        <f t="shared" si="73"/>
        <v>476.22</v>
      </c>
      <c r="AG13" s="23">
        <v>16</v>
      </c>
      <c r="AH13" s="15">
        <v>304.75</v>
      </c>
      <c r="AI13" s="45">
        <f t="shared" si="74"/>
        <v>4876</v>
      </c>
      <c r="AJ13" s="23">
        <v>23</v>
      </c>
      <c r="AK13" s="15">
        <v>304.75</v>
      </c>
      <c r="AL13" s="45">
        <f t="shared" si="75"/>
        <v>7009.25</v>
      </c>
      <c r="AM13" s="23">
        <v>34</v>
      </c>
      <c r="AN13" s="15">
        <v>238.11</v>
      </c>
      <c r="AO13" s="45">
        <f t="shared" si="76"/>
        <v>8095.7400000000007</v>
      </c>
      <c r="AP13" s="23">
        <v>6</v>
      </c>
      <c r="AQ13" s="15">
        <v>304.75</v>
      </c>
      <c r="AR13" s="45">
        <f t="shared" si="77"/>
        <v>1828.5</v>
      </c>
      <c r="AS13" s="23">
        <v>1</v>
      </c>
      <c r="AT13" s="15">
        <v>571.79999999999995</v>
      </c>
      <c r="AU13" s="45">
        <f t="shared" si="78"/>
        <v>571.79999999999995</v>
      </c>
      <c r="AV13" s="23">
        <v>8</v>
      </c>
      <c r="AW13" s="15">
        <v>571.79999999999995</v>
      </c>
      <c r="AX13" s="45">
        <f t="shared" si="79"/>
        <v>4574.3999999999996</v>
      </c>
      <c r="AY13" s="23">
        <v>4</v>
      </c>
      <c r="AZ13" s="15">
        <v>500.21</v>
      </c>
      <c r="BA13" s="45">
        <f t="shared" si="80"/>
        <v>2000.84</v>
      </c>
      <c r="BB13" s="23">
        <v>17</v>
      </c>
      <c r="BC13" s="15">
        <v>571.79999999999995</v>
      </c>
      <c r="BD13" s="45">
        <f t="shared" si="81"/>
        <v>9720.5999999999985</v>
      </c>
      <c r="BE13" s="23">
        <v>12</v>
      </c>
      <c r="BF13" s="15">
        <v>376.51</v>
      </c>
      <c r="BG13" s="45">
        <f t="shared" si="82"/>
        <v>4518.12</v>
      </c>
      <c r="BH13" s="23">
        <v>10</v>
      </c>
      <c r="BI13" s="15">
        <v>500.21</v>
      </c>
      <c r="BJ13" s="45">
        <f t="shared" si="83"/>
        <v>5002.0999999999995</v>
      </c>
      <c r="BK13" s="23">
        <v>10</v>
      </c>
      <c r="BL13" s="15">
        <v>571.79999999999995</v>
      </c>
      <c r="BM13" s="45">
        <f t="shared" si="84"/>
        <v>5718</v>
      </c>
      <c r="BN13" s="1">
        <v>2</v>
      </c>
      <c r="BO13" s="15">
        <v>304.75</v>
      </c>
      <c r="BP13" s="18">
        <f t="shared" si="85"/>
        <v>609.5</v>
      </c>
      <c r="BQ13" s="1">
        <v>6</v>
      </c>
      <c r="BR13" s="15">
        <v>304.75</v>
      </c>
      <c r="BS13" s="18">
        <f t="shared" si="86"/>
        <v>1828.5</v>
      </c>
      <c r="BT13" s="1">
        <v>2</v>
      </c>
      <c r="BU13" s="15">
        <v>304.75</v>
      </c>
      <c r="BV13" s="18">
        <f t="shared" si="87"/>
        <v>609.5</v>
      </c>
      <c r="BW13" s="1">
        <v>3</v>
      </c>
      <c r="BX13" s="15">
        <v>304.75</v>
      </c>
      <c r="BY13" s="18">
        <f t="shared" si="88"/>
        <v>914.25</v>
      </c>
      <c r="BZ13" s="1">
        <v>2</v>
      </c>
      <c r="CA13" s="15">
        <v>304.75</v>
      </c>
      <c r="CB13" s="18">
        <f t="shared" si="89"/>
        <v>609.5</v>
      </c>
      <c r="CC13" s="1">
        <v>10</v>
      </c>
      <c r="CD13" s="15">
        <v>304.75</v>
      </c>
      <c r="CE13" s="18">
        <f t="shared" si="90"/>
        <v>3047.5</v>
      </c>
      <c r="CF13" s="1">
        <v>16</v>
      </c>
      <c r="CG13" s="15">
        <v>304.75</v>
      </c>
      <c r="CH13" s="18">
        <f t="shared" si="91"/>
        <v>4876</v>
      </c>
      <c r="CI13" s="1">
        <v>13</v>
      </c>
      <c r="CJ13" s="15">
        <v>304.75</v>
      </c>
      <c r="CK13" s="18">
        <f t="shared" si="92"/>
        <v>3961.75</v>
      </c>
      <c r="CL13" s="1">
        <v>9</v>
      </c>
      <c r="CM13" s="15">
        <v>304.75</v>
      </c>
      <c r="CN13" s="18">
        <f t="shared" si="93"/>
        <v>2742.75</v>
      </c>
      <c r="CO13" s="1">
        <v>4</v>
      </c>
      <c r="CP13" s="15">
        <v>304.75</v>
      </c>
      <c r="CQ13" s="18">
        <f t="shared" si="94"/>
        <v>1219</v>
      </c>
      <c r="CR13" s="1">
        <v>2</v>
      </c>
      <c r="CS13" s="15">
        <v>304.75</v>
      </c>
      <c r="CT13" s="18">
        <f t="shared" si="95"/>
        <v>609.5</v>
      </c>
      <c r="CU13" s="1">
        <v>3</v>
      </c>
      <c r="CV13" s="15">
        <v>304.75</v>
      </c>
      <c r="CW13" s="18">
        <f t="shared" si="96"/>
        <v>914.25</v>
      </c>
      <c r="CX13" s="1">
        <v>3</v>
      </c>
      <c r="CY13" s="15">
        <v>304.75</v>
      </c>
      <c r="CZ13" s="18">
        <f t="shared" si="97"/>
        <v>914.25</v>
      </c>
      <c r="DA13" s="1">
        <v>7</v>
      </c>
      <c r="DB13" s="15">
        <v>304.75</v>
      </c>
      <c r="DC13" s="18">
        <f t="shared" si="98"/>
        <v>2133.25</v>
      </c>
      <c r="DD13" s="1">
        <v>6</v>
      </c>
      <c r="DE13" s="15">
        <v>304.75</v>
      </c>
      <c r="DF13" s="18">
        <f t="shared" si="99"/>
        <v>1828.5</v>
      </c>
      <c r="DG13" s="1">
        <v>33</v>
      </c>
      <c r="DH13" s="15">
        <v>304.75</v>
      </c>
      <c r="DI13" s="18">
        <f t="shared" si="100"/>
        <v>10056.75</v>
      </c>
      <c r="DJ13" s="1">
        <v>14</v>
      </c>
      <c r="DK13" s="15">
        <v>304.75</v>
      </c>
      <c r="DL13" s="18">
        <f t="shared" si="101"/>
        <v>4266.5</v>
      </c>
      <c r="DM13" s="1">
        <v>4</v>
      </c>
      <c r="DN13" s="15">
        <v>304.75</v>
      </c>
      <c r="DO13" s="18">
        <f t="shared" si="102"/>
        <v>1219</v>
      </c>
      <c r="DP13" s="1">
        <v>6</v>
      </c>
      <c r="DQ13" s="15">
        <v>304.75</v>
      </c>
      <c r="DR13" s="18">
        <f t="shared" si="103"/>
        <v>1828.5</v>
      </c>
      <c r="DS13" s="1">
        <v>11</v>
      </c>
      <c r="DT13" s="15">
        <v>304.75</v>
      </c>
      <c r="DU13" s="18">
        <f t="shared" si="104"/>
        <v>3352.25</v>
      </c>
      <c r="DV13" s="1">
        <v>2</v>
      </c>
      <c r="DW13" s="15">
        <v>304.75</v>
      </c>
      <c r="DX13" s="18">
        <f t="shared" si="1"/>
        <v>609.5</v>
      </c>
      <c r="DY13" s="1">
        <v>12</v>
      </c>
      <c r="DZ13" s="15">
        <v>304.75</v>
      </c>
      <c r="EA13" s="18">
        <f t="shared" si="2"/>
        <v>3657</v>
      </c>
      <c r="EB13" s="1">
        <v>7</v>
      </c>
      <c r="EC13" s="15">
        <v>304.75</v>
      </c>
      <c r="ED13" s="18">
        <f t="shared" si="3"/>
        <v>2133.25</v>
      </c>
      <c r="EE13" s="1">
        <v>13</v>
      </c>
      <c r="EF13" s="15">
        <v>304.75</v>
      </c>
      <c r="EG13" s="18">
        <f t="shared" si="4"/>
        <v>3961.75</v>
      </c>
      <c r="EH13" s="1">
        <v>5</v>
      </c>
      <c r="EI13" s="15">
        <v>304.75</v>
      </c>
      <c r="EJ13" s="18">
        <f t="shared" si="5"/>
        <v>1523.75</v>
      </c>
      <c r="EK13" s="1">
        <v>6</v>
      </c>
      <c r="EL13" s="15">
        <v>304.75</v>
      </c>
      <c r="EM13" s="18">
        <f t="shared" si="6"/>
        <v>1828.5</v>
      </c>
      <c r="EN13" s="1">
        <v>3</v>
      </c>
      <c r="EO13" s="15">
        <v>571.79999999999995</v>
      </c>
      <c r="EP13" s="18">
        <f t="shared" si="7"/>
        <v>0</v>
      </c>
      <c r="EQ13" s="1">
        <v>10</v>
      </c>
      <c r="ER13" s="15">
        <v>304.75</v>
      </c>
      <c r="ES13" s="18">
        <f t="shared" si="8"/>
        <v>3047.5</v>
      </c>
      <c r="ET13" s="1">
        <v>22</v>
      </c>
      <c r="EU13" s="15">
        <v>571.79999999999995</v>
      </c>
      <c r="EV13" s="18">
        <f t="shared" si="9"/>
        <v>12579.599999999999</v>
      </c>
      <c r="EW13" s="1">
        <v>12</v>
      </c>
      <c r="EX13" s="15">
        <v>304.75</v>
      </c>
      <c r="EY13" s="18">
        <f t="shared" si="10"/>
        <v>3657</v>
      </c>
      <c r="EZ13" s="1">
        <v>6</v>
      </c>
      <c r="FA13" s="15">
        <v>304.75</v>
      </c>
      <c r="FB13" s="18">
        <f t="shared" si="11"/>
        <v>1828.5</v>
      </c>
      <c r="FC13" s="1">
        <v>3</v>
      </c>
      <c r="FD13" s="15">
        <v>571.79999999999995</v>
      </c>
      <c r="FE13" s="18">
        <f t="shared" si="12"/>
        <v>1715.3999999999999</v>
      </c>
      <c r="FF13" s="1">
        <v>5</v>
      </c>
      <c r="FG13" s="15">
        <v>571.79999999999995</v>
      </c>
      <c r="FH13" s="18">
        <f t="shared" si="13"/>
        <v>2859</v>
      </c>
      <c r="FI13" s="1">
        <v>6</v>
      </c>
      <c r="FJ13" s="15">
        <v>304.75</v>
      </c>
      <c r="FK13" s="18">
        <f t="shared" si="14"/>
        <v>1828.5</v>
      </c>
      <c r="FL13" s="1">
        <v>10</v>
      </c>
      <c r="FM13" s="15">
        <v>571.79999999999995</v>
      </c>
      <c r="FN13" s="18">
        <f t="shared" si="15"/>
        <v>5718</v>
      </c>
      <c r="FO13" s="1">
        <v>3</v>
      </c>
      <c r="FP13" s="15">
        <v>571.79999999999995</v>
      </c>
      <c r="FQ13" s="18">
        <f t="shared" si="16"/>
        <v>1715.3999999999999</v>
      </c>
      <c r="FR13" s="1">
        <v>4</v>
      </c>
      <c r="FS13" s="15">
        <v>304.75</v>
      </c>
      <c r="FT13" s="18">
        <f t="shared" si="17"/>
        <v>1219</v>
      </c>
      <c r="FU13" s="1">
        <v>13</v>
      </c>
      <c r="FV13" s="15">
        <v>304.75</v>
      </c>
      <c r="FW13" s="18">
        <f t="shared" si="18"/>
        <v>3961.75</v>
      </c>
      <c r="FX13" s="1">
        <v>15</v>
      </c>
      <c r="FY13" s="15">
        <v>304.75</v>
      </c>
      <c r="FZ13" s="18">
        <f t="shared" si="19"/>
        <v>4571.25</v>
      </c>
      <c r="GA13" s="1">
        <v>7</v>
      </c>
      <c r="GB13" s="15">
        <v>304.75</v>
      </c>
      <c r="GC13" s="18">
        <f t="shared" si="20"/>
        <v>2133.25</v>
      </c>
      <c r="GD13" s="1">
        <v>3</v>
      </c>
      <c r="GE13" s="15">
        <v>304.75</v>
      </c>
      <c r="GF13" s="18">
        <f t="shared" si="21"/>
        <v>914.25</v>
      </c>
      <c r="GG13" s="1">
        <v>16</v>
      </c>
      <c r="GH13" s="15">
        <v>304.75</v>
      </c>
      <c r="GI13" s="18">
        <f t="shared" si="22"/>
        <v>4876</v>
      </c>
      <c r="GJ13" s="1">
        <v>7</v>
      </c>
      <c r="GK13" s="15">
        <v>571.79999999999995</v>
      </c>
      <c r="GL13" s="18">
        <f t="shared" si="23"/>
        <v>4002.5999999999995</v>
      </c>
      <c r="GM13" s="1">
        <v>6</v>
      </c>
      <c r="GN13" s="15">
        <v>304.75</v>
      </c>
      <c r="GO13" s="18">
        <f t="shared" si="24"/>
        <v>1828.5</v>
      </c>
      <c r="GP13" s="1">
        <v>8</v>
      </c>
      <c r="GQ13" s="15">
        <v>304.75</v>
      </c>
      <c r="GR13" s="18">
        <f t="shared" si="25"/>
        <v>2438</v>
      </c>
      <c r="GS13" s="1">
        <v>8</v>
      </c>
      <c r="GT13" s="15">
        <v>304.75</v>
      </c>
      <c r="GU13" s="18">
        <f t="shared" si="26"/>
        <v>2438</v>
      </c>
      <c r="GV13" s="1">
        <v>7</v>
      </c>
      <c r="GW13" s="15">
        <v>304.75</v>
      </c>
      <c r="GX13" s="18">
        <f t="shared" si="27"/>
        <v>2133.25</v>
      </c>
      <c r="GY13" s="1">
        <v>9</v>
      </c>
      <c r="GZ13" s="15">
        <v>304.75</v>
      </c>
      <c r="HA13" s="18">
        <f t="shared" si="28"/>
        <v>2742.75</v>
      </c>
      <c r="HB13" s="1">
        <v>5</v>
      </c>
      <c r="HC13" s="15">
        <v>304.75</v>
      </c>
      <c r="HD13" s="18">
        <f t="shared" si="29"/>
        <v>1523.75</v>
      </c>
      <c r="HE13" s="1">
        <v>3</v>
      </c>
      <c r="HF13" s="15">
        <v>304.75</v>
      </c>
      <c r="HG13" s="18">
        <f t="shared" si="30"/>
        <v>914.25</v>
      </c>
      <c r="HH13" s="1">
        <v>8</v>
      </c>
      <c r="HI13" s="15">
        <v>571.79999999999995</v>
      </c>
      <c r="HJ13" s="18">
        <f t="shared" si="31"/>
        <v>4574.3999999999996</v>
      </c>
      <c r="HK13" s="1">
        <v>7</v>
      </c>
      <c r="HL13" s="15">
        <v>304.75</v>
      </c>
      <c r="HM13" s="18">
        <f t="shared" si="32"/>
        <v>2133.25</v>
      </c>
      <c r="HN13" s="1">
        <v>10</v>
      </c>
      <c r="HO13" s="15">
        <v>304.75</v>
      </c>
      <c r="HP13" s="18">
        <f t="shared" si="33"/>
        <v>3047.5</v>
      </c>
      <c r="HQ13" s="1">
        <v>4</v>
      </c>
      <c r="HR13" s="15">
        <v>304.75</v>
      </c>
      <c r="HS13" s="18">
        <f t="shared" si="34"/>
        <v>1219</v>
      </c>
      <c r="HT13" s="1">
        <v>6</v>
      </c>
      <c r="HU13" s="15">
        <v>571.79999999999995</v>
      </c>
      <c r="HV13" s="18">
        <f t="shared" si="35"/>
        <v>3430.7999999999997</v>
      </c>
      <c r="HW13" s="1">
        <v>2</v>
      </c>
      <c r="HX13" s="15">
        <v>304.75</v>
      </c>
      <c r="HY13" s="18">
        <f t="shared" si="36"/>
        <v>609.5</v>
      </c>
      <c r="HZ13" s="1">
        <v>4</v>
      </c>
      <c r="IA13" s="15">
        <v>304.75</v>
      </c>
      <c r="IB13" s="18">
        <f t="shared" si="37"/>
        <v>1219</v>
      </c>
      <c r="IC13" s="1">
        <v>3</v>
      </c>
      <c r="ID13" s="15">
        <v>571.79999999999995</v>
      </c>
      <c r="IE13" s="18">
        <f t="shared" si="38"/>
        <v>1715.3999999999999</v>
      </c>
      <c r="IF13" s="1">
        <v>10</v>
      </c>
      <c r="IG13" s="15">
        <v>304.75</v>
      </c>
      <c r="IH13" s="18">
        <f t="shared" si="39"/>
        <v>3047.5</v>
      </c>
      <c r="II13" s="1">
        <v>4</v>
      </c>
      <c r="IJ13" s="15">
        <v>571.79999999999995</v>
      </c>
      <c r="IK13" s="18">
        <f t="shared" si="40"/>
        <v>2287.1999999999998</v>
      </c>
      <c r="IL13" s="1">
        <v>2</v>
      </c>
      <c r="IM13" s="15">
        <v>304.75</v>
      </c>
      <c r="IN13" s="18">
        <f t="shared" si="41"/>
        <v>609.5</v>
      </c>
      <c r="IO13" s="1">
        <v>4</v>
      </c>
      <c r="IP13" s="15">
        <v>304.75</v>
      </c>
      <c r="IQ13" s="18">
        <f t="shared" si="42"/>
        <v>1219</v>
      </c>
      <c r="IR13" s="1">
        <v>7</v>
      </c>
      <c r="IS13" s="15">
        <v>304.75</v>
      </c>
      <c r="IT13" s="18">
        <f t="shared" si="43"/>
        <v>2133.25</v>
      </c>
      <c r="IU13" s="1">
        <v>7</v>
      </c>
      <c r="IV13" s="15">
        <v>304.75</v>
      </c>
      <c r="IW13" s="18">
        <f t="shared" si="44"/>
        <v>2133.25</v>
      </c>
      <c r="IX13" s="1">
        <v>3</v>
      </c>
      <c r="IY13" s="15">
        <v>304.75</v>
      </c>
      <c r="IZ13" s="18">
        <f t="shared" si="45"/>
        <v>914.25</v>
      </c>
      <c r="JA13" s="1">
        <v>9</v>
      </c>
      <c r="JB13" s="15">
        <v>304.75</v>
      </c>
      <c r="JC13" s="18">
        <f t="shared" si="46"/>
        <v>2742.75</v>
      </c>
      <c r="JD13" s="1">
        <v>7</v>
      </c>
      <c r="JE13" s="15">
        <v>304.75</v>
      </c>
      <c r="JF13" s="18">
        <f t="shared" si="47"/>
        <v>2133.25</v>
      </c>
      <c r="JG13" s="1">
        <v>6</v>
      </c>
      <c r="JH13" s="15">
        <v>571.79999999999995</v>
      </c>
      <c r="JI13" s="18">
        <f t="shared" si="48"/>
        <v>3430.7999999999997</v>
      </c>
      <c r="JJ13" s="1">
        <v>4</v>
      </c>
      <c r="JK13" s="15">
        <v>304.75</v>
      </c>
      <c r="JL13" s="18">
        <f t="shared" si="49"/>
        <v>1219</v>
      </c>
      <c r="JM13" s="1">
        <v>4</v>
      </c>
      <c r="JN13" s="15">
        <v>304.75</v>
      </c>
      <c r="JO13" s="18">
        <f t="shared" si="50"/>
        <v>1219</v>
      </c>
      <c r="JP13" s="1">
        <v>5</v>
      </c>
      <c r="JQ13" s="15">
        <v>304.75</v>
      </c>
      <c r="JR13" s="18">
        <f t="shared" si="51"/>
        <v>1523.75</v>
      </c>
      <c r="JS13" s="1">
        <v>2</v>
      </c>
      <c r="JT13" s="15">
        <v>304.75</v>
      </c>
      <c r="JU13" s="18">
        <f t="shared" si="52"/>
        <v>609.5</v>
      </c>
      <c r="JV13" s="1"/>
      <c r="JW13" s="15">
        <v>304.75</v>
      </c>
      <c r="JX13" s="18">
        <f t="shared" si="53"/>
        <v>0</v>
      </c>
      <c r="JY13" s="1">
        <v>2</v>
      </c>
      <c r="JZ13" s="15">
        <v>304.75</v>
      </c>
      <c r="KA13" s="18">
        <f t="shared" si="54"/>
        <v>609.5</v>
      </c>
      <c r="KB13" s="1">
        <v>7</v>
      </c>
      <c r="KC13" s="15">
        <v>304.75</v>
      </c>
      <c r="KD13" s="18">
        <f t="shared" si="55"/>
        <v>2133.25</v>
      </c>
      <c r="KE13" s="1">
        <v>5</v>
      </c>
      <c r="KF13" s="15">
        <v>304.75</v>
      </c>
      <c r="KG13" s="18">
        <f t="shared" si="56"/>
        <v>1523.75</v>
      </c>
      <c r="KH13" s="1">
        <v>7</v>
      </c>
      <c r="KI13" s="15">
        <v>571.79999999999995</v>
      </c>
      <c r="KJ13" s="18">
        <f t="shared" si="57"/>
        <v>4002.5999999999995</v>
      </c>
      <c r="KK13" s="1">
        <v>3</v>
      </c>
      <c r="KL13" s="15">
        <v>304.75</v>
      </c>
      <c r="KM13" s="18">
        <f t="shared" si="58"/>
        <v>914.25</v>
      </c>
      <c r="KN13" s="1">
        <v>4</v>
      </c>
      <c r="KO13" s="15">
        <v>304.75</v>
      </c>
      <c r="KP13" s="18">
        <f t="shared" si="59"/>
        <v>1219</v>
      </c>
      <c r="KQ13" s="1">
        <v>4</v>
      </c>
      <c r="KR13" s="15">
        <v>304.75</v>
      </c>
      <c r="KS13" s="18">
        <f t="shared" si="60"/>
        <v>1219</v>
      </c>
      <c r="KT13" s="1">
        <v>8</v>
      </c>
      <c r="KU13" s="15">
        <v>304.75</v>
      </c>
      <c r="KV13" s="18">
        <f t="shared" si="61"/>
        <v>2438</v>
      </c>
      <c r="KW13" s="1">
        <v>4</v>
      </c>
      <c r="KX13" s="15">
        <v>304.75</v>
      </c>
      <c r="KY13" s="18">
        <f t="shared" si="62"/>
        <v>1219</v>
      </c>
      <c r="KZ13" s="1"/>
      <c r="LA13" s="15">
        <v>304.75</v>
      </c>
      <c r="LB13" s="18">
        <f t="shared" si="63"/>
        <v>0</v>
      </c>
      <c r="LC13" s="1"/>
      <c r="LD13" s="15">
        <v>571.79999999999995</v>
      </c>
      <c r="LE13" s="18">
        <f t="shared" si="64"/>
        <v>0</v>
      </c>
    </row>
    <row r="14" spans="1:317" x14ac:dyDescent="0.25">
      <c r="B14" s="1" t="s">
        <v>11</v>
      </c>
      <c r="C14" s="6">
        <v>287</v>
      </c>
      <c r="D14" s="15">
        <v>45.65</v>
      </c>
      <c r="E14" s="18">
        <f t="shared" si="65"/>
        <v>13101.55</v>
      </c>
      <c r="F14" s="1">
        <v>279</v>
      </c>
      <c r="G14" s="15">
        <v>45.65</v>
      </c>
      <c r="H14" s="18">
        <f t="shared" si="66"/>
        <v>12736.35</v>
      </c>
      <c r="I14" s="23"/>
      <c r="J14" s="15">
        <v>45.65</v>
      </c>
      <c r="K14" s="18">
        <f t="shared" si="67"/>
        <v>0</v>
      </c>
      <c r="L14" s="23">
        <v>141</v>
      </c>
      <c r="M14" s="15">
        <v>45.65</v>
      </c>
      <c r="N14" s="18">
        <f t="shared" si="68"/>
        <v>6436.65</v>
      </c>
      <c r="O14" s="23"/>
      <c r="P14" s="15">
        <v>45.65</v>
      </c>
      <c r="Q14" s="18">
        <f t="shared" si="69"/>
        <v>0</v>
      </c>
      <c r="R14" s="23"/>
      <c r="S14" s="15">
        <v>45.65</v>
      </c>
      <c r="T14" s="18">
        <f t="shared" si="0"/>
        <v>0</v>
      </c>
      <c r="U14" s="23">
        <v>251</v>
      </c>
      <c r="V14" s="15">
        <v>45.65</v>
      </c>
      <c r="W14" s="18">
        <f t="shared" si="70"/>
        <v>11458.15</v>
      </c>
      <c r="X14" s="23"/>
      <c r="Y14" s="15">
        <v>45.65</v>
      </c>
      <c r="Z14" s="18">
        <f t="shared" si="71"/>
        <v>0</v>
      </c>
      <c r="AA14" s="23">
        <v>200</v>
      </c>
      <c r="AB14" s="15">
        <v>45.65</v>
      </c>
      <c r="AC14" s="18">
        <f t="shared" si="72"/>
        <v>9130</v>
      </c>
      <c r="AD14" s="23"/>
      <c r="AE14" s="15">
        <v>45.65</v>
      </c>
      <c r="AF14" s="18">
        <f t="shared" si="73"/>
        <v>0</v>
      </c>
      <c r="AG14" s="23">
        <v>264</v>
      </c>
      <c r="AH14" s="15">
        <v>45.65</v>
      </c>
      <c r="AI14" s="45">
        <f t="shared" si="74"/>
        <v>12051.6</v>
      </c>
      <c r="AJ14" s="23">
        <v>85</v>
      </c>
      <c r="AK14" s="15">
        <v>56.35</v>
      </c>
      <c r="AL14" s="45">
        <f t="shared" si="75"/>
        <v>4789.75</v>
      </c>
      <c r="AM14" s="23">
        <v>356</v>
      </c>
      <c r="AN14" s="15">
        <v>45.65</v>
      </c>
      <c r="AO14" s="45">
        <f t="shared" si="76"/>
        <v>16251.4</v>
      </c>
      <c r="AP14" s="23">
        <v>63</v>
      </c>
      <c r="AQ14" s="15">
        <v>56.35</v>
      </c>
      <c r="AR14" s="45">
        <f t="shared" si="77"/>
        <v>3550.05</v>
      </c>
      <c r="AS14" s="23"/>
      <c r="AT14" s="15">
        <v>45.65</v>
      </c>
      <c r="AU14" s="45">
        <f t="shared" si="78"/>
        <v>0</v>
      </c>
      <c r="AV14" s="23"/>
      <c r="AW14" s="15">
        <v>56.35</v>
      </c>
      <c r="AX14" s="45">
        <f t="shared" si="79"/>
        <v>0</v>
      </c>
      <c r="AY14" s="23"/>
      <c r="AZ14" s="15">
        <v>56.35</v>
      </c>
      <c r="BA14" s="45">
        <f t="shared" si="80"/>
        <v>0</v>
      </c>
      <c r="BB14" s="23"/>
      <c r="BC14" s="15">
        <v>56.35</v>
      </c>
      <c r="BD14" s="45">
        <f t="shared" si="81"/>
        <v>0</v>
      </c>
      <c r="BE14" s="23"/>
      <c r="BF14" s="15">
        <v>56.35</v>
      </c>
      <c r="BG14" s="45">
        <f t="shared" si="82"/>
        <v>0</v>
      </c>
      <c r="BH14" s="23">
        <v>40</v>
      </c>
      <c r="BI14" s="15">
        <v>45.65</v>
      </c>
      <c r="BJ14" s="45">
        <f t="shared" si="83"/>
        <v>1826</v>
      </c>
      <c r="BK14" s="23"/>
      <c r="BL14" s="15">
        <v>56.35</v>
      </c>
      <c r="BM14" s="45">
        <f t="shared" si="84"/>
        <v>0</v>
      </c>
      <c r="BN14" s="1"/>
      <c r="BO14" s="15">
        <v>45.65</v>
      </c>
      <c r="BP14" s="18">
        <f t="shared" si="85"/>
        <v>0</v>
      </c>
      <c r="BQ14" s="1"/>
      <c r="BR14" s="15">
        <v>45.65</v>
      </c>
      <c r="BS14" s="18">
        <f t="shared" si="86"/>
        <v>0</v>
      </c>
      <c r="BT14" s="1"/>
      <c r="BU14" s="15">
        <v>45.65</v>
      </c>
      <c r="BV14" s="18">
        <f t="shared" si="87"/>
        <v>0</v>
      </c>
      <c r="BW14" s="1">
        <v>60</v>
      </c>
      <c r="BX14" s="15">
        <v>45.65</v>
      </c>
      <c r="BY14" s="18">
        <f t="shared" si="88"/>
        <v>2739</v>
      </c>
      <c r="BZ14" s="1">
        <v>78</v>
      </c>
      <c r="CA14" s="15">
        <v>45.65</v>
      </c>
      <c r="CB14" s="18">
        <f>BZ14*CA14</f>
        <v>3560.7</v>
      </c>
      <c r="CC14" s="1"/>
      <c r="CD14" s="15">
        <v>45.65</v>
      </c>
      <c r="CE14" s="18">
        <f t="shared" si="90"/>
        <v>0</v>
      </c>
      <c r="CF14" s="1"/>
      <c r="CG14" s="15">
        <v>45.65</v>
      </c>
      <c r="CH14" s="18">
        <f t="shared" si="91"/>
        <v>0</v>
      </c>
      <c r="CI14" s="1"/>
      <c r="CJ14" s="15">
        <v>45.65</v>
      </c>
      <c r="CK14" s="18">
        <f t="shared" si="92"/>
        <v>0</v>
      </c>
      <c r="CL14" s="1">
        <v>90</v>
      </c>
      <c r="CM14" s="15">
        <v>45.65</v>
      </c>
      <c r="CN14" s="18">
        <f t="shared" si="93"/>
        <v>4108.5</v>
      </c>
      <c r="CO14" s="1"/>
      <c r="CP14" s="15">
        <v>45.65</v>
      </c>
      <c r="CQ14" s="18">
        <f t="shared" si="94"/>
        <v>0</v>
      </c>
      <c r="CR14" s="1">
        <v>151</v>
      </c>
      <c r="CS14" s="15">
        <v>45.65</v>
      </c>
      <c r="CT14" s="18">
        <f t="shared" si="95"/>
        <v>6893.15</v>
      </c>
      <c r="CU14" s="1">
        <v>59</v>
      </c>
      <c r="CV14" s="15">
        <v>45.65</v>
      </c>
      <c r="CW14" s="18">
        <f t="shared" si="96"/>
        <v>2693.35</v>
      </c>
      <c r="CX14" s="1"/>
      <c r="CY14" s="15">
        <v>45.65</v>
      </c>
      <c r="CZ14" s="18">
        <f t="shared" si="97"/>
        <v>0</v>
      </c>
      <c r="DA14" s="1">
        <v>40</v>
      </c>
      <c r="DB14" s="15">
        <v>45.65</v>
      </c>
      <c r="DC14" s="18">
        <f t="shared" si="98"/>
        <v>1826</v>
      </c>
      <c r="DD14" s="1">
        <v>73</v>
      </c>
      <c r="DE14" s="15">
        <v>45.65</v>
      </c>
      <c r="DF14" s="18">
        <f t="shared" si="99"/>
        <v>3332.45</v>
      </c>
      <c r="DG14" s="1">
        <v>302</v>
      </c>
      <c r="DH14" s="15">
        <v>45.65</v>
      </c>
      <c r="DI14" s="18">
        <f t="shared" si="100"/>
        <v>13786.3</v>
      </c>
      <c r="DJ14" s="1">
        <v>188</v>
      </c>
      <c r="DK14" s="15">
        <v>45.65</v>
      </c>
      <c r="DL14" s="18">
        <f t="shared" si="101"/>
        <v>8582.1999999999989</v>
      </c>
      <c r="DM14" s="1"/>
      <c r="DN14" s="15">
        <v>45.65</v>
      </c>
      <c r="DO14" s="18">
        <f t="shared" si="102"/>
        <v>0</v>
      </c>
      <c r="DP14" s="1">
        <v>50</v>
      </c>
      <c r="DQ14" s="15">
        <v>45.65</v>
      </c>
      <c r="DR14" s="18">
        <f t="shared" si="103"/>
        <v>2282.5</v>
      </c>
      <c r="DS14" s="1">
        <v>93</v>
      </c>
      <c r="DT14" s="15">
        <v>45.65</v>
      </c>
      <c r="DU14" s="18">
        <f t="shared" si="104"/>
        <v>4245.45</v>
      </c>
      <c r="DV14" s="1">
        <v>107</v>
      </c>
      <c r="DW14" s="15">
        <v>45.65</v>
      </c>
      <c r="DX14" s="18">
        <f t="shared" si="1"/>
        <v>4884.55</v>
      </c>
      <c r="DY14" s="1">
        <v>99</v>
      </c>
      <c r="DZ14" s="15">
        <v>45.65</v>
      </c>
      <c r="EA14" s="18">
        <f t="shared" si="2"/>
        <v>4519.3499999999995</v>
      </c>
      <c r="EB14" s="1">
        <v>53</v>
      </c>
      <c r="EC14" s="15">
        <v>45.65</v>
      </c>
      <c r="ED14" s="18">
        <f t="shared" si="3"/>
        <v>2419.4499999999998</v>
      </c>
      <c r="EE14" s="1">
        <v>36</v>
      </c>
      <c r="EF14" s="15">
        <v>45.65</v>
      </c>
      <c r="EG14" s="18">
        <f t="shared" si="4"/>
        <v>1643.3999999999999</v>
      </c>
      <c r="EH14" s="1"/>
      <c r="EI14" s="15">
        <v>45.65</v>
      </c>
      <c r="EJ14" s="18">
        <f t="shared" si="5"/>
        <v>0</v>
      </c>
      <c r="EK14" s="1"/>
      <c r="EL14" s="15">
        <v>45.65</v>
      </c>
      <c r="EM14" s="18">
        <f t="shared" si="6"/>
        <v>0</v>
      </c>
      <c r="EN14" s="1"/>
      <c r="EO14" s="15">
        <v>56.35</v>
      </c>
      <c r="EP14" s="18">
        <f t="shared" si="7"/>
        <v>6423.9000000000005</v>
      </c>
      <c r="EQ14" s="1">
        <v>44</v>
      </c>
      <c r="ER14" s="15">
        <v>45.65</v>
      </c>
      <c r="ES14" s="18">
        <f t="shared" si="8"/>
        <v>2008.6</v>
      </c>
      <c r="ET14" s="1">
        <v>171</v>
      </c>
      <c r="EU14" s="15">
        <v>56.35</v>
      </c>
      <c r="EV14" s="18">
        <f t="shared" si="9"/>
        <v>9635.85</v>
      </c>
      <c r="EW14" s="1">
        <v>76</v>
      </c>
      <c r="EX14" s="15">
        <v>45.65</v>
      </c>
      <c r="EY14" s="18">
        <f t="shared" si="10"/>
        <v>3469.4</v>
      </c>
      <c r="EZ14" s="1">
        <v>69</v>
      </c>
      <c r="FA14" s="15">
        <v>45.65</v>
      </c>
      <c r="FB14" s="18">
        <f t="shared" si="11"/>
        <v>3149.85</v>
      </c>
      <c r="FC14" s="1">
        <v>114</v>
      </c>
      <c r="FD14" s="15">
        <v>56.35</v>
      </c>
      <c r="FE14" s="18">
        <f t="shared" si="12"/>
        <v>6423.9000000000005</v>
      </c>
      <c r="FF14" s="1"/>
      <c r="FG14" s="15">
        <v>56.35</v>
      </c>
      <c r="FH14" s="18">
        <f t="shared" si="13"/>
        <v>0</v>
      </c>
      <c r="FI14" s="1">
        <v>73</v>
      </c>
      <c r="FJ14" s="15">
        <v>45.65</v>
      </c>
      <c r="FK14" s="18">
        <f t="shared" si="14"/>
        <v>3332.45</v>
      </c>
      <c r="FL14" s="1"/>
      <c r="FM14" s="15">
        <v>56.35</v>
      </c>
      <c r="FN14" s="18">
        <f t="shared" si="15"/>
        <v>0</v>
      </c>
      <c r="FO14" s="1"/>
      <c r="FP14" s="15">
        <v>56.35</v>
      </c>
      <c r="FQ14" s="18">
        <f t="shared" si="16"/>
        <v>0</v>
      </c>
      <c r="FR14" s="1"/>
      <c r="FS14" s="15">
        <v>45.65</v>
      </c>
      <c r="FT14" s="18">
        <f t="shared" si="17"/>
        <v>0</v>
      </c>
      <c r="FU14" s="1"/>
      <c r="FV14" s="15">
        <v>45.65</v>
      </c>
      <c r="FW14" s="18">
        <f t="shared" si="18"/>
        <v>0</v>
      </c>
      <c r="FX14" s="1"/>
      <c r="FY14" s="15">
        <v>45.65</v>
      </c>
      <c r="FZ14" s="18">
        <f t="shared" si="19"/>
        <v>0</v>
      </c>
      <c r="GA14" s="1"/>
      <c r="GB14" s="15">
        <v>45.65</v>
      </c>
      <c r="GC14" s="18">
        <f t="shared" si="20"/>
        <v>0</v>
      </c>
      <c r="GD14" s="1"/>
      <c r="GE14" s="15">
        <v>45.65</v>
      </c>
      <c r="GF14" s="18">
        <f t="shared" si="21"/>
        <v>0</v>
      </c>
      <c r="GG14" s="1"/>
      <c r="GH14" s="15">
        <v>45.65</v>
      </c>
      <c r="GI14" s="18">
        <f t="shared" si="22"/>
        <v>0</v>
      </c>
      <c r="GJ14" s="1">
        <v>67</v>
      </c>
      <c r="GK14" s="15">
        <v>56.35</v>
      </c>
      <c r="GL14" s="18">
        <f t="shared" si="23"/>
        <v>3775.4500000000003</v>
      </c>
      <c r="GM14" s="1">
        <v>36</v>
      </c>
      <c r="GN14" s="15">
        <v>45.65</v>
      </c>
      <c r="GO14" s="18">
        <f t="shared" si="24"/>
        <v>1643.3999999999999</v>
      </c>
      <c r="GP14" s="1">
        <v>52</v>
      </c>
      <c r="GQ14" s="15">
        <v>45.65</v>
      </c>
      <c r="GR14" s="18">
        <f t="shared" si="25"/>
        <v>2373.7999999999997</v>
      </c>
      <c r="GS14" s="1">
        <v>145</v>
      </c>
      <c r="GT14" s="15">
        <v>45.65</v>
      </c>
      <c r="GU14" s="18">
        <f t="shared" si="26"/>
        <v>6619.25</v>
      </c>
      <c r="GV14" s="1"/>
      <c r="GW14" s="15">
        <v>45.65</v>
      </c>
      <c r="GX14" s="18">
        <f t="shared" si="27"/>
        <v>0</v>
      </c>
      <c r="GY14" s="1">
        <v>145</v>
      </c>
      <c r="GZ14" s="15">
        <v>45.65</v>
      </c>
      <c r="HA14" s="18">
        <f t="shared" si="28"/>
        <v>6619.25</v>
      </c>
      <c r="HB14" s="1">
        <v>142</v>
      </c>
      <c r="HC14" s="15">
        <v>45.65</v>
      </c>
      <c r="HD14" s="18">
        <f t="shared" si="29"/>
        <v>6482.3</v>
      </c>
      <c r="HE14" s="1"/>
      <c r="HF14" s="15">
        <v>45.65</v>
      </c>
      <c r="HG14" s="18">
        <f t="shared" si="30"/>
        <v>0</v>
      </c>
      <c r="HH14" s="1"/>
      <c r="HI14" s="15">
        <v>56.35</v>
      </c>
      <c r="HJ14" s="18">
        <f t="shared" si="31"/>
        <v>0</v>
      </c>
      <c r="HK14" s="1"/>
      <c r="HL14" s="15">
        <v>45.65</v>
      </c>
      <c r="HM14" s="18">
        <f t="shared" si="32"/>
        <v>0</v>
      </c>
      <c r="HN14" s="1"/>
      <c r="HO14" s="15">
        <v>45.65</v>
      </c>
      <c r="HP14" s="18">
        <f t="shared" si="33"/>
        <v>0</v>
      </c>
      <c r="HQ14" s="1"/>
      <c r="HR14" s="15">
        <v>45.65</v>
      </c>
      <c r="HS14" s="18">
        <f t="shared" si="34"/>
        <v>0</v>
      </c>
      <c r="HT14" s="1"/>
      <c r="HU14" s="15">
        <v>56.35</v>
      </c>
      <c r="HV14" s="18">
        <f t="shared" si="35"/>
        <v>0</v>
      </c>
      <c r="HW14" s="1"/>
      <c r="HX14" s="15">
        <v>45.65</v>
      </c>
      <c r="HY14" s="18">
        <f t="shared" si="36"/>
        <v>0</v>
      </c>
      <c r="HZ14" s="1"/>
      <c r="IA14" s="15">
        <v>45.65</v>
      </c>
      <c r="IB14" s="18">
        <f t="shared" si="37"/>
        <v>0</v>
      </c>
      <c r="IC14" s="1"/>
      <c r="ID14" s="15">
        <v>56.35</v>
      </c>
      <c r="IE14" s="18">
        <f t="shared" si="38"/>
        <v>0</v>
      </c>
      <c r="IF14" s="1"/>
      <c r="IG14" s="15">
        <v>45.65</v>
      </c>
      <c r="IH14" s="18">
        <f t="shared" si="39"/>
        <v>0</v>
      </c>
      <c r="II14" s="1"/>
      <c r="IJ14" s="15">
        <v>56.35</v>
      </c>
      <c r="IK14" s="18">
        <f t="shared" si="40"/>
        <v>0</v>
      </c>
      <c r="IL14" s="1"/>
      <c r="IM14" s="15">
        <v>45.65</v>
      </c>
      <c r="IN14" s="18">
        <f t="shared" si="41"/>
        <v>0</v>
      </c>
      <c r="IO14" s="1"/>
      <c r="IP14" s="15">
        <v>45.65</v>
      </c>
      <c r="IQ14" s="18">
        <f t="shared" si="42"/>
        <v>0</v>
      </c>
      <c r="IR14" s="1"/>
      <c r="IS14" s="15">
        <v>45.65</v>
      </c>
      <c r="IT14" s="18">
        <f t="shared" si="43"/>
        <v>0</v>
      </c>
      <c r="IU14" s="1"/>
      <c r="IV14" s="15">
        <v>45.65</v>
      </c>
      <c r="IW14" s="18">
        <f t="shared" si="44"/>
        <v>0</v>
      </c>
      <c r="IX14" s="1"/>
      <c r="IY14" s="15">
        <v>45.65</v>
      </c>
      <c r="IZ14" s="18">
        <f t="shared" si="45"/>
        <v>0</v>
      </c>
      <c r="JA14" s="1"/>
      <c r="JB14" s="15">
        <v>45.65</v>
      </c>
      <c r="JC14" s="18">
        <f t="shared" si="46"/>
        <v>0</v>
      </c>
      <c r="JD14" s="1"/>
      <c r="JE14" s="15">
        <v>45.65</v>
      </c>
      <c r="JF14" s="18">
        <f t="shared" si="47"/>
        <v>0</v>
      </c>
      <c r="JG14" s="1"/>
      <c r="JH14" s="15">
        <v>56.35</v>
      </c>
      <c r="JI14" s="18">
        <f t="shared" si="48"/>
        <v>0</v>
      </c>
      <c r="JJ14" s="1"/>
      <c r="JK14" s="15">
        <v>45.65</v>
      </c>
      <c r="JL14" s="18">
        <f t="shared" si="49"/>
        <v>0</v>
      </c>
      <c r="JM14" s="1"/>
      <c r="JN14" s="15">
        <v>45.65</v>
      </c>
      <c r="JO14" s="18">
        <f t="shared" si="50"/>
        <v>0</v>
      </c>
      <c r="JP14" s="1"/>
      <c r="JQ14" s="15">
        <v>45.65</v>
      </c>
      <c r="JR14" s="18">
        <f t="shared" si="51"/>
        <v>0</v>
      </c>
      <c r="JS14" s="1"/>
      <c r="JT14" s="15">
        <v>45.65</v>
      </c>
      <c r="JU14" s="18">
        <f t="shared" si="52"/>
        <v>0</v>
      </c>
      <c r="JV14" s="1"/>
      <c r="JW14" s="15">
        <v>45.65</v>
      </c>
      <c r="JX14" s="18">
        <f t="shared" si="53"/>
        <v>0</v>
      </c>
      <c r="JY14" s="1"/>
      <c r="JZ14" s="15">
        <v>45.65</v>
      </c>
      <c r="KA14" s="18">
        <f t="shared" si="54"/>
        <v>0</v>
      </c>
      <c r="KB14" s="1"/>
      <c r="KC14" s="15">
        <v>45.65</v>
      </c>
      <c r="KD14" s="18">
        <f t="shared" si="55"/>
        <v>0</v>
      </c>
      <c r="KE14" s="1">
        <v>70</v>
      </c>
      <c r="KF14" s="15">
        <v>45.65</v>
      </c>
      <c r="KG14" s="18">
        <f t="shared" si="56"/>
        <v>3195.5</v>
      </c>
      <c r="KH14" s="1"/>
      <c r="KI14" s="15">
        <v>56.35</v>
      </c>
      <c r="KJ14" s="18">
        <f t="shared" si="57"/>
        <v>0</v>
      </c>
      <c r="KK14" s="1"/>
      <c r="KL14" s="15">
        <v>45.65</v>
      </c>
      <c r="KM14" s="18">
        <f t="shared" si="58"/>
        <v>0</v>
      </c>
      <c r="KN14" s="1"/>
      <c r="KO14" s="15">
        <v>45.65</v>
      </c>
      <c r="KP14" s="18">
        <f t="shared" si="59"/>
        <v>0</v>
      </c>
      <c r="KQ14" s="1"/>
      <c r="KR14" s="15">
        <v>45.65</v>
      </c>
      <c r="KS14" s="18">
        <f t="shared" si="60"/>
        <v>0</v>
      </c>
      <c r="KT14" s="1">
        <v>36</v>
      </c>
      <c r="KU14" s="15">
        <v>45.65</v>
      </c>
      <c r="KV14" s="18">
        <f t="shared" si="61"/>
        <v>1643.3999999999999</v>
      </c>
      <c r="KW14" s="1"/>
      <c r="KX14" s="15">
        <v>45.65</v>
      </c>
      <c r="KY14" s="18">
        <f t="shared" si="62"/>
        <v>0</v>
      </c>
      <c r="KZ14" s="1"/>
      <c r="LA14" s="15">
        <v>45.65</v>
      </c>
      <c r="LB14" s="18">
        <f t="shared" si="63"/>
        <v>0</v>
      </c>
      <c r="LC14" s="1"/>
      <c r="LD14" s="15">
        <v>56.35</v>
      </c>
      <c r="LE14" s="18">
        <f t="shared" si="64"/>
        <v>0</v>
      </c>
    </row>
    <row r="15" spans="1:317" x14ac:dyDescent="0.25">
      <c r="B15" s="1" t="s">
        <v>12</v>
      </c>
      <c r="C15" s="6">
        <v>1248</v>
      </c>
      <c r="D15" s="15">
        <v>45.65</v>
      </c>
      <c r="E15" s="18">
        <f t="shared" si="65"/>
        <v>56971.199999999997</v>
      </c>
      <c r="F15" s="1">
        <v>315</v>
      </c>
      <c r="G15" s="15">
        <v>45.65</v>
      </c>
      <c r="H15" s="18">
        <f t="shared" si="66"/>
        <v>14379.75</v>
      </c>
      <c r="I15" s="23">
        <v>525</v>
      </c>
      <c r="J15" s="15">
        <v>45.65</v>
      </c>
      <c r="K15" s="18">
        <f t="shared" si="67"/>
        <v>23966.25</v>
      </c>
      <c r="L15" s="23">
        <v>575</v>
      </c>
      <c r="M15" s="15">
        <v>45.65</v>
      </c>
      <c r="N15" s="18">
        <f t="shared" si="68"/>
        <v>26248.75</v>
      </c>
      <c r="O15" s="23">
        <v>205</v>
      </c>
      <c r="P15" s="15">
        <v>45.65</v>
      </c>
      <c r="Q15" s="18">
        <f t="shared" si="69"/>
        <v>9358.25</v>
      </c>
      <c r="R15" s="23">
        <v>437</v>
      </c>
      <c r="S15" s="15">
        <v>45.65</v>
      </c>
      <c r="T15" s="18">
        <f t="shared" si="0"/>
        <v>19949.05</v>
      </c>
      <c r="U15" s="23">
        <v>399</v>
      </c>
      <c r="V15" s="15">
        <v>45.65</v>
      </c>
      <c r="W15" s="18">
        <f t="shared" si="70"/>
        <v>18214.349999999999</v>
      </c>
      <c r="X15" s="23">
        <v>500</v>
      </c>
      <c r="Y15" s="15">
        <v>45.65</v>
      </c>
      <c r="Z15" s="18">
        <f t="shared" si="71"/>
        <v>22825</v>
      </c>
      <c r="AA15" s="23">
        <v>254</v>
      </c>
      <c r="AB15" s="15">
        <v>45.65</v>
      </c>
      <c r="AC15" s="18">
        <f t="shared" si="72"/>
        <v>11595.1</v>
      </c>
      <c r="AD15" s="23">
        <v>246</v>
      </c>
      <c r="AE15" s="15">
        <v>45.65</v>
      </c>
      <c r="AF15" s="18">
        <f t="shared" si="73"/>
        <v>11229.9</v>
      </c>
      <c r="AG15" s="23">
        <v>188</v>
      </c>
      <c r="AH15" s="15">
        <v>45.65</v>
      </c>
      <c r="AI15" s="45">
        <f t="shared" si="74"/>
        <v>8582.1999999999989</v>
      </c>
      <c r="AJ15" s="23">
        <v>353</v>
      </c>
      <c r="AK15" s="15">
        <v>56.35</v>
      </c>
      <c r="AL15" s="45">
        <f t="shared" si="75"/>
        <v>19891.55</v>
      </c>
      <c r="AM15" s="23">
        <v>912</v>
      </c>
      <c r="AN15" s="15">
        <v>45.65</v>
      </c>
      <c r="AO15" s="45">
        <f t="shared" si="76"/>
        <v>41632.799999999996</v>
      </c>
      <c r="AP15" s="23"/>
      <c r="AQ15" s="15">
        <v>56.35</v>
      </c>
      <c r="AR15" s="45">
        <f t="shared" si="77"/>
        <v>0</v>
      </c>
      <c r="AS15" s="23">
        <v>106</v>
      </c>
      <c r="AT15" s="15">
        <v>45.65</v>
      </c>
      <c r="AU15" s="45">
        <f t="shared" si="78"/>
        <v>4838.8999999999996</v>
      </c>
      <c r="AV15" s="23">
        <v>309</v>
      </c>
      <c r="AW15" s="15">
        <v>56.35</v>
      </c>
      <c r="AX15" s="45">
        <f t="shared" si="79"/>
        <v>17412.150000000001</v>
      </c>
      <c r="AY15" s="23">
        <v>144</v>
      </c>
      <c r="AZ15" s="15">
        <v>56.35</v>
      </c>
      <c r="BA15" s="45">
        <f t="shared" si="80"/>
        <v>8114.4000000000005</v>
      </c>
      <c r="BB15" s="23">
        <v>427</v>
      </c>
      <c r="BC15" s="15">
        <v>56.35</v>
      </c>
      <c r="BD15" s="45">
        <f t="shared" si="81"/>
        <v>24061.45</v>
      </c>
      <c r="BE15" s="23">
        <v>469</v>
      </c>
      <c r="BF15" s="15">
        <v>56.35</v>
      </c>
      <c r="BG15" s="45">
        <f t="shared" si="82"/>
        <v>26428.15</v>
      </c>
      <c r="BH15" s="23">
        <v>469</v>
      </c>
      <c r="BI15" s="15">
        <v>45.65</v>
      </c>
      <c r="BJ15" s="45">
        <f t="shared" si="83"/>
        <v>21409.85</v>
      </c>
      <c r="BK15" s="23">
        <v>379</v>
      </c>
      <c r="BL15" s="15">
        <v>56.35</v>
      </c>
      <c r="BM15" s="45">
        <f t="shared" si="84"/>
        <v>21356.65</v>
      </c>
      <c r="BN15" s="1">
        <v>97.5</v>
      </c>
      <c r="BO15" s="15">
        <v>45.65</v>
      </c>
      <c r="BP15" s="18">
        <f t="shared" si="85"/>
        <v>4450.875</v>
      </c>
      <c r="BQ15" s="1">
        <v>261</v>
      </c>
      <c r="BR15" s="15">
        <v>45.65</v>
      </c>
      <c r="BS15" s="18">
        <f t="shared" si="86"/>
        <v>11914.65</v>
      </c>
      <c r="BT15" s="1">
        <v>241</v>
      </c>
      <c r="BU15" s="15">
        <v>45.65</v>
      </c>
      <c r="BV15" s="18">
        <f t="shared" si="87"/>
        <v>11001.65</v>
      </c>
      <c r="BW15" s="1">
        <v>129</v>
      </c>
      <c r="BX15" s="15">
        <v>45.65</v>
      </c>
      <c r="BY15" s="18">
        <f t="shared" si="88"/>
        <v>5888.8499999999995</v>
      </c>
      <c r="BZ15" s="1"/>
      <c r="CA15" s="15">
        <v>45.65</v>
      </c>
      <c r="CB15" s="18">
        <f t="shared" si="89"/>
        <v>0</v>
      </c>
      <c r="CC15" s="1"/>
      <c r="CD15" s="15">
        <v>45.65</v>
      </c>
      <c r="CE15" s="18">
        <f t="shared" si="90"/>
        <v>0</v>
      </c>
      <c r="CF15" s="1">
        <v>112</v>
      </c>
      <c r="CG15" s="15">
        <v>45.65</v>
      </c>
      <c r="CH15" s="18">
        <f t="shared" si="91"/>
        <v>5112.8</v>
      </c>
      <c r="CI15" s="1">
        <v>285</v>
      </c>
      <c r="CJ15" s="15">
        <v>45.65</v>
      </c>
      <c r="CK15" s="18">
        <f t="shared" si="92"/>
        <v>13010.25</v>
      </c>
      <c r="CL15" s="1"/>
      <c r="CM15" s="15">
        <v>45.65</v>
      </c>
      <c r="CN15" s="18">
        <f t="shared" si="93"/>
        <v>0</v>
      </c>
      <c r="CO15" s="1">
        <v>70</v>
      </c>
      <c r="CP15" s="15">
        <v>45.65</v>
      </c>
      <c r="CQ15" s="18">
        <f t="shared" si="94"/>
        <v>3195.5</v>
      </c>
      <c r="CR15" s="1"/>
      <c r="CS15" s="15">
        <v>45.65</v>
      </c>
      <c r="CT15" s="18">
        <f t="shared" si="95"/>
        <v>0</v>
      </c>
      <c r="CU15" s="1">
        <v>4</v>
      </c>
      <c r="CV15" s="15">
        <v>45.65</v>
      </c>
      <c r="CW15" s="18">
        <f t="shared" si="96"/>
        <v>182.6</v>
      </c>
      <c r="CX15" s="1"/>
      <c r="CY15" s="15">
        <v>45.65</v>
      </c>
      <c r="CZ15" s="18">
        <f t="shared" si="97"/>
        <v>0</v>
      </c>
      <c r="DA15" s="1">
        <v>138</v>
      </c>
      <c r="DB15" s="15">
        <v>45.65</v>
      </c>
      <c r="DC15" s="18">
        <f t="shared" si="98"/>
        <v>6299.7</v>
      </c>
      <c r="DD15" s="1"/>
      <c r="DE15" s="15">
        <v>45.65</v>
      </c>
      <c r="DF15" s="18">
        <f t="shared" si="99"/>
        <v>0</v>
      </c>
      <c r="DG15" s="1">
        <v>1221</v>
      </c>
      <c r="DH15" s="15">
        <v>45.65</v>
      </c>
      <c r="DI15" s="18">
        <f t="shared" si="100"/>
        <v>55738.65</v>
      </c>
      <c r="DJ15" s="1">
        <v>391</v>
      </c>
      <c r="DK15" s="15">
        <v>45.65</v>
      </c>
      <c r="DL15" s="18">
        <f t="shared" si="101"/>
        <v>17849.149999999998</v>
      </c>
      <c r="DM15" s="1">
        <v>257</v>
      </c>
      <c r="DN15" s="15">
        <v>45.65</v>
      </c>
      <c r="DO15" s="18">
        <f t="shared" si="102"/>
        <v>11732.05</v>
      </c>
      <c r="DP15" s="1">
        <v>163</v>
      </c>
      <c r="DQ15" s="15">
        <v>45.65</v>
      </c>
      <c r="DR15" s="18">
        <f t="shared" si="103"/>
        <v>7440.95</v>
      </c>
      <c r="DS15" s="1">
        <v>194</v>
      </c>
      <c r="DT15" s="15">
        <v>45.65</v>
      </c>
      <c r="DU15" s="18">
        <f>DS15*DT15</f>
        <v>8856.1</v>
      </c>
      <c r="DV15" s="1"/>
      <c r="DW15" s="15">
        <v>45.65</v>
      </c>
      <c r="DX15" s="18">
        <f t="shared" si="1"/>
        <v>0</v>
      </c>
      <c r="DY15" s="1">
        <v>591</v>
      </c>
      <c r="DZ15" s="15">
        <v>45.65</v>
      </c>
      <c r="EA15" s="18">
        <f t="shared" si="2"/>
        <v>26979.149999999998</v>
      </c>
      <c r="EB15" s="1">
        <v>120</v>
      </c>
      <c r="EC15" s="15">
        <v>45.65</v>
      </c>
      <c r="ED15" s="18">
        <f t="shared" si="3"/>
        <v>5478</v>
      </c>
      <c r="EE15" s="1">
        <v>156</v>
      </c>
      <c r="EF15" s="15">
        <v>45.65</v>
      </c>
      <c r="EG15" s="18">
        <f t="shared" si="4"/>
        <v>7121.4</v>
      </c>
      <c r="EH15" s="1">
        <v>173</v>
      </c>
      <c r="EI15" s="15">
        <v>45.65</v>
      </c>
      <c r="EJ15" s="18">
        <f t="shared" si="5"/>
        <v>7897.45</v>
      </c>
      <c r="EK15" s="1">
        <v>60</v>
      </c>
      <c r="EL15" s="15">
        <v>45.65</v>
      </c>
      <c r="EM15" s="18">
        <f t="shared" si="6"/>
        <v>2739</v>
      </c>
      <c r="EN15" s="1">
        <v>114</v>
      </c>
      <c r="EO15" s="15">
        <v>56.35</v>
      </c>
      <c r="EP15" s="18">
        <f t="shared" si="7"/>
        <v>0</v>
      </c>
      <c r="EQ15" s="1">
        <v>64</v>
      </c>
      <c r="ER15" s="15">
        <v>45.65</v>
      </c>
      <c r="ES15" s="18">
        <f t="shared" si="8"/>
        <v>2921.6</v>
      </c>
      <c r="ET15" s="1"/>
      <c r="EU15" s="15">
        <v>56.35</v>
      </c>
      <c r="EV15" s="18">
        <f t="shared" si="9"/>
        <v>0</v>
      </c>
      <c r="EW15" s="1">
        <v>202</v>
      </c>
      <c r="EX15" s="15">
        <v>45.65</v>
      </c>
      <c r="EY15" s="18">
        <f t="shared" si="10"/>
        <v>9221.2999999999993</v>
      </c>
      <c r="EZ15" s="1">
        <v>237</v>
      </c>
      <c r="FA15" s="15">
        <v>45.65</v>
      </c>
      <c r="FB15" s="18">
        <f t="shared" si="11"/>
        <v>10819.05</v>
      </c>
      <c r="FC15" s="1"/>
      <c r="FD15" s="15">
        <v>56.35</v>
      </c>
      <c r="FE15" s="18">
        <f t="shared" si="12"/>
        <v>0</v>
      </c>
      <c r="FF15" s="1">
        <v>224</v>
      </c>
      <c r="FG15" s="15">
        <v>56.35</v>
      </c>
      <c r="FH15" s="18">
        <f t="shared" si="13"/>
        <v>12622.4</v>
      </c>
      <c r="FI15" s="1">
        <v>239</v>
      </c>
      <c r="FJ15" s="15">
        <v>45.65</v>
      </c>
      <c r="FK15" s="18">
        <f t="shared" si="14"/>
        <v>10910.35</v>
      </c>
      <c r="FL15" s="1">
        <v>90</v>
      </c>
      <c r="FM15" s="15">
        <v>56.35</v>
      </c>
      <c r="FN15" s="18">
        <f t="shared" si="15"/>
        <v>5071.5</v>
      </c>
      <c r="FO15" s="1">
        <v>145</v>
      </c>
      <c r="FP15" s="15">
        <v>56.35</v>
      </c>
      <c r="FQ15" s="18">
        <f t="shared" si="16"/>
        <v>8170.75</v>
      </c>
      <c r="FR15" s="1">
        <v>27</v>
      </c>
      <c r="FS15" s="15">
        <v>45.65</v>
      </c>
      <c r="FT15" s="18">
        <f t="shared" si="17"/>
        <v>1232.55</v>
      </c>
      <c r="FU15" s="1">
        <v>149</v>
      </c>
      <c r="FV15" s="15">
        <v>45.65</v>
      </c>
      <c r="FW15" s="18">
        <f t="shared" si="18"/>
        <v>6801.8499999999995</v>
      </c>
      <c r="FX15" s="1">
        <v>139</v>
      </c>
      <c r="FY15" s="15">
        <v>45.65</v>
      </c>
      <c r="FZ15" s="18">
        <f t="shared" si="19"/>
        <v>6345.3499999999995</v>
      </c>
      <c r="GA15" s="1">
        <v>95</v>
      </c>
      <c r="GB15" s="15">
        <v>45.65</v>
      </c>
      <c r="GC15" s="18">
        <f t="shared" si="20"/>
        <v>4336.75</v>
      </c>
      <c r="GD15" s="1">
        <v>112</v>
      </c>
      <c r="GE15" s="15">
        <v>45.65</v>
      </c>
      <c r="GF15" s="18">
        <f t="shared" si="21"/>
        <v>5112.8</v>
      </c>
      <c r="GG15" s="1">
        <v>169</v>
      </c>
      <c r="GH15" s="15">
        <v>45.65</v>
      </c>
      <c r="GI15" s="18">
        <f t="shared" si="22"/>
        <v>7714.8499999999995</v>
      </c>
      <c r="GJ15" s="1"/>
      <c r="GK15" s="15">
        <v>56.35</v>
      </c>
      <c r="GL15" s="18">
        <f t="shared" si="23"/>
        <v>0</v>
      </c>
      <c r="GM15" s="1">
        <v>192</v>
      </c>
      <c r="GN15" s="15">
        <v>45.65</v>
      </c>
      <c r="GO15" s="18">
        <f t="shared" si="24"/>
        <v>8764.7999999999993</v>
      </c>
      <c r="GP15" s="1">
        <v>190</v>
      </c>
      <c r="GQ15" s="15">
        <v>45.65</v>
      </c>
      <c r="GR15" s="18">
        <f t="shared" si="25"/>
        <v>8673.5</v>
      </c>
      <c r="GS15" s="1">
        <v>196</v>
      </c>
      <c r="GT15" s="15">
        <v>45.65</v>
      </c>
      <c r="GU15" s="18">
        <f t="shared" si="26"/>
        <v>8947.4</v>
      </c>
      <c r="GV15" s="1">
        <v>26</v>
      </c>
      <c r="GW15" s="15">
        <v>45.65</v>
      </c>
      <c r="GX15" s="18">
        <f t="shared" si="27"/>
        <v>1186.8999999999999</v>
      </c>
      <c r="GY15" s="1">
        <v>196</v>
      </c>
      <c r="GZ15" s="15">
        <v>45.65</v>
      </c>
      <c r="HA15" s="18">
        <f t="shared" si="28"/>
        <v>8947.4</v>
      </c>
      <c r="HB15" s="1">
        <v>55</v>
      </c>
      <c r="HC15" s="15">
        <v>45.65</v>
      </c>
      <c r="HD15" s="18">
        <f t="shared" si="29"/>
        <v>2510.75</v>
      </c>
      <c r="HE15" s="1">
        <v>141</v>
      </c>
      <c r="HF15" s="15">
        <v>45.65</v>
      </c>
      <c r="HG15" s="18">
        <f t="shared" si="30"/>
        <v>6436.65</v>
      </c>
      <c r="HH15" s="1">
        <v>212</v>
      </c>
      <c r="HI15" s="15">
        <v>56.35</v>
      </c>
      <c r="HJ15" s="18">
        <f t="shared" si="31"/>
        <v>11946.2</v>
      </c>
      <c r="HK15" s="1">
        <v>237</v>
      </c>
      <c r="HL15" s="15">
        <v>45.65</v>
      </c>
      <c r="HM15" s="18">
        <f t="shared" si="32"/>
        <v>10819.05</v>
      </c>
      <c r="HN15" s="1">
        <v>55</v>
      </c>
      <c r="HO15" s="15">
        <v>45.65</v>
      </c>
      <c r="HP15" s="18">
        <f t="shared" si="33"/>
        <v>2510.75</v>
      </c>
      <c r="HQ15" s="1">
        <v>98</v>
      </c>
      <c r="HR15" s="15">
        <v>45.65</v>
      </c>
      <c r="HS15" s="18">
        <f t="shared" si="34"/>
        <v>4473.7</v>
      </c>
      <c r="HT15" s="1">
        <v>45</v>
      </c>
      <c r="HU15" s="15">
        <v>56.35</v>
      </c>
      <c r="HV15" s="18">
        <f t="shared" si="35"/>
        <v>2535.75</v>
      </c>
      <c r="HW15" s="1">
        <v>175</v>
      </c>
      <c r="HX15" s="15">
        <v>45.65</v>
      </c>
      <c r="HY15" s="18">
        <f t="shared" si="36"/>
        <v>7988.75</v>
      </c>
      <c r="HZ15" s="1">
        <v>8</v>
      </c>
      <c r="IA15" s="15">
        <v>45.65</v>
      </c>
      <c r="IB15" s="18">
        <f t="shared" si="37"/>
        <v>365.2</v>
      </c>
      <c r="IC15" s="1">
        <v>160</v>
      </c>
      <c r="ID15" s="15">
        <v>56.35</v>
      </c>
      <c r="IE15" s="18">
        <f t="shared" si="38"/>
        <v>9016</v>
      </c>
      <c r="IF15" s="1"/>
      <c r="IG15" s="15">
        <v>45.65</v>
      </c>
      <c r="IH15" s="18">
        <f t="shared" si="39"/>
        <v>0</v>
      </c>
      <c r="II15" s="1">
        <v>111</v>
      </c>
      <c r="IJ15" s="15">
        <v>56.35</v>
      </c>
      <c r="IK15" s="18">
        <f t="shared" si="40"/>
        <v>6254.85</v>
      </c>
      <c r="IL15" s="1">
        <v>110</v>
      </c>
      <c r="IM15" s="15">
        <v>45.65</v>
      </c>
      <c r="IN15" s="18">
        <f t="shared" si="41"/>
        <v>5021.5</v>
      </c>
      <c r="IO15" s="1">
        <v>168</v>
      </c>
      <c r="IP15" s="15">
        <v>45.65</v>
      </c>
      <c r="IQ15" s="18">
        <f t="shared" si="42"/>
        <v>7669.2</v>
      </c>
      <c r="IR15" s="1">
        <v>131</v>
      </c>
      <c r="IS15" s="15">
        <v>45.65</v>
      </c>
      <c r="IT15" s="18">
        <f t="shared" si="43"/>
        <v>5980.15</v>
      </c>
      <c r="IU15" s="1">
        <v>162</v>
      </c>
      <c r="IV15" s="15">
        <v>45.65</v>
      </c>
      <c r="IW15" s="18">
        <f t="shared" si="44"/>
        <v>7395.3</v>
      </c>
      <c r="IX15" s="1">
        <v>114</v>
      </c>
      <c r="IY15" s="15">
        <v>45.65</v>
      </c>
      <c r="IZ15" s="18">
        <f t="shared" si="45"/>
        <v>5204.0999999999995</v>
      </c>
      <c r="JA15" s="1">
        <v>399</v>
      </c>
      <c r="JB15" s="15">
        <v>45.65</v>
      </c>
      <c r="JC15" s="18">
        <f t="shared" si="46"/>
        <v>18214.349999999999</v>
      </c>
      <c r="JD15" s="1"/>
      <c r="JE15" s="15">
        <v>45.65</v>
      </c>
      <c r="JF15" s="18">
        <f t="shared" si="47"/>
        <v>0</v>
      </c>
      <c r="JG15" s="1">
        <v>251</v>
      </c>
      <c r="JH15" s="15">
        <v>56.35</v>
      </c>
      <c r="JI15" s="18">
        <f t="shared" si="48"/>
        <v>14143.85</v>
      </c>
      <c r="JJ15" s="1">
        <v>29</v>
      </c>
      <c r="JK15" s="15">
        <v>45.65</v>
      </c>
      <c r="JL15" s="18">
        <f t="shared" si="49"/>
        <v>1323.85</v>
      </c>
      <c r="JM15" s="1">
        <v>89</v>
      </c>
      <c r="JN15" s="15">
        <v>45.65</v>
      </c>
      <c r="JO15" s="18">
        <f t="shared" si="50"/>
        <v>4062.85</v>
      </c>
      <c r="JP15" s="1">
        <v>45</v>
      </c>
      <c r="JQ15" s="15">
        <v>45.65</v>
      </c>
      <c r="JR15" s="18">
        <f t="shared" si="51"/>
        <v>2054.25</v>
      </c>
      <c r="JS15" s="1">
        <v>173</v>
      </c>
      <c r="JT15" s="15">
        <v>45.65</v>
      </c>
      <c r="JU15" s="18">
        <f t="shared" si="52"/>
        <v>7897.45</v>
      </c>
      <c r="JV15" s="1">
        <v>8</v>
      </c>
      <c r="JW15" s="15">
        <v>45.65</v>
      </c>
      <c r="JX15" s="18">
        <f t="shared" si="53"/>
        <v>365.2</v>
      </c>
      <c r="JY15" s="1">
        <v>160</v>
      </c>
      <c r="JZ15" s="15">
        <v>45.65</v>
      </c>
      <c r="KA15" s="18">
        <f t="shared" si="54"/>
        <v>7304</v>
      </c>
      <c r="KB15" s="1"/>
      <c r="KC15" s="15">
        <v>45.65</v>
      </c>
      <c r="KD15" s="18">
        <f t="shared" si="55"/>
        <v>0</v>
      </c>
      <c r="KE15" s="1"/>
      <c r="KF15" s="15">
        <v>45.65</v>
      </c>
      <c r="KG15" s="18">
        <f t="shared" si="56"/>
        <v>0</v>
      </c>
      <c r="KH15" s="1">
        <v>277</v>
      </c>
      <c r="KI15" s="15">
        <v>56.35</v>
      </c>
      <c r="KJ15" s="18">
        <f t="shared" si="57"/>
        <v>15608.95</v>
      </c>
      <c r="KK15" s="1">
        <v>636</v>
      </c>
      <c r="KL15" s="15">
        <v>45.65</v>
      </c>
      <c r="KM15" s="18">
        <f t="shared" si="58"/>
        <v>29033.399999999998</v>
      </c>
      <c r="KN15" s="1">
        <v>129</v>
      </c>
      <c r="KO15" s="15">
        <v>45.65</v>
      </c>
      <c r="KP15" s="18">
        <f t="shared" si="59"/>
        <v>5888.8499999999995</v>
      </c>
      <c r="KQ15" s="1">
        <v>129</v>
      </c>
      <c r="KR15" s="15">
        <v>45.65</v>
      </c>
      <c r="KS15" s="18">
        <f t="shared" si="60"/>
        <v>5888.8499999999995</v>
      </c>
      <c r="KT15" s="1">
        <v>166</v>
      </c>
      <c r="KU15" s="15">
        <v>45.65</v>
      </c>
      <c r="KV15" s="18">
        <f t="shared" si="61"/>
        <v>7577.9</v>
      </c>
      <c r="KW15" s="1">
        <v>252</v>
      </c>
      <c r="KX15" s="15">
        <v>45.65</v>
      </c>
      <c r="KY15" s="18">
        <f t="shared" si="62"/>
        <v>11503.8</v>
      </c>
      <c r="KZ15" s="1">
        <v>31</v>
      </c>
      <c r="LA15" s="15">
        <v>45.65</v>
      </c>
      <c r="LB15" s="18">
        <f t="shared" si="63"/>
        <v>1415.1499999999999</v>
      </c>
      <c r="LC15" s="1">
        <v>162</v>
      </c>
      <c r="LD15" s="15">
        <v>56.35</v>
      </c>
      <c r="LE15" s="18">
        <f t="shared" si="64"/>
        <v>9128.7000000000007</v>
      </c>
    </row>
    <row r="16" spans="1:317" x14ac:dyDescent="0.25">
      <c r="B16" s="1" t="s">
        <v>13</v>
      </c>
      <c r="C16" s="6"/>
      <c r="D16" s="15">
        <v>53.31</v>
      </c>
      <c r="E16" s="18">
        <f t="shared" si="65"/>
        <v>0</v>
      </c>
      <c r="F16" s="1">
        <v>80</v>
      </c>
      <c r="G16" s="15">
        <v>53.31</v>
      </c>
      <c r="H16" s="18">
        <f t="shared" si="66"/>
        <v>4264.8</v>
      </c>
      <c r="I16" s="23"/>
      <c r="J16" s="15">
        <v>53.31</v>
      </c>
      <c r="K16" s="18">
        <f t="shared" si="67"/>
        <v>0</v>
      </c>
      <c r="L16" s="23">
        <v>1190</v>
      </c>
      <c r="M16" s="15">
        <v>53.31</v>
      </c>
      <c r="N16" s="18">
        <f t="shared" si="68"/>
        <v>63438.9</v>
      </c>
      <c r="O16" s="23"/>
      <c r="P16" s="15">
        <v>53.31</v>
      </c>
      <c r="Q16" s="18">
        <f t="shared" si="69"/>
        <v>0</v>
      </c>
      <c r="R16" s="23"/>
      <c r="S16" s="15">
        <v>53.31</v>
      </c>
      <c r="T16" s="18">
        <f t="shared" si="0"/>
        <v>0</v>
      </c>
      <c r="U16" s="23">
        <v>434</v>
      </c>
      <c r="V16" s="15">
        <v>53.31</v>
      </c>
      <c r="W16" s="18">
        <f t="shared" si="70"/>
        <v>23136.54</v>
      </c>
      <c r="X16" s="23"/>
      <c r="Y16" s="15">
        <v>53.31</v>
      </c>
      <c r="Z16" s="18">
        <f t="shared" si="71"/>
        <v>0</v>
      </c>
      <c r="AA16" s="23"/>
      <c r="AB16" s="15">
        <v>53.31</v>
      </c>
      <c r="AC16" s="18">
        <f t="shared" si="72"/>
        <v>0</v>
      </c>
      <c r="AD16" s="23"/>
      <c r="AE16" s="15">
        <v>53.31</v>
      </c>
      <c r="AF16" s="18">
        <f t="shared" si="73"/>
        <v>0</v>
      </c>
      <c r="AG16" s="23"/>
      <c r="AH16" s="15">
        <v>53.31</v>
      </c>
      <c r="AI16" s="45">
        <f t="shared" si="74"/>
        <v>0</v>
      </c>
      <c r="AJ16" s="23">
        <v>690</v>
      </c>
      <c r="AK16" s="15">
        <v>67.75</v>
      </c>
      <c r="AL16" s="45">
        <f t="shared" si="75"/>
        <v>46747.5</v>
      </c>
      <c r="AM16" s="23">
        <v>828</v>
      </c>
      <c r="AN16" s="15">
        <v>53.31</v>
      </c>
      <c r="AO16" s="45">
        <f t="shared" si="76"/>
        <v>44140.68</v>
      </c>
      <c r="AP16" s="23">
        <v>140</v>
      </c>
      <c r="AQ16" s="15">
        <v>67.75</v>
      </c>
      <c r="AR16" s="45">
        <f t="shared" si="77"/>
        <v>9485</v>
      </c>
      <c r="AS16" s="23"/>
      <c r="AT16" s="15">
        <v>53.31</v>
      </c>
      <c r="AU16" s="45">
        <f t="shared" si="78"/>
        <v>0</v>
      </c>
      <c r="AV16" s="23">
        <v>317</v>
      </c>
      <c r="AW16" s="15">
        <v>67.75</v>
      </c>
      <c r="AX16" s="45">
        <f t="shared" si="79"/>
        <v>21476.75</v>
      </c>
      <c r="AY16" s="23"/>
      <c r="AZ16" s="15">
        <v>67.75</v>
      </c>
      <c r="BA16" s="45">
        <f t="shared" si="80"/>
        <v>0</v>
      </c>
      <c r="BB16" s="23">
        <v>173</v>
      </c>
      <c r="BC16" s="15">
        <v>67.75</v>
      </c>
      <c r="BD16" s="45">
        <f t="shared" si="81"/>
        <v>11720.75</v>
      </c>
      <c r="BE16" s="23">
        <v>173</v>
      </c>
      <c r="BF16" s="15">
        <v>67.75</v>
      </c>
      <c r="BG16" s="45">
        <f t="shared" si="82"/>
        <v>11720.75</v>
      </c>
      <c r="BH16" s="23"/>
      <c r="BI16" s="15">
        <v>53.31</v>
      </c>
      <c r="BJ16" s="45">
        <f t="shared" si="83"/>
        <v>0</v>
      </c>
      <c r="BK16" s="23">
        <v>409</v>
      </c>
      <c r="BL16" s="15">
        <v>67.75</v>
      </c>
      <c r="BM16" s="45">
        <f t="shared" si="84"/>
        <v>27709.75</v>
      </c>
      <c r="BN16" s="1"/>
      <c r="BO16" s="15">
        <v>53.31</v>
      </c>
      <c r="BP16" s="18">
        <f t="shared" si="85"/>
        <v>0</v>
      </c>
      <c r="BQ16" s="1">
        <v>162</v>
      </c>
      <c r="BR16" s="15">
        <v>53.31</v>
      </c>
      <c r="BS16" s="18">
        <f t="shared" si="86"/>
        <v>8636.2200000000012</v>
      </c>
      <c r="BT16" s="1"/>
      <c r="BU16" s="15">
        <v>53.31</v>
      </c>
      <c r="BV16" s="18">
        <f t="shared" si="87"/>
        <v>0</v>
      </c>
      <c r="BW16" s="1"/>
      <c r="BX16" s="15">
        <v>53.31</v>
      </c>
      <c r="BY16" s="18">
        <f t="shared" si="88"/>
        <v>0</v>
      </c>
      <c r="BZ16" s="1"/>
      <c r="CA16" s="15">
        <v>53.31</v>
      </c>
      <c r="CB16" s="18">
        <f t="shared" si="89"/>
        <v>0</v>
      </c>
      <c r="CC16" s="1"/>
      <c r="CD16" s="15">
        <v>53.31</v>
      </c>
      <c r="CE16" s="18">
        <f t="shared" si="90"/>
        <v>0</v>
      </c>
      <c r="CF16" s="1"/>
      <c r="CG16" s="15">
        <v>53.31</v>
      </c>
      <c r="CH16" s="18">
        <f t="shared" si="91"/>
        <v>0</v>
      </c>
      <c r="CI16" s="1"/>
      <c r="CJ16" s="15">
        <v>53.31</v>
      </c>
      <c r="CK16" s="18">
        <f t="shared" si="92"/>
        <v>0</v>
      </c>
      <c r="CL16" s="1"/>
      <c r="CM16" s="15">
        <v>53.31</v>
      </c>
      <c r="CN16" s="18">
        <f t="shared" si="93"/>
        <v>0</v>
      </c>
      <c r="CO16" s="1">
        <v>123</v>
      </c>
      <c r="CP16" s="15">
        <v>53.31</v>
      </c>
      <c r="CQ16" s="18">
        <f t="shared" si="94"/>
        <v>6557.13</v>
      </c>
      <c r="CR16" s="1"/>
      <c r="CS16" s="15">
        <v>53.31</v>
      </c>
      <c r="CT16" s="18">
        <f t="shared" si="95"/>
        <v>0</v>
      </c>
      <c r="CU16" s="1"/>
      <c r="CV16" s="15">
        <v>53.31</v>
      </c>
      <c r="CW16" s="18">
        <f t="shared" si="96"/>
        <v>0</v>
      </c>
      <c r="CX16" s="1">
        <v>572</v>
      </c>
      <c r="CY16" s="15">
        <v>53.31</v>
      </c>
      <c r="CZ16" s="18">
        <f t="shared" si="97"/>
        <v>30493.32</v>
      </c>
      <c r="DA16" s="1"/>
      <c r="DB16" s="15">
        <v>53.31</v>
      </c>
      <c r="DC16" s="18">
        <f t="shared" si="98"/>
        <v>0</v>
      </c>
      <c r="DD16" s="1"/>
      <c r="DE16" s="15">
        <v>53.31</v>
      </c>
      <c r="DF16" s="18">
        <f t="shared" si="99"/>
        <v>0</v>
      </c>
      <c r="DG16" s="1">
        <v>174</v>
      </c>
      <c r="DH16" s="15">
        <v>53.31</v>
      </c>
      <c r="DI16" s="18">
        <f t="shared" si="100"/>
        <v>9275.94</v>
      </c>
      <c r="DJ16" s="1"/>
      <c r="DK16" s="15">
        <v>53.31</v>
      </c>
      <c r="DL16" s="18">
        <f t="shared" si="101"/>
        <v>0</v>
      </c>
      <c r="DM16" s="1"/>
      <c r="DN16" s="15">
        <v>53.31</v>
      </c>
      <c r="DO16" s="18">
        <f t="shared" si="102"/>
        <v>0</v>
      </c>
      <c r="DP16" s="1"/>
      <c r="DQ16" s="15">
        <v>53.31</v>
      </c>
      <c r="DR16" s="18">
        <f t="shared" si="103"/>
        <v>0</v>
      </c>
      <c r="DS16" s="1"/>
      <c r="DT16" s="15">
        <v>53.31</v>
      </c>
      <c r="DU16" s="18">
        <f t="shared" si="104"/>
        <v>0</v>
      </c>
      <c r="DV16" s="1"/>
      <c r="DW16" s="15">
        <v>53.31</v>
      </c>
      <c r="DX16" s="18">
        <f t="shared" si="1"/>
        <v>0</v>
      </c>
      <c r="DY16" s="1">
        <v>112</v>
      </c>
      <c r="DZ16" s="15">
        <v>53.31</v>
      </c>
      <c r="EA16" s="18">
        <f t="shared" si="2"/>
        <v>5970.72</v>
      </c>
      <c r="EB16" s="1"/>
      <c r="EC16" s="15">
        <v>53.31</v>
      </c>
      <c r="ED16" s="18">
        <f t="shared" si="3"/>
        <v>0</v>
      </c>
      <c r="EE16" s="1">
        <v>471</v>
      </c>
      <c r="EF16" s="15">
        <v>53.31</v>
      </c>
      <c r="EG16" s="18">
        <f t="shared" si="4"/>
        <v>25109.010000000002</v>
      </c>
      <c r="EH16" s="1"/>
      <c r="EI16" s="15">
        <v>53.31</v>
      </c>
      <c r="EJ16" s="18">
        <f t="shared" si="5"/>
        <v>0</v>
      </c>
      <c r="EK16" s="1"/>
      <c r="EL16" s="15">
        <v>53.31</v>
      </c>
      <c r="EM16" s="18">
        <f t="shared" si="6"/>
        <v>0</v>
      </c>
      <c r="EN16" s="1"/>
      <c r="EO16" s="15">
        <v>67.75</v>
      </c>
      <c r="EP16" s="18">
        <f t="shared" si="7"/>
        <v>0</v>
      </c>
      <c r="EQ16" s="1"/>
      <c r="ER16" s="15">
        <v>53.31</v>
      </c>
      <c r="ES16" s="18">
        <f t="shared" si="8"/>
        <v>0</v>
      </c>
      <c r="ET16" s="1"/>
      <c r="EU16" s="15">
        <v>67.75</v>
      </c>
      <c r="EV16" s="18">
        <f t="shared" si="9"/>
        <v>0</v>
      </c>
      <c r="EW16" s="1"/>
      <c r="EX16" s="15">
        <v>53.31</v>
      </c>
      <c r="EY16" s="18">
        <f t="shared" si="10"/>
        <v>0</v>
      </c>
      <c r="EZ16" s="1"/>
      <c r="FA16" s="15">
        <v>53.31</v>
      </c>
      <c r="FB16" s="18">
        <f t="shared" si="11"/>
        <v>0</v>
      </c>
      <c r="FC16" s="1"/>
      <c r="FD16" s="15">
        <v>67.75</v>
      </c>
      <c r="FE16" s="18">
        <f t="shared" si="12"/>
        <v>0</v>
      </c>
      <c r="FF16" s="1"/>
      <c r="FG16" s="15">
        <v>67.75</v>
      </c>
      <c r="FH16" s="18">
        <f t="shared" si="13"/>
        <v>0</v>
      </c>
      <c r="FI16" s="1"/>
      <c r="FJ16" s="15">
        <v>53.31</v>
      </c>
      <c r="FK16" s="18">
        <f t="shared" si="14"/>
        <v>0</v>
      </c>
      <c r="FL16" s="1"/>
      <c r="FM16" s="15">
        <v>67.75</v>
      </c>
      <c r="FN16" s="18">
        <f t="shared" si="15"/>
        <v>0</v>
      </c>
      <c r="FO16" s="1"/>
      <c r="FP16" s="15">
        <v>67.75</v>
      </c>
      <c r="FQ16" s="18">
        <f t="shared" si="16"/>
        <v>0</v>
      </c>
      <c r="FR16" s="1"/>
      <c r="FS16" s="15">
        <v>53.31</v>
      </c>
      <c r="FT16" s="18">
        <f t="shared" si="17"/>
        <v>0</v>
      </c>
      <c r="FU16" s="1"/>
      <c r="FV16" s="15">
        <v>53.31</v>
      </c>
      <c r="FW16" s="18">
        <f t="shared" si="18"/>
        <v>0</v>
      </c>
      <c r="FX16" s="1"/>
      <c r="FY16" s="15">
        <v>53.31</v>
      </c>
      <c r="FZ16" s="18">
        <f t="shared" si="19"/>
        <v>0</v>
      </c>
      <c r="GA16" s="1"/>
      <c r="GB16" s="15">
        <v>53.31</v>
      </c>
      <c r="GC16" s="18">
        <f t="shared" si="20"/>
        <v>0</v>
      </c>
      <c r="GD16" s="1"/>
      <c r="GE16" s="15">
        <v>53.31</v>
      </c>
      <c r="GF16" s="18">
        <f t="shared" si="21"/>
        <v>0</v>
      </c>
      <c r="GG16" s="1"/>
      <c r="GH16" s="15">
        <v>53.31</v>
      </c>
      <c r="GI16" s="18">
        <f t="shared" si="22"/>
        <v>0</v>
      </c>
      <c r="GJ16" s="1"/>
      <c r="GK16" s="15">
        <v>67.75</v>
      </c>
      <c r="GL16" s="18">
        <f t="shared" si="23"/>
        <v>0</v>
      </c>
      <c r="GM16" s="1"/>
      <c r="GN16" s="15">
        <v>53.31</v>
      </c>
      <c r="GO16" s="18">
        <f t="shared" si="24"/>
        <v>0</v>
      </c>
      <c r="GP16" s="1"/>
      <c r="GQ16" s="15">
        <v>53.31</v>
      </c>
      <c r="GR16" s="18">
        <f t="shared" si="25"/>
        <v>0</v>
      </c>
      <c r="GS16" s="1"/>
      <c r="GT16" s="15">
        <v>53.31</v>
      </c>
      <c r="GU16" s="18">
        <f t="shared" si="26"/>
        <v>0</v>
      </c>
      <c r="GV16" s="1"/>
      <c r="GW16" s="15">
        <v>53.31</v>
      </c>
      <c r="GX16" s="18">
        <f t="shared" si="27"/>
        <v>0</v>
      </c>
      <c r="GY16" s="1"/>
      <c r="GZ16" s="15">
        <v>53.31</v>
      </c>
      <c r="HA16" s="18">
        <f t="shared" si="28"/>
        <v>0</v>
      </c>
      <c r="HB16" s="1"/>
      <c r="HC16" s="15">
        <v>53.31</v>
      </c>
      <c r="HD16" s="18">
        <f t="shared" si="29"/>
        <v>0</v>
      </c>
      <c r="HE16" s="1"/>
      <c r="HF16" s="15">
        <v>53.31</v>
      </c>
      <c r="HG16" s="18">
        <f t="shared" si="30"/>
        <v>0</v>
      </c>
      <c r="HH16" s="1"/>
      <c r="HI16" s="15">
        <v>67.75</v>
      </c>
      <c r="HJ16" s="18">
        <f t="shared" si="31"/>
        <v>0</v>
      </c>
      <c r="HK16" s="1"/>
      <c r="HL16" s="15">
        <v>53.31</v>
      </c>
      <c r="HM16" s="18">
        <f t="shared" si="32"/>
        <v>0</v>
      </c>
      <c r="HN16" s="1"/>
      <c r="HO16" s="15">
        <v>53.31</v>
      </c>
      <c r="HP16" s="18">
        <f t="shared" si="33"/>
        <v>0</v>
      </c>
      <c r="HQ16" s="1"/>
      <c r="HR16" s="15">
        <v>53.31</v>
      </c>
      <c r="HS16" s="18">
        <f t="shared" si="34"/>
        <v>0</v>
      </c>
      <c r="HT16" s="1"/>
      <c r="HU16" s="15">
        <v>67.75</v>
      </c>
      <c r="HV16" s="18">
        <f t="shared" si="35"/>
        <v>0</v>
      </c>
      <c r="HW16" s="1"/>
      <c r="HX16" s="15">
        <v>53.31</v>
      </c>
      <c r="HY16" s="18">
        <f t="shared" si="36"/>
        <v>0</v>
      </c>
      <c r="HZ16" s="1"/>
      <c r="IA16" s="15">
        <v>53.31</v>
      </c>
      <c r="IB16" s="18">
        <f t="shared" si="37"/>
        <v>0</v>
      </c>
      <c r="IC16" s="1"/>
      <c r="ID16" s="15">
        <v>67.75</v>
      </c>
      <c r="IE16" s="18">
        <f t="shared" si="38"/>
        <v>0</v>
      </c>
      <c r="IF16" s="1">
        <v>306</v>
      </c>
      <c r="IG16" s="15">
        <v>53.31</v>
      </c>
      <c r="IH16" s="18">
        <f t="shared" si="39"/>
        <v>16312.86</v>
      </c>
      <c r="II16" s="1"/>
      <c r="IJ16" s="15">
        <v>67.75</v>
      </c>
      <c r="IK16" s="18">
        <f t="shared" si="40"/>
        <v>0</v>
      </c>
      <c r="IL16" s="1"/>
      <c r="IM16" s="15">
        <v>53.31</v>
      </c>
      <c r="IN16" s="18">
        <f t="shared" si="41"/>
        <v>0</v>
      </c>
      <c r="IO16" s="1"/>
      <c r="IP16" s="15">
        <v>53.31</v>
      </c>
      <c r="IQ16" s="18">
        <f t="shared" si="42"/>
        <v>0</v>
      </c>
      <c r="IR16" s="1"/>
      <c r="IS16" s="15">
        <v>53.31</v>
      </c>
      <c r="IT16" s="18">
        <f t="shared" si="43"/>
        <v>0</v>
      </c>
      <c r="IU16" s="1"/>
      <c r="IV16" s="15">
        <v>53.31</v>
      </c>
      <c r="IW16" s="18">
        <f t="shared" si="44"/>
        <v>0</v>
      </c>
      <c r="IX16" s="1"/>
      <c r="IY16" s="15">
        <v>53.31</v>
      </c>
      <c r="IZ16" s="18">
        <f t="shared" si="45"/>
        <v>0</v>
      </c>
      <c r="JA16" s="1"/>
      <c r="JB16" s="15">
        <v>53.31</v>
      </c>
      <c r="JC16" s="18">
        <f t="shared" si="46"/>
        <v>0</v>
      </c>
      <c r="JD16" s="1">
        <v>306</v>
      </c>
      <c r="JE16" s="15">
        <v>53.31</v>
      </c>
      <c r="JF16" s="18">
        <f t="shared" si="47"/>
        <v>16312.86</v>
      </c>
      <c r="JG16" s="1"/>
      <c r="JH16" s="15">
        <v>67.75</v>
      </c>
      <c r="JI16" s="18">
        <f t="shared" si="48"/>
        <v>0</v>
      </c>
      <c r="JJ16" s="1"/>
      <c r="JK16" s="15">
        <v>53.31</v>
      </c>
      <c r="JL16" s="18">
        <f t="shared" si="49"/>
        <v>0</v>
      </c>
      <c r="JM16" s="1"/>
      <c r="JN16" s="15">
        <v>53.31</v>
      </c>
      <c r="JO16" s="18">
        <f t="shared" si="50"/>
        <v>0</v>
      </c>
      <c r="JP16" s="1"/>
      <c r="JQ16" s="15">
        <v>53.31</v>
      </c>
      <c r="JR16" s="18">
        <f t="shared" si="51"/>
        <v>0</v>
      </c>
      <c r="JS16" s="1"/>
      <c r="JT16" s="15">
        <v>53.31</v>
      </c>
      <c r="JU16" s="18">
        <f t="shared" si="52"/>
        <v>0</v>
      </c>
      <c r="JV16" s="1"/>
      <c r="JW16" s="15">
        <v>53.31</v>
      </c>
      <c r="JX16" s="18">
        <f t="shared" si="53"/>
        <v>0</v>
      </c>
      <c r="JY16" s="1"/>
      <c r="JZ16" s="15">
        <v>53.31</v>
      </c>
      <c r="KA16" s="18">
        <f t="shared" si="54"/>
        <v>0</v>
      </c>
      <c r="KB16" s="1">
        <v>448</v>
      </c>
      <c r="KC16" s="15">
        <v>53.31</v>
      </c>
      <c r="KD16" s="18">
        <f t="shared" si="55"/>
        <v>23882.880000000001</v>
      </c>
      <c r="KE16" s="1"/>
      <c r="KF16" s="15">
        <v>53.31</v>
      </c>
      <c r="KG16" s="18">
        <f t="shared" si="56"/>
        <v>0</v>
      </c>
      <c r="KH16" s="1"/>
      <c r="KI16" s="15">
        <v>67.75</v>
      </c>
      <c r="KJ16" s="18">
        <f t="shared" si="57"/>
        <v>0</v>
      </c>
      <c r="KK16" s="1"/>
      <c r="KL16" s="15">
        <v>53.31</v>
      </c>
      <c r="KM16" s="18">
        <f t="shared" si="58"/>
        <v>0</v>
      </c>
      <c r="KN16" s="1"/>
      <c r="KO16" s="15">
        <v>53.31</v>
      </c>
      <c r="KP16" s="18">
        <f t="shared" si="59"/>
        <v>0</v>
      </c>
      <c r="KQ16" s="1"/>
      <c r="KR16" s="15">
        <v>53.31</v>
      </c>
      <c r="KS16" s="18">
        <f t="shared" si="60"/>
        <v>0</v>
      </c>
      <c r="KT16" s="1"/>
      <c r="KU16" s="15">
        <v>53.31</v>
      </c>
      <c r="KV16" s="18">
        <f t="shared" si="61"/>
        <v>0</v>
      </c>
      <c r="KW16" s="1"/>
      <c r="KX16" s="15">
        <v>53.31</v>
      </c>
      <c r="KY16" s="18">
        <f t="shared" si="62"/>
        <v>0</v>
      </c>
      <c r="KZ16" s="1"/>
      <c r="LA16" s="15">
        <v>53.31</v>
      </c>
      <c r="LB16" s="18">
        <f t="shared" si="63"/>
        <v>0</v>
      </c>
      <c r="LC16" s="1"/>
      <c r="LD16" s="15">
        <v>67.75</v>
      </c>
      <c r="LE16" s="18">
        <f t="shared" si="64"/>
        <v>0</v>
      </c>
    </row>
    <row r="17" spans="2:317" x14ac:dyDescent="0.25">
      <c r="B17" s="1" t="s">
        <v>14</v>
      </c>
      <c r="C17" s="6">
        <v>576</v>
      </c>
      <c r="D17" s="15">
        <v>79.53</v>
      </c>
      <c r="E17" s="18">
        <f t="shared" si="65"/>
        <v>45809.279999999999</v>
      </c>
      <c r="F17" s="1"/>
      <c r="G17" s="15">
        <v>79.53</v>
      </c>
      <c r="H17" s="18">
        <f t="shared" si="66"/>
        <v>0</v>
      </c>
      <c r="I17" s="23"/>
      <c r="J17" s="15">
        <v>79.53</v>
      </c>
      <c r="K17" s="18">
        <f t="shared" si="67"/>
        <v>0</v>
      </c>
      <c r="L17" s="23"/>
      <c r="M17" s="15">
        <v>79.53</v>
      </c>
      <c r="N17" s="18">
        <f t="shared" si="68"/>
        <v>0</v>
      </c>
      <c r="O17" s="23"/>
      <c r="P17" s="15">
        <v>79.53</v>
      </c>
      <c r="Q17" s="18">
        <f t="shared" si="69"/>
        <v>0</v>
      </c>
      <c r="R17" s="23"/>
      <c r="S17" s="15">
        <v>79.53</v>
      </c>
      <c r="T17" s="18">
        <f t="shared" si="0"/>
        <v>0</v>
      </c>
      <c r="U17" s="23"/>
      <c r="V17" s="15">
        <v>79.53</v>
      </c>
      <c r="W17" s="18">
        <f t="shared" si="70"/>
        <v>0</v>
      </c>
      <c r="X17" s="23"/>
      <c r="Y17" s="15">
        <v>79.53</v>
      </c>
      <c r="Z17" s="18">
        <f t="shared" si="71"/>
        <v>0</v>
      </c>
      <c r="AA17" s="23">
        <v>712</v>
      </c>
      <c r="AB17" s="15">
        <v>79.53</v>
      </c>
      <c r="AC17" s="18">
        <f t="shared" si="72"/>
        <v>56625.36</v>
      </c>
      <c r="AD17" s="23"/>
      <c r="AE17" s="15">
        <v>79.53</v>
      </c>
      <c r="AF17" s="18">
        <f t="shared" si="73"/>
        <v>0</v>
      </c>
      <c r="AG17" s="23">
        <v>525</v>
      </c>
      <c r="AH17" s="15">
        <v>79.53</v>
      </c>
      <c r="AI17" s="45">
        <f t="shared" si="74"/>
        <v>41753.25</v>
      </c>
      <c r="AJ17" s="23"/>
      <c r="AK17" s="15">
        <v>94.04</v>
      </c>
      <c r="AL17" s="45">
        <f t="shared" si="75"/>
        <v>0</v>
      </c>
      <c r="AM17" s="23"/>
      <c r="AN17" s="15">
        <v>79.53</v>
      </c>
      <c r="AO17" s="45">
        <f t="shared" si="76"/>
        <v>0</v>
      </c>
      <c r="AP17" s="23"/>
      <c r="AQ17" s="15">
        <v>94.04</v>
      </c>
      <c r="AR17" s="45">
        <f t="shared" si="77"/>
        <v>0</v>
      </c>
      <c r="AS17" s="23"/>
      <c r="AT17" s="15">
        <v>79.53</v>
      </c>
      <c r="AU17" s="45">
        <f t="shared" si="78"/>
        <v>0</v>
      </c>
      <c r="AV17" s="23"/>
      <c r="AW17" s="15">
        <v>94.04</v>
      </c>
      <c r="AX17" s="45">
        <f t="shared" si="79"/>
        <v>0</v>
      </c>
      <c r="AY17" s="23"/>
      <c r="AZ17" s="15">
        <v>94.04</v>
      </c>
      <c r="BA17" s="45">
        <f t="shared" si="80"/>
        <v>0</v>
      </c>
      <c r="BB17" s="23">
        <v>232</v>
      </c>
      <c r="BC17" s="15">
        <v>94.04</v>
      </c>
      <c r="BD17" s="45">
        <f t="shared" si="81"/>
        <v>21817.280000000002</v>
      </c>
      <c r="BE17" s="23">
        <v>246</v>
      </c>
      <c r="BF17" s="15">
        <v>94.04</v>
      </c>
      <c r="BG17" s="45">
        <f t="shared" si="82"/>
        <v>23133.84</v>
      </c>
      <c r="BH17" s="23"/>
      <c r="BI17" s="15">
        <v>79.53</v>
      </c>
      <c r="BJ17" s="45">
        <f t="shared" si="83"/>
        <v>0</v>
      </c>
      <c r="BK17" s="23"/>
      <c r="BL17" s="15">
        <v>94.04</v>
      </c>
      <c r="BM17" s="45">
        <f t="shared" si="84"/>
        <v>0</v>
      </c>
      <c r="BN17" s="1"/>
      <c r="BO17" s="15">
        <v>79.53</v>
      </c>
      <c r="BP17" s="18">
        <f t="shared" si="85"/>
        <v>0</v>
      </c>
      <c r="BQ17" s="1"/>
      <c r="BR17" s="15">
        <v>79.53</v>
      </c>
      <c r="BS17" s="18">
        <f t="shared" si="86"/>
        <v>0</v>
      </c>
      <c r="BT17" s="1"/>
      <c r="BU17" s="15">
        <v>79.53</v>
      </c>
      <c r="BV17" s="18">
        <f t="shared" si="87"/>
        <v>0</v>
      </c>
      <c r="BW17" s="1"/>
      <c r="BX17" s="15">
        <v>79.53</v>
      </c>
      <c r="BY17" s="18">
        <f t="shared" si="88"/>
        <v>0</v>
      </c>
      <c r="BZ17" s="1"/>
      <c r="CA17" s="15">
        <v>79.53</v>
      </c>
      <c r="CB17" s="18">
        <f t="shared" si="89"/>
        <v>0</v>
      </c>
      <c r="CC17" s="1"/>
      <c r="CD17" s="15">
        <v>79.53</v>
      </c>
      <c r="CE17" s="18">
        <f t="shared" si="90"/>
        <v>0</v>
      </c>
      <c r="CF17" s="1">
        <v>82</v>
      </c>
      <c r="CG17" s="15">
        <v>79.53</v>
      </c>
      <c r="CH17" s="18">
        <f t="shared" si="91"/>
        <v>6521.46</v>
      </c>
      <c r="CI17" s="1">
        <v>427</v>
      </c>
      <c r="CJ17" s="15">
        <v>79.53</v>
      </c>
      <c r="CK17" s="18">
        <f t="shared" si="92"/>
        <v>33959.31</v>
      </c>
      <c r="CL17" s="1"/>
      <c r="CM17" s="15">
        <v>79.53</v>
      </c>
      <c r="CN17" s="18">
        <f t="shared" si="93"/>
        <v>0</v>
      </c>
      <c r="CO17" s="1"/>
      <c r="CP17" s="15">
        <v>79.53</v>
      </c>
      <c r="CQ17" s="18">
        <f t="shared" si="94"/>
        <v>0</v>
      </c>
      <c r="CR17" s="1"/>
      <c r="CS17" s="15">
        <v>79.53</v>
      </c>
      <c r="CT17" s="18">
        <f t="shared" si="95"/>
        <v>0</v>
      </c>
      <c r="CU17" s="1"/>
      <c r="CV17" s="15">
        <v>79.53</v>
      </c>
      <c r="CW17" s="18">
        <f t="shared" si="96"/>
        <v>0</v>
      </c>
      <c r="CX17" s="1"/>
      <c r="CY17" s="15">
        <v>79.53</v>
      </c>
      <c r="CZ17" s="18">
        <f t="shared" si="97"/>
        <v>0</v>
      </c>
      <c r="DA17" s="1"/>
      <c r="DB17" s="15">
        <v>79.53</v>
      </c>
      <c r="DC17" s="18">
        <f t="shared" si="98"/>
        <v>0</v>
      </c>
      <c r="DD17" s="1"/>
      <c r="DE17" s="15">
        <v>79.53</v>
      </c>
      <c r="DF17" s="18">
        <f t="shared" si="99"/>
        <v>0</v>
      </c>
      <c r="DG17" s="1">
        <v>1259</v>
      </c>
      <c r="DH17" s="15">
        <v>79.53</v>
      </c>
      <c r="DI17" s="18">
        <f t="shared" si="100"/>
        <v>100128.27</v>
      </c>
      <c r="DJ17" s="1"/>
      <c r="DK17" s="15">
        <v>79.53</v>
      </c>
      <c r="DL17" s="18">
        <f t="shared" si="101"/>
        <v>0</v>
      </c>
      <c r="DM17" s="1"/>
      <c r="DN17" s="15">
        <v>79.53</v>
      </c>
      <c r="DO17" s="18">
        <f t="shared" si="102"/>
        <v>0</v>
      </c>
      <c r="DP17" s="1"/>
      <c r="DQ17" s="15">
        <v>79.53</v>
      </c>
      <c r="DR17" s="18">
        <f t="shared" si="103"/>
        <v>0</v>
      </c>
      <c r="DS17" s="1"/>
      <c r="DT17" s="15">
        <v>79.53</v>
      </c>
      <c r="DU17" s="18">
        <f t="shared" si="104"/>
        <v>0</v>
      </c>
      <c r="DV17" s="1"/>
      <c r="DW17" s="15">
        <v>79.53</v>
      </c>
      <c r="DX17" s="18">
        <f t="shared" si="1"/>
        <v>0</v>
      </c>
      <c r="DY17" s="1"/>
      <c r="DZ17" s="15">
        <v>79.53</v>
      </c>
      <c r="EA17" s="18">
        <f t="shared" si="2"/>
        <v>0</v>
      </c>
      <c r="EB17" s="1"/>
      <c r="EC17" s="15">
        <v>79.53</v>
      </c>
      <c r="ED17" s="18">
        <f t="shared" si="3"/>
        <v>0</v>
      </c>
      <c r="EE17" s="1"/>
      <c r="EF17" s="15">
        <v>79.53</v>
      </c>
      <c r="EG17" s="18">
        <f t="shared" si="4"/>
        <v>0</v>
      </c>
      <c r="EH17" s="1"/>
      <c r="EI17" s="15">
        <v>79.53</v>
      </c>
      <c r="EJ17" s="18">
        <f t="shared" si="5"/>
        <v>0</v>
      </c>
      <c r="EK17" s="1"/>
      <c r="EL17" s="15">
        <v>79.53</v>
      </c>
      <c r="EM17" s="18">
        <f t="shared" si="6"/>
        <v>0</v>
      </c>
      <c r="EN17" s="1"/>
      <c r="EO17" s="15">
        <v>94.04</v>
      </c>
      <c r="EP17" s="18">
        <f t="shared" si="7"/>
        <v>0</v>
      </c>
      <c r="EQ17" s="1"/>
      <c r="ER17" s="15">
        <v>79.53</v>
      </c>
      <c r="ES17" s="18">
        <f t="shared" si="8"/>
        <v>0</v>
      </c>
      <c r="ET17" s="1"/>
      <c r="EU17" s="15">
        <v>94.04</v>
      </c>
      <c r="EV17" s="18">
        <f t="shared" si="9"/>
        <v>0</v>
      </c>
      <c r="EW17" s="1"/>
      <c r="EX17" s="15">
        <v>79.53</v>
      </c>
      <c r="EY17" s="18">
        <f t="shared" si="10"/>
        <v>0</v>
      </c>
      <c r="EZ17" s="1"/>
      <c r="FA17" s="15">
        <v>79.53</v>
      </c>
      <c r="FB17" s="18">
        <f t="shared" si="11"/>
        <v>0</v>
      </c>
      <c r="FC17" s="1"/>
      <c r="FD17" s="15">
        <v>94.04</v>
      </c>
      <c r="FE17" s="18">
        <f t="shared" si="12"/>
        <v>0</v>
      </c>
      <c r="FF17" s="1"/>
      <c r="FG17" s="15">
        <v>94.04</v>
      </c>
      <c r="FH17" s="18">
        <f t="shared" si="13"/>
        <v>0</v>
      </c>
      <c r="FI17" s="1"/>
      <c r="FJ17" s="15">
        <v>79.53</v>
      </c>
      <c r="FK17" s="18">
        <f t="shared" si="14"/>
        <v>0</v>
      </c>
      <c r="FL17" s="1"/>
      <c r="FM17" s="15">
        <v>94.04</v>
      </c>
      <c r="FN17" s="18">
        <f t="shared" si="15"/>
        <v>0</v>
      </c>
      <c r="FO17" s="1"/>
      <c r="FP17" s="15">
        <v>94.04</v>
      </c>
      <c r="FQ17" s="18">
        <f t="shared" si="16"/>
        <v>0</v>
      </c>
      <c r="FR17" s="1"/>
      <c r="FS17" s="15">
        <v>79.53</v>
      </c>
      <c r="FT17" s="18">
        <f t="shared" si="17"/>
        <v>0</v>
      </c>
      <c r="FU17" s="1"/>
      <c r="FV17" s="15">
        <v>79.53</v>
      </c>
      <c r="FW17" s="18">
        <f t="shared" si="18"/>
        <v>0</v>
      </c>
      <c r="FX17" s="1"/>
      <c r="FY17" s="15">
        <v>79.53</v>
      </c>
      <c r="FZ17" s="18">
        <f t="shared" si="19"/>
        <v>0</v>
      </c>
      <c r="GA17" s="1"/>
      <c r="GB17" s="15">
        <v>79.53</v>
      </c>
      <c r="GC17" s="18">
        <f t="shared" si="20"/>
        <v>0</v>
      </c>
      <c r="GD17" s="1"/>
      <c r="GE17" s="15">
        <v>79.53</v>
      </c>
      <c r="GF17" s="18">
        <f t="shared" si="21"/>
        <v>0</v>
      </c>
      <c r="GG17" s="1"/>
      <c r="GH17" s="15">
        <v>79.53</v>
      </c>
      <c r="GI17" s="18">
        <f t="shared" si="22"/>
        <v>0</v>
      </c>
      <c r="GJ17" s="1"/>
      <c r="GK17" s="15">
        <v>94.04</v>
      </c>
      <c r="GL17" s="18">
        <f t="shared" si="23"/>
        <v>0</v>
      </c>
      <c r="GM17" s="1"/>
      <c r="GN17" s="15">
        <v>79.53</v>
      </c>
      <c r="GO17" s="18">
        <f t="shared" si="24"/>
        <v>0</v>
      </c>
      <c r="GP17" s="1"/>
      <c r="GQ17" s="15">
        <v>79.53</v>
      </c>
      <c r="GR17" s="18">
        <f t="shared" si="25"/>
        <v>0</v>
      </c>
      <c r="GS17" s="1"/>
      <c r="GT17" s="15">
        <v>79.53</v>
      </c>
      <c r="GU17" s="18">
        <f t="shared" si="26"/>
        <v>0</v>
      </c>
      <c r="GV17" s="1"/>
      <c r="GW17" s="15">
        <v>79.53</v>
      </c>
      <c r="GX17" s="18">
        <f t="shared" si="27"/>
        <v>0</v>
      </c>
      <c r="GY17" s="1"/>
      <c r="GZ17" s="15">
        <v>79.53</v>
      </c>
      <c r="HA17" s="18">
        <f t="shared" si="28"/>
        <v>0</v>
      </c>
      <c r="HB17" s="1"/>
      <c r="HC17" s="15">
        <v>79.53</v>
      </c>
      <c r="HD17" s="18">
        <f t="shared" si="29"/>
        <v>0</v>
      </c>
      <c r="HE17" s="1"/>
      <c r="HF17" s="15">
        <v>79.53</v>
      </c>
      <c r="HG17" s="18">
        <f t="shared" si="30"/>
        <v>0</v>
      </c>
      <c r="HH17" s="1"/>
      <c r="HI17" s="15">
        <v>94.04</v>
      </c>
      <c r="HJ17" s="18">
        <f t="shared" si="31"/>
        <v>0</v>
      </c>
      <c r="HK17" s="1"/>
      <c r="HL17" s="15">
        <v>79.53</v>
      </c>
      <c r="HM17" s="18">
        <f t="shared" si="32"/>
        <v>0</v>
      </c>
      <c r="HN17" s="1"/>
      <c r="HO17" s="15">
        <v>79.53</v>
      </c>
      <c r="HP17" s="18">
        <f t="shared" si="33"/>
        <v>0</v>
      </c>
      <c r="HQ17" s="1"/>
      <c r="HR17" s="15">
        <v>79.53</v>
      </c>
      <c r="HS17" s="18">
        <f t="shared" si="34"/>
        <v>0</v>
      </c>
      <c r="HT17" s="1"/>
      <c r="HU17" s="15">
        <v>94.04</v>
      </c>
      <c r="HV17" s="18">
        <f t="shared" si="35"/>
        <v>0</v>
      </c>
      <c r="HW17" s="1"/>
      <c r="HX17" s="15">
        <v>79.53</v>
      </c>
      <c r="HY17" s="18">
        <f t="shared" si="36"/>
        <v>0</v>
      </c>
      <c r="HZ17" s="1"/>
      <c r="IA17" s="15">
        <v>79.53</v>
      </c>
      <c r="IB17" s="18">
        <f t="shared" si="37"/>
        <v>0</v>
      </c>
      <c r="IC17" s="1"/>
      <c r="ID17" s="15">
        <v>94.04</v>
      </c>
      <c r="IE17" s="18">
        <f t="shared" si="38"/>
        <v>0</v>
      </c>
      <c r="IF17" s="1"/>
      <c r="IG17" s="15">
        <v>79.53</v>
      </c>
      <c r="IH17" s="18">
        <f t="shared" si="39"/>
        <v>0</v>
      </c>
      <c r="II17" s="1"/>
      <c r="IJ17" s="15">
        <v>94.04</v>
      </c>
      <c r="IK17" s="18">
        <f t="shared" si="40"/>
        <v>0</v>
      </c>
      <c r="IL17" s="1"/>
      <c r="IM17" s="15">
        <v>79.53</v>
      </c>
      <c r="IN17" s="18">
        <f t="shared" si="41"/>
        <v>0</v>
      </c>
      <c r="IO17" s="1"/>
      <c r="IP17" s="15">
        <v>79.53</v>
      </c>
      <c r="IQ17" s="18">
        <f t="shared" si="42"/>
        <v>0</v>
      </c>
      <c r="IR17" s="1"/>
      <c r="IS17" s="15">
        <v>79.53</v>
      </c>
      <c r="IT17" s="18">
        <f t="shared" si="43"/>
        <v>0</v>
      </c>
      <c r="IU17" s="1"/>
      <c r="IV17" s="15">
        <v>79.53</v>
      </c>
      <c r="IW17" s="18">
        <f t="shared" si="44"/>
        <v>0</v>
      </c>
      <c r="IX17" s="1"/>
      <c r="IY17" s="15">
        <v>79.53</v>
      </c>
      <c r="IZ17" s="18">
        <f t="shared" si="45"/>
        <v>0</v>
      </c>
      <c r="JA17" s="1"/>
      <c r="JB17" s="15">
        <v>79.53</v>
      </c>
      <c r="JC17" s="18">
        <f t="shared" si="46"/>
        <v>0</v>
      </c>
      <c r="JD17" s="1"/>
      <c r="JE17" s="15">
        <v>79.53</v>
      </c>
      <c r="JF17" s="18">
        <f t="shared" si="47"/>
        <v>0</v>
      </c>
      <c r="JG17" s="1"/>
      <c r="JH17" s="15">
        <v>94.04</v>
      </c>
      <c r="JI17" s="18">
        <f t="shared" si="48"/>
        <v>0</v>
      </c>
      <c r="JJ17" s="1"/>
      <c r="JK17" s="15">
        <v>79.53</v>
      </c>
      <c r="JL17" s="18">
        <f t="shared" si="49"/>
        <v>0</v>
      </c>
      <c r="JM17" s="1"/>
      <c r="JN17" s="15">
        <v>79.53</v>
      </c>
      <c r="JO17" s="18">
        <f t="shared" si="50"/>
        <v>0</v>
      </c>
      <c r="JP17" s="1"/>
      <c r="JQ17" s="15">
        <v>79.53</v>
      </c>
      <c r="JR17" s="18">
        <f t="shared" si="51"/>
        <v>0</v>
      </c>
      <c r="JS17" s="1"/>
      <c r="JT17" s="15">
        <v>79.53</v>
      </c>
      <c r="JU17" s="18">
        <f t="shared" si="52"/>
        <v>0</v>
      </c>
      <c r="JV17" s="1"/>
      <c r="JW17" s="15">
        <v>79.53</v>
      </c>
      <c r="JX17" s="18">
        <f t="shared" si="53"/>
        <v>0</v>
      </c>
      <c r="JY17" s="1"/>
      <c r="JZ17" s="15">
        <v>79.53</v>
      </c>
      <c r="KA17" s="18">
        <f t="shared" si="54"/>
        <v>0</v>
      </c>
      <c r="KB17" s="1"/>
      <c r="KC17" s="15">
        <v>79.53</v>
      </c>
      <c r="KD17" s="18">
        <f t="shared" si="55"/>
        <v>0</v>
      </c>
      <c r="KE17" s="1"/>
      <c r="KF17" s="15">
        <v>79.53</v>
      </c>
      <c r="KG17" s="18">
        <f t="shared" si="56"/>
        <v>0</v>
      </c>
      <c r="KH17" s="1"/>
      <c r="KI17" s="15">
        <v>94.04</v>
      </c>
      <c r="KJ17" s="18">
        <f t="shared" si="57"/>
        <v>0</v>
      </c>
      <c r="KK17" s="1"/>
      <c r="KL17" s="15">
        <v>79.53</v>
      </c>
      <c r="KM17" s="18">
        <f t="shared" si="58"/>
        <v>0</v>
      </c>
      <c r="KN17" s="1"/>
      <c r="KO17" s="15">
        <v>79.53</v>
      </c>
      <c r="KP17" s="18">
        <f t="shared" si="59"/>
        <v>0</v>
      </c>
      <c r="KQ17" s="1"/>
      <c r="KR17" s="15">
        <v>79.53</v>
      </c>
      <c r="KS17" s="18">
        <f t="shared" si="60"/>
        <v>0</v>
      </c>
      <c r="KT17" s="1"/>
      <c r="KU17" s="15">
        <v>79.53</v>
      </c>
      <c r="KV17" s="18">
        <f t="shared" si="61"/>
        <v>0</v>
      </c>
      <c r="KW17" s="1"/>
      <c r="KX17" s="15">
        <v>79.53</v>
      </c>
      <c r="KY17" s="18">
        <f t="shared" si="62"/>
        <v>0</v>
      </c>
      <c r="KZ17" s="1"/>
      <c r="LA17" s="15">
        <v>79.53</v>
      </c>
      <c r="LB17" s="18">
        <f t="shared" si="63"/>
        <v>0</v>
      </c>
      <c r="LC17" s="1"/>
      <c r="LD17" s="15">
        <v>94.04</v>
      </c>
      <c r="LE17" s="18">
        <f t="shared" si="64"/>
        <v>0</v>
      </c>
    </row>
    <row r="18" spans="2:317" x14ac:dyDescent="0.25">
      <c r="B18" s="1" t="s">
        <v>15</v>
      </c>
      <c r="C18" s="6"/>
      <c r="D18" s="15">
        <v>101.54</v>
      </c>
      <c r="E18" s="18">
        <f t="shared" si="65"/>
        <v>0</v>
      </c>
      <c r="F18" s="1"/>
      <c r="G18" s="15">
        <v>101.54</v>
      </c>
      <c r="H18" s="18">
        <f t="shared" si="66"/>
        <v>0</v>
      </c>
      <c r="I18" s="23"/>
      <c r="J18" s="15">
        <v>101.54</v>
      </c>
      <c r="K18" s="18">
        <f t="shared" si="67"/>
        <v>0</v>
      </c>
      <c r="L18" s="23"/>
      <c r="M18" s="15">
        <v>101.54</v>
      </c>
      <c r="N18" s="18">
        <f t="shared" si="68"/>
        <v>0</v>
      </c>
      <c r="O18" s="23"/>
      <c r="P18" s="15">
        <v>101.54</v>
      </c>
      <c r="Q18" s="18">
        <f t="shared" si="69"/>
        <v>0</v>
      </c>
      <c r="R18" s="23"/>
      <c r="S18" s="15">
        <v>101.54</v>
      </c>
      <c r="T18" s="18">
        <f t="shared" si="0"/>
        <v>0</v>
      </c>
      <c r="U18" s="23"/>
      <c r="V18" s="15">
        <v>101.54</v>
      </c>
      <c r="W18" s="18">
        <f t="shared" si="70"/>
        <v>0</v>
      </c>
      <c r="X18" s="23"/>
      <c r="Y18" s="15">
        <v>101.54</v>
      </c>
      <c r="Z18" s="18">
        <f t="shared" si="71"/>
        <v>0</v>
      </c>
      <c r="AA18" s="23"/>
      <c r="AB18" s="15">
        <v>101.54</v>
      </c>
      <c r="AC18" s="18">
        <f t="shared" si="72"/>
        <v>0</v>
      </c>
      <c r="AD18" s="23"/>
      <c r="AE18" s="15">
        <v>101.54</v>
      </c>
      <c r="AF18" s="18">
        <f t="shared" si="73"/>
        <v>0</v>
      </c>
      <c r="AG18" s="23"/>
      <c r="AH18" s="15">
        <v>101.54</v>
      </c>
      <c r="AI18" s="45">
        <f t="shared" si="74"/>
        <v>0</v>
      </c>
      <c r="AJ18" s="23"/>
      <c r="AK18" s="15">
        <v>144.37</v>
      </c>
      <c r="AL18" s="45">
        <f t="shared" si="75"/>
        <v>0</v>
      </c>
      <c r="AM18" s="23"/>
      <c r="AN18" s="15">
        <v>101.54</v>
      </c>
      <c r="AO18" s="45">
        <f t="shared" si="76"/>
        <v>0</v>
      </c>
      <c r="AP18" s="23"/>
      <c r="AQ18" s="15">
        <v>144.37</v>
      </c>
      <c r="AR18" s="45">
        <f t="shared" si="77"/>
        <v>0</v>
      </c>
      <c r="AS18" s="23"/>
      <c r="AT18" s="15">
        <v>101.54</v>
      </c>
      <c r="AU18" s="45">
        <f t="shared" si="78"/>
        <v>0</v>
      </c>
      <c r="AV18" s="23"/>
      <c r="AW18" s="15">
        <v>144.37</v>
      </c>
      <c r="AX18" s="45">
        <f t="shared" si="79"/>
        <v>0</v>
      </c>
      <c r="AY18" s="23"/>
      <c r="AZ18" s="15">
        <v>144.37</v>
      </c>
      <c r="BA18" s="45">
        <f t="shared" si="80"/>
        <v>0</v>
      </c>
      <c r="BB18" s="23"/>
      <c r="BC18" s="15">
        <v>144.37</v>
      </c>
      <c r="BD18" s="45">
        <f t="shared" si="81"/>
        <v>0</v>
      </c>
      <c r="BE18" s="23"/>
      <c r="BF18" s="15">
        <v>144.37</v>
      </c>
      <c r="BG18" s="45">
        <f t="shared" si="82"/>
        <v>0</v>
      </c>
      <c r="BH18" s="23"/>
      <c r="BI18" s="15">
        <v>101.54</v>
      </c>
      <c r="BJ18" s="45">
        <f t="shared" si="83"/>
        <v>0</v>
      </c>
      <c r="BK18" s="23"/>
      <c r="BL18" s="15">
        <v>144.37</v>
      </c>
      <c r="BM18" s="45">
        <f t="shared" si="84"/>
        <v>0</v>
      </c>
      <c r="BN18" s="1"/>
      <c r="BO18" s="15">
        <v>101.54</v>
      </c>
      <c r="BP18" s="18">
        <f t="shared" si="85"/>
        <v>0</v>
      </c>
      <c r="BQ18" s="1"/>
      <c r="BR18" s="15">
        <v>101.54</v>
      </c>
      <c r="BS18" s="18">
        <f t="shared" si="86"/>
        <v>0</v>
      </c>
      <c r="BT18" s="1"/>
      <c r="BU18" s="15">
        <v>101.54</v>
      </c>
      <c r="BV18" s="18">
        <f t="shared" si="87"/>
        <v>0</v>
      </c>
      <c r="BW18" s="1"/>
      <c r="BX18" s="15">
        <v>101.54</v>
      </c>
      <c r="BY18" s="18">
        <f t="shared" si="88"/>
        <v>0</v>
      </c>
      <c r="BZ18" s="1"/>
      <c r="CA18" s="15">
        <v>101.54</v>
      </c>
      <c r="CB18" s="18">
        <f t="shared" si="89"/>
        <v>0</v>
      </c>
      <c r="CC18" s="1"/>
      <c r="CD18" s="15">
        <v>101.54</v>
      </c>
      <c r="CE18" s="18">
        <f t="shared" si="90"/>
        <v>0</v>
      </c>
      <c r="CF18" s="1"/>
      <c r="CG18" s="15">
        <v>101.54</v>
      </c>
      <c r="CH18" s="18">
        <f t="shared" si="91"/>
        <v>0</v>
      </c>
      <c r="CI18" s="1"/>
      <c r="CJ18" s="15">
        <v>101.54</v>
      </c>
      <c r="CK18" s="18">
        <f t="shared" si="92"/>
        <v>0</v>
      </c>
      <c r="CL18" s="1"/>
      <c r="CM18" s="15">
        <v>101.54</v>
      </c>
      <c r="CN18" s="18">
        <f t="shared" si="93"/>
        <v>0</v>
      </c>
      <c r="CO18" s="1"/>
      <c r="CP18" s="15">
        <v>101.54</v>
      </c>
      <c r="CQ18" s="18">
        <f t="shared" si="94"/>
        <v>0</v>
      </c>
      <c r="CR18" s="1"/>
      <c r="CS18" s="15">
        <v>101.54</v>
      </c>
      <c r="CT18" s="18">
        <f t="shared" si="95"/>
        <v>0</v>
      </c>
      <c r="CU18" s="1"/>
      <c r="CV18" s="15">
        <v>101.54</v>
      </c>
      <c r="CW18" s="18">
        <f t="shared" si="96"/>
        <v>0</v>
      </c>
      <c r="CX18" s="1"/>
      <c r="CY18" s="15">
        <v>101.54</v>
      </c>
      <c r="CZ18" s="18">
        <f t="shared" si="97"/>
        <v>0</v>
      </c>
      <c r="DA18" s="1"/>
      <c r="DB18" s="15">
        <v>101.54</v>
      </c>
      <c r="DC18" s="18">
        <f t="shared" si="98"/>
        <v>0</v>
      </c>
      <c r="DD18" s="1"/>
      <c r="DE18" s="15">
        <v>101.54</v>
      </c>
      <c r="DF18" s="18">
        <f t="shared" si="99"/>
        <v>0</v>
      </c>
      <c r="DG18" s="1"/>
      <c r="DH18" s="15">
        <v>101.54</v>
      </c>
      <c r="DI18" s="18">
        <f t="shared" si="100"/>
        <v>0</v>
      </c>
      <c r="DJ18" s="1"/>
      <c r="DK18" s="15">
        <v>101.54</v>
      </c>
      <c r="DL18" s="18">
        <f t="shared" si="101"/>
        <v>0</v>
      </c>
      <c r="DM18" s="1"/>
      <c r="DN18" s="15">
        <v>101.54</v>
      </c>
      <c r="DO18" s="18">
        <f t="shared" si="102"/>
        <v>0</v>
      </c>
      <c r="DP18" s="1"/>
      <c r="DQ18" s="15">
        <v>101.54</v>
      </c>
      <c r="DR18" s="18">
        <f t="shared" si="103"/>
        <v>0</v>
      </c>
      <c r="DS18" s="1"/>
      <c r="DT18" s="15">
        <v>101.54</v>
      </c>
      <c r="DU18" s="18">
        <f t="shared" si="104"/>
        <v>0</v>
      </c>
      <c r="DV18" s="1"/>
      <c r="DW18" s="15">
        <v>101.54</v>
      </c>
      <c r="DX18" s="18">
        <f t="shared" si="1"/>
        <v>0</v>
      </c>
      <c r="DY18" s="1"/>
      <c r="DZ18" s="15">
        <v>101.54</v>
      </c>
      <c r="EA18" s="18">
        <f t="shared" si="2"/>
        <v>0</v>
      </c>
      <c r="EB18" s="1"/>
      <c r="EC18" s="15">
        <v>101.54</v>
      </c>
      <c r="ED18" s="18">
        <f t="shared" si="3"/>
        <v>0</v>
      </c>
      <c r="EE18" s="1"/>
      <c r="EF18" s="15">
        <v>101.54</v>
      </c>
      <c r="EG18" s="18">
        <f t="shared" si="4"/>
        <v>0</v>
      </c>
      <c r="EH18" s="1"/>
      <c r="EI18" s="15">
        <v>101.54</v>
      </c>
      <c r="EJ18" s="18">
        <f t="shared" si="5"/>
        <v>0</v>
      </c>
      <c r="EK18" s="1"/>
      <c r="EL18" s="15">
        <v>101.54</v>
      </c>
      <c r="EM18" s="18">
        <f t="shared" si="6"/>
        <v>0</v>
      </c>
      <c r="EN18" s="1"/>
      <c r="EO18" s="15">
        <v>144.37</v>
      </c>
      <c r="EP18" s="18">
        <f t="shared" si="7"/>
        <v>0</v>
      </c>
      <c r="EQ18" s="1"/>
      <c r="ER18" s="15">
        <v>101.54</v>
      </c>
      <c r="ES18" s="18">
        <f t="shared" si="8"/>
        <v>0</v>
      </c>
      <c r="ET18" s="1"/>
      <c r="EU18" s="15">
        <v>144.37</v>
      </c>
      <c r="EV18" s="18">
        <f t="shared" si="9"/>
        <v>0</v>
      </c>
      <c r="EW18" s="1"/>
      <c r="EX18" s="15">
        <v>101.54</v>
      </c>
      <c r="EY18" s="18">
        <f t="shared" si="10"/>
        <v>0</v>
      </c>
      <c r="EZ18" s="1"/>
      <c r="FA18" s="15">
        <v>101.54</v>
      </c>
      <c r="FB18" s="18">
        <f t="shared" si="11"/>
        <v>0</v>
      </c>
      <c r="FC18" s="1"/>
      <c r="FD18" s="15">
        <v>144.37</v>
      </c>
      <c r="FE18" s="18">
        <f t="shared" si="12"/>
        <v>0</v>
      </c>
      <c r="FF18" s="1"/>
      <c r="FG18" s="15">
        <v>144.37</v>
      </c>
      <c r="FH18" s="18">
        <f t="shared" si="13"/>
        <v>0</v>
      </c>
      <c r="FI18" s="1"/>
      <c r="FJ18" s="15">
        <v>101.54</v>
      </c>
      <c r="FK18" s="18">
        <f t="shared" si="14"/>
        <v>0</v>
      </c>
      <c r="FL18" s="1"/>
      <c r="FM18" s="15">
        <v>144.37</v>
      </c>
      <c r="FN18" s="18">
        <f t="shared" si="15"/>
        <v>0</v>
      </c>
      <c r="FO18" s="1"/>
      <c r="FP18" s="15">
        <v>144.37</v>
      </c>
      <c r="FQ18" s="18">
        <f t="shared" si="16"/>
        <v>0</v>
      </c>
      <c r="FR18" s="1"/>
      <c r="FS18" s="15">
        <v>101.54</v>
      </c>
      <c r="FT18" s="18">
        <f t="shared" si="17"/>
        <v>0</v>
      </c>
      <c r="FU18" s="1"/>
      <c r="FV18" s="15">
        <v>101.54</v>
      </c>
      <c r="FW18" s="18">
        <f t="shared" si="18"/>
        <v>0</v>
      </c>
      <c r="FX18" s="1"/>
      <c r="FY18" s="15">
        <v>101.54</v>
      </c>
      <c r="FZ18" s="18">
        <f t="shared" si="19"/>
        <v>0</v>
      </c>
      <c r="GA18" s="1"/>
      <c r="GB18" s="15">
        <v>101.54</v>
      </c>
      <c r="GC18" s="18">
        <f t="shared" si="20"/>
        <v>0</v>
      </c>
      <c r="GD18" s="1"/>
      <c r="GE18" s="15">
        <v>101.54</v>
      </c>
      <c r="GF18" s="18">
        <f t="shared" si="21"/>
        <v>0</v>
      </c>
      <c r="GG18" s="1"/>
      <c r="GH18" s="15">
        <v>101.54</v>
      </c>
      <c r="GI18" s="18">
        <f t="shared" si="22"/>
        <v>0</v>
      </c>
      <c r="GJ18" s="1"/>
      <c r="GK18" s="15">
        <v>144.37</v>
      </c>
      <c r="GL18" s="18">
        <f t="shared" si="23"/>
        <v>0</v>
      </c>
      <c r="GM18" s="1"/>
      <c r="GN18" s="15">
        <v>101.54</v>
      </c>
      <c r="GO18" s="18">
        <f t="shared" si="24"/>
        <v>0</v>
      </c>
      <c r="GP18" s="1"/>
      <c r="GQ18" s="15">
        <v>101.54</v>
      </c>
      <c r="GR18" s="18">
        <f t="shared" si="25"/>
        <v>0</v>
      </c>
      <c r="GS18" s="1"/>
      <c r="GT18" s="15">
        <v>101.54</v>
      </c>
      <c r="GU18" s="18">
        <f t="shared" si="26"/>
        <v>0</v>
      </c>
      <c r="GV18" s="1"/>
      <c r="GW18" s="15">
        <v>101.54</v>
      </c>
      <c r="GX18" s="18">
        <f t="shared" si="27"/>
        <v>0</v>
      </c>
      <c r="GY18" s="1"/>
      <c r="GZ18" s="15">
        <v>101.54</v>
      </c>
      <c r="HA18" s="18">
        <f t="shared" si="28"/>
        <v>0</v>
      </c>
      <c r="HB18" s="1"/>
      <c r="HC18" s="15">
        <v>101.54</v>
      </c>
      <c r="HD18" s="18">
        <f t="shared" si="29"/>
        <v>0</v>
      </c>
      <c r="HE18" s="1"/>
      <c r="HF18" s="15">
        <v>101.54</v>
      </c>
      <c r="HG18" s="18">
        <f t="shared" si="30"/>
        <v>0</v>
      </c>
      <c r="HH18" s="1"/>
      <c r="HI18" s="15">
        <v>144.37</v>
      </c>
      <c r="HJ18" s="18">
        <f t="shared" si="31"/>
        <v>0</v>
      </c>
      <c r="HK18" s="1"/>
      <c r="HL18" s="15">
        <v>101.54</v>
      </c>
      <c r="HM18" s="18">
        <f t="shared" si="32"/>
        <v>0</v>
      </c>
      <c r="HN18" s="1"/>
      <c r="HO18" s="15">
        <v>101.54</v>
      </c>
      <c r="HP18" s="18">
        <f t="shared" si="33"/>
        <v>0</v>
      </c>
      <c r="HQ18" s="1"/>
      <c r="HR18" s="15">
        <v>101.54</v>
      </c>
      <c r="HS18" s="18">
        <f t="shared" si="34"/>
        <v>0</v>
      </c>
      <c r="HT18" s="1"/>
      <c r="HU18" s="15">
        <v>144.37</v>
      </c>
      <c r="HV18" s="18">
        <f t="shared" si="35"/>
        <v>0</v>
      </c>
      <c r="HW18" s="1"/>
      <c r="HX18" s="15">
        <v>101.54</v>
      </c>
      <c r="HY18" s="18">
        <f t="shared" si="36"/>
        <v>0</v>
      </c>
      <c r="HZ18" s="1"/>
      <c r="IA18" s="15">
        <v>101.54</v>
      </c>
      <c r="IB18" s="18">
        <f t="shared" si="37"/>
        <v>0</v>
      </c>
      <c r="IC18" s="1"/>
      <c r="ID18" s="15">
        <v>144.37</v>
      </c>
      <c r="IE18" s="18">
        <f t="shared" si="38"/>
        <v>0</v>
      </c>
      <c r="IF18" s="1"/>
      <c r="IG18" s="15">
        <v>101.54</v>
      </c>
      <c r="IH18" s="18">
        <f t="shared" si="39"/>
        <v>0</v>
      </c>
      <c r="II18" s="1"/>
      <c r="IJ18" s="15">
        <v>144.37</v>
      </c>
      <c r="IK18" s="18">
        <f t="shared" si="40"/>
        <v>0</v>
      </c>
      <c r="IL18" s="1"/>
      <c r="IM18" s="15">
        <v>101.54</v>
      </c>
      <c r="IN18" s="18">
        <f t="shared" si="41"/>
        <v>0</v>
      </c>
      <c r="IO18" s="1"/>
      <c r="IP18" s="15">
        <v>101.54</v>
      </c>
      <c r="IQ18" s="18">
        <f t="shared" si="42"/>
        <v>0</v>
      </c>
      <c r="IR18" s="1"/>
      <c r="IS18" s="15">
        <v>101.54</v>
      </c>
      <c r="IT18" s="18">
        <f t="shared" si="43"/>
        <v>0</v>
      </c>
      <c r="IU18" s="1"/>
      <c r="IV18" s="15">
        <v>101.54</v>
      </c>
      <c r="IW18" s="18">
        <f t="shared" si="44"/>
        <v>0</v>
      </c>
      <c r="IX18" s="1"/>
      <c r="IY18" s="15">
        <v>101.54</v>
      </c>
      <c r="IZ18" s="18">
        <f t="shared" si="45"/>
        <v>0</v>
      </c>
      <c r="JA18" s="1"/>
      <c r="JB18" s="15">
        <v>101.54</v>
      </c>
      <c r="JC18" s="18">
        <f t="shared" si="46"/>
        <v>0</v>
      </c>
      <c r="JD18" s="1"/>
      <c r="JE18" s="15">
        <v>101.54</v>
      </c>
      <c r="JF18" s="18">
        <f t="shared" si="47"/>
        <v>0</v>
      </c>
      <c r="JG18" s="1"/>
      <c r="JH18" s="15">
        <v>144.37</v>
      </c>
      <c r="JI18" s="18">
        <f t="shared" si="48"/>
        <v>0</v>
      </c>
      <c r="JJ18" s="1"/>
      <c r="JK18" s="15">
        <v>101.54</v>
      </c>
      <c r="JL18" s="18">
        <f t="shared" si="49"/>
        <v>0</v>
      </c>
      <c r="JM18" s="1"/>
      <c r="JN18" s="15">
        <v>101.54</v>
      </c>
      <c r="JO18" s="18">
        <f t="shared" si="50"/>
        <v>0</v>
      </c>
      <c r="JP18" s="1"/>
      <c r="JQ18" s="15">
        <v>101.54</v>
      </c>
      <c r="JR18" s="18">
        <f t="shared" si="51"/>
        <v>0</v>
      </c>
      <c r="JS18" s="1"/>
      <c r="JT18" s="15">
        <v>101.54</v>
      </c>
      <c r="JU18" s="18">
        <f t="shared" si="52"/>
        <v>0</v>
      </c>
      <c r="JV18" s="1"/>
      <c r="JW18" s="15">
        <v>101.54</v>
      </c>
      <c r="JX18" s="18">
        <f t="shared" si="53"/>
        <v>0</v>
      </c>
      <c r="JY18" s="1"/>
      <c r="JZ18" s="15">
        <v>101.54</v>
      </c>
      <c r="KA18" s="18">
        <f t="shared" si="54"/>
        <v>0</v>
      </c>
      <c r="KB18" s="1"/>
      <c r="KC18" s="15">
        <v>101.54</v>
      </c>
      <c r="KD18" s="18">
        <f t="shared" si="55"/>
        <v>0</v>
      </c>
      <c r="KE18" s="1"/>
      <c r="KF18" s="15">
        <v>101.54</v>
      </c>
      <c r="KG18" s="18">
        <f t="shared" si="56"/>
        <v>0</v>
      </c>
      <c r="KH18" s="1"/>
      <c r="KI18" s="15">
        <v>144.37</v>
      </c>
      <c r="KJ18" s="18">
        <f t="shared" si="57"/>
        <v>0</v>
      </c>
      <c r="KK18" s="1"/>
      <c r="KL18" s="15">
        <v>101.54</v>
      </c>
      <c r="KM18" s="18">
        <f t="shared" si="58"/>
        <v>0</v>
      </c>
      <c r="KN18" s="1"/>
      <c r="KO18" s="15">
        <v>101.54</v>
      </c>
      <c r="KP18" s="18">
        <f t="shared" si="59"/>
        <v>0</v>
      </c>
      <c r="KQ18" s="1"/>
      <c r="KR18" s="15">
        <v>101.54</v>
      </c>
      <c r="KS18" s="18">
        <f t="shared" si="60"/>
        <v>0</v>
      </c>
      <c r="KT18" s="1"/>
      <c r="KU18" s="15">
        <v>101.54</v>
      </c>
      <c r="KV18" s="18">
        <f t="shared" si="61"/>
        <v>0</v>
      </c>
      <c r="KW18" s="1"/>
      <c r="KX18" s="15">
        <v>101.54</v>
      </c>
      <c r="KY18" s="18">
        <f t="shared" si="62"/>
        <v>0</v>
      </c>
      <c r="KZ18" s="1"/>
      <c r="LA18" s="15">
        <v>101.54</v>
      </c>
      <c r="LB18" s="18">
        <f t="shared" si="63"/>
        <v>0</v>
      </c>
      <c r="LC18" s="1"/>
      <c r="LD18" s="15">
        <v>144.37</v>
      </c>
      <c r="LE18" s="18">
        <f t="shared" si="64"/>
        <v>0</v>
      </c>
    </row>
    <row r="19" spans="2:317" x14ac:dyDescent="0.25">
      <c r="B19" s="1" t="s">
        <v>16</v>
      </c>
      <c r="C19" s="6"/>
      <c r="D19" s="15">
        <v>45.65</v>
      </c>
      <c r="E19" s="18">
        <f t="shared" si="65"/>
        <v>0</v>
      </c>
      <c r="F19" s="1"/>
      <c r="G19" s="15">
        <v>45.65</v>
      </c>
      <c r="H19" s="18">
        <f t="shared" si="66"/>
        <v>0</v>
      </c>
      <c r="I19" s="23"/>
      <c r="J19" s="15">
        <v>45.65</v>
      </c>
      <c r="K19" s="18">
        <f t="shared" si="67"/>
        <v>0</v>
      </c>
      <c r="L19" s="23"/>
      <c r="M19" s="15">
        <v>45.65</v>
      </c>
      <c r="N19" s="18">
        <f t="shared" si="68"/>
        <v>0</v>
      </c>
      <c r="O19" s="23"/>
      <c r="P19" s="15">
        <v>45.65</v>
      </c>
      <c r="Q19" s="18">
        <f t="shared" si="69"/>
        <v>0</v>
      </c>
      <c r="R19" s="23"/>
      <c r="S19" s="15">
        <v>45.65</v>
      </c>
      <c r="T19" s="18">
        <f t="shared" si="0"/>
        <v>0</v>
      </c>
      <c r="U19" s="23"/>
      <c r="V19" s="15">
        <v>45.65</v>
      </c>
      <c r="W19" s="18">
        <f t="shared" si="70"/>
        <v>0</v>
      </c>
      <c r="X19" s="23"/>
      <c r="Y19" s="15">
        <v>45.65</v>
      </c>
      <c r="Z19" s="18">
        <f t="shared" si="71"/>
        <v>0</v>
      </c>
      <c r="AA19" s="23"/>
      <c r="AB19" s="15">
        <v>45.65</v>
      </c>
      <c r="AC19" s="18">
        <f t="shared" si="72"/>
        <v>0</v>
      </c>
      <c r="AD19" s="23"/>
      <c r="AE19" s="15">
        <v>45.65</v>
      </c>
      <c r="AF19" s="18">
        <f t="shared" si="73"/>
        <v>0</v>
      </c>
      <c r="AG19" s="23"/>
      <c r="AH19" s="15">
        <v>45.65</v>
      </c>
      <c r="AI19" s="45">
        <f t="shared" si="74"/>
        <v>0</v>
      </c>
      <c r="AJ19" s="23"/>
      <c r="AK19" s="15">
        <v>56.35</v>
      </c>
      <c r="AL19" s="45">
        <f t="shared" si="75"/>
        <v>0</v>
      </c>
      <c r="AM19" s="23"/>
      <c r="AN19" s="15">
        <v>45.65</v>
      </c>
      <c r="AO19" s="45">
        <f t="shared" si="76"/>
        <v>0</v>
      </c>
      <c r="AP19" s="23"/>
      <c r="AQ19" s="15">
        <v>56.35</v>
      </c>
      <c r="AR19" s="45">
        <f t="shared" si="77"/>
        <v>0</v>
      </c>
      <c r="AS19" s="23"/>
      <c r="AT19" s="15">
        <v>45.65</v>
      </c>
      <c r="AU19" s="45">
        <f t="shared" si="78"/>
        <v>0</v>
      </c>
      <c r="AV19" s="23"/>
      <c r="AW19" s="15">
        <v>56.35</v>
      </c>
      <c r="AX19" s="45">
        <f t="shared" si="79"/>
        <v>0</v>
      </c>
      <c r="AY19" s="23"/>
      <c r="AZ19" s="15">
        <v>56.35</v>
      </c>
      <c r="BA19" s="45">
        <f t="shared" si="80"/>
        <v>0</v>
      </c>
      <c r="BB19" s="23"/>
      <c r="BC19" s="15">
        <v>56.35</v>
      </c>
      <c r="BD19" s="45">
        <f t="shared" si="81"/>
        <v>0</v>
      </c>
      <c r="BE19" s="23"/>
      <c r="BF19" s="15">
        <v>56.35</v>
      </c>
      <c r="BG19" s="45">
        <f t="shared" si="82"/>
        <v>0</v>
      </c>
      <c r="BH19" s="23"/>
      <c r="BI19" s="15">
        <v>45.65</v>
      </c>
      <c r="BJ19" s="45">
        <f t="shared" si="83"/>
        <v>0</v>
      </c>
      <c r="BK19" s="23"/>
      <c r="BL19" s="15">
        <v>56.35</v>
      </c>
      <c r="BM19" s="45">
        <f t="shared" si="84"/>
        <v>0</v>
      </c>
      <c r="BN19" s="1"/>
      <c r="BO19" s="15">
        <v>45.65</v>
      </c>
      <c r="BP19" s="18">
        <f t="shared" si="85"/>
        <v>0</v>
      </c>
      <c r="BQ19" s="1"/>
      <c r="BR19" s="15">
        <v>45.65</v>
      </c>
      <c r="BS19" s="18">
        <f t="shared" si="86"/>
        <v>0</v>
      </c>
      <c r="BT19" s="1"/>
      <c r="BU19" s="15">
        <v>45.65</v>
      </c>
      <c r="BV19" s="18">
        <f t="shared" si="87"/>
        <v>0</v>
      </c>
      <c r="BW19" s="1"/>
      <c r="BX19" s="15">
        <v>45.65</v>
      </c>
      <c r="BY19" s="18">
        <f t="shared" si="88"/>
        <v>0</v>
      </c>
      <c r="BZ19" s="1"/>
      <c r="CA19" s="15">
        <v>45.65</v>
      </c>
      <c r="CB19" s="18">
        <f t="shared" si="89"/>
        <v>0</v>
      </c>
      <c r="CC19" s="1"/>
      <c r="CD19" s="15">
        <v>45.65</v>
      </c>
      <c r="CE19" s="18">
        <f t="shared" si="90"/>
        <v>0</v>
      </c>
      <c r="CF19" s="1"/>
      <c r="CG19" s="15">
        <v>45.65</v>
      </c>
      <c r="CH19" s="18">
        <f t="shared" si="91"/>
        <v>0</v>
      </c>
      <c r="CI19" s="1"/>
      <c r="CJ19" s="15">
        <v>45.65</v>
      </c>
      <c r="CK19" s="18">
        <f t="shared" si="92"/>
        <v>0</v>
      </c>
      <c r="CL19" s="1"/>
      <c r="CM19" s="15">
        <v>45.65</v>
      </c>
      <c r="CN19" s="18">
        <f t="shared" si="93"/>
        <v>0</v>
      </c>
      <c r="CO19" s="1"/>
      <c r="CP19" s="15">
        <v>45.65</v>
      </c>
      <c r="CQ19" s="18">
        <f t="shared" si="94"/>
        <v>0</v>
      </c>
      <c r="CR19" s="1"/>
      <c r="CS19" s="15">
        <v>45.65</v>
      </c>
      <c r="CT19" s="18">
        <f t="shared" si="95"/>
        <v>0</v>
      </c>
      <c r="CU19" s="1"/>
      <c r="CV19" s="15">
        <v>45.65</v>
      </c>
      <c r="CW19" s="18">
        <f t="shared" si="96"/>
        <v>0</v>
      </c>
      <c r="CX19" s="1"/>
      <c r="CY19" s="15">
        <v>45.65</v>
      </c>
      <c r="CZ19" s="18">
        <f t="shared" si="97"/>
        <v>0</v>
      </c>
      <c r="DA19" s="1"/>
      <c r="DB19" s="15">
        <v>45.65</v>
      </c>
      <c r="DC19" s="18">
        <f t="shared" si="98"/>
        <v>0</v>
      </c>
      <c r="DD19" s="1"/>
      <c r="DE19" s="15">
        <v>45.65</v>
      </c>
      <c r="DF19" s="18">
        <f t="shared" si="99"/>
        <v>0</v>
      </c>
      <c r="DG19" s="1"/>
      <c r="DH19" s="15">
        <v>45.65</v>
      </c>
      <c r="DI19" s="18">
        <f t="shared" si="100"/>
        <v>0</v>
      </c>
      <c r="DJ19" s="1"/>
      <c r="DK19" s="15">
        <v>45.65</v>
      </c>
      <c r="DL19" s="18">
        <f t="shared" si="101"/>
        <v>0</v>
      </c>
      <c r="DM19" s="1"/>
      <c r="DN19" s="15">
        <v>45.65</v>
      </c>
      <c r="DO19" s="18">
        <f t="shared" si="102"/>
        <v>0</v>
      </c>
      <c r="DP19" s="1"/>
      <c r="DQ19" s="15">
        <v>45.65</v>
      </c>
      <c r="DR19" s="18">
        <f t="shared" si="103"/>
        <v>0</v>
      </c>
      <c r="DS19" s="1"/>
      <c r="DT19" s="15">
        <v>45.65</v>
      </c>
      <c r="DU19" s="18">
        <f t="shared" si="104"/>
        <v>0</v>
      </c>
      <c r="DV19" s="1"/>
      <c r="DW19" s="15">
        <v>45.65</v>
      </c>
      <c r="DX19" s="18">
        <f t="shared" si="1"/>
        <v>0</v>
      </c>
      <c r="DY19" s="1"/>
      <c r="DZ19" s="15">
        <v>45.65</v>
      </c>
      <c r="EA19" s="18">
        <f t="shared" si="2"/>
        <v>0</v>
      </c>
      <c r="EB19" s="1"/>
      <c r="EC19" s="15">
        <v>45.65</v>
      </c>
      <c r="ED19" s="18">
        <f t="shared" si="3"/>
        <v>0</v>
      </c>
      <c r="EE19" s="1"/>
      <c r="EF19" s="15">
        <v>45.65</v>
      </c>
      <c r="EG19" s="18">
        <f t="shared" si="4"/>
        <v>0</v>
      </c>
      <c r="EH19" s="1"/>
      <c r="EI19" s="15">
        <v>45.65</v>
      </c>
      <c r="EJ19" s="18">
        <f t="shared" si="5"/>
        <v>0</v>
      </c>
      <c r="EK19" s="1"/>
      <c r="EL19" s="15">
        <v>45.65</v>
      </c>
      <c r="EM19" s="18">
        <f t="shared" si="6"/>
        <v>0</v>
      </c>
      <c r="EN19" s="1"/>
      <c r="EO19" s="15">
        <v>56.35</v>
      </c>
      <c r="EP19" s="18">
        <f t="shared" si="7"/>
        <v>0</v>
      </c>
      <c r="EQ19" s="1"/>
      <c r="ER19" s="15">
        <v>45.65</v>
      </c>
      <c r="ES19" s="18">
        <f t="shared" si="8"/>
        <v>0</v>
      </c>
      <c r="ET19" s="1"/>
      <c r="EU19" s="15">
        <v>56.35</v>
      </c>
      <c r="EV19" s="18">
        <f t="shared" si="9"/>
        <v>0</v>
      </c>
      <c r="EW19" s="1"/>
      <c r="EX19" s="15">
        <v>45.65</v>
      </c>
      <c r="EY19" s="18">
        <f t="shared" si="10"/>
        <v>0</v>
      </c>
      <c r="EZ19" s="1"/>
      <c r="FA19" s="15">
        <v>45.65</v>
      </c>
      <c r="FB19" s="18">
        <f t="shared" si="11"/>
        <v>0</v>
      </c>
      <c r="FC19" s="1"/>
      <c r="FD19" s="15">
        <v>56.35</v>
      </c>
      <c r="FE19" s="18">
        <f t="shared" si="12"/>
        <v>0</v>
      </c>
      <c r="FF19" s="1"/>
      <c r="FG19" s="15">
        <v>56.35</v>
      </c>
      <c r="FH19" s="18">
        <f t="shared" si="13"/>
        <v>0</v>
      </c>
      <c r="FI19" s="1"/>
      <c r="FJ19" s="15">
        <v>45.65</v>
      </c>
      <c r="FK19" s="18">
        <f t="shared" si="14"/>
        <v>0</v>
      </c>
      <c r="FL19" s="1"/>
      <c r="FM19" s="15">
        <v>56.35</v>
      </c>
      <c r="FN19" s="18">
        <f t="shared" si="15"/>
        <v>0</v>
      </c>
      <c r="FO19" s="1"/>
      <c r="FP19" s="15">
        <v>56.35</v>
      </c>
      <c r="FQ19" s="18">
        <f t="shared" si="16"/>
        <v>0</v>
      </c>
      <c r="FR19" s="1"/>
      <c r="FS19" s="15">
        <v>45.65</v>
      </c>
      <c r="FT19" s="18">
        <f t="shared" si="17"/>
        <v>0</v>
      </c>
      <c r="FU19" s="1"/>
      <c r="FV19" s="15">
        <v>45.65</v>
      </c>
      <c r="FW19" s="18">
        <f t="shared" si="18"/>
        <v>0</v>
      </c>
      <c r="FX19" s="1"/>
      <c r="FY19" s="15">
        <v>45.65</v>
      </c>
      <c r="FZ19" s="18">
        <f t="shared" si="19"/>
        <v>0</v>
      </c>
      <c r="GA19" s="1"/>
      <c r="GB19" s="15">
        <v>45.65</v>
      </c>
      <c r="GC19" s="18">
        <f t="shared" si="20"/>
        <v>0</v>
      </c>
      <c r="GD19" s="1"/>
      <c r="GE19" s="15">
        <v>45.65</v>
      </c>
      <c r="GF19" s="18">
        <f t="shared" si="21"/>
        <v>0</v>
      </c>
      <c r="GG19" s="1"/>
      <c r="GH19" s="15">
        <v>45.65</v>
      </c>
      <c r="GI19" s="18">
        <f t="shared" si="22"/>
        <v>0</v>
      </c>
      <c r="GJ19" s="1"/>
      <c r="GK19" s="15">
        <v>56.35</v>
      </c>
      <c r="GL19" s="18">
        <f t="shared" si="23"/>
        <v>0</v>
      </c>
      <c r="GM19" s="1"/>
      <c r="GN19" s="15">
        <v>45.65</v>
      </c>
      <c r="GO19" s="18">
        <f t="shared" si="24"/>
        <v>0</v>
      </c>
      <c r="GP19" s="1"/>
      <c r="GQ19" s="15">
        <v>45.65</v>
      </c>
      <c r="GR19" s="18">
        <f t="shared" si="25"/>
        <v>0</v>
      </c>
      <c r="GS19" s="1"/>
      <c r="GT19" s="15">
        <v>45.65</v>
      </c>
      <c r="GU19" s="18">
        <f t="shared" si="26"/>
        <v>0</v>
      </c>
      <c r="GV19" s="1"/>
      <c r="GW19" s="15">
        <v>45.65</v>
      </c>
      <c r="GX19" s="18">
        <f t="shared" si="27"/>
        <v>0</v>
      </c>
      <c r="GY19" s="1"/>
      <c r="GZ19" s="15">
        <v>45.65</v>
      </c>
      <c r="HA19" s="18">
        <f t="shared" si="28"/>
        <v>0</v>
      </c>
      <c r="HB19" s="1"/>
      <c r="HC19" s="15">
        <v>45.65</v>
      </c>
      <c r="HD19" s="18">
        <f t="shared" si="29"/>
        <v>0</v>
      </c>
      <c r="HE19" s="1"/>
      <c r="HF19" s="15">
        <v>45.65</v>
      </c>
      <c r="HG19" s="18">
        <f t="shared" si="30"/>
        <v>0</v>
      </c>
      <c r="HH19" s="1"/>
      <c r="HI19" s="15">
        <v>56.35</v>
      </c>
      <c r="HJ19" s="18">
        <f t="shared" si="31"/>
        <v>0</v>
      </c>
      <c r="HK19" s="1"/>
      <c r="HL19" s="15">
        <v>45.65</v>
      </c>
      <c r="HM19" s="18">
        <f t="shared" si="32"/>
        <v>0</v>
      </c>
      <c r="HN19" s="1"/>
      <c r="HO19" s="15">
        <v>45.65</v>
      </c>
      <c r="HP19" s="18">
        <f t="shared" si="33"/>
        <v>0</v>
      </c>
      <c r="HQ19" s="1"/>
      <c r="HR19" s="15">
        <v>45.65</v>
      </c>
      <c r="HS19" s="18">
        <f t="shared" si="34"/>
        <v>0</v>
      </c>
      <c r="HT19" s="1"/>
      <c r="HU19" s="15">
        <v>56.35</v>
      </c>
      <c r="HV19" s="18">
        <f t="shared" si="35"/>
        <v>0</v>
      </c>
      <c r="HW19" s="1"/>
      <c r="HX19" s="15">
        <v>45.65</v>
      </c>
      <c r="HY19" s="18">
        <f t="shared" si="36"/>
        <v>0</v>
      </c>
      <c r="HZ19" s="1"/>
      <c r="IA19" s="15">
        <v>45.65</v>
      </c>
      <c r="IB19" s="18">
        <f t="shared" si="37"/>
        <v>0</v>
      </c>
      <c r="IC19" s="1"/>
      <c r="ID19" s="15">
        <v>56.35</v>
      </c>
      <c r="IE19" s="18">
        <f t="shared" si="38"/>
        <v>0</v>
      </c>
      <c r="IF19" s="1"/>
      <c r="IG19" s="15">
        <v>45.65</v>
      </c>
      <c r="IH19" s="18">
        <f t="shared" si="39"/>
        <v>0</v>
      </c>
      <c r="II19" s="1"/>
      <c r="IJ19" s="15">
        <v>56.35</v>
      </c>
      <c r="IK19" s="18">
        <f t="shared" si="40"/>
        <v>0</v>
      </c>
      <c r="IL19" s="1"/>
      <c r="IM19" s="15">
        <v>45.65</v>
      </c>
      <c r="IN19" s="18">
        <f t="shared" si="41"/>
        <v>0</v>
      </c>
      <c r="IO19" s="1"/>
      <c r="IP19" s="15">
        <v>45.65</v>
      </c>
      <c r="IQ19" s="18">
        <f t="shared" si="42"/>
        <v>0</v>
      </c>
      <c r="IR19" s="1"/>
      <c r="IS19" s="15">
        <v>45.65</v>
      </c>
      <c r="IT19" s="18">
        <f t="shared" si="43"/>
        <v>0</v>
      </c>
      <c r="IU19" s="1"/>
      <c r="IV19" s="15">
        <v>45.65</v>
      </c>
      <c r="IW19" s="18">
        <f t="shared" si="44"/>
        <v>0</v>
      </c>
      <c r="IX19" s="1"/>
      <c r="IY19" s="15">
        <v>45.65</v>
      </c>
      <c r="IZ19" s="18">
        <f t="shared" si="45"/>
        <v>0</v>
      </c>
      <c r="JA19" s="1"/>
      <c r="JB19" s="15">
        <v>45.65</v>
      </c>
      <c r="JC19" s="18">
        <f t="shared" si="46"/>
        <v>0</v>
      </c>
      <c r="JD19" s="1"/>
      <c r="JE19" s="15">
        <v>45.65</v>
      </c>
      <c r="JF19" s="18">
        <f t="shared" si="47"/>
        <v>0</v>
      </c>
      <c r="JG19" s="1"/>
      <c r="JH19" s="15">
        <v>56.35</v>
      </c>
      <c r="JI19" s="18">
        <f t="shared" si="48"/>
        <v>0</v>
      </c>
      <c r="JJ19" s="1"/>
      <c r="JK19" s="15">
        <v>45.65</v>
      </c>
      <c r="JL19" s="18">
        <f t="shared" si="49"/>
        <v>0</v>
      </c>
      <c r="JM19" s="1"/>
      <c r="JN19" s="15">
        <v>45.65</v>
      </c>
      <c r="JO19" s="18">
        <f t="shared" si="50"/>
        <v>0</v>
      </c>
      <c r="JP19" s="1"/>
      <c r="JQ19" s="15">
        <v>45.65</v>
      </c>
      <c r="JR19" s="18">
        <f t="shared" si="51"/>
        <v>0</v>
      </c>
      <c r="JS19" s="1"/>
      <c r="JT19" s="15">
        <v>45.65</v>
      </c>
      <c r="JU19" s="18">
        <f t="shared" si="52"/>
        <v>0</v>
      </c>
      <c r="JV19" s="1"/>
      <c r="JW19" s="15">
        <v>45.65</v>
      </c>
      <c r="JX19" s="18">
        <f t="shared" si="53"/>
        <v>0</v>
      </c>
      <c r="JY19" s="1"/>
      <c r="JZ19" s="15">
        <v>45.65</v>
      </c>
      <c r="KA19" s="18">
        <f t="shared" si="54"/>
        <v>0</v>
      </c>
      <c r="KB19" s="1"/>
      <c r="KC19" s="15">
        <v>45.65</v>
      </c>
      <c r="KD19" s="18">
        <f t="shared" si="55"/>
        <v>0</v>
      </c>
      <c r="KE19" s="1"/>
      <c r="KF19" s="15">
        <v>45.65</v>
      </c>
      <c r="KG19" s="18">
        <f t="shared" si="56"/>
        <v>0</v>
      </c>
      <c r="KH19" s="1"/>
      <c r="KI19" s="15">
        <v>56.35</v>
      </c>
      <c r="KJ19" s="18">
        <f t="shared" si="57"/>
        <v>0</v>
      </c>
      <c r="KK19" s="1"/>
      <c r="KL19" s="15">
        <v>45.65</v>
      </c>
      <c r="KM19" s="18">
        <f t="shared" si="58"/>
        <v>0</v>
      </c>
      <c r="KN19" s="1"/>
      <c r="KO19" s="15">
        <v>45.65</v>
      </c>
      <c r="KP19" s="18">
        <f t="shared" si="59"/>
        <v>0</v>
      </c>
      <c r="KQ19" s="1"/>
      <c r="KR19" s="15">
        <v>45.65</v>
      </c>
      <c r="KS19" s="18">
        <f t="shared" si="60"/>
        <v>0</v>
      </c>
      <c r="KT19" s="1"/>
      <c r="KU19" s="15">
        <v>45.65</v>
      </c>
      <c r="KV19" s="18">
        <f t="shared" si="61"/>
        <v>0</v>
      </c>
      <c r="KW19" s="1"/>
      <c r="KX19" s="15">
        <v>45.65</v>
      </c>
      <c r="KY19" s="18">
        <f t="shared" si="62"/>
        <v>0</v>
      </c>
      <c r="KZ19" s="1"/>
      <c r="LA19" s="15">
        <v>45.65</v>
      </c>
      <c r="LB19" s="18">
        <f t="shared" si="63"/>
        <v>0</v>
      </c>
      <c r="LC19" s="1"/>
      <c r="LD19" s="15">
        <v>56.35</v>
      </c>
      <c r="LE19" s="18">
        <f t="shared" si="64"/>
        <v>0</v>
      </c>
    </row>
    <row r="20" spans="2:317" x14ac:dyDescent="0.25">
      <c r="B20" s="1" t="s">
        <v>17</v>
      </c>
      <c r="C20" s="6"/>
      <c r="D20" s="15">
        <v>45.65</v>
      </c>
      <c r="E20" s="18">
        <f t="shared" si="65"/>
        <v>0</v>
      </c>
      <c r="F20" s="1"/>
      <c r="G20" s="15">
        <v>45.65</v>
      </c>
      <c r="H20" s="18">
        <f t="shared" si="66"/>
        <v>0</v>
      </c>
      <c r="I20" s="23"/>
      <c r="J20" s="15">
        <v>45.65</v>
      </c>
      <c r="K20" s="18">
        <f t="shared" si="67"/>
        <v>0</v>
      </c>
      <c r="L20" s="23"/>
      <c r="M20" s="15">
        <v>45.65</v>
      </c>
      <c r="N20" s="18">
        <f t="shared" si="68"/>
        <v>0</v>
      </c>
      <c r="O20" s="23">
        <v>3</v>
      </c>
      <c r="P20" s="15">
        <v>45.65</v>
      </c>
      <c r="Q20" s="18">
        <f t="shared" si="69"/>
        <v>136.94999999999999</v>
      </c>
      <c r="R20" s="23"/>
      <c r="S20" s="15">
        <v>45.65</v>
      </c>
      <c r="T20" s="18">
        <f t="shared" si="0"/>
        <v>0</v>
      </c>
      <c r="U20" s="23"/>
      <c r="V20" s="15">
        <v>45.65</v>
      </c>
      <c r="W20" s="18">
        <f t="shared" si="70"/>
        <v>0</v>
      </c>
      <c r="X20" s="23">
        <v>5</v>
      </c>
      <c r="Y20" s="15">
        <v>45.65</v>
      </c>
      <c r="Z20" s="18">
        <f t="shared" si="71"/>
        <v>228.25</v>
      </c>
      <c r="AA20" s="23"/>
      <c r="AB20" s="15">
        <v>45.65</v>
      </c>
      <c r="AC20" s="18">
        <f t="shared" si="72"/>
        <v>0</v>
      </c>
      <c r="AD20" s="23"/>
      <c r="AE20" s="15">
        <v>45.65</v>
      </c>
      <c r="AF20" s="18">
        <f t="shared" si="73"/>
        <v>0</v>
      </c>
      <c r="AG20" s="23"/>
      <c r="AH20" s="15">
        <v>45.65</v>
      </c>
      <c r="AI20" s="45">
        <f t="shared" si="74"/>
        <v>0</v>
      </c>
      <c r="AJ20" s="23"/>
      <c r="AK20" s="15">
        <v>56.35</v>
      </c>
      <c r="AL20" s="45">
        <f t="shared" si="75"/>
        <v>0</v>
      </c>
      <c r="AM20" s="23"/>
      <c r="AN20" s="15">
        <v>45.65</v>
      </c>
      <c r="AO20" s="45">
        <f t="shared" si="76"/>
        <v>0</v>
      </c>
      <c r="AP20" s="23"/>
      <c r="AQ20" s="15">
        <v>56.35</v>
      </c>
      <c r="AR20" s="45">
        <f t="shared" si="77"/>
        <v>0</v>
      </c>
      <c r="AS20" s="23"/>
      <c r="AT20" s="15">
        <v>45.65</v>
      </c>
      <c r="AU20" s="45">
        <f t="shared" si="78"/>
        <v>0</v>
      </c>
      <c r="AV20" s="23"/>
      <c r="AW20" s="15">
        <v>56.35</v>
      </c>
      <c r="AX20" s="45">
        <f t="shared" si="79"/>
        <v>0</v>
      </c>
      <c r="AY20" s="23">
        <v>1</v>
      </c>
      <c r="AZ20" s="15">
        <v>56.35</v>
      </c>
      <c r="BA20" s="45">
        <f t="shared" si="80"/>
        <v>56.35</v>
      </c>
      <c r="BB20" s="23"/>
      <c r="BC20" s="15">
        <v>56.35</v>
      </c>
      <c r="BD20" s="45">
        <f t="shared" si="81"/>
        <v>0</v>
      </c>
      <c r="BE20" s="23"/>
      <c r="BF20" s="15">
        <v>56.35</v>
      </c>
      <c r="BG20" s="45">
        <f t="shared" si="82"/>
        <v>0</v>
      </c>
      <c r="BH20" s="23"/>
      <c r="BI20" s="15">
        <v>45.65</v>
      </c>
      <c r="BJ20" s="45">
        <f t="shared" si="83"/>
        <v>0</v>
      </c>
      <c r="BK20" s="23"/>
      <c r="BL20" s="15">
        <v>56.35</v>
      </c>
      <c r="BM20" s="45">
        <f t="shared" si="84"/>
        <v>0</v>
      </c>
      <c r="BN20" s="1"/>
      <c r="BO20" s="15">
        <v>45.65</v>
      </c>
      <c r="BP20" s="18">
        <f t="shared" si="85"/>
        <v>0</v>
      </c>
      <c r="BQ20" s="1"/>
      <c r="BR20" s="15">
        <v>45.65</v>
      </c>
      <c r="BS20" s="18">
        <f t="shared" si="86"/>
        <v>0</v>
      </c>
      <c r="BT20" s="1"/>
      <c r="BU20" s="15">
        <v>45.65</v>
      </c>
      <c r="BV20" s="18">
        <f t="shared" si="87"/>
        <v>0</v>
      </c>
      <c r="BW20" s="1"/>
      <c r="BX20" s="15">
        <v>45.65</v>
      </c>
      <c r="BY20" s="18">
        <f t="shared" si="88"/>
        <v>0</v>
      </c>
      <c r="BZ20" s="1"/>
      <c r="CA20" s="15">
        <v>45.65</v>
      </c>
      <c r="CB20" s="18">
        <f t="shared" si="89"/>
        <v>0</v>
      </c>
      <c r="CC20" s="1"/>
      <c r="CD20" s="15">
        <v>45.65</v>
      </c>
      <c r="CE20" s="18">
        <f t="shared" si="90"/>
        <v>0</v>
      </c>
      <c r="CF20" s="1"/>
      <c r="CG20" s="15">
        <v>45.65</v>
      </c>
      <c r="CH20" s="18">
        <f t="shared" si="91"/>
        <v>0</v>
      </c>
      <c r="CI20" s="1"/>
      <c r="CJ20" s="15">
        <v>45.65</v>
      </c>
      <c r="CK20" s="18">
        <f t="shared" si="92"/>
        <v>0</v>
      </c>
      <c r="CL20" s="1"/>
      <c r="CM20" s="15">
        <v>45.65</v>
      </c>
      <c r="CN20" s="18">
        <f t="shared" si="93"/>
        <v>0</v>
      </c>
      <c r="CO20" s="1"/>
      <c r="CP20" s="15">
        <v>45.65</v>
      </c>
      <c r="CQ20" s="18">
        <f t="shared" si="94"/>
        <v>0</v>
      </c>
      <c r="CR20" s="1"/>
      <c r="CS20" s="15">
        <v>45.65</v>
      </c>
      <c r="CT20" s="18">
        <f t="shared" si="95"/>
        <v>0</v>
      </c>
      <c r="CU20" s="1"/>
      <c r="CV20" s="15">
        <v>45.65</v>
      </c>
      <c r="CW20" s="18">
        <f t="shared" si="96"/>
        <v>0</v>
      </c>
      <c r="CX20" s="1"/>
      <c r="CY20" s="15">
        <v>45.65</v>
      </c>
      <c r="CZ20" s="18">
        <f t="shared" si="97"/>
        <v>0</v>
      </c>
      <c r="DA20" s="1"/>
      <c r="DB20" s="15">
        <v>45.65</v>
      </c>
      <c r="DC20" s="18">
        <f t="shared" si="98"/>
        <v>0</v>
      </c>
      <c r="DD20" s="1"/>
      <c r="DE20" s="15">
        <v>45.65</v>
      </c>
      <c r="DF20" s="18">
        <f t="shared" si="99"/>
        <v>0</v>
      </c>
      <c r="DG20" s="1"/>
      <c r="DH20" s="15">
        <v>45.65</v>
      </c>
      <c r="DI20" s="18">
        <f t="shared" si="100"/>
        <v>0</v>
      </c>
      <c r="DJ20" s="1"/>
      <c r="DK20" s="15">
        <v>45.65</v>
      </c>
      <c r="DL20" s="18">
        <f t="shared" si="101"/>
        <v>0</v>
      </c>
      <c r="DM20" s="1"/>
      <c r="DN20" s="15">
        <v>45.65</v>
      </c>
      <c r="DO20" s="18">
        <f t="shared" si="102"/>
        <v>0</v>
      </c>
      <c r="DP20" s="1"/>
      <c r="DQ20" s="15">
        <v>45.65</v>
      </c>
      <c r="DR20" s="18">
        <f t="shared" si="103"/>
        <v>0</v>
      </c>
      <c r="DS20" s="1"/>
      <c r="DT20" s="15">
        <v>45.65</v>
      </c>
      <c r="DU20" s="18">
        <f t="shared" si="104"/>
        <v>0</v>
      </c>
      <c r="DV20" s="1"/>
      <c r="DW20" s="15">
        <v>45.65</v>
      </c>
      <c r="DX20" s="18">
        <f t="shared" si="1"/>
        <v>0</v>
      </c>
      <c r="DY20" s="1"/>
      <c r="DZ20" s="15">
        <v>45.65</v>
      </c>
      <c r="EA20" s="18">
        <f t="shared" si="2"/>
        <v>0</v>
      </c>
      <c r="EB20" s="1"/>
      <c r="EC20" s="15">
        <v>45.65</v>
      </c>
      <c r="ED20" s="18">
        <f t="shared" si="3"/>
        <v>0</v>
      </c>
      <c r="EE20" s="1"/>
      <c r="EF20" s="15">
        <v>45.65</v>
      </c>
      <c r="EG20" s="18">
        <f t="shared" si="4"/>
        <v>0</v>
      </c>
      <c r="EH20" s="1"/>
      <c r="EI20" s="15">
        <v>45.65</v>
      </c>
      <c r="EJ20" s="18">
        <f t="shared" si="5"/>
        <v>0</v>
      </c>
      <c r="EK20" s="1"/>
      <c r="EL20" s="15">
        <v>45.65</v>
      </c>
      <c r="EM20" s="18">
        <f t="shared" si="6"/>
        <v>0</v>
      </c>
      <c r="EN20" s="1"/>
      <c r="EO20" s="15">
        <v>56.35</v>
      </c>
      <c r="EP20" s="18">
        <f t="shared" si="7"/>
        <v>0</v>
      </c>
      <c r="EQ20" s="1"/>
      <c r="ER20" s="15">
        <v>45.65</v>
      </c>
      <c r="ES20" s="18">
        <f t="shared" si="8"/>
        <v>0</v>
      </c>
      <c r="ET20" s="1"/>
      <c r="EU20" s="15">
        <v>56.35</v>
      </c>
      <c r="EV20" s="18">
        <f t="shared" si="9"/>
        <v>0</v>
      </c>
      <c r="EW20" s="1"/>
      <c r="EX20" s="15">
        <v>45.65</v>
      </c>
      <c r="EY20" s="18">
        <f t="shared" si="10"/>
        <v>0</v>
      </c>
      <c r="EZ20" s="1"/>
      <c r="FA20" s="15">
        <v>45.65</v>
      </c>
      <c r="FB20" s="18">
        <f t="shared" si="11"/>
        <v>0</v>
      </c>
      <c r="FC20" s="1"/>
      <c r="FD20" s="15">
        <v>56.35</v>
      </c>
      <c r="FE20" s="18">
        <f t="shared" si="12"/>
        <v>0</v>
      </c>
      <c r="FF20" s="1"/>
      <c r="FG20" s="15">
        <v>56.35</v>
      </c>
      <c r="FH20" s="18">
        <f t="shared" si="13"/>
        <v>0</v>
      </c>
      <c r="FI20" s="1"/>
      <c r="FJ20" s="15">
        <v>45.65</v>
      </c>
      <c r="FK20" s="18">
        <f t="shared" si="14"/>
        <v>0</v>
      </c>
      <c r="FL20" s="1"/>
      <c r="FM20" s="15">
        <v>56.35</v>
      </c>
      <c r="FN20" s="18">
        <f t="shared" si="15"/>
        <v>0</v>
      </c>
      <c r="FO20" s="1"/>
      <c r="FP20" s="15">
        <v>56.35</v>
      </c>
      <c r="FQ20" s="18">
        <f t="shared" si="16"/>
        <v>0</v>
      </c>
      <c r="FR20" s="1"/>
      <c r="FS20" s="15">
        <v>45.65</v>
      </c>
      <c r="FT20" s="18">
        <f t="shared" si="17"/>
        <v>0</v>
      </c>
      <c r="FU20" s="1"/>
      <c r="FV20" s="15">
        <v>45.65</v>
      </c>
      <c r="FW20" s="18">
        <f t="shared" si="18"/>
        <v>0</v>
      </c>
      <c r="FX20" s="1"/>
      <c r="FY20" s="15">
        <v>45.65</v>
      </c>
      <c r="FZ20" s="18">
        <f t="shared" si="19"/>
        <v>0</v>
      </c>
      <c r="GA20" s="1"/>
      <c r="GB20" s="15">
        <v>45.65</v>
      </c>
      <c r="GC20" s="18">
        <f t="shared" si="20"/>
        <v>0</v>
      </c>
      <c r="GD20" s="1"/>
      <c r="GE20" s="15">
        <v>45.65</v>
      </c>
      <c r="GF20" s="18">
        <f t="shared" si="21"/>
        <v>0</v>
      </c>
      <c r="GG20" s="1"/>
      <c r="GH20" s="15">
        <v>45.65</v>
      </c>
      <c r="GI20" s="18">
        <f t="shared" si="22"/>
        <v>0</v>
      </c>
      <c r="GJ20" s="1"/>
      <c r="GK20" s="15">
        <v>56.35</v>
      </c>
      <c r="GL20" s="18">
        <f t="shared" si="23"/>
        <v>0</v>
      </c>
      <c r="GM20" s="1"/>
      <c r="GN20" s="15">
        <v>45.65</v>
      </c>
      <c r="GO20" s="18">
        <f t="shared" si="24"/>
        <v>0</v>
      </c>
      <c r="GP20" s="1"/>
      <c r="GQ20" s="15">
        <v>45.65</v>
      </c>
      <c r="GR20" s="18">
        <f t="shared" si="25"/>
        <v>0</v>
      </c>
      <c r="GS20" s="1"/>
      <c r="GT20" s="15">
        <v>45.65</v>
      </c>
      <c r="GU20" s="18">
        <f t="shared" si="26"/>
        <v>0</v>
      </c>
      <c r="GV20" s="1"/>
      <c r="GW20" s="15">
        <v>45.65</v>
      </c>
      <c r="GX20" s="18">
        <f t="shared" si="27"/>
        <v>0</v>
      </c>
      <c r="GY20" s="1"/>
      <c r="GZ20" s="15">
        <v>45.65</v>
      </c>
      <c r="HA20" s="18">
        <f t="shared" si="28"/>
        <v>0</v>
      </c>
      <c r="HB20" s="1"/>
      <c r="HC20" s="15">
        <v>45.65</v>
      </c>
      <c r="HD20" s="18">
        <f t="shared" si="29"/>
        <v>0</v>
      </c>
      <c r="HE20" s="1"/>
      <c r="HF20" s="15">
        <v>45.65</v>
      </c>
      <c r="HG20" s="18">
        <f t="shared" si="30"/>
        <v>0</v>
      </c>
      <c r="HH20" s="1"/>
      <c r="HI20" s="15">
        <v>56.35</v>
      </c>
      <c r="HJ20" s="18">
        <f t="shared" si="31"/>
        <v>0</v>
      </c>
      <c r="HK20" s="1"/>
      <c r="HL20" s="15">
        <v>45.65</v>
      </c>
      <c r="HM20" s="18">
        <f t="shared" si="32"/>
        <v>0</v>
      </c>
      <c r="HN20" s="1"/>
      <c r="HO20" s="15">
        <v>45.65</v>
      </c>
      <c r="HP20" s="18">
        <f t="shared" si="33"/>
        <v>0</v>
      </c>
      <c r="HQ20" s="1"/>
      <c r="HR20" s="15">
        <v>45.65</v>
      </c>
      <c r="HS20" s="18">
        <f t="shared" si="34"/>
        <v>0</v>
      </c>
      <c r="HT20" s="1"/>
      <c r="HU20" s="15">
        <v>56.35</v>
      </c>
      <c r="HV20" s="18">
        <f t="shared" si="35"/>
        <v>0</v>
      </c>
      <c r="HW20" s="1"/>
      <c r="HX20" s="15">
        <v>45.65</v>
      </c>
      <c r="HY20" s="18">
        <f t="shared" si="36"/>
        <v>0</v>
      </c>
      <c r="HZ20" s="1"/>
      <c r="IA20" s="15">
        <v>45.65</v>
      </c>
      <c r="IB20" s="18">
        <f t="shared" si="37"/>
        <v>0</v>
      </c>
      <c r="IC20" s="1"/>
      <c r="ID20" s="15">
        <v>56.35</v>
      </c>
      <c r="IE20" s="18">
        <f t="shared" si="38"/>
        <v>0</v>
      </c>
      <c r="IF20" s="1"/>
      <c r="IG20" s="15">
        <v>45.65</v>
      </c>
      <c r="IH20" s="18">
        <f t="shared" si="39"/>
        <v>0</v>
      </c>
      <c r="II20" s="1"/>
      <c r="IJ20" s="15">
        <v>56.35</v>
      </c>
      <c r="IK20" s="18">
        <f t="shared" si="40"/>
        <v>0</v>
      </c>
      <c r="IL20" s="1"/>
      <c r="IM20" s="15">
        <v>45.65</v>
      </c>
      <c r="IN20" s="18">
        <f t="shared" si="41"/>
        <v>0</v>
      </c>
      <c r="IO20" s="1"/>
      <c r="IP20" s="15">
        <v>45.65</v>
      </c>
      <c r="IQ20" s="18">
        <f t="shared" si="42"/>
        <v>0</v>
      </c>
      <c r="IR20" s="1"/>
      <c r="IS20" s="15">
        <v>45.65</v>
      </c>
      <c r="IT20" s="18">
        <f t="shared" si="43"/>
        <v>0</v>
      </c>
      <c r="IU20" s="1"/>
      <c r="IV20" s="15">
        <v>45.65</v>
      </c>
      <c r="IW20" s="18">
        <f t="shared" si="44"/>
        <v>0</v>
      </c>
      <c r="IX20" s="1"/>
      <c r="IY20" s="15">
        <v>45.65</v>
      </c>
      <c r="IZ20" s="18">
        <f t="shared" si="45"/>
        <v>0</v>
      </c>
      <c r="JA20" s="1"/>
      <c r="JB20" s="15">
        <v>45.65</v>
      </c>
      <c r="JC20" s="18">
        <f t="shared" si="46"/>
        <v>0</v>
      </c>
      <c r="JD20" s="1"/>
      <c r="JE20" s="15">
        <v>45.65</v>
      </c>
      <c r="JF20" s="18">
        <f t="shared" si="47"/>
        <v>0</v>
      </c>
      <c r="JG20" s="1"/>
      <c r="JH20" s="15">
        <v>56.35</v>
      </c>
      <c r="JI20" s="18">
        <f t="shared" si="48"/>
        <v>0</v>
      </c>
      <c r="JJ20" s="1"/>
      <c r="JK20" s="15">
        <v>45.65</v>
      </c>
      <c r="JL20" s="18">
        <f t="shared" si="49"/>
        <v>0</v>
      </c>
      <c r="JM20" s="1"/>
      <c r="JN20" s="15">
        <v>45.65</v>
      </c>
      <c r="JO20" s="18">
        <f t="shared" si="50"/>
        <v>0</v>
      </c>
      <c r="JP20" s="1"/>
      <c r="JQ20" s="15">
        <v>45.65</v>
      </c>
      <c r="JR20" s="18">
        <f t="shared" si="51"/>
        <v>0</v>
      </c>
      <c r="JS20" s="1"/>
      <c r="JT20" s="15">
        <v>45.65</v>
      </c>
      <c r="JU20" s="18">
        <f t="shared" si="52"/>
        <v>0</v>
      </c>
      <c r="JV20" s="1"/>
      <c r="JW20" s="15">
        <v>45.65</v>
      </c>
      <c r="JX20" s="18">
        <f t="shared" si="53"/>
        <v>0</v>
      </c>
      <c r="JY20" s="1"/>
      <c r="JZ20" s="15">
        <v>45.65</v>
      </c>
      <c r="KA20" s="18">
        <f t="shared" si="54"/>
        <v>0</v>
      </c>
      <c r="KB20" s="1"/>
      <c r="KC20" s="15">
        <v>45.65</v>
      </c>
      <c r="KD20" s="18">
        <f t="shared" si="55"/>
        <v>0</v>
      </c>
      <c r="KE20" s="1"/>
      <c r="KF20" s="15">
        <v>45.65</v>
      </c>
      <c r="KG20" s="18">
        <f t="shared" si="56"/>
        <v>0</v>
      </c>
      <c r="KH20" s="1"/>
      <c r="KI20" s="15">
        <v>56.35</v>
      </c>
      <c r="KJ20" s="18">
        <f t="shared" si="57"/>
        <v>0</v>
      </c>
      <c r="KK20" s="1"/>
      <c r="KL20" s="15">
        <v>45.65</v>
      </c>
      <c r="KM20" s="18">
        <f t="shared" si="58"/>
        <v>0</v>
      </c>
      <c r="KN20" s="1"/>
      <c r="KO20" s="15">
        <v>45.65</v>
      </c>
      <c r="KP20" s="18">
        <f t="shared" si="59"/>
        <v>0</v>
      </c>
      <c r="KQ20" s="1"/>
      <c r="KR20" s="15">
        <v>45.65</v>
      </c>
      <c r="KS20" s="18">
        <f t="shared" si="60"/>
        <v>0</v>
      </c>
      <c r="KT20" s="1"/>
      <c r="KU20" s="15">
        <v>45.65</v>
      </c>
      <c r="KV20" s="18">
        <f t="shared" si="61"/>
        <v>0</v>
      </c>
      <c r="KW20" s="1"/>
      <c r="KX20" s="15">
        <v>45.65</v>
      </c>
      <c r="KY20" s="18">
        <f t="shared" si="62"/>
        <v>0</v>
      </c>
      <c r="KZ20" s="1"/>
      <c r="LA20" s="15">
        <v>45.65</v>
      </c>
      <c r="LB20" s="18">
        <f t="shared" si="63"/>
        <v>0</v>
      </c>
      <c r="LC20" s="1"/>
      <c r="LD20" s="15">
        <v>56.35</v>
      </c>
      <c r="LE20" s="18">
        <f t="shared" si="64"/>
        <v>0</v>
      </c>
    </row>
    <row r="21" spans="2:317" x14ac:dyDescent="0.25">
      <c r="B21" s="1" t="s">
        <v>18</v>
      </c>
      <c r="C21" s="6"/>
      <c r="D21" s="15">
        <v>53.31</v>
      </c>
      <c r="E21" s="18">
        <f t="shared" si="65"/>
        <v>0</v>
      </c>
      <c r="F21" s="1"/>
      <c r="G21" s="15">
        <v>53.31</v>
      </c>
      <c r="H21" s="18">
        <f t="shared" si="66"/>
        <v>0</v>
      </c>
      <c r="I21" s="23"/>
      <c r="J21" s="15">
        <v>53.31</v>
      </c>
      <c r="K21" s="18">
        <f t="shared" si="67"/>
        <v>0</v>
      </c>
      <c r="L21" s="23"/>
      <c r="M21" s="15">
        <v>53.31</v>
      </c>
      <c r="N21" s="18">
        <f t="shared" si="68"/>
        <v>0</v>
      </c>
      <c r="O21" s="23"/>
      <c r="P21" s="15">
        <v>53.31</v>
      </c>
      <c r="Q21" s="18">
        <f t="shared" si="69"/>
        <v>0</v>
      </c>
      <c r="R21" s="23"/>
      <c r="S21" s="15">
        <v>53.31</v>
      </c>
      <c r="T21" s="18">
        <f t="shared" si="0"/>
        <v>0</v>
      </c>
      <c r="U21" s="23"/>
      <c r="V21" s="15">
        <v>53.31</v>
      </c>
      <c r="W21" s="18">
        <f t="shared" si="70"/>
        <v>0</v>
      </c>
      <c r="X21" s="23"/>
      <c r="Y21" s="15">
        <v>53.31</v>
      </c>
      <c r="Z21" s="18">
        <f t="shared" si="71"/>
        <v>0</v>
      </c>
      <c r="AA21" s="23"/>
      <c r="AB21" s="15">
        <v>53.31</v>
      </c>
      <c r="AC21" s="18">
        <f t="shared" si="72"/>
        <v>0</v>
      </c>
      <c r="AD21" s="23"/>
      <c r="AE21" s="15">
        <v>53.31</v>
      </c>
      <c r="AF21" s="18">
        <f t="shared" si="73"/>
        <v>0</v>
      </c>
      <c r="AG21" s="23"/>
      <c r="AH21" s="15">
        <v>53.31</v>
      </c>
      <c r="AI21" s="45">
        <f t="shared" si="74"/>
        <v>0</v>
      </c>
      <c r="AJ21" s="23">
        <v>4</v>
      </c>
      <c r="AK21" s="15">
        <v>67.75</v>
      </c>
      <c r="AL21" s="45">
        <f t="shared" si="75"/>
        <v>271</v>
      </c>
      <c r="AM21" s="23"/>
      <c r="AN21" s="15">
        <v>53.31</v>
      </c>
      <c r="AO21" s="45">
        <f t="shared" si="76"/>
        <v>0</v>
      </c>
      <c r="AP21" s="23"/>
      <c r="AQ21" s="15">
        <v>67.75</v>
      </c>
      <c r="AR21" s="45">
        <f t="shared" si="77"/>
        <v>0</v>
      </c>
      <c r="AS21" s="23"/>
      <c r="AT21" s="15">
        <v>53.31</v>
      </c>
      <c r="AU21" s="45">
        <f t="shared" si="78"/>
        <v>0</v>
      </c>
      <c r="AV21" s="23"/>
      <c r="AW21" s="15">
        <v>67.75</v>
      </c>
      <c r="AX21" s="45">
        <f t="shared" si="79"/>
        <v>0</v>
      </c>
      <c r="AY21" s="23"/>
      <c r="AZ21" s="15">
        <v>67.75</v>
      </c>
      <c r="BA21" s="45">
        <f t="shared" si="80"/>
        <v>0</v>
      </c>
      <c r="BB21" s="23"/>
      <c r="BC21" s="15">
        <v>67.75</v>
      </c>
      <c r="BD21" s="45">
        <f t="shared" si="81"/>
        <v>0</v>
      </c>
      <c r="BE21" s="23"/>
      <c r="BF21" s="15">
        <v>67.75</v>
      </c>
      <c r="BG21" s="45">
        <f t="shared" si="82"/>
        <v>0</v>
      </c>
      <c r="BH21" s="23"/>
      <c r="BI21" s="15">
        <v>53.31</v>
      </c>
      <c r="BJ21" s="45">
        <f t="shared" si="83"/>
        <v>0</v>
      </c>
      <c r="BK21" s="23">
        <v>2</v>
      </c>
      <c r="BL21" s="15">
        <v>67.75</v>
      </c>
      <c r="BM21" s="45">
        <f t="shared" si="84"/>
        <v>135.5</v>
      </c>
      <c r="BN21" s="1"/>
      <c r="BO21" s="15">
        <v>53.31</v>
      </c>
      <c r="BP21" s="18">
        <f t="shared" si="85"/>
        <v>0</v>
      </c>
      <c r="BQ21" s="1"/>
      <c r="BR21" s="15">
        <v>53.31</v>
      </c>
      <c r="BS21" s="18">
        <f t="shared" si="86"/>
        <v>0</v>
      </c>
      <c r="BT21" s="1"/>
      <c r="BU21" s="15">
        <v>53.31</v>
      </c>
      <c r="BV21" s="18">
        <f t="shared" si="87"/>
        <v>0</v>
      </c>
      <c r="BW21" s="1"/>
      <c r="BX21" s="15">
        <v>53.31</v>
      </c>
      <c r="BY21" s="18">
        <f t="shared" si="88"/>
        <v>0</v>
      </c>
      <c r="BZ21" s="1"/>
      <c r="CA21" s="15">
        <v>53.31</v>
      </c>
      <c r="CB21" s="18">
        <f t="shared" si="89"/>
        <v>0</v>
      </c>
      <c r="CC21" s="1"/>
      <c r="CD21" s="15">
        <v>53.31</v>
      </c>
      <c r="CE21" s="18">
        <f t="shared" si="90"/>
        <v>0</v>
      </c>
      <c r="CF21" s="1"/>
      <c r="CG21" s="15">
        <v>53.31</v>
      </c>
      <c r="CH21" s="18">
        <f t="shared" si="91"/>
        <v>0</v>
      </c>
      <c r="CI21" s="1"/>
      <c r="CJ21" s="15">
        <v>53.31</v>
      </c>
      <c r="CK21" s="18">
        <f t="shared" si="92"/>
        <v>0</v>
      </c>
      <c r="CL21" s="1"/>
      <c r="CM21" s="15">
        <v>53.31</v>
      </c>
      <c r="CN21" s="18">
        <f t="shared" si="93"/>
        <v>0</v>
      </c>
      <c r="CO21" s="1"/>
      <c r="CP21" s="15">
        <v>53.31</v>
      </c>
      <c r="CQ21" s="18">
        <f t="shared" si="94"/>
        <v>0</v>
      </c>
      <c r="CR21" s="1"/>
      <c r="CS21" s="15">
        <v>53.31</v>
      </c>
      <c r="CT21" s="18">
        <f t="shared" si="95"/>
        <v>0</v>
      </c>
      <c r="CU21" s="1"/>
      <c r="CV21" s="15">
        <v>53.31</v>
      </c>
      <c r="CW21" s="18">
        <f t="shared" si="96"/>
        <v>0</v>
      </c>
      <c r="CX21" s="1"/>
      <c r="CY21" s="15">
        <v>53.31</v>
      </c>
      <c r="CZ21" s="18">
        <f t="shared" si="97"/>
        <v>0</v>
      </c>
      <c r="DA21" s="1"/>
      <c r="DB21" s="15">
        <v>53.31</v>
      </c>
      <c r="DC21" s="18">
        <f t="shared" si="98"/>
        <v>0</v>
      </c>
      <c r="DD21" s="1"/>
      <c r="DE21" s="15">
        <v>53.31</v>
      </c>
      <c r="DF21" s="18">
        <f t="shared" si="99"/>
        <v>0</v>
      </c>
      <c r="DG21" s="1"/>
      <c r="DH21" s="15">
        <v>53.31</v>
      </c>
      <c r="DI21" s="18">
        <f t="shared" si="100"/>
        <v>0</v>
      </c>
      <c r="DJ21" s="1"/>
      <c r="DK21" s="15">
        <v>53.31</v>
      </c>
      <c r="DL21" s="18">
        <f t="shared" si="101"/>
        <v>0</v>
      </c>
      <c r="DM21" s="1"/>
      <c r="DN21" s="15">
        <v>53.31</v>
      </c>
      <c r="DO21" s="18">
        <f t="shared" si="102"/>
        <v>0</v>
      </c>
      <c r="DP21" s="1"/>
      <c r="DQ21" s="15">
        <v>53.31</v>
      </c>
      <c r="DR21" s="18">
        <f t="shared" si="103"/>
        <v>0</v>
      </c>
      <c r="DS21" s="1"/>
      <c r="DT21" s="15">
        <v>53.31</v>
      </c>
      <c r="DU21" s="18">
        <f t="shared" si="104"/>
        <v>0</v>
      </c>
      <c r="DV21" s="1"/>
      <c r="DW21" s="15">
        <v>53.31</v>
      </c>
      <c r="DX21" s="18">
        <f t="shared" si="1"/>
        <v>0</v>
      </c>
      <c r="DY21" s="1"/>
      <c r="DZ21" s="15">
        <v>53.31</v>
      </c>
      <c r="EA21" s="18">
        <f t="shared" si="2"/>
        <v>0</v>
      </c>
      <c r="EB21" s="1"/>
      <c r="EC21" s="15">
        <v>53.31</v>
      </c>
      <c r="ED21" s="18">
        <f t="shared" si="3"/>
        <v>0</v>
      </c>
      <c r="EE21" s="1"/>
      <c r="EF21" s="15">
        <v>53.31</v>
      </c>
      <c r="EG21" s="18">
        <f t="shared" si="4"/>
        <v>0</v>
      </c>
      <c r="EH21" s="1"/>
      <c r="EI21" s="15">
        <v>53.31</v>
      </c>
      <c r="EJ21" s="18">
        <f t="shared" si="5"/>
        <v>0</v>
      </c>
      <c r="EK21" s="1"/>
      <c r="EL21" s="15">
        <v>53.31</v>
      </c>
      <c r="EM21" s="18">
        <f t="shared" si="6"/>
        <v>0</v>
      </c>
      <c r="EN21" s="1"/>
      <c r="EO21" s="15">
        <v>67.75</v>
      </c>
      <c r="EP21" s="18">
        <f t="shared" si="7"/>
        <v>0</v>
      </c>
      <c r="EQ21" s="1"/>
      <c r="ER21" s="15">
        <v>53.31</v>
      </c>
      <c r="ES21" s="18">
        <f t="shared" si="8"/>
        <v>0</v>
      </c>
      <c r="ET21" s="1"/>
      <c r="EU21" s="15">
        <v>67.75</v>
      </c>
      <c r="EV21" s="18">
        <f t="shared" si="9"/>
        <v>0</v>
      </c>
      <c r="EW21" s="1"/>
      <c r="EX21" s="15">
        <v>53.31</v>
      </c>
      <c r="EY21" s="18">
        <f t="shared" si="10"/>
        <v>0</v>
      </c>
      <c r="EZ21" s="1"/>
      <c r="FA21" s="15">
        <v>53.31</v>
      </c>
      <c r="FB21" s="18">
        <f t="shared" si="11"/>
        <v>0</v>
      </c>
      <c r="FC21" s="1"/>
      <c r="FD21" s="15">
        <v>67.75</v>
      </c>
      <c r="FE21" s="18">
        <f t="shared" si="12"/>
        <v>0</v>
      </c>
      <c r="FF21" s="1"/>
      <c r="FG21" s="15">
        <v>67.75</v>
      </c>
      <c r="FH21" s="18">
        <f t="shared" si="13"/>
        <v>0</v>
      </c>
      <c r="FI21" s="1"/>
      <c r="FJ21" s="15">
        <v>53.31</v>
      </c>
      <c r="FK21" s="18">
        <f t="shared" si="14"/>
        <v>0</v>
      </c>
      <c r="FL21" s="1"/>
      <c r="FM21" s="15">
        <v>67.75</v>
      </c>
      <c r="FN21" s="18">
        <f t="shared" si="15"/>
        <v>0</v>
      </c>
      <c r="FO21" s="1"/>
      <c r="FP21" s="15">
        <v>67.75</v>
      </c>
      <c r="FQ21" s="18">
        <f t="shared" si="16"/>
        <v>0</v>
      </c>
      <c r="FR21" s="1"/>
      <c r="FS21" s="15">
        <v>53.31</v>
      </c>
      <c r="FT21" s="18">
        <f t="shared" si="17"/>
        <v>0</v>
      </c>
      <c r="FU21" s="1"/>
      <c r="FV21" s="15">
        <v>53.31</v>
      </c>
      <c r="FW21" s="18">
        <f t="shared" si="18"/>
        <v>0</v>
      </c>
      <c r="FX21" s="1"/>
      <c r="FY21" s="15">
        <v>53.31</v>
      </c>
      <c r="FZ21" s="18">
        <f t="shared" si="19"/>
        <v>0</v>
      </c>
      <c r="GA21" s="1"/>
      <c r="GB21" s="15">
        <v>53.31</v>
      </c>
      <c r="GC21" s="18">
        <f t="shared" si="20"/>
        <v>0</v>
      </c>
      <c r="GD21" s="1"/>
      <c r="GE21" s="15">
        <v>53.31</v>
      </c>
      <c r="GF21" s="18">
        <f t="shared" si="21"/>
        <v>0</v>
      </c>
      <c r="GG21" s="1"/>
      <c r="GH21" s="15">
        <v>53.31</v>
      </c>
      <c r="GI21" s="18">
        <f t="shared" si="22"/>
        <v>0</v>
      </c>
      <c r="GJ21" s="1"/>
      <c r="GK21" s="15">
        <v>67.75</v>
      </c>
      <c r="GL21" s="18">
        <f t="shared" si="23"/>
        <v>0</v>
      </c>
      <c r="GM21" s="1"/>
      <c r="GN21" s="15">
        <v>53.31</v>
      </c>
      <c r="GO21" s="18">
        <f t="shared" si="24"/>
        <v>0</v>
      </c>
      <c r="GP21" s="1"/>
      <c r="GQ21" s="15">
        <v>53.31</v>
      </c>
      <c r="GR21" s="18">
        <f t="shared" si="25"/>
        <v>0</v>
      </c>
      <c r="GS21" s="1"/>
      <c r="GT21" s="15">
        <v>53.31</v>
      </c>
      <c r="GU21" s="18">
        <f t="shared" si="26"/>
        <v>0</v>
      </c>
      <c r="GV21" s="1"/>
      <c r="GW21" s="15">
        <v>53.31</v>
      </c>
      <c r="GX21" s="18">
        <f t="shared" si="27"/>
        <v>0</v>
      </c>
      <c r="GY21" s="1"/>
      <c r="GZ21" s="15">
        <v>53.31</v>
      </c>
      <c r="HA21" s="18">
        <f t="shared" si="28"/>
        <v>0</v>
      </c>
      <c r="HB21" s="1"/>
      <c r="HC21" s="15">
        <v>53.31</v>
      </c>
      <c r="HD21" s="18">
        <f t="shared" si="29"/>
        <v>0</v>
      </c>
      <c r="HE21" s="1"/>
      <c r="HF21" s="15">
        <v>53.31</v>
      </c>
      <c r="HG21" s="18">
        <f t="shared" si="30"/>
        <v>0</v>
      </c>
      <c r="HH21" s="1"/>
      <c r="HI21" s="15">
        <v>67.75</v>
      </c>
      <c r="HJ21" s="18">
        <f t="shared" si="31"/>
        <v>0</v>
      </c>
      <c r="HK21" s="1"/>
      <c r="HL21" s="15">
        <v>53.31</v>
      </c>
      <c r="HM21" s="18">
        <f t="shared" si="32"/>
        <v>0</v>
      </c>
      <c r="HN21" s="1"/>
      <c r="HO21" s="15">
        <v>53.31</v>
      </c>
      <c r="HP21" s="18">
        <f t="shared" si="33"/>
        <v>0</v>
      </c>
      <c r="HQ21" s="1"/>
      <c r="HR21" s="15">
        <v>53.31</v>
      </c>
      <c r="HS21" s="18">
        <f t="shared" si="34"/>
        <v>0</v>
      </c>
      <c r="HT21" s="1"/>
      <c r="HU21" s="15">
        <v>67.75</v>
      </c>
      <c r="HV21" s="18">
        <f t="shared" si="35"/>
        <v>0</v>
      </c>
      <c r="HW21" s="1"/>
      <c r="HX21" s="15">
        <v>53.31</v>
      </c>
      <c r="HY21" s="18">
        <f t="shared" si="36"/>
        <v>0</v>
      </c>
      <c r="HZ21" s="1"/>
      <c r="IA21" s="15">
        <v>53.31</v>
      </c>
      <c r="IB21" s="18">
        <f t="shared" si="37"/>
        <v>0</v>
      </c>
      <c r="IC21" s="1"/>
      <c r="ID21" s="15">
        <v>67.75</v>
      </c>
      <c r="IE21" s="18">
        <f t="shared" si="38"/>
        <v>0</v>
      </c>
      <c r="IF21" s="1"/>
      <c r="IG21" s="15">
        <v>53.31</v>
      </c>
      <c r="IH21" s="18">
        <f t="shared" si="39"/>
        <v>0</v>
      </c>
      <c r="II21" s="1"/>
      <c r="IJ21" s="15">
        <v>67.75</v>
      </c>
      <c r="IK21" s="18">
        <f t="shared" si="40"/>
        <v>0</v>
      </c>
      <c r="IL21" s="1"/>
      <c r="IM21" s="15">
        <v>53.31</v>
      </c>
      <c r="IN21" s="18">
        <f t="shared" si="41"/>
        <v>0</v>
      </c>
      <c r="IO21" s="1"/>
      <c r="IP21" s="15">
        <v>53.31</v>
      </c>
      <c r="IQ21" s="18">
        <f t="shared" si="42"/>
        <v>0</v>
      </c>
      <c r="IR21" s="1"/>
      <c r="IS21" s="15">
        <v>53.31</v>
      </c>
      <c r="IT21" s="18">
        <f t="shared" si="43"/>
        <v>0</v>
      </c>
      <c r="IU21" s="1"/>
      <c r="IV21" s="15">
        <v>53.31</v>
      </c>
      <c r="IW21" s="18">
        <f t="shared" si="44"/>
        <v>0</v>
      </c>
      <c r="IX21" s="1"/>
      <c r="IY21" s="15">
        <v>53.31</v>
      </c>
      <c r="IZ21" s="18">
        <f t="shared" si="45"/>
        <v>0</v>
      </c>
      <c r="JA21" s="1"/>
      <c r="JB21" s="15">
        <v>53.31</v>
      </c>
      <c r="JC21" s="18">
        <f t="shared" si="46"/>
        <v>0</v>
      </c>
      <c r="JD21" s="1"/>
      <c r="JE21" s="15">
        <v>53.31</v>
      </c>
      <c r="JF21" s="18">
        <f t="shared" si="47"/>
        <v>0</v>
      </c>
      <c r="JG21" s="1"/>
      <c r="JH21" s="15">
        <v>67.75</v>
      </c>
      <c r="JI21" s="18">
        <f t="shared" si="48"/>
        <v>0</v>
      </c>
      <c r="JJ21" s="1"/>
      <c r="JK21" s="15">
        <v>53.31</v>
      </c>
      <c r="JL21" s="18">
        <f t="shared" si="49"/>
        <v>0</v>
      </c>
      <c r="JM21" s="1"/>
      <c r="JN21" s="15">
        <v>53.31</v>
      </c>
      <c r="JO21" s="18">
        <f t="shared" si="50"/>
        <v>0</v>
      </c>
      <c r="JP21" s="1"/>
      <c r="JQ21" s="15">
        <v>53.31</v>
      </c>
      <c r="JR21" s="18">
        <f t="shared" si="51"/>
        <v>0</v>
      </c>
      <c r="JS21" s="1"/>
      <c r="JT21" s="15">
        <v>53.31</v>
      </c>
      <c r="JU21" s="18">
        <f t="shared" si="52"/>
        <v>0</v>
      </c>
      <c r="JV21" s="1"/>
      <c r="JW21" s="15">
        <v>53.31</v>
      </c>
      <c r="JX21" s="18">
        <f t="shared" si="53"/>
        <v>0</v>
      </c>
      <c r="JY21" s="1"/>
      <c r="JZ21" s="15">
        <v>53.31</v>
      </c>
      <c r="KA21" s="18">
        <f t="shared" si="54"/>
        <v>0</v>
      </c>
      <c r="KB21" s="1"/>
      <c r="KC21" s="15">
        <v>53.31</v>
      </c>
      <c r="KD21" s="18">
        <f t="shared" si="55"/>
        <v>0</v>
      </c>
      <c r="KE21" s="1"/>
      <c r="KF21" s="15">
        <v>53.31</v>
      </c>
      <c r="KG21" s="18">
        <f t="shared" si="56"/>
        <v>0</v>
      </c>
      <c r="KH21" s="1"/>
      <c r="KI21" s="15">
        <v>67.75</v>
      </c>
      <c r="KJ21" s="18">
        <f t="shared" si="57"/>
        <v>0</v>
      </c>
      <c r="KK21" s="1"/>
      <c r="KL21" s="15">
        <v>53.31</v>
      </c>
      <c r="KM21" s="18">
        <f t="shared" si="58"/>
        <v>0</v>
      </c>
      <c r="KN21" s="1"/>
      <c r="KO21" s="15">
        <v>53.31</v>
      </c>
      <c r="KP21" s="18">
        <f t="shared" si="59"/>
        <v>0</v>
      </c>
      <c r="KQ21" s="1"/>
      <c r="KR21" s="15">
        <v>53.31</v>
      </c>
      <c r="KS21" s="18">
        <f t="shared" si="60"/>
        <v>0</v>
      </c>
      <c r="KT21" s="1"/>
      <c r="KU21" s="15">
        <v>53.31</v>
      </c>
      <c r="KV21" s="18">
        <f t="shared" si="61"/>
        <v>0</v>
      </c>
      <c r="KW21" s="1"/>
      <c r="KX21" s="15">
        <v>53.31</v>
      </c>
      <c r="KY21" s="18">
        <f t="shared" si="62"/>
        <v>0</v>
      </c>
      <c r="KZ21" s="1"/>
      <c r="LA21" s="15">
        <v>53.31</v>
      </c>
      <c r="LB21" s="18">
        <f t="shared" si="63"/>
        <v>0</v>
      </c>
      <c r="LC21" s="1"/>
      <c r="LD21" s="15">
        <v>67.75</v>
      </c>
      <c r="LE21" s="18">
        <f t="shared" si="64"/>
        <v>0</v>
      </c>
    </row>
    <row r="22" spans="2:317" x14ac:dyDescent="0.25">
      <c r="B22" s="1" t="s">
        <v>19</v>
      </c>
      <c r="C22" s="6"/>
      <c r="D22" s="15">
        <v>79.53</v>
      </c>
      <c r="E22" s="18">
        <f t="shared" si="65"/>
        <v>0</v>
      </c>
      <c r="F22" s="1"/>
      <c r="G22" s="15">
        <v>79.53</v>
      </c>
      <c r="H22" s="18">
        <f t="shared" si="66"/>
        <v>0</v>
      </c>
      <c r="I22" s="23"/>
      <c r="J22" s="15">
        <v>79.53</v>
      </c>
      <c r="K22" s="18">
        <f t="shared" si="67"/>
        <v>0</v>
      </c>
      <c r="L22" s="23"/>
      <c r="M22" s="15">
        <v>79.53</v>
      </c>
      <c r="N22" s="18">
        <f t="shared" si="68"/>
        <v>0</v>
      </c>
      <c r="O22" s="23"/>
      <c r="P22" s="15">
        <v>79.53</v>
      </c>
      <c r="Q22" s="18">
        <f t="shared" si="69"/>
        <v>0</v>
      </c>
      <c r="R22" s="23"/>
      <c r="S22" s="15">
        <v>79.53</v>
      </c>
      <c r="T22" s="18">
        <f t="shared" si="0"/>
        <v>0</v>
      </c>
      <c r="U22" s="23"/>
      <c r="V22" s="15">
        <v>79.53</v>
      </c>
      <c r="W22" s="18">
        <f t="shared" si="70"/>
        <v>0</v>
      </c>
      <c r="X22" s="23"/>
      <c r="Y22" s="15">
        <v>79.53</v>
      </c>
      <c r="Z22" s="18">
        <f t="shared" si="71"/>
        <v>0</v>
      </c>
      <c r="AA22" s="23"/>
      <c r="AB22" s="15">
        <v>79.53</v>
      </c>
      <c r="AC22" s="18">
        <f t="shared" si="72"/>
        <v>0</v>
      </c>
      <c r="AD22" s="23"/>
      <c r="AE22" s="15">
        <v>79.53</v>
      </c>
      <c r="AF22" s="18">
        <f t="shared" si="73"/>
        <v>0</v>
      </c>
      <c r="AG22" s="23">
        <v>1</v>
      </c>
      <c r="AH22" s="15">
        <v>79.53</v>
      </c>
      <c r="AI22" s="45">
        <f t="shared" si="74"/>
        <v>79.53</v>
      </c>
      <c r="AJ22" s="23"/>
      <c r="AK22" s="15">
        <v>94.04</v>
      </c>
      <c r="AL22" s="45">
        <f t="shared" si="75"/>
        <v>0</v>
      </c>
      <c r="AM22" s="23"/>
      <c r="AN22" s="15">
        <v>79.53</v>
      </c>
      <c r="AO22" s="45">
        <f t="shared" si="76"/>
        <v>0</v>
      </c>
      <c r="AP22" s="23"/>
      <c r="AQ22" s="15">
        <v>94.04</v>
      </c>
      <c r="AR22" s="45">
        <f t="shared" si="77"/>
        <v>0</v>
      </c>
      <c r="AS22" s="23"/>
      <c r="AT22" s="15">
        <v>79.53</v>
      </c>
      <c r="AU22" s="45">
        <f t="shared" si="78"/>
        <v>0</v>
      </c>
      <c r="AV22" s="23"/>
      <c r="AW22" s="15">
        <v>94.04</v>
      </c>
      <c r="AX22" s="45">
        <f t="shared" si="79"/>
        <v>0</v>
      </c>
      <c r="AY22" s="23"/>
      <c r="AZ22" s="15">
        <v>94.04</v>
      </c>
      <c r="BA22" s="45">
        <f t="shared" si="80"/>
        <v>0</v>
      </c>
      <c r="BB22" s="23"/>
      <c r="BC22" s="15">
        <v>94.04</v>
      </c>
      <c r="BD22" s="45">
        <f t="shared" si="81"/>
        <v>0</v>
      </c>
      <c r="BE22" s="23"/>
      <c r="BF22" s="15">
        <v>94.04</v>
      </c>
      <c r="BG22" s="45">
        <f t="shared" si="82"/>
        <v>0</v>
      </c>
      <c r="BH22" s="23"/>
      <c r="BI22" s="15">
        <v>79.53</v>
      </c>
      <c r="BJ22" s="45">
        <f t="shared" si="83"/>
        <v>0</v>
      </c>
      <c r="BK22" s="23"/>
      <c r="BL22" s="15">
        <v>94.04</v>
      </c>
      <c r="BM22" s="45">
        <f t="shared" si="84"/>
        <v>0</v>
      </c>
      <c r="BN22" s="1"/>
      <c r="BO22" s="15">
        <v>79.53</v>
      </c>
      <c r="BP22" s="18">
        <f t="shared" si="85"/>
        <v>0</v>
      </c>
      <c r="BQ22" s="1"/>
      <c r="BR22" s="15">
        <v>79.53</v>
      </c>
      <c r="BS22" s="18">
        <f t="shared" si="86"/>
        <v>0</v>
      </c>
      <c r="BT22" s="1"/>
      <c r="BU22" s="15">
        <v>79.53</v>
      </c>
      <c r="BV22" s="18">
        <f t="shared" si="87"/>
        <v>0</v>
      </c>
      <c r="BW22" s="1"/>
      <c r="BX22" s="15">
        <v>79.53</v>
      </c>
      <c r="BY22" s="18">
        <f t="shared" si="88"/>
        <v>0</v>
      </c>
      <c r="BZ22" s="1"/>
      <c r="CA22" s="15">
        <v>79.53</v>
      </c>
      <c r="CB22" s="18">
        <f t="shared" si="89"/>
        <v>0</v>
      </c>
      <c r="CC22" s="1"/>
      <c r="CD22" s="15">
        <v>79.53</v>
      </c>
      <c r="CE22" s="18">
        <f t="shared" si="90"/>
        <v>0</v>
      </c>
      <c r="CF22" s="1"/>
      <c r="CG22" s="15">
        <v>79.53</v>
      </c>
      <c r="CH22" s="18">
        <f t="shared" si="91"/>
        <v>0</v>
      </c>
      <c r="CI22" s="1"/>
      <c r="CJ22" s="15">
        <v>79.53</v>
      </c>
      <c r="CK22" s="18">
        <f t="shared" si="92"/>
        <v>0</v>
      </c>
      <c r="CL22" s="1"/>
      <c r="CM22" s="15">
        <v>79.53</v>
      </c>
      <c r="CN22" s="18">
        <f t="shared" si="93"/>
        <v>0</v>
      </c>
      <c r="CO22" s="1"/>
      <c r="CP22" s="15">
        <v>79.53</v>
      </c>
      <c r="CQ22" s="18">
        <f t="shared" si="94"/>
        <v>0</v>
      </c>
      <c r="CR22" s="1"/>
      <c r="CS22" s="15">
        <v>79.53</v>
      </c>
      <c r="CT22" s="18">
        <f t="shared" si="95"/>
        <v>0</v>
      </c>
      <c r="CU22" s="1"/>
      <c r="CV22" s="15">
        <v>79.53</v>
      </c>
      <c r="CW22" s="18">
        <f t="shared" si="96"/>
        <v>0</v>
      </c>
      <c r="CX22" s="1"/>
      <c r="CY22" s="15">
        <v>79.53</v>
      </c>
      <c r="CZ22" s="18">
        <f t="shared" si="97"/>
        <v>0</v>
      </c>
      <c r="DA22" s="1"/>
      <c r="DB22" s="15">
        <v>79.53</v>
      </c>
      <c r="DC22" s="18">
        <f t="shared" si="98"/>
        <v>0</v>
      </c>
      <c r="DD22" s="1"/>
      <c r="DE22" s="15">
        <v>79.53</v>
      </c>
      <c r="DF22" s="18">
        <f t="shared" si="99"/>
        <v>0</v>
      </c>
      <c r="DG22" s="1"/>
      <c r="DH22" s="15">
        <v>79.53</v>
      </c>
      <c r="DI22" s="18">
        <f t="shared" si="100"/>
        <v>0</v>
      </c>
      <c r="DJ22" s="1"/>
      <c r="DK22" s="15">
        <v>79.53</v>
      </c>
      <c r="DL22" s="18">
        <f t="shared" si="101"/>
        <v>0</v>
      </c>
      <c r="DM22" s="1"/>
      <c r="DN22" s="15">
        <v>79.53</v>
      </c>
      <c r="DO22" s="18">
        <f t="shared" si="102"/>
        <v>0</v>
      </c>
      <c r="DP22" s="1"/>
      <c r="DQ22" s="15">
        <v>79.53</v>
      </c>
      <c r="DR22" s="18">
        <f t="shared" si="103"/>
        <v>0</v>
      </c>
      <c r="DS22" s="1"/>
      <c r="DT22" s="15">
        <v>79.53</v>
      </c>
      <c r="DU22" s="18">
        <f t="shared" si="104"/>
        <v>0</v>
      </c>
      <c r="DV22" s="1"/>
      <c r="DW22" s="15">
        <v>79.53</v>
      </c>
      <c r="DX22" s="18">
        <f t="shared" si="1"/>
        <v>0</v>
      </c>
      <c r="DY22" s="1"/>
      <c r="DZ22" s="15">
        <v>79.53</v>
      </c>
      <c r="EA22" s="18">
        <f t="shared" si="2"/>
        <v>0</v>
      </c>
      <c r="EB22" s="1"/>
      <c r="EC22" s="15">
        <v>79.53</v>
      </c>
      <c r="ED22" s="18">
        <f t="shared" si="3"/>
        <v>0</v>
      </c>
      <c r="EE22" s="1"/>
      <c r="EF22" s="15">
        <v>79.53</v>
      </c>
      <c r="EG22" s="18">
        <f t="shared" si="4"/>
        <v>0</v>
      </c>
      <c r="EH22" s="1"/>
      <c r="EI22" s="15">
        <v>79.53</v>
      </c>
      <c r="EJ22" s="18">
        <f t="shared" si="5"/>
        <v>0</v>
      </c>
      <c r="EK22" s="1"/>
      <c r="EL22" s="15">
        <v>79.53</v>
      </c>
      <c r="EM22" s="18">
        <f t="shared" si="6"/>
        <v>0</v>
      </c>
      <c r="EN22" s="1"/>
      <c r="EO22" s="15">
        <v>94.04</v>
      </c>
      <c r="EP22" s="18">
        <f t="shared" si="7"/>
        <v>0</v>
      </c>
      <c r="EQ22" s="1"/>
      <c r="ER22" s="15">
        <v>79.53</v>
      </c>
      <c r="ES22" s="18">
        <f t="shared" si="8"/>
        <v>0</v>
      </c>
      <c r="ET22" s="1"/>
      <c r="EU22" s="15">
        <v>94.04</v>
      </c>
      <c r="EV22" s="18">
        <f t="shared" si="9"/>
        <v>0</v>
      </c>
      <c r="EW22" s="1"/>
      <c r="EX22" s="15">
        <v>79.53</v>
      </c>
      <c r="EY22" s="18">
        <f t="shared" si="10"/>
        <v>0</v>
      </c>
      <c r="EZ22" s="1"/>
      <c r="FA22" s="15">
        <v>79.53</v>
      </c>
      <c r="FB22" s="18">
        <f t="shared" si="11"/>
        <v>0</v>
      </c>
      <c r="FC22" s="1"/>
      <c r="FD22" s="15">
        <v>94.04</v>
      </c>
      <c r="FE22" s="18">
        <f t="shared" si="12"/>
        <v>0</v>
      </c>
      <c r="FF22" s="1"/>
      <c r="FG22" s="15">
        <v>94.04</v>
      </c>
      <c r="FH22" s="18">
        <f t="shared" si="13"/>
        <v>0</v>
      </c>
      <c r="FI22" s="1"/>
      <c r="FJ22" s="15">
        <v>79.53</v>
      </c>
      <c r="FK22" s="18">
        <f t="shared" si="14"/>
        <v>0</v>
      </c>
      <c r="FL22" s="1"/>
      <c r="FM22" s="15">
        <v>94.04</v>
      </c>
      <c r="FN22" s="18">
        <f t="shared" si="15"/>
        <v>0</v>
      </c>
      <c r="FO22" s="1"/>
      <c r="FP22" s="15">
        <v>94.04</v>
      </c>
      <c r="FQ22" s="18">
        <f t="shared" si="16"/>
        <v>0</v>
      </c>
      <c r="FR22" s="1"/>
      <c r="FS22" s="15">
        <v>79.53</v>
      </c>
      <c r="FT22" s="18">
        <f t="shared" si="17"/>
        <v>0</v>
      </c>
      <c r="FU22" s="1"/>
      <c r="FV22" s="15">
        <v>79.53</v>
      </c>
      <c r="FW22" s="18">
        <f t="shared" si="18"/>
        <v>0</v>
      </c>
      <c r="FX22" s="1"/>
      <c r="FY22" s="15">
        <v>79.53</v>
      </c>
      <c r="FZ22" s="18">
        <f t="shared" si="19"/>
        <v>0</v>
      </c>
      <c r="GA22" s="1"/>
      <c r="GB22" s="15">
        <v>79.53</v>
      </c>
      <c r="GC22" s="18">
        <f t="shared" si="20"/>
        <v>0</v>
      </c>
      <c r="GD22" s="1"/>
      <c r="GE22" s="15">
        <v>79.53</v>
      </c>
      <c r="GF22" s="18">
        <f t="shared" si="21"/>
        <v>0</v>
      </c>
      <c r="GG22" s="1"/>
      <c r="GH22" s="15">
        <v>79.53</v>
      </c>
      <c r="GI22" s="18">
        <f t="shared" si="22"/>
        <v>0</v>
      </c>
      <c r="GJ22" s="1"/>
      <c r="GK22" s="15">
        <v>94.04</v>
      </c>
      <c r="GL22" s="18">
        <f t="shared" si="23"/>
        <v>0</v>
      </c>
      <c r="GM22" s="1"/>
      <c r="GN22" s="15">
        <v>79.53</v>
      </c>
      <c r="GO22" s="18">
        <f t="shared" si="24"/>
        <v>0</v>
      </c>
      <c r="GP22" s="1"/>
      <c r="GQ22" s="15">
        <v>79.53</v>
      </c>
      <c r="GR22" s="18">
        <f t="shared" si="25"/>
        <v>0</v>
      </c>
      <c r="GS22" s="1"/>
      <c r="GT22" s="15">
        <v>79.53</v>
      </c>
      <c r="GU22" s="18">
        <f t="shared" si="26"/>
        <v>0</v>
      </c>
      <c r="GV22" s="1"/>
      <c r="GW22" s="15">
        <v>79.53</v>
      </c>
      <c r="GX22" s="18">
        <f t="shared" si="27"/>
        <v>0</v>
      </c>
      <c r="GY22" s="1"/>
      <c r="GZ22" s="15">
        <v>79.53</v>
      </c>
      <c r="HA22" s="18">
        <f t="shared" si="28"/>
        <v>0</v>
      </c>
      <c r="HB22" s="1"/>
      <c r="HC22" s="15">
        <v>79.53</v>
      </c>
      <c r="HD22" s="18">
        <f t="shared" si="29"/>
        <v>0</v>
      </c>
      <c r="HE22" s="1"/>
      <c r="HF22" s="15">
        <v>79.53</v>
      </c>
      <c r="HG22" s="18">
        <f t="shared" si="30"/>
        <v>0</v>
      </c>
      <c r="HH22" s="1"/>
      <c r="HI22" s="15">
        <v>94.04</v>
      </c>
      <c r="HJ22" s="18">
        <f t="shared" si="31"/>
        <v>0</v>
      </c>
      <c r="HK22" s="1"/>
      <c r="HL22" s="15">
        <v>79.53</v>
      </c>
      <c r="HM22" s="18">
        <f t="shared" si="32"/>
        <v>0</v>
      </c>
      <c r="HN22" s="1"/>
      <c r="HO22" s="15">
        <v>79.53</v>
      </c>
      <c r="HP22" s="18">
        <f t="shared" si="33"/>
        <v>0</v>
      </c>
      <c r="HQ22" s="1"/>
      <c r="HR22" s="15">
        <v>79.53</v>
      </c>
      <c r="HS22" s="18">
        <f t="shared" si="34"/>
        <v>0</v>
      </c>
      <c r="HT22" s="1"/>
      <c r="HU22" s="15">
        <v>94.04</v>
      </c>
      <c r="HV22" s="18">
        <f t="shared" si="35"/>
        <v>0</v>
      </c>
      <c r="HW22" s="1"/>
      <c r="HX22" s="15">
        <v>79.53</v>
      </c>
      <c r="HY22" s="18">
        <f t="shared" si="36"/>
        <v>0</v>
      </c>
      <c r="HZ22" s="1"/>
      <c r="IA22" s="15">
        <v>79.53</v>
      </c>
      <c r="IB22" s="18">
        <f t="shared" si="37"/>
        <v>0</v>
      </c>
      <c r="IC22" s="1"/>
      <c r="ID22" s="15">
        <v>94.04</v>
      </c>
      <c r="IE22" s="18">
        <f t="shared" si="38"/>
        <v>0</v>
      </c>
      <c r="IF22" s="1"/>
      <c r="IG22" s="15">
        <v>79.53</v>
      </c>
      <c r="IH22" s="18">
        <f t="shared" si="39"/>
        <v>0</v>
      </c>
      <c r="II22" s="1"/>
      <c r="IJ22" s="15">
        <v>94.04</v>
      </c>
      <c r="IK22" s="18">
        <f t="shared" si="40"/>
        <v>0</v>
      </c>
      <c r="IL22" s="1"/>
      <c r="IM22" s="15">
        <v>79.53</v>
      </c>
      <c r="IN22" s="18">
        <f t="shared" si="41"/>
        <v>0</v>
      </c>
      <c r="IO22" s="1"/>
      <c r="IP22" s="15">
        <v>79.53</v>
      </c>
      <c r="IQ22" s="18">
        <f t="shared" si="42"/>
        <v>0</v>
      </c>
      <c r="IR22" s="1"/>
      <c r="IS22" s="15">
        <v>79.53</v>
      </c>
      <c r="IT22" s="18">
        <f t="shared" si="43"/>
        <v>0</v>
      </c>
      <c r="IU22" s="1"/>
      <c r="IV22" s="15">
        <v>79.53</v>
      </c>
      <c r="IW22" s="18">
        <f t="shared" si="44"/>
        <v>0</v>
      </c>
      <c r="IX22" s="1"/>
      <c r="IY22" s="15">
        <v>79.53</v>
      </c>
      <c r="IZ22" s="18">
        <f t="shared" si="45"/>
        <v>0</v>
      </c>
      <c r="JA22" s="1"/>
      <c r="JB22" s="15">
        <v>79.53</v>
      </c>
      <c r="JC22" s="18">
        <f t="shared" si="46"/>
        <v>0</v>
      </c>
      <c r="JD22" s="1"/>
      <c r="JE22" s="15">
        <v>79.53</v>
      </c>
      <c r="JF22" s="18">
        <f t="shared" si="47"/>
        <v>0</v>
      </c>
      <c r="JG22" s="1"/>
      <c r="JH22" s="15">
        <v>94.04</v>
      </c>
      <c r="JI22" s="18">
        <f t="shared" si="48"/>
        <v>0</v>
      </c>
      <c r="JJ22" s="1"/>
      <c r="JK22" s="15">
        <v>79.53</v>
      </c>
      <c r="JL22" s="18">
        <f t="shared" si="49"/>
        <v>0</v>
      </c>
      <c r="JM22" s="1"/>
      <c r="JN22" s="15">
        <v>79.53</v>
      </c>
      <c r="JO22" s="18">
        <f t="shared" si="50"/>
        <v>0</v>
      </c>
      <c r="JP22" s="1"/>
      <c r="JQ22" s="15">
        <v>79.53</v>
      </c>
      <c r="JR22" s="18">
        <f t="shared" si="51"/>
        <v>0</v>
      </c>
      <c r="JS22" s="1"/>
      <c r="JT22" s="15">
        <v>79.53</v>
      </c>
      <c r="JU22" s="18">
        <f t="shared" si="52"/>
        <v>0</v>
      </c>
      <c r="JV22" s="1"/>
      <c r="JW22" s="15">
        <v>79.53</v>
      </c>
      <c r="JX22" s="18">
        <f t="shared" si="53"/>
        <v>0</v>
      </c>
      <c r="JY22" s="1"/>
      <c r="JZ22" s="15">
        <v>79.53</v>
      </c>
      <c r="KA22" s="18">
        <f t="shared" si="54"/>
        <v>0</v>
      </c>
      <c r="KB22" s="1"/>
      <c r="KC22" s="15">
        <v>79.53</v>
      </c>
      <c r="KD22" s="18">
        <f t="shared" si="55"/>
        <v>0</v>
      </c>
      <c r="KE22" s="1"/>
      <c r="KF22" s="15">
        <v>79.53</v>
      </c>
      <c r="KG22" s="18">
        <f t="shared" si="56"/>
        <v>0</v>
      </c>
      <c r="KH22" s="1"/>
      <c r="KI22" s="15">
        <v>94.04</v>
      </c>
      <c r="KJ22" s="18">
        <f t="shared" si="57"/>
        <v>0</v>
      </c>
      <c r="KK22" s="1"/>
      <c r="KL22" s="15">
        <v>79.53</v>
      </c>
      <c r="KM22" s="18">
        <f t="shared" si="58"/>
        <v>0</v>
      </c>
      <c r="KN22" s="1"/>
      <c r="KO22" s="15">
        <v>79.53</v>
      </c>
      <c r="KP22" s="18">
        <f t="shared" si="59"/>
        <v>0</v>
      </c>
      <c r="KQ22" s="1"/>
      <c r="KR22" s="15">
        <v>79.53</v>
      </c>
      <c r="KS22" s="18">
        <f t="shared" si="60"/>
        <v>0</v>
      </c>
      <c r="KT22" s="1"/>
      <c r="KU22" s="15">
        <v>79.53</v>
      </c>
      <c r="KV22" s="18">
        <f t="shared" si="61"/>
        <v>0</v>
      </c>
      <c r="KW22" s="1"/>
      <c r="KX22" s="15">
        <v>79.53</v>
      </c>
      <c r="KY22" s="18">
        <f t="shared" si="62"/>
        <v>0</v>
      </c>
      <c r="KZ22" s="1"/>
      <c r="LA22" s="15">
        <v>79.53</v>
      </c>
      <c r="LB22" s="18">
        <f t="shared" si="63"/>
        <v>0</v>
      </c>
      <c r="LC22" s="1"/>
      <c r="LD22" s="15">
        <v>94.04</v>
      </c>
      <c r="LE22" s="18">
        <f t="shared" si="64"/>
        <v>0</v>
      </c>
    </row>
    <row r="23" spans="2:317" x14ac:dyDescent="0.25">
      <c r="B23" s="1" t="s">
        <v>20</v>
      </c>
      <c r="C23" s="6"/>
      <c r="D23" s="15">
        <v>101.54</v>
      </c>
      <c r="E23" s="18">
        <f t="shared" si="65"/>
        <v>0</v>
      </c>
      <c r="F23" s="1"/>
      <c r="G23" s="15">
        <v>101.54</v>
      </c>
      <c r="H23" s="18">
        <f t="shared" si="66"/>
        <v>0</v>
      </c>
      <c r="I23" s="23"/>
      <c r="J23" s="15">
        <v>101.54</v>
      </c>
      <c r="K23" s="18">
        <f t="shared" si="67"/>
        <v>0</v>
      </c>
      <c r="L23" s="23"/>
      <c r="M23" s="15">
        <v>101.54</v>
      </c>
      <c r="N23" s="18">
        <f t="shared" si="68"/>
        <v>0</v>
      </c>
      <c r="O23" s="23"/>
      <c r="P23" s="15">
        <v>101.54</v>
      </c>
      <c r="Q23" s="18">
        <f t="shared" si="69"/>
        <v>0</v>
      </c>
      <c r="R23" s="23"/>
      <c r="S23" s="15">
        <v>101.54</v>
      </c>
      <c r="T23" s="18">
        <f t="shared" si="0"/>
        <v>0</v>
      </c>
      <c r="U23" s="23"/>
      <c r="V23" s="15">
        <v>101.54</v>
      </c>
      <c r="W23" s="18">
        <f t="shared" si="70"/>
        <v>0</v>
      </c>
      <c r="X23" s="23"/>
      <c r="Y23" s="15">
        <v>101.54</v>
      </c>
      <c r="Z23" s="18">
        <f t="shared" si="71"/>
        <v>0</v>
      </c>
      <c r="AA23" s="23"/>
      <c r="AB23" s="15">
        <v>101.54</v>
      </c>
      <c r="AC23" s="18">
        <f t="shared" si="72"/>
        <v>0</v>
      </c>
      <c r="AD23" s="23"/>
      <c r="AE23" s="15">
        <v>101.54</v>
      </c>
      <c r="AF23" s="18">
        <f t="shared" si="73"/>
        <v>0</v>
      </c>
      <c r="AG23" s="23"/>
      <c r="AH23" s="15">
        <v>101.54</v>
      </c>
      <c r="AI23" s="45">
        <f t="shared" si="74"/>
        <v>0</v>
      </c>
      <c r="AJ23" s="23"/>
      <c r="AK23" s="15">
        <v>144.37</v>
      </c>
      <c r="AL23" s="45">
        <f t="shared" si="75"/>
        <v>0</v>
      </c>
      <c r="AM23" s="23"/>
      <c r="AN23" s="15">
        <v>101.54</v>
      </c>
      <c r="AO23" s="45">
        <f t="shared" si="76"/>
        <v>0</v>
      </c>
      <c r="AP23" s="23"/>
      <c r="AQ23" s="15">
        <v>144.37</v>
      </c>
      <c r="AR23" s="45">
        <f t="shared" si="77"/>
        <v>0</v>
      </c>
      <c r="AS23" s="23"/>
      <c r="AT23" s="15">
        <v>101.54</v>
      </c>
      <c r="AU23" s="45">
        <f t="shared" si="78"/>
        <v>0</v>
      </c>
      <c r="AV23" s="23"/>
      <c r="AW23" s="15">
        <v>144.37</v>
      </c>
      <c r="AX23" s="45">
        <f t="shared" si="79"/>
        <v>0</v>
      </c>
      <c r="AY23" s="23"/>
      <c r="AZ23" s="15">
        <v>144.37</v>
      </c>
      <c r="BA23" s="45">
        <f t="shared" si="80"/>
        <v>0</v>
      </c>
      <c r="BB23" s="23"/>
      <c r="BC23" s="15">
        <v>144.37</v>
      </c>
      <c r="BD23" s="45">
        <f t="shared" si="81"/>
        <v>0</v>
      </c>
      <c r="BE23" s="23"/>
      <c r="BF23" s="15">
        <v>144.37</v>
      </c>
      <c r="BG23" s="45">
        <f t="shared" si="82"/>
        <v>0</v>
      </c>
      <c r="BH23" s="23"/>
      <c r="BI23" s="15">
        <v>101.54</v>
      </c>
      <c r="BJ23" s="45">
        <f t="shared" si="83"/>
        <v>0</v>
      </c>
      <c r="BK23" s="23"/>
      <c r="BL23" s="15">
        <v>144.37</v>
      </c>
      <c r="BM23" s="45">
        <f t="shared" si="84"/>
        <v>0</v>
      </c>
      <c r="BN23" s="1"/>
      <c r="BO23" s="15">
        <v>101.54</v>
      </c>
      <c r="BP23" s="18">
        <f t="shared" si="85"/>
        <v>0</v>
      </c>
      <c r="BQ23" s="1"/>
      <c r="BR23" s="15">
        <v>101.54</v>
      </c>
      <c r="BS23" s="18">
        <f t="shared" si="86"/>
        <v>0</v>
      </c>
      <c r="BT23" s="1"/>
      <c r="BU23" s="15">
        <v>101.54</v>
      </c>
      <c r="BV23" s="18">
        <f t="shared" si="87"/>
        <v>0</v>
      </c>
      <c r="BW23" s="1"/>
      <c r="BX23" s="15">
        <v>101.54</v>
      </c>
      <c r="BY23" s="18">
        <f t="shared" si="88"/>
        <v>0</v>
      </c>
      <c r="BZ23" s="1"/>
      <c r="CA23" s="15">
        <v>101.54</v>
      </c>
      <c r="CB23" s="18">
        <f t="shared" si="89"/>
        <v>0</v>
      </c>
      <c r="CC23" s="1"/>
      <c r="CD23" s="15">
        <v>101.54</v>
      </c>
      <c r="CE23" s="18">
        <f t="shared" si="90"/>
        <v>0</v>
      </c>
      <c r="CF23" s="1"/>
      <c r="CG23" s="15">
        <v>101.54</v>
      </c>
      <c r="CH23" s="18">
        <f t="shared" si="91"/>
        <v>0</v>
      </c>
      <c r="CI23" s="1"/>
      <c r="CJ23" s="15">
        <v>101.54</v>
      </c>
      <c r="CK23" s="18">
        <f t="shared" si="92"/>
        <v>0</v>
      </c>
      <c r="CL23" s="1"/>
      <c r="CM23" s="15">
        <v>101.54</v>
      </c>
      <c r="CN23" s="18">
        <f t="shared" si="93"/>
        <v>0</v>
      </c>
      <c r="CO23" s="1"/>
      <c r="CP23" s="15">
        <v>101.54</v>
      </c>
      <c r="CQ23" s="18">
        <f t="shared" si="94"/>
        <v>0</v>
      </c>
      <c r="CR23" s="1"/>
      <c r="CS23" s="15">
        <v>101.54</v>
      </c>
      <c r="CT23" s="18">
        <f t="shared" si="95"/>
        <v>0</v>
      </c>
      <c r="CU23" s="1"/>
      <c r="CV23" s="15">
        <v>101.54</v>
      </c>
      <c r="CW23" s="18">
        <f t="shared" si="96"/>
        <v>0</v>
      </c>
      <c r="CX23" s="1"/>
      <c r="CY23" s="15">
        <v>101.54</v>
      </c>
      <c r="CZ23" s="18">
        <f t="shared" si="97"/>
        <v>0</v>
      </c>
      <c r="DA23" s="1"/>
      <c r="DB23" s="15">
        <v>101.54</v>
      </c>
      <c r="DC23" s="18">
        <f t="shared" si="98"/>
        <v>0</v>
      </c>
      <c r="DD23" s="1"/>
      <c r="DE23" s="15">
        <v>101.54</v>
      </c>
      <c r="DF23" s="18">
        <f t="shared" si="99"/>
        <v>0</v>
      </c>
      <c r="DG23" s="1"/>
      <c r="DH23" s="15">
        <v>101.54</v>
      </c>
      <c r="DI23" s="18">
        <f t="shared" si="100"/>
        <v>0</v>
      </c>
      <c r="DJ23" s="1"/>
      <c r="DK23" s="15">
        <v>101.54</v>
      </c>
      <c r="DL23" s="18">
        <f t="shared" si="101"/>
        <v>0</v>
      </c>
      <c r="DM23" s="1"/>
      <c r="DN23" s="15">
        <v>101.54</v>
      </c>
      <c r="DO23" s="18">
        <f t="shared" si="102"/>
        <v>0</v>
      </c>
      <c r="DP23" s="1"/>
      <c r="DQ23" s="15">
        <v>101.54</v>
      </c>
      <c r="DR23" s="18">
        <f t="shared" si="103"/>
        <v>0</v>
      </c>
      <c r="DS23" s="1"/>
      <c r="DT23" s="15">
        <v>101.54</v>
      </c>
      <c r="DU23" s="18">
        <f t="shared" si="104"/>
        <v>0</v>
      </c>
      <c r="DV23" s="1"/>
      <c r="DW23" s="15">
        <v>101.54</v>
      </c>
      <c r="DX23" s="18">
        <f t="shared" si="1"/>
        <v>0</v>
      </c>
      <c r="DY23" s="1"/>
      <c r="DZ23" s="15">
        <v>101.54</v>
      </c>
      <c r="EA23" s="18">
        <f t="shared" si="2"/>
        <v>0</v>
      </c>
      <c r="EB23" s="1"/>
      <c r="EC23" s="15">
        <v>101.54</v>
      </c>
      <c r="ED23" s="18">
        <f t="shared" si="3"/>
        <v>0</v>
      </c>
      <c r="EE23" s="1"/>
      <c r="EF23" s="15">
        <v>101.54</v>
      </c>
      <c r="EG23" s="18">
        <f t="shared" si="4"/>
        <v>0</v>
      </c>
      <c r="EH23" s="1"/>
      <c r="EI23" s="15">
        <v>101.54</v>
      </c>
      <c r="EJ23" s="18">
        <f t="shared" si="5"/>
        <v>0</v>
      </c>
      <c r="EK23" s="1"/>
      <c r="EL23" s="15">
        <v>101.54</v>
      </c>
      <c r="EM23" s="18">
        <f t="shared" si="6"/>
        <v>0</v>
      </c>
      <c r="EN23" s="1"/>
      <c r="EO23" s="15">
        <v>144.37</v>
      </c>
      <c r="EP23" s="18">
        <f t="shared" si="7"/>
        <v>0</v>
      </c>
      <c r="EQ23" s="1"/>
      <c r="ER23" s="15">
        <v>101.54</v>
      </c>
      <c r="ES23" s="18">
        <f t="shared" si="8"/>
        <v>0</v>
      </c>
      <c r="ET23" s="1"/>
      <c r="EU23" s="15">
        <v>144.37</v>
      </c>
      <c r="EV23" s="18">
        <f t="shared" si="9"/>
        <v>0</v>
      </c>
      <c r="EW23" s="1"/>
      <c r="EX23" s="15">
        <v>101.54</v>
      </c>
      <c r="EY23" s="18">
        <f t="shared" si="10"/>
        <v>0</v>
      </c>
      <c r="EZ23" s="1"/>
      <c r="FA23" s="15">
        <v>101.54</v>
      </c>
      <c r="FB23" s="18">
        <f t="shared" si="11"/>
        <v>0</v>
      </c>
      <c r="FC23" s="1"/>
      <c r="FD23" s="15">
        <v>144.37</v>
      </c>
      <c r="FE23" s="18">
        <f t="shared" si="12"/>
        <v>0</v>
      </c>
      <c r="FF23" s="1"/>
      <c r="FG23" s="15">
        <v>144.37</v>
      </c>
      <c r="FH23" s="18">
        <f t="shared" si="13"/>
        <v>0</v>
      </c>
      <c r="FI23" s="1"/>
      <c r="FJ23" s="15">
        <v>101.54</v>
      </c>
      <c r="FK23" s="18">
        <f t="shared" si="14"/>
        <v>0</v>
      </c>
      <c r="FL23" s="1"/>
      <c r="FM23" s="15">
        <v>144.37</v>
      </c>
      <c r="FN23" s="18">
        <f t="shared" si="15"/>
        <v>0</v>
      </c>
      <c r="FO23" s="1"/>
      <c r="FP23" s="15">
        <v>144.37</v>
      </c>
      <c r="FQ23" s="18">
        <f t="shared" si="16"/>
        <v>0</v>
      </c>
      <c r="FR23" s="1"/>
      <c r="FS23" s="15">
        <v>101.54</v>
      </c>
      <c r="FT23" s="18">
        <f t="shared" si="17"/>
        <v>0</v>
      </c>
      <c r="FU23" s="1"/>
      <c r="FV23" s="15">
        <v>101.54</v>
      </c>
      <c r="FW23" s="18">
        <f t="shared" si="18"/>
        <v>0</v>
      </c>
      <c r="FX23" s="1"/>
      <c r="FY23" s="15">
        <v>101.54</v>
      </c>
      <c r="FZ23" s="18">
        <f t="shared" si="19"/>
        <v>0</v>
      </c>
      <c r="GA23" s="1"/>
      <c r="GB23" s="15">
        <v>101.54</v>
      </c>
      <c r="GC23" s="18">
        <f t="shared" si="20"/>
        <v>0</v>
      </c>
      <c r="GD23" s="1"/>
      <c r="GE23" s="15">
        <v>101.54</v>
      </c>
      <c r="GF23" s="18">
        <f t="shared" si="21"/>
        <v>0</v>
      </c>
      <c r="GG23" s="1"/>
      <c r="GH23" s="15">
        <v>101.54</v>
      </c>
      <c r="GI23" s="18">
        <f t="shared" si="22"/>
        <v>0</v>
      </c>
      <c r="GJ23" s="1"/>
      <c r="GK23" s="15">
        <v>144.37</v>
      </c>
      <c r="GL23" s="18">
        <f t="shared" si="23"/>
        <v>0</v>
      </c>
      <c r="GM23" s="1"/>
      <c r="GN23" s="15">
        <v>101.54</v>
      </c>
      <c r="GO23" s="18">
        <f t="shared" si="24"/>
        <v>0</v>
      </c>
      <c r="GP23" s="1"/>
      <c r="GQ23" s="15">
        <v>101.54</v>
      </c>
      <c r="GR23" s="18">
        <f t="shared" si="25"/>
        <v>0</v>
      </c>
      <c r="GS23" s="1"/>
      <c r="GT23" s="15">
        <v>101.54</v>
      </c>
      <c r="GU23" s="18">
        <f t="shared" si="26"/>
        <v>0</v>
      </c>
      <c r="GV23" s="1"/>
      <c r="GW23" s="15">
        <v>101.54</v>
      </c>
      <c r="GX23" s="18">
        <f t="shared" si="27"/>
        <v>0</v>
      </c>
      <c r="GY23" s="1"/>
      <c r="GZ23" s="15">
        <v>101.54</v>
      </c>
      <c r="HA23" s="18">
        <f t="shared" si="28"/>
        <v>0</v>
      </c>
      <c r="HB23" s="1"/>
      <c r="HC23" s="15">
        <v>101.54</v>
      </c>
      <c r="HD23" s="18">
        <f t="shared" si="29"/>
        <v>0</v>
      </c>
      <c r="HE23" s="1"/>
      <c r="HF23" s="15">
        <v>101.54</v>
      </c>
      <c r="HG23" s="18">
        <f t="shared" si="30"/>
        <v>0</v>
      </c>
      <c r="HH23" s="1"/>
      <c r="HI23" s="15">
        <v>144.37</v>
      </c>
      <c r="HJ23" s="18">
        <f t="shared" si="31"/>
        <v>0</v>
      </c>
      <c r="HK23" s="1"/>
      <c r="HL23" s="15">
        <v>101.54</v>
      </c>
      <c r="HM23" s="18">
        <f t="shared" si="32"/>
        <v>0</v>
      </c>
      <c r="HN23" s="1"/>
      <c r="HO23" s="15">
        <v>101.54</v>
      </c>
      <c r="HP23" s="18">
        <f t="shared" si="33"/>
        <v>0</v>
      </c>
      <c r="HQ23" s="1"/>
      <c r="HR23" s="15">
        <v>101.54</v>
      </c>
      <c r="HS23" s="18">
        <f t="shared" si="34"/>
        <v>0</v>
      </c>
      <c r="HT23" s="1"/>
      <c r="HU23" s="15">
        <v>144.37</v>
      </c>
      <c r="HV23" s="18">
        <f t="shared" si="35"/>
        <v>0</v>
      </c>
      <c r="HW23" s="1"/>
      <c r="HX23" s="15">
        <v>101.54</v>
      </c>
      <c r="HY23" s="18">
        <f t="shared" si="36"/>
        <v>0</v>
      </c>
      <c r="HZ23" s="1"/>
      <c r="IA23" s="15">
        <v>101.54</v>
      </c>
      <c r="IB23" s="18">
        <f t="shared" si="37"/>
        <v>0</v>
      </c>
      <c r="IC23" s="1"/>
      <c r="ID23" s="15">
        <v>144.37</v>
      </c>
      <c r="IE23" s="18">
        <f t="shared" si="38"/>
        <v>0</v>
      </c>
      <c r="IF23" s="1"/>
      <c r="IG23" s="15">
        <v>101.54</v>
      </c>
      <c r="IH23" s="18">
        <f t="shared" si="39"/>
        <v>0</v>
      </c>
      <c r="II23" s="1"/>
      <c r="IJ23" s="15">
        <v>144.37</v>
      </c>
      <c r="IK23" s="18">
        <f t="shared" si="40"/>
        <v>0</v>
      </c>
      <c r="IL23" s="1"/>
      <c r="IM23" s="15">
        <v>101.54</v>
      </c>
      <c r="IN23" s="18">
        <f t="shared" si="41"/>
        <v>0</v>
      </c>
      <c r="IO23" s="1"/>
      <c r="IP23" s="15">
        <v>101.54</v>
      </c>
      <c r="IQ23" s="18">
        <f t="shared" si="42"/>
        <v>0</v>
      </c>
      <c r="IR23" s="1"/>
      <c r="IS23" s="15">
        <v>101.54</v>
      </c>
      <c r="IT23" s="18">
        <f t="shared" si="43"/>
        <v>0</v>
      </c>
      <c r="IU23" s="1"/>
      <c r="IV23" s="15">
        <v>101.54</v>
      </c>
      <c r="IW23" s="18">
        <f t="shared" si="44"/>
        <v>0</v>
      </c>
      <c r="IX23" s="1"/>
      <c r="IY23" s="15">
        <v>101.54</v>
      </c>
      <c r="IZ23" s="18">
        <f t="shared" si="45"/>
        <v>0</v>
      </c>
      <c r="JA23" s="1"/>
      <c r="JB23" s="15">
        <v>101.54</v>
      </c>
      <c r="JC23" s="18">
        <f t="shared" si="46"/>
        <v>0</v>
      </c>
      <c r="JD23" s="1"/>
      <c r="JE23" s="15">
        <v>101.54</v>
      </c>
      <c r="JF23" s="18">
        <f t="shared" si="47"/>
        <v>0</v>
      </c>
      <c r="JG23" s="1"/>
      <c r="JH23" s="15">
        <v>144.37</v>
      </c>
      <c r="JI23" s="18">
        <f t="shared" si="48"/>
        <v>0</v>
      </c>
      <c r="JJ23" s="1"/>
      <c r="JK23" s="15">
        <v>101.54</v>
      </c>
      <c r="JL23" s="18">
        <f t="shared" si="49"/>
        <v>0</v>
      </c>
      <c r="JM23" s="1"/>
      <c r="JN23" s="15">
        <v>101.54</v>
      </c>
      <c r="JO23" s="18">
        <f t="shared" si="50"/>
        <v>0</v>
      </c>
      <c r="JP23" s="1"/>
      <c r="JQ23" s="15">
        <v>101.54</v>
      </c>
      <c r="JR23" s="18">
        <f t="shared" si="51"/>
        <v>0</v>
      </c>
      <c r="JS23" s="1"/>
      <c r="JT23" s="15">
        <v>101.54</v>
      </c>
      <c r="JU23" s="18">
        <f t="shared" si="52"/>
        <v>0</v>
      </c>
      <c r="JV23" s="1"/>
      <c r="JW23" s="15">
        <v>101.54</v>
      </c>
      <c r="JX23" s="18">
        <f t="shared" si="53"/>
        <v>0</v>
      </c>
      <c r="JY23" s="1"/>
      <c r="JZ23" s="15">
        <v>101.54</v>
      </c>
      <c r="KA23" s="18">
        <f t="shared" si="54"/>
        <v>0</v>
      </c>
      <c r="KB23" s="1"/>
      <c r="KC23" s="15">
        <v>101.54</v>
      </c>
      <c r="KD23" s="18">
        <f t="shared" si="55"/>
        <v>0</v>
      </c>
      <c r="KE23" s="1"/>
      <c r="KF23" s="15">
        <v>101.54</v>
      </c>
      <c r="KG23" s="18">
        <f t="shared" si="56"/>
        <v>0</v>
      </c>
      <c r="KH23" s="1"/>
      <c r="KI23" s="15">
        <v>144.37</v>
      </c>
      <c r="KJ23" s="18">
        <f t="shared" si="57"/>
        <v>0</v>
      </c>
      <c r="KK23" s="1"/>
      <c r="KL23" s="15">
        <v>101.54</v>
      </c>
      <c r="KM23" s="18">
        <f t="shared" si="58"/>
        <v>0</v>
      </c>
      <c r="KN23" s="1"/>
      <c r="KO23" s="15">
        <v>101.54</v>
      </c>
      <c r="KP23" s="18">
        <f t="shared" si="59"/>
        <v>0</v>
      </c>
      <c r="KQ23" s="1"/>
      <c r="KR23" s="15">
        <v>101.54</v>
      </c>
      <c r="KS23" s="18">
        <f t="shared" si="60"/>
        <v>0</v>
      </c>
      <c r="KT23" s="1"/>
      <c r="KU23" s="15">
        <v>101.54</v>
      </c>
      <c r="KV23" s="18">
        <f t="shared" si="61"/>
        <v>0</v>
      </c>
      <c r="KW23" s="1"/>
      <c r="KX23" s="15">
        <v>101.54</v>
      </c>
      <c r="KY23" s="18">
        <f t="shared" si="62"/>
        <v>0</v>
      </c>
      <c r="KZ23" s="1"/>
      <c r="LA23" s="15">
        <v>101.54</v>
      </c>
      <c r="LB23" s="18">
        <f t="shared" si="63"/>
        <v>0</v>
      </c>
      <c r="LC23" s="1"/>
      <c r="LD23" s="15">
        <v>144.37</v>
      </c>
      <c r="LE23" s="18">
        <f t="shared" si="64"/>
        <v>0</v>
      </c>
    </row>
    <row r="24" spans="2:317" x14ac:dyDescent="0.25">
      <c r="B24" s="1" t="s">
        <v>21</v>
      </c>
      <c r="C24" s="6"/>
      <c r="D24" s="15">
        <v>172.37</v>
      </c>
      <c r="E24" s="18">
        <f t="shared" si="65"/>
        <v>0</v>
      </c>
      <c r="F24" s="1"/>
      <c r="G24" s="15">
        <v>172.37</v>
      </c>
      <c r="H24" s="18">
        <f t="shared" si="66"/>
        <v>0</v>
      </c>
      <c r="I24" s="23"/>
      <c r="J24" s="15">
        <v>172.37</v>
      </c>
      <c r="K24" s="18">
        <f t="shared" si="67"/>
        <v>0</v>
      </c>
      <c r="L24" s="23"/>
      <c r="M24" s="15">
        <v>172.37</v>
      </c>
      <c r="N24" s="18">
        <f t="shared" si="68"/>
        <v>0</v>
      </c>
      <c r="O24" s="23"/>
      <c r="P24" s="15">
        <v>172.37</v>
      </c>
      <c r="Q24" s="18">
        <f t="shared" si="69"/>
        <v>0</v>
      </c>
      <c r="R24" s="23"/>
      <c r="S24" s="15">
        <v>172.37</v>
      </c>
      <c r="T24" s="18">
        <f t="shared" si="0"/>
        <v>0</v>
      </c>
      <c r="U24" s="23"/>
      <c r="V24" s="15">
        <v>172.37</v>
      </c>
      <c r="W24" s="18">
        <f t="shared" si="70"/>
        <v>0</v>
      </c>
      <c r="X24" s="23"/>
      <c r="Y24" s="15">
        <v>172.37</v>
      </c>
      <c r="Z24" s="18">
        <f t="shared" si="71"/>
        <v>0</v>
      </c>
      <c r="AA24" s="23"/>
      <c r="AB24" s="15">
        <v>172.37</v>
      </c>
      <c r="AC24" s="18">
        <f t="shared" si="72"/>
        <v>0</v>
      </c>
      <c r="AD24" s="23"/>
      <c r="AE24" s="15">
        <v>172.37</v>
      </c>
      <c r="AF24" s="18">
        <f t="shared" si="73"/>
        <v>0</v>
      </c>
      <c r="AG24" s="23"/>
      <c r="AH24" s="15">
        <v>172.37</v>
      </c>
      <c r="AI24" s="45">
        <f t="shared" si="74"/>
        <v>0</v>
      </c>
      <c r="AJ24" s="23"/>
      <c r="AK24" s="15">
        <v>183.07</v>
      </c>
      <c r="AL24" s="45">
        <f t="shared" si="75"/>
        <v>0</v>
      </c>
      <c r="AM24" s="23"/>
      <c r="AN24" s="15">
        <v>172.37</v>
      </c>
      <c r="AO24" s="45">
        <f t="shared" si="76"/>
        <v>0</v>
      </c>
      <c r="AP24" s="23"/>
      <c r="AQ24" s="15">
        <v>183.07</v>
      </c>
      <c r="AR24" s="45">
        <f t="shared" si="77"/>
        <v>0</v>
      </c>
      <c r="AS24" s="23"/>
      <c r="AT24" s="15">
        <v>172.37</v>
      </c>
      <c r="AU24" s="45">
        <f t="shared" si="78"/>
        <v>0</v>
      </c>
      <c r="AV24" s="23"/>
      <c r="AW24" s="15">
        <v>183.07</v>
      </c>
      <c r="AX24" s="45">
        <f t="shared" si="79"/>
        <v>0</v>
      </c>
      <c r="AY24" s="23"/>
      <c r="AZ24" s="15">
        <v>183.07</v>
      </c>
      <c r="BA24" s="45">
        <f t="shared" si="80"/>
        <v>0</v>
      </c>
      <c r="BB24" s="23"/>
      <c r="BC24" s="15">
        <v>183.07</v>
      </c>
      <c r="BD24" s="45">
        <f t="shared" si="81"/>
        <v>0</v>
      </c>
      <c r="BE24" s="23"/>
      <c r="BF24" s="15">
        <v>183.07</v>
      </c>
      <c r="BG24" s="45">
        <f t="shared" si="82"/>
        <v>0</v>
      </c>
      <c r="BH24" s="23"/>
      <c r="BI24" s="15">
        <v>172.37</v>
      </c>
      <c r="BJ24" s="45">
        <f t="shared" si="83"/>
        <v>0</v>
      </c>
      <c r="BK24" s="23"/>
      <c r="BL24" s="15">
        <v>183.07</v>
      </c>
      <c r="BM24" s="45">
        <f t="shared" si="84"/>
        <v>0</v>
      </c>
      <c r="BN24" s="1"/>
      <c r="BO24" s="15">
        <v>172.37</v>
      </c>
      <c r="BP24" s="18">
        <f t="shared" si="85"/>
        <v>0</v>
      </c>
      <c r="BQ24" s="1"/>
      <c r="BR24" s="15">
        <v>172.37</v>
      </c>
      <c r="BS24" s="18">
        <f t="shared" si="86"/>
        <v>0</v>
      </c>
      <c r="BT24" s="1"/>
      <c r="BU24" s="15">
        <v>172.37</v>
      </c>
      <c r="BV24" s="18">
        <f t="shared" si="87"/>
        <v>0</v>
      </c>
      <c r="BW24" s="1"/>
      <c r="BX24" s="15">
        <v>172.37</v>
      </c>
      <c r="BY24" s="18">
        <f t="shared" si="88"/>
        <v>0</v>
      </c>
      <c r="BZ24" s="1"/>
      <c r="CA24" s="15">
        <v>172.37</v>
      </c>
      <c r="CB24" s="18">
        <f t="shared" si="89"/>
        <v>0</v>
      </c>
      <c r="CC24" s="1"/>
      <c r="CD24" s="15">
        <v>172.37</v>
      </c>
      <c r="CE24" s="18">
        <f t="shared" si="90"/>
        <v>0</v>
      </c>
      <c r="CF24" s="1"/>
      <c r="CG24" s="15">
        <v>172.37</v>
      </c>
      <c r="CH24" s="18">
        <f>CF24*CG24</f>
        <v>0</v>
      </c>
      <c r="CI24" s="1"/>
      <c r="CJ24" s="15">
        <v>172.37</v>
      </c>
      <c r="CK24" s="18">
        <f t="shared" si="92"/>
        <v>0</v>
      </c>
      <c r="CL24" s="1"/>
      <c r="CM24" s="15">
        <v>172.37</v>
      </c>
      <c r="CN24" s="18">
        <f t="shared" si="93"/>
        <v>0</v>
      </c>
      <c r="CO24" s="1"/>
      <c r="CP24" s="15">
        <v>172.37</v>
      </c>
      <c r="CQ24" s="18">
        <f t="shared" si="94"/>
        <v>0</v>
      </c>
      <c r="CR24" s="1"/>
      <c r="CS24" s="15">
        <v>172.37</v>
      </c>
      <c r="CT24" s="18">
        <f t="shared" si="95"/>
        <v>0</v>
      </c>
      <c r="CU24" s="1"/>
      <c r="CV24" s="15">
        <v>172.37</v>
      </c>
      <c r="CW24" s="18">
        <f t="shared" si="96"/>
        <v>0</v>
      </c>
      <c r="CX24" s="1"/>
      <c r="CY24" s="15">
        <v>172.37</v>
      </c>
      <c r="CZ24" s="18">
        <f t="shared" si="97"/>
        <v>0</v>
      </c>
      <c r="DA24" s="1"/>
      <c r="DB24" s="15">
        <v>172.37</v>
      </c>
      <c r="DC24" s="18">
        <f t="shared" si="98"/>
        <v>0</v>
      </c>
      <c r="DD24" s="1"/>
      <c r="DE24" s="15">
        <v>172.37</v>
      </c>
      <c r="DF24" s="18">
        <f t="shared" si="99"/>
        <v>0</v>
      </c>
      <c r="DG24" s="1"/>
      <c r="DH24" s="15">
        <v>172.37</v>
      </c>
      <c r="DI24" s="18">
        <f t="shared" si="100"/>
        <v>0</v>
      </c>
      <c r="DJ24" s="1"/>
      <c r="DK24" s="15">
        <v>172.37</v>
      </c>
      <c r="DL24" s="18">
        <f t="shared" si="101"/>
        <v>0</v>
      </c>
      <c r="DM24" s="1"/>
      <c r="DN24" s="15">
        <v>172.37</v>
      </c>
      <c r="DO24" s="18">
        <f t="shared" si="102"/>
        <v>0</v>
      </c>
      <c r="DP24" s="1"/>
      <c r="DQ24" s="15">
        <v>172.37</v>
      </c>
      <c r="DR24" s="18">
        <f t="shared" si="103"/>
        <v>0</v>
      </c>
      <c r="DS24" s="1"/>
      <c r="DT24" s="15">
        <v>172.37</v>
      </c>
      <c r="DU24" s="18">
        <f t="shared" si="104"/>
        <v>0</v>
      </c>
      <c r="DV24" s="1"/>
      <c r="DW24" s="15">
        <v>172.37</v>
      </c>
      <c r="DX24" s="18">
        <f t="shared" si="1"/>
        <v>0</v>
      </c>
      <c r="DY24" s="1"/>
      <c r="DZ24" s="15">
        <v>172.37</v>
      </c>
      <c r="EA24" s="18">
        <f t="shared" si="2"/>
        <v>0</v>
      </c>
      <c r="EB24" s="1"/>
      <c r="EC24" s="15">
        <v>172.37</v>
      </c>
      <c r="ED24" s="18">
        <f t="shared" si="3"/>
        <v>0</v>
      </c>
      <c r="EE24" s="1"/>
      <c r="EF24" s="15">
        <v>172.37</v>
      </c>
      <c r="EG24" s="18">
        <f t="shared" si="4"/>
        <v>0</v>
      </c>
      <c r="EH24" s="1"/>
      <c r="EI24" s="15">
        <v>172.37</v>
      </c>
      <c r="EJ24" s="18">
        <f t="shared" si="5"/>
        <v>0</v>
      </c>
      <c r="EK24" s="1"/>
      <c r="EL24" s="15">
        <v>172.37</v>
      </c>
      <c r="EM24" s="18">
        <f t="shared" si="6"/>
        <v>0</v>
      </c>
      <c r="EN24" s="1"/>
      <c r="EO24" s="15">
        <v>183.07</v>
      </c>
      <c r="EP24" s="18">
        <f t="shared" si="7"/>
        <v>0</v>
      </c>
      <c r="EQ24" s="1"/>
      <c r="ER24" s="15">
        <v>172.37</v>
      </c>
      <c r="ES24" s="18">
        <f t="shared" si="8"/>
        <v>0</v>
      </c>
      <c r="ET24" s="1"/>
      <c r="EU24" s="15">
        <v>183.07</v>
      </c>
      <c r="EV24" s="18">
        <f t="shared" si="9"/>
        <v>0</v>
      </c>
      <c r="EW24" s="1"/>
      <c r="EX24" s="15">
        <v>172.37</v>
      </c>
      <c r="EY24" s="18">
        <f t="shared" si="10"/>
        <v>0</v>
      </c>
      <c r="EZ24" s="1"/>
      <c r="FA24" s="15">
        <v>172.37</v>
      </c>
      <c r="FB24" s="18">
        <f t="shared" si="11"/>
        <v>0</v>
      </c>
      <c r="FC24" s="1"/>
      <c r="FD24" s="15">
        <v>183.07</v>
      </c>
      <c r="FE24" s="18">
        <f t="shared" si="12"/>
        <v>0</v>
      </c>
      <c r="FF24" s="1"/>
      <c r="FG24" s="15">
        <v>183.07</v>
      </c>
      <c r="FH24" s="18">
        <f t="shared" si="13"/>
        <v>0</v>
      </c>
      <c r="FI24" s="1"/>
      <c r="FJ24" s="15">
        <v>172.37</v>
      </c>
      <c r="FK24" s="18">
        <f t="shared" si="14"/>
        <v>0</v>
      </c>
      <c r="FL24" s="1"/>
      <c r="FM24" s="15">
        <v>183.07</v>
      </c>
      <c r="FN24" s="18">
        <f t="shared" si="15"/>
        <v>0</v>
      </c>
      <c r="FO24" s="1"/>
      <c r="FP24" s="15">
        <v>183.07</v>
      </c>
      <c r="FQ24" s="18">
        <f t="shared" si="16"/>
        <v>0</v>
      </c>
      <c r="FR24" s="1"/>
      <c r="FS24" s="15">
        <v>172.37</v>
      </c>
      <c r="FT24" s="18">
        <f t="shared" si="17"/>
        <v>0</v>
      </c>
      <c r="FU24" s="1"/>
      <c r="FV24" s="15">
        <v>172.37</v>
      </c>
      <c r="FW24" s="18">
        <f t="shared" si="18"/>
        <v>0</v>
      </c>
      <c r="FX24" s="1"/>
      <c r="FY24" s="15">
        <v>172.37</v>
      </c>
      <c r="FZ24" s="18">
        <f t="shared" si="19"/>
        <v>0</v>
      </c>
      <c r="GA24" s="1"/>
      <c r="GB24" s="15">
        <v>172.37</v>
      </c>
      <c r="GC24" s="18">
        <f t="shared" si="20"/>
        <v>0</v>
      </c>
      <c r="GD24" s="1"/>
      <c r="GE24" s="15">
        <v>172.37</v>
      </c>
      <c r="GF24" s="18">
        <f t="shared" si="21"/>
        <v>0</v>
      </c>
      <c r="GG24" s="1"/>
      <c r="GH24" s="15">
        <v>172.37</v>
      </c>
      <c r="GI24" s="18">
        <f t="shared" si="22"/>
        <v>0</v>
      </c>
      <c r="GJ24" s="1"/>
      <c r="GK24" s="15">
        <v>183.07</v>
      </c>
      <c r="GL24" s="18">
        <f t="shared" si="23"/>
        <v>0</v>
      </c>
      <c r="GM24" s="1"/>
      <c r="GN24" s="15">
        <v>172.37</v>
      </c>
      <c r="GO24" s="18">
        <f t="shared" si="24"/>
        <v>0</v>
      </c>
      <c r="GP24" s="1"/>
      <c r="GQ24" s="15">
        <v>172.37</v>
      </c>
      <c r="GR24" s="18">
        <f t="shared" si="25"/>
        <v>0</v>
      </c>
      <c r="GS24" s="1"/>
      <c r="GT24" s="15">
        <v>172.37</v>
      </c>
      <c r="GU24" s="18">
        <f t="shared" si="26"/>
        <v>0</v>
      </c>
      <c r="GV24" s="1"/>
      <c r="GW24" s="15">
        <v>172.37</v>
      </c>
      <c r="GX24" s="18">
        <f t="shared" si="27"/>
        <v>0</v>
      </c>
      <c r="GY24" s="1"/>
      <c r="GZ24" s="15">
        <v>172.37</v>
      </c>
      <c r="HA24" s="18">
        <f t="shared" si="28"/>
        <v>0</v>
      </c>
      <c r="HB24" s="1"/>
      <c r="HC24" s="15">
        <v>172.37</v>
      </c>
      <c r="HD24" s="18">
        <f t="shared" si="29"/>
        <v>0</v>
      </c>
      <c r="HE24" s="1"/>
      <c r="HF24" s="15">
        <v>172.37</v>
      </c>
      <c r="HG24" s="18">
        <f t="shared" si="30"/>
        <v>0</v>
      </c>
      <c r="HH24" s="1"/>
      <c r="HI24" s="15">
        <v>183.07</v>
      </c>
      <c r="HJ24" s="18">
        <f t="shared" si="31"/>
        <v>0</v>
      </c>
      <c r="HK24" s="1"/>
      <c r="HL24" s="15">
        <v>172.37</v>
      </c>
      <c r="HM24" s="18">
        <f t="shared" si="32"/>
        <v>0</v>
      </c>
      <c r="HN24" s="1"/>
      <c r="HO24" s="15">
        <v>172.37</v>
      </c>
      <c r="HP24" s="18">
        <f t="shared" si="33"/>
        <v>0</v>
      </c>
      <c r="HQ24" s="1"/>
      <c r="HR24" s="15">
        <v>172.37</v>
      </c>
      <c r="HS24" s="18">
        <f t="shared" si="34"/>
        <v>0</v>
      </c>
      <c r="HT24" s="1"/>
      <c r="HU24" s="15">
        <v>183.07</v>
      </c>
      <c r="HV24" s="18">
        <f t="shared" si="35"/>
        <v>0</v>
      </c>
      <c r="HW24" s="1"/>
      <c r="HX24" s="15">
        <v>172.37</v>
      </c>
      <c r="HY24" s="18">
        <f t="shared" si="36"/>
        <v>0</v>
      </c>
      <c r="HZ24" s="1"/>
      <c r="IA24" s="15">
        <v>172.37</v>
      </c>
      <c r="IB24" s="18">
        <f t="shared" si="37"/>
        <v>0</v>
      </c>
      <c r="IC24" s="1"/>
      <c r="ID24" s="15">
        <v>183.07</v>
      </c>
      <c r="IE24" s="18">
        <f t="shared" si="38"/>
        <v>0</v>
      </c>
      <c r="IF24" s="1"/>
      <c r="IG24" s="15">
        <v>172.37</v>
      </c>
      <c r="IH24" s="18">
        <f t="shared" si="39"/>
        <v>0</v>
      </c>
      <c r="II24" s="1"/>
      <c r="IJ24" s="15">
        <v>183.07</v>
      </c>
      <c r="IK24" s="18">
        <f t="shared" si="40"/>
        <v>0</v>
      </c>
      <c r="IL24" s="1"/>
      <c r="IM24" s="15">
        <v>172.37</v>
      </c>
      <c r="IN24" s="18">
        <f t="shared" si="41"/>
        <v>0</v>
      </c>
      <c r="IO24" s="1"/>
      <c r="IP24" s="15">
        <v>172.37</v>
      </c>
      <c r="IQ24" s="18">
        <f t="shared" si="42"/>
        <v>0</v>
      </c>
      <c r="IR24" s="1"/>
      <c r="IS24" s="15">
        <v>172.37</v>
      </c>
      <c r="IT24" s="18">
        <f t="shared" si="43"/>
        <v>0</v>
      </c>
      <c r="IU24" s="1"/>
      <c r="IV24" s="15">
        <v>172.37</v>
      </c>
      <c r="IW24" s="18">
        <f t="shared" si="44"/>
        <v>0</v>
      </c>
      <c r="IX24" s="1"/>
      <c r="IY24" s="15">
        <v>172.37</v>
      </c>
      <c r="IZ24" s="18">
        <f t="shared" si="45"/>
        <v>0</v>
      </c>
      <c r="JA24" s="1"/>
      <c r="JB24" s="15">
        <v>172.37</v>
      </c>
      <c r="JC24" s="18">
        <f t="shared" si="46"/>
        <v>0</v>
      </c>
      <c r="JD24" s="1"/>
      <c r="JE24" s="15">
        <v>172.37</v>
      </c>
      <c r="JF24" s="18">
        <f t="shared" si="47"/>
        <v>0</v>
      </c>
      <c r="JG24" s="1"/>
      <c r="JH24" s="15">
        <v>183.07</v>
      </c>
      <c r="JI24" s="18">
        <f t="shared" si="48"/>
        <v>0</v>
      </c>
      <c r="JJ24" s="1"/>
      <c r="JK24" s="15">
        <v>172.37</v>
      </c>
      <c r="JL24" s="18">
        <f t="shared" si="49"/>
        <v>0</v>
      </c>
      <c r="JM24" s="1"/>
      <c r="JN24" s="15">
        <v>172.37</v>
      </c>
      <c r="JO24" s="18">
        <f t="shared" si="50"/>
        <v>0</v>
      </c>
      <c r="JP24" s="1"/>
      <c r="JQ24" s="15">
        <v>172.37</v>
      </c>
      <c r="JR24" s="18">
        <f t="shared" si="51"/>
        <v>0</v>
      </c>
      <c r="JS24" s="1"/>
      <c r="JT24" s="15">
        <v>172.37</v>
      </c>
      <c r="JU24" s="18">
        <f t="shared" si="52"/>
        <v>0</v>
      </c>
      <c r="JV24" s="1"/>
      <c r="JW24" s="15">
        <v>172.37</v>
      </c>
      <c r="JX24" s="18">
        <f t="shared" si="53"/>
        <v>0</v>
      </c>
      <c r="JY24" s="1"/>
      <c r="JZ24" s="15">
        <v>172.37</v>
      </c>
      <c r="KA24" s="18">
        <f t="shared" si="54"/>
        <v>0</v>
      </c>
      <c r="KB24" s="1"/>
      <c r="KC24" s="15">
        <v>172.37</v>
      </c>
      <c r="KD24" s="18">
        <f t="shared" si="55"/>
        <v>0</v>
      </c>
      <c r="KE24" s="1"/>
      <c r="KF24" s="15">
        <v>172.37</v>
      </c>
      <c r="KG24" s="18">
        <f t="shared" si="56"/>
        <v>0</v>
      </c>
      <c r="KH24" s="1"/>
      <c r="KI24" s="15">
        <v>183.07</v>
      </c>
      <c r="KJ24" s="18">
        <f t="shared" si="57"/>
        <v>0</v>
      </c>
      <c r="KK24" s="1"/>
      <c r="KL24" s="15">
        <v>172.37</v>
      </c>
      <c r="KM24" s="18">
        <f t="shared" si="58"/>
        <v>0</v>
      </c>
      <c r="KN24" s="1"/>
      <c r="KO24" s="15">
        <v>172.37</v>
      </c>
      <c r="KP24" s="18">
        <f t="shared" si="59"/>
        <v>0</v>
      </c>
      <c r="KQ24" s="1"/>
      <c r="KR24" s="15">
        <v>172.37</v>
      </c>
      <c r="KS24" s="18">
        <f t="shared" si="60"/>
        <v>0</v>
      </c>
      <c r="KT24" s="1"/>
      <c r="KU24" s="15">
        <v>172.37</v>
      </c>
      <c r="KV24" s="18">
        <f t="shared" si="61"/>
        <v>0</v>
      </c>
      <c r="KW24" s="1"/>
      <c r="KX24" s="15">
        <v>172.37</v>
      </c>
      <c r="KY24" s="18">
        <f t="shared" si="62"/>
        <v>0</v>
      </c>
      <c r="KZ24" s="1"/>
      <c r="LA24" s="15">
        <v>172.37</v>
      </c>
      <c r="LB24" s="18">
        <f t="shared" si="63"/>
        <v>0</v>
      </c>
      <c r="LC24" s="1"/>
      <c r="LD24" s="15">
        <v>183.07</v>
      </c>
      <c r="LE24" s="18">
        <f t="shared" si="64"/>
        <v>0</v>
      </c>
    </row>
    <row r="25" spans="2:317" x14ac:dyDescent="0.25">
      <c r="B25" s="1" t="s">
        <v>22</v>
      </c>
      <c r="C25" s="6"/>
      <c r="D25" s="15">
        <v>172.37</v>
      </c>
      <c r="E25" s="18">
        <f t="shared" si="65"/>
        <v>0</v>
      </c>
      <c r="F25" s="1"/>
      <c r="G25" s="15">
        <v>172.37</v>
      </c>
      <c r="H25" s="18">
        <f t="shared" si="66"/>
        <v>0</v>
      </c>
      <c r="I25" s="23"/>
      <c r="J25" s="15">
        <v>172.37</v>
      </c>
      <c r="K25" s="18">
        <f t="shared" si="67"/>
        <v>0</v>
      </c>
      <c r="L25" s="23"/>
      <c r="M25" s="15">
        <v>172.37</v>
      </c>
      <c r="N25" s="18">
        <f t="shared" si="68"/>
        <v>0</v>
      </c>
      <c r="O25" s="23">
        <v>2</v>
      </c>
      <c r="P25" s="15">
        <v>172.37</v>
      </c>
      <c r="Q25" s="18">
        <f t="shared" si="69"/>
        <v>344.74</v>
      </c>
      <c r="R25" s="23"/>
      <c r="S25" s="15">
        <v>172.37</v>
      </c>
      <c r="T25" s="18">
        <f t="shared" si="0"/>
        <v>0</v>
      </c>
      <c r="U25" s="23"/>
      <c r="V25" s="15">
        <v>172.37</v>
      </c>
      <c r="W25" s="18">
        <f t="shared" si="70"/>
        <v>0</v>
      </c>
      <c r="X25" s="23">
        <v>27</v>
      </c>
      <c r="Y25" s="15">
        <v>172.37</v>
      </c>
      <c r="Z25" s="18">
        <f t="shared" si="71"/>
        <v>4653.99</v>
      </c>
      <c r="AA25" s="23"/>
      <c r="AB25" s="15">
        <v>172.37</v>
      </c>
      <c r="AC25" s="18">
        <f t="shared" si="72"/>
        <v>0</v>
      </c>
      <c r="AD25" s="23">
        <v>4</v>
      </c>
      <c r="AE25" s="15">
        <v>172.37</v>
      </c>
      <c r="AF25" s="18">
        <f t="shared" si="73"/>
        <v>689.48</v>
      </c>
      <c r="AG25" s="23"/>
      <c r="AH25" s="15">
        <v>172.37</v>
      </c>
      <c r="AI25" s="45">
        <f t="shared" si="74"/>
        <v>0</v>
      </c>
      <c r="AJ25" s="23"/>
      <c r="AK25" s="15">
        <v>183.07</v>
      </c>
      <c r="AL25" s="45">
        <f t="shared" si="75"/>
        <v>0</v>
      </c>
      <c r="AM25" s="23"/>
      <c r="AN25" s="15">
        <v>172.37</v>
      </c>
      <c r="AO25" s="45">
        <f t="shared" si="76"/>
        <v>0</v>
      </c>
      <c r="AP25" s="23"/>
      <c r="AQ25" s="15">
        <v>183.07</v>
      </c>
      <c r="AR25" s="45">
        <f t="shared" si="77"/>
        <v>0</v>
      </c>
      <c r="AS25" s="23">
        <v>7</v>
      </c>
      <c r="AT25" s="15">
        <v>172.37</v>
      </c>
      <c r="AU25" s="45">
        <f t="shared" si="78"/>
        <v>1206.5900000000001</v>
      </c>
      <c r="AV25" s="23"/>
      <c r="AW25" s="15">
        <v>183.07</v>
      </c>
      <c r="AX25" s="45">
        <f t="shared" si="79"/>
        <v>0</v>
      </c>
      <c r="AY25" s="23">
        <v>10</v>
      </c>
      <c r="AZ25" s="15">
        <v>183.07</v>
      </c>
      <c r="BA25" s="45">
        <f t="shared" si="80"/>
        <v>1830.6999999999998</v>
      </c>
      <c r="BB25" s="23"/>
      <c r="BC25" s="15">
        <v>183.07</v>
      </c>
      <c r="BD25" s="45">
        <f t="shared" si="81"/>
        <v>0</v>
      </c>
      <c r="BE25" s="23"/>
      <c r="BF25" s="15">
        <v>183.07</v>
      </c>
      <c r="BG25" s="45">
        <f t="shared" si="82"/>
        <v>0</v>
      </c>
      <c r="BH25" s="23">
        <v>5</v>
      </c>
      <c r="BI25" s="15">
        <v>172.37</v>
      </c>
      <c r="BJ25" s="45">
        <f t="shared" si="83"/>
        <v>861.85</v>
      </c>
      <c r="BK25" s="23"/>
      <c r="BL25" s="15">
        <v>183.07</v>
      </c>
      <c r="BM25" s="45">
        <f t="shared" si="84"/>
        <v>0</v>
      </c>
      <c r="BN25" s="1"/>
      <c r="BO25" s="15">
        <v>172.37</v>
      </c>
      <c r="BP25" s="18">
        <f t="shared" si="85"/>
        <v>0</v>
      </c>
      <c r="BQ25" s="1"/>
      <c r="BR25" s="15">
        <v>172.37</v>
      </c>
      <c r="BS25" s="18">
        <f t="shared" si="86"/>
        <v>0</v>
      </c>
      <c r="BT25" s="1"/>
      <c r="BU25" s="15">
        <v>172.37</v>
      </c>
      <c r="BV25" s="18">
        <f t="shared" si="87"/>
        <v>0</v>
      </c>
      <c r="BW25" s="1"/>
      <c r="BX25" s="15">
        <v>172.37</v>
      </c>
      <c r="BY25" s="18">
        <f t="shared" si="88"/>
        <v>0</v>
      </c>
      <c r="BZ25" s="1"/>
      <c r="CA25" s="15">
        <v>172.37</v>
      </c>
      <c r="CB25" s="18">
        <f t="shared" si="89"/>
        <v>0</v>
      </c>
      <c r="CC25" s="1"/>
      <c r="CD25" s="15">
        <v>172.37</v>
      </c>
      <c r="CE25" s="18">
        <f t="shared" si="90"/>
        <v>0</v>
      </c>
      <c r="CF25" s="1"/>
      <c r="CG25" s="15">
        <v>172.37</v>
      </c>
      <c r="CH25" s="18">
        <f t="shared" si="91"/>
        <v>0</v>
      </c>
      <c r="CI25" s="1"/>
      <c r="CJ25" s="15">
        <v>172.37</v>
      </c>
      <c r="CK25" s="18">
        <f t="shared" si="92"/>
        <v>0</v>
      </c>
      <c r="CL25" s="1"/>
      <c r="CM25" s="15">
        <v>172.37</v>
      </c>
      <c r="CN25" s="18">
        <f t="shared" si="93"/>
        <v>0</v>
      </c>
      <c r="CO25" s="1"/>
      <c r="CP25" s="15">
        <v>172.37</v>
      </c>
      <c r="CQ25" s="18">
        <f t="shared" si="94"/>
        <v>0</v>
      </c>
      <c r="CR25" s="1"/>
      <c r="CS25" s="15">
        <v>172.37</v>
      </c>
      <c r="CT25" s="18">
        <f t="shared" si="95"/>
        <v>0</v>
      </c>
      <c r="CU25" s="1"/>
      <c r="CV25" s="15">
        <v>172.37</v>
      </c>
      <c r="CW25" s="18">
        <f t="shared" si="96"/>
        <v>0</v>
      </c>
      <c r="CX25" s="1"/>
      <c r="CY25" s="15">
        <v>172.37</v>
      </c>
      <c r="CZ25" s="18">
        <f t="shared" si="97"/>
        <v>0</v>
      </c>
      <c r="DA25" s="1"/>
      <c r="DB25" s="15">
        <v>172.37</v>
      </c>
      <c r="DC25" s="18">
        <f t="shared" si="98"/>
        <v>0</v>
      </c>
      <c r="DD25" s="1"/>
      <c r="DE25" s="15">
        <v>172.37</v>
      </c>
      <c r="DF25" s="18">
        <f t="shared" si="99"/>
        <v>0</v>
      </c>
      <c r="DG25" s="1"/>
      <c r="DH25" s="15">
        <v>172.37</v>
      </c>
      <c r="DI25" s="18">
        <f t="shared" si="100"/>
        <v>0</v>
      </c>
      <c r="DJ25" s="1"/>
      <c r="DK25" s="15">
        <v>172.37</v>
      </c>
      <c r="DL25" s="18">
        <f t="shared" si="101"/>
        <v>0</v>
      </c>
      <c r="DM25" s="1"/>
      <c r="DN25" s="15">
        <v>172.37</v>
      </c>
      <c r="DO25" s="18">
        <f t="shared" si="102"/>
        <v>0</v>
      </c>
      <c r="DP25" s="1"/>
      <c r="DQ25" s="15">
        <v>172.37</v>
      </c>
      <c r="DR25" s="18">
        <f t="shared" si="103"/>
        <v>0</v>
      </c>
      <c r="DS25" s="1"/>
      <c r="DT25" s="15">
        <v>172.37</v>
      </c>
      <c r="DU25" s="18">
        <f t="shared" si="104"/>
        <v>0</v>
      </c>
      <c r="DV25" s="1"/>
      <c r="DW25" s="15">
        <v>172.37</v>
      </c>
      <c r="DX25" s="18">
        <f t="shared" si="1"/>
        <v>0</v>
      </c>
      <c r="DY25" s="1"/>
      <c r="DZ25" s="15">
        <v>172.37</v>
      </c>
      <c r="EA25" s="18">
        <f t="shared" si="2"/>
        <v>0</v>
      </c>
      <c r="EB25" s="1"/>
      <c r="EC25" s="15">
        <v>172.37</v>
      </c>
      <c r="ED25" s="18">
        <f t="shared" si="3"/>
        <v>0</v>
      </c>
      <c r="EE25" s="1"/>
      <c r="EF25" s="15">
        <v>172.37</v>
      </c>
      <c r="EG25" s="18">
        <f t="shared" si="4"/>
        <v>0</v>
      </c>
      <c r="EH25" s="1"/>
      <c r="EI25" s="15">
        <v>172.37</v>
      </c>
      <c r="EJ25" s="18">
        <f t="shared" si="5"/>
        <v>0</v>
      </c>
      <c r="EK25" s="1"/>
      <c r="EL25" s="15">
        <v>172.37</v>
      </c>
      <c r="EM25" s="18">
        <f t="shared" si="6"/>
        <v>0</v>
      </c>
      <c r="EN25" s="1"/>
      <c r="EO25" s="15">
        <v>183.07</v>
      </c>
      <c r="EP25" s="18">
        <f t="shared" si="7"/>
        <v>0</v>
      </c>
      <c r="EQ25" s="1"/>
      <c r="ER25" s="15">
        <v>172.37</v>
      </c>
      <c r="ES25" s="18">
        <f t="shared" si="8"/>
        <v>0</v>
      </c>
      <c r="ET25" s="1"/>
      <c r="EU25" s="15">
        <v>183.07</v>
      </c>
      <c r="EV25" s="18">
        <f t="shared" si="9"/>
        <v>0</v>
      </c>
      <c r="EW25" s="1"/>
      <c r="EX25" s="15">
        <v>172.37</v>
      </c>
      <c r="EY25" s="18">
        <f t="shared" si="10"/>
        <v>0</v>
      </c>
      <c r="EZ25" s="1"/>
      <c r="FA25" s="15">
        <v>172.37</v>
      </c>
      <c r="FB25" s="18">
        <f t="shared" si="11"/>
        <v>0</v>
      </c>
      <c r="FC25" s="1"/>
      <c r="FD25" s="15">
        <v>183.07</v>
      </c>
      <c r="FE25" s="18">
        <f t="shared" si="12"/>
        <v>0</v>
      </c>
      <c r="FF25" s="1"/>
      <c r="FG25" s="15">
        <v>183.07</v>
      </c>
      <c r="FH25" s="18">
        <f t="shared" si="13"/>
        <v>0</v>
      </c>
      <c r="FI25" s="1"/>
      <c r="FJ25" s="15">
        <v>172.37</v>
      </c>
      <c r="FK25" s="18">
        <f t="shared" si="14"/>
        <v>0</v>
      </c>
      <c r="FL25" s="1"/>
      <c r="FM25" s="15">
        <v>183.07</v>
      </c>
      <c r="FN25" s="18">
        <f t="shared" si="15"/>
        <v>0</v>
      </c>
      <c r="FO25" s="1"/>
      <c r="FP25" s="15">
        <v>183.07</v>
      </c>
      <c r="FQ25" s="18">
        <f t="shared" si="16"/>
        <v>0</v>
      </c>
      <c r="FR25" s="1"/>
      <c r="FS25" s="15">
        <v>172.37</v>
      </c>
      <c r="FT25" s="18">
        <f t="shared" si="17"/>
        <v>0</v>
      </c>
      <c r="FU25" s="1"/>
      <c r="FV25" s="15">
        <v>172.37</v>
      </c>
      <c r="FW25" s="18">
        <f t="shared" si="18"/>
        <v>0</v>
      </c>
      <c r="FX25" s="1"/>
      <c r="FY25" s="15">
        <v>172.37</v>
      </c>
      <c r="FZ25" s="18">
        <f t="shared" si="19"/>
        <v>0</v>
      </c>
      <c r="GA25" s="1"/>
      <c r="GB25" s="15">
        <v>172.37</v>
      </c>
      <c r="GC25" s="18">
        <f t="shared" si="20"/>
        <v>0</v>
      </c>
      <c r="GD25" s="1"/>
      <c r="GE25" s="15">
        <v>172.37</v>
      </c>
      <c r="GF25" s="18">
        <f t="shared" si="21"/>
        <v>0</v>
      </c>
      <c r="GG25" s="1"/>
      <c r="GH25" s="15">
        <v>172.37</v>
      </c>
      <c r="GI25" s="18">
        <f t="shared" si="22"/>
        <v>0</v>
      </c>
      <c r="GJ25" s="1"/>
      <c r="GK25" s="15">
        <v>183.07</v>
      </c>
      <c r="GL25" s="18">
        <f t="shared" si="23"/>
        <v>0</v>
      </c>
      <c r="GM25" s="1"/>
      <c r="GN25" s="15">
        <v>172.37</v>
      </c>
      <c r="GO25" s="18">
        <f t="shared" si="24"/>
        <v>0</v>
      </c>
      <c r="GP25" s="1"/>
      <c r="GQ25" s="15">
        <v>172.37</v>
      </c>
      <c r="GR25" s="18">
        <f t="shared" si="25"/>
        <v>0</v>
      </c>
      <c r="GS25" s="1"/>
      <c r="GT25" s="15">
        <v>172.37</v>
      </c>
      <c r="GU25" s="18">
        <f t="shared" si="26"/>
        <v>0</v>
      </c>
      <c r="GV25" s="1"/>
      <c r="GW25" s="15">
        <v>172.37</v>
      </c>
      <c r="GX25" s="18">
        <f t="shared" si="27"/>
        <v>0</v>
      </c>
      <c r="GY25" s="1"/>
      <c r="GZ25" s="15">
        <v>172.37</v>
      </c>
      <c r="HA25" s="18">
        <f t="shared" si="28"/>
        <v>0</v>
      </c>
      <c r="HB25" s="1"/>
      <c r="HC25" s="15">
        <v>172.37</v>
      </c>
      <c r="HD25" s="18">
        <f t="shared" si="29"/>
        <v>0</v>
      </c>
      <c r="HE25" s="1"/>
      <c r="HF25" s="15">
        <v>172.37</v>
      </c>
      <c r="HG25" s="18">
        <f t="shared" si="30"/>
        <v>0</v>
      </c>
      <c r="HH25" s="1"/>
      <c r="HI25" s="15">
        <v>183.07</v>
      </c>
      <c r="HJ25" s="18">
        <f t="shared" si="31"/>
        <v>0</v>
      </c>
      <c r="HK25" s="1"/>
      <c r="HL25" s="15">
        <v>172.37</v>
      </c>
      <c r="HM25" s="18">
        <f t="shared" si="32"/>
        <v>0</v>
      </c>
      <c r="HN25" s="1"/>
      <c r="HO25" s="15">
        <v>172.37</v>
      </c>
      <c r="HP25" s="18">
        <f t="shared" si="33"/>
        <v>0</v>
      </c>
      <c r="HQ25" s="1"/>
      <c r="HR25" s="15">
        <v>172.37</v>
      </c>
      <c r="HS25" s="18">
        <f t="shared" si="34"/>
        <v>0</v>
      </c>
      <c r="HT25" s="1"/>
      <c r="HU25" s="15">
        <v>183.07</v>
      </c>
      <c r="HV25" s="18">
        <f t="shared" si="35"/>
        <v>0</v>
      </c>
      <c r="HW25" s="1"/>
      <c r="HX25" s="15">
        <v>172.37</v>
      </c>
      <c r="HY25" s="18">
        <f t="shared" si="36"/>
        <v>0</v>
      </c>
      <c r="HZ25" s="1"/>
      <c r="IA25" s="15">
        <v>172.37</v>
      </c>
      <c r="IB25" s="18">
        <f t="shared" si="37"/>
        <v>0</v>
      </c>
      <c r="IC25" s="1"/>
      <c r="ID25" s="15">
        <v>183.07</v>
      </c>
      <c r="IE25" s="18">
        <f t="shared" si="38"/>
        <v>0</v>
      </c>
      <c r="IF25" s="1"/>
      <c r="IG25" s="15">
        <v>172.37</v>
      </c>
      <c r="IH25" s="18">
        <f t="shared" si="39"/>
        <v>0</v>
      </c>
      <c r="II25" s="1"/>
      <c r="IJ25" s="15">
        <v>183.07</v>
      </c>
      <c r="IK25" s="18">
        <f t="shared" si="40"/>
        <v>0</v>
      </c>
      <c r="IL25" s="1"/>
      <c r="IM25" s="15">
        <v>172.37</v>
      </c>
      <c r="IN25" s="18">
        <f t="shared" si="41"/>
        <v>0</v>
      </c>
      <c r="IO25" s="1"/>
      <c r="IP25" s="15">
        <v>172.37</v>
      </c>
      <c r="IQ25" s="18">
        <f t="shared" si="42"/>
        <v>0</v>
      </c>
      <c r="IR25" s="1"/>
      <c r="IS25" s="15">
        <v>172.37</v>
      </c>
      <c r="IT25" s="18">
        <f t="shared" si="43"/>
        <v>0</v>
      </c>
      <c r="IU25" s="1"/>
      <c r="IV25" s="15">
        <v>172.37</v>
      </c>
      <c r="IW25" s="18">
        <f t="shared" si="44"/>
        <v>0</v>
      </c>
      <c r="IX25" s="1"/>
      <c r="IY25" s="15">
        <v>172.37</v>
      </c>
      <c r="IZ25" s="18">
        <f t="shared" si="45"/>
        <v>0</v>
      </c>
      <c r="JA25" s="1"/>
      <c r="JB25" s="15">
        <v>172.37</v>
      </c>
      <c r="JC25" s="18">
        <f t="shared" si="46"/>
        <v>0</v>
      </c>
      <c r="JD25" s="1"/>
      <c r="JE25" s="15">
        <v>172.37</v>
      </c>
      <c r="JF25" s="18">
        <f t="shared" si="47"/>
        <v>0</v>
      </c>
      <c r="JG25" s="1"/>
      <c r="JH25" s="15">
        <v>183.07</v>
      </c>
      <c r="JI25" s="18">
        <f t="shared" si="48"/>
        <v>0</v>
      </c>
      <c r="JJ25" s="1"/>
      <c r="JK25" s="15">
        <v>172.37</v>
      </c>
      <c r="JL25" s="18">
        <f t="shared" si="49"/>
        <v>0</v>
      </c>
      <c r="JM25" s="1"/>
      <c r="JN25" s="15">
        <v>172.37</v>
      </c>
      <c r="JO25" s="18">
        <f t="shared" si="50"/>
        <v>0</v>
      </c>
      <c r="JP25" s="1"/>
      <c r="JQ25" s="15">
        <v>172.37</v>
      </c>
      <c r="JR25" s="18">
        <f t="shared" si="51"/>
        <v>0</v>
      </c>
      <c r="JS25" s="1"/>
      <c r="JT25" s="15">
        <v>172.37</v>
      </c>
      <c r="JU25" s="18">
        <f t="shared" si="52"/>
        <v>0</v>
      </c>
      <c r="JV25" s="1"/>
      <c r="JW25" s="15">
        <v>172.37</v>
      </c>
      <c r="JX25" s="18">
        <f t="shared" si="53"/>
        <v>0</v>
      </c>
      <c r="JY25" s="1"/>
      <c r="JZ25" s="15">
        <v>172.37</v>
      </c>
      <c r="KA25" s="18">
        <f t="shared" si="54"/>
        <v>0</v>
      </c>
      <c r="KB25" s="1"/>
      <c r="KC25" s="15">
        <v>172.37</v>
      </c>
      <c r="KD25" s="18">
        <f t="shared" si="55"/>
        <v>0</v>
      </c>
      <c r="KE25" s="1"/>
      <c r="KF25" s="15">
        <v>172.37</v>
      </c>
      <c r="KG25" s="18">
        <f t="shared" si="56"/>
        <v>0</v>
      </c>
      <c r="KH25" s="1"/>
      <c r="KI25" s="15">
        <v>183.07</v>
      </c>
      <c r="KJ25" s="18">
        <f t="shared" si="57"/>
        <v>0</v>
      </c>
      <c r="KK25" s="1"/>
      <c r="KL25" s="15">
        <v>172.37</v>
      </c>
      <c r="KM25" s="18">
        <f t="shared" si="58"/>
        <v>0</v>
      </c>
      <c r="KN25" s="1"/>
      <c r="KO25" s="15">
        <v>172.37</v>
      </c>
      <c r="KP25" s="18">
        <f t="shared" si="59"/>
        <v>0</v>
      </c>
      <c r="KQ25" s="1"/>
      <c r="KR25" s="15">
        <v>172.37</v>
      </c>
      <c r="KS25" s="18">
        <f t="shared" si="60"/>
        <v>0</v>
      </c>
      <c r="KT25" s="1"/>
      <c r="KU25" s="15">
        <v>172.37</v>
      </c>
      <c r="KV25" s="18">
        <f t="shared" si="61"/>
        <v>0</v>
      </c>
      <c r="KW25" s="1"/>
      <c r="KX25" s="15">
        <v>172.37</v>
      </c>
      <c r="KY25" s="18">
        <f t="shared" si="62"/>
        <v>0</v>
      </c>
      <c r="KZ25" s="1"/>
      <c r="LA25" s="15">
        <v>172.37</v>
      </c>
      <c r="LB25" s="18">
        <f t="shared" si="63"/>
        <v>0</v>
      </c>
      <c r="LC25" s="1"/>
      <c r="LD25" s="15">
        <v>183.07</v>
      </c>
      <c r="LE25" s="18">
        <f t="shared" si="64"/>
        <v>0</v>
      </c>
    </row>
    <row r="26" spans="2:317" x14ac:dyDescent="0.25">
      <c r="B26" s="1" t="s">
        <v>23</v>
      </c>
      <c r="C26" s="6"/>
      <c r="D26" s="15">
        <v>187.84</v>
      </c>
      <c r="E26" s="18">
        <f t="shared" si="65"/>
        <v>0</v>
      </c>
      <c r="F26" s="1">
        <v>2</v>
      </c>
      <c r="G26" s="15">
        <v>187.84</v>
      </c>
      <c r="H26" s="18">
        <f t="shared" si="66"/>
        <v>375.68</v>
      </c>
      <c r="I26" s="23"/>
      <c r="J26" s="15">
        <v>187.84</v>
      </c>
      <c r="K26" s="18">
        <f t="shared" si="67"/>
        <v>0</v>
      </c>
      <c r="L26" s="23"/>
      <c r="M26" s="15">
        <v>187.84</v>
      </c>
      <c r="N26" s="18">
        <f t="shared" si="68"/>
        <v>0</v>
      </c>
      <c r="O26" s="23"/>
      <c r="P26" s="15">
        <v>187.84</v>
      </c>
      <c r="Q26" s="18">
        <f t="shared" si="69"/>
        <v>0</v>
      </c>
      <c r="R26" s="23"/>
      <c r="S26" s="15">
        <v>187.84</v>
      </c>
      <c r="T26" s="18">
        <f t="shared" si="0"/>
        <v>0</v>
      </c>
      <c r="U26" s="23"/>
      <c r="V26" s="15">
        <v>187.84</v>
      </c>
      <c r="W26" s="18">
        <f t="shared" si="70"/>
        <v>0</v>
      </c>
      <c r="X26" s="23"/>
      <c r="Y26" s="15">
        <v>187.84</v>
      </c>
      <c r="Z26" s="18">
        <f t="shared" si="71"/>
        <v>0</v>
      </c>
      <c r="AA26" s="23"/>
      <c r="AB26" s="15">
        <v>187.84</v>
      </c>
      <c r="AC26" s="18">
        <f t="shared" si="72"/>
        <v>0</v>
      </c>
      <c r="AD26" s="23"/>
      <c r="AE26" s="15">
        <v>187.84</v>
      </c>
      <c r="AF26" s="18">
        <f t="shared" si="73"/>
        <v>0</v>
      </c>
      <c r="AG26" s="23"/>
      <c r="AH26" s="15">
        <v>187.84</v>
      </c>
      <c r="AI26" s="45">
        <f t="shared" si="74"/>
        <v>0</v>
      </c>
      <c r="AJ26" s="23"/>
      <c r="AK26" s="15">
        <v>202.28</v>
      </c>
      <c r="AL26" s="45">
        <f t="shared" si="75"/>
        <v>0</v>
      </c>
      <c r="AM26" s="23">
        <v>2</v>
      </c>
      <c r="AN26" s="15">
        <v>187.84</v>
      </c>
      <c r="AO26" s="45">
        <f t="shared" si="76"/>
        <v>375.68</v>
      </c>
      <c r="AP26" s="23"/>
      <c r="AQ26" s="15">
        <v>202.28</v>
      </c>
      <c r="AR26" s="45">
        <f t="shared" si="77"/>
        <v>0</v>
      </c>
      <c r="AS26" s="23"/>
      <c r="AT26" s="15">
        <v>187.84</v>
      </c>
      <c r="AU26" s="45">
        <f t="shared" si="78"/>
        <v>0</v>
      </c>
      <c r="AV26" s="23"/>
      <c r="AW26" s="15">
        <v>202.28</v>
      </c>
      <c r="AX26" s="45">
        <f t="shared" si="79"/>
        <v>0</v>
      </c>
      <c r="AY26" s="23"/>
      <c r="AZ26" s="15">
        <v>202.28</v>
      </c>
      <c r="BA26" s="45">
        <f t="shared" si="80"/>
        <v>0</v>
      </c>
      <c r="BB26" s="23"/>
      <c r="BC26" s="15">
        <v>202.28</v>
      </c>
      <c r="BD26" s="45">
        <f t="shared" si="81"/>
        <v>0</v>
      </c>
      <c r="BE26" s="23"/>
      <c r="BF26" s="15">
        <v>202.28</v>
      </c>
      <c r="BG26" s="45">
        <f t="shared" si="82"/>
        <v>0</v>
      </c>
      <c r="BH26" s="23"/>
      <c r="BI26" s="15">
        <v>187.84</v>
      </c>
      <c r="BJ26" s="45">
        <f t="shared" si="83"/>
        <v>0</v>
      </c>
      <c r="BK26" s="23">
        <v>3</v>
      </c>
      <c r="BL26" s="15">
        <v>202.28</v>
      </c>
      <c r="BM26" s="45">
        <f t="shared" si="84"/>
        <v>606.84</v>
      </c>
      <c r="BN26" s="1"/>
      <c r="BO26" s="15">
        <v>187.84</v>
      </c>
      <c r="BP26" s="18">
        <f t="shared" si="85"/>
        <v>0</v>
      </c>
      <c r="BQ26" s="1"/>
      <c r="BR26" s="15">
        <v>187.84</v>
      </c>
      <c r="BS26" s="18">
        <f t="shared" si="86"/>
        <v>0</v>
      </c>
      <c r="BT26" s="1"/>
      <c r="BU26" s="15">
        <v>187.84</v>
      </c>
      <c r="BV26" s="18">
        <f t="shared" si="87"/>
        <v>0</v>
      </c>
      <c r="BW26" s="1"/>
      <c r="BX26" s="15">
        <v>187.84</v>
      </c>
      <c r="BY26" s="18">
        <f t="shared" si="88"/>
        <v>0</v>
      </c>
      <c r="BZ26" s="1"/>
      <c r="CA26" s="15">
        <v>187.84</v>
      </c>
      <c r="CB26" s="18">
        <f t="shared" si="89"/>
        <v>0</v>
      </c>
      <c r="CC26" s="1"/>
      <c r="CD26" s="15">
        <v>187.84</v>
      </c>
      <c r="CE26" s="18">
        <f t="shared" si="90"/>
        <v>0</v>
      </c>
      <c r="CF26" s="1"/>
      <c r="CG26" s="15">
        <v>187.84</v>
      </c>
      <c r="CH26" s="18">
        <f t="shared" si="91"/>
        <v>0</v>
      </c>
      <c r="CI26" s="1"/>
      <c r="CJ26" s="15">
        <v>187.84</v>
      </c>
      <c r="CK26" s="18">
        <f t="shared" si="92"/>
        <v>0</v>
      </c>
      <c r="CL26" s="1"/>
      <c r="CM26" s="15">
        <v>187.84</v>
      </c>
      <c r="CN26" s="18">
        <f t="shared" si="93"/>
        <v>0</v>
      </c>
      <c r="CO26" s="1"/>
      <c r="CP26" s="15">
        <v>187.84</v>
      </c>
      <c r="CQ26" s="18">
        <f t="shared" si="94"/>
        <v>0</v>
      </c>
      <c r="CR26" s="1"/>
      <c r="CS26" s="15">
        <v>187.84</v>
      </c>
      <c r="CT26" s="18">
        <f t="shared" si="95"/>
        <v>0</v>
      </c>
      <c r="CU26" s="1"/>
      <c r="CV26" s="15">
        <v>187.84</v>
      </c>
      <c r="CW26" s="18">
        <f t="shared" si="96"/>
        <v>0</v>
      </c>
      <c r="CX26" s="1"/>
      <c r="CY26" s="15">
        <v>187.84</v>
      </c>
      <c r="CZ26" s="18">
        <f t="shared" si="97"/>
        <v>0</v>
      </c>
      <c r="DA26" s="1"/>
      <c r="DB26" s="15">
        <v>187.84</v>
      </c>
      <c r="DC26" s="18">
        <f t="shared" si="98"/>
        <v>0</v>
      </c>
      <c r="DD26" s="1"/>
      <c r="DE26" s="15">
        <v>187.84</v>
      </c>
      <c r="DF26" s="18">
        <f t="shared" si="99"/>
        <v>0</v>
      </c>
      <c r="DG26" s="1"/>
      <c r="DH26" s="15">
        <v>187.84</v>
      </c>
      <c r="DI26" s="18">
        <f t="shared" si="100"/>
        <v>0</v>
      </c>
      <c r="DJ26" s="1"/>
      <c r="DK26" s="15">
        <v>187.84</v>
      </c>
      <c r="DL26" s="18">
        <f t="shared" si="101"/>
        <v>0</v>
      </c>
      <c r="DM26" s="1"/>
      <c r="DN26" s="15">
        <v>187.84</v>
      </c>
      <c r="DO26" s="18">
        <f t="shared" si="102"/>
        <v>0</v>
      </c>
      <c r="DP26" s="1"/>
      <c r="DQ26" s="15">
        <v>187.84</v>
      </c>
      <c r="DR26" s="18">
        <f t="shared" si="103"/>
        <v>0</v>
      </c>
      <c r="DS26" s="1"/>
      <c r="DT26" s="15">
        <v>187.84</v>
      </c>
      <c r="DU26" s="18">
        <f t="shared" si="104"/>
        <v>0</v>
      </c>
      <c r="DV26" s="1"/>
      <c r="DW26" s="15">
        <v>187.84</v>
      </c>
      <c r="DX26" s="18">
        <f t="shared" si="1"/>
        <v>0</v>
      </c>
      <c r="DY26" s="1"/>
      <c r="DZ26" s="15">
        <v>187.84</v>
      </c>
      <c r="EA26" s="18">
        <f t="shared" si="2"/>
        <v>0</v>
      </c>
      <c r="EB26" s="1"/>
      <c r="EC26" s="15">
        <v>187.84</v>
      </c>
      <c r="ED26" s="18">
        <f t="shared" si="3"/>
        <v>0</v>
      </c>
      <c r="EE26" s="1"/>
      <c r="EF26" s="15">
        <v>187.84</v>
      </c>
      <c r="EG26" s="18">
        <f t="shared" si="4"/>
        <v>0</v>
      </c>
      <c r="EH26" s="1"/>
      <c r="EI26" s="15">
        <v>187.84</v>
      </c>
      <c r="EJ26" s="18">
        <f t="shared" si="5"/>
        <v>0</v>
      </c>
      <c r="EK26" s="1"/>
      <c r="EL26" s="15">
        <v>187.84</v>
      </c>
      <c r="EM26" s="18">
        <f t="shared" si="6"/>
        <v>0</v>
      </c>
      <c r="EN26" s="1"/>
      <c r="EO26" s="15">
        <v>202.28</v>
      </c>
      <c r="EP26" s="18">
        <f t="shared" si="7"/>
        <v>0</v>
      </c>
      <c r="EQ26" s="1"/>
      <c r="ER26" s="15">
        <v>187.84</v>
      </c>
      <c r="ES26" s="18">
        <f t="shared" si="8"/>
        <v>0</v>
      </c>
      <c r="ET26" s="1"/>
      <c r="EU26" s="15">
        <v>202.28</v>
      </c>
      <c r="EV26" s="18">
        <f t="shared" si="9"/>
        <v>0</v>
      </c>
      <c r="EW26" s="1"/>
      <c r="EX26" s="15">
        <v>187.84</v>
      </c>
      <c r="EY26" s="18">
        <f t="shared" si="10"/>
        <v>0</v>
      </c>
      <c r="EZ26" s="1"/>
      <c r="FA26" s="15">
        <v>187.84</v>
      </c>
      <c r="FB26" s="18">
        <f t="shared" si="11"/>
        <v>0</v>
      </c>
      <c r="FC26" s="1"/>
      <c r="FD26" s="15">
        <v>202.28</v>
      </c>
      <c r="FE26" s="18">
        <f t="shared" si="12"/>
        <v>0</v>
      </c>
      <c r="FF26" s="1"/>
      <c r="FG26" s="15">
        <v>202.28</v>
      </c>
      <c r="FH26" s="18">
        <f t="shared" si="13"/>
        <v>0</v>
      </c>
      <c r="FI26" s="1"/>
      <c r="FJ26" s="15">
        <v>187.84</v>
      </c>
      <c r="FK26" s="18">
        <f t="shared" si="14"/>
        <v>0</v>
      </c>
      <c r="FL26" s="1"/>
      <c r="FM26" s="15">
        <v>202.28</v>
      </c>
      <c r="FN26" s="18">
        <f t="shared" si="15"/>
        <v>0</v>
      </c>
      <c r="FO26" s="1"/>
      <c r="FP26" s="15">
        <v>202.28</v>
      </c>
      <c r="FQ26" s="18">
        <f t="shared" si="16"/>
        <v>0</v>
      </c>
      <c r="FR26" s="1"/>
      <c r="FS26" s="15">
        <v>187.84</v>
      </c>
      <c r="FT26" s="18">
        <f t="shared" si="17"/>
        <v>0</v>
      </c>
      <c r="FU26" s="1"/>
      <c r="FV26" s="15">
        <v>187.84</v>
      </c>
      <c r="FW26" s="18">
        <f t="shared" si="18"/>
        <v>0</v>
      </c>
      <c r="FX26" s="1"/>
      <c r="FY26" s="15">
        <v>187.84</v>
      </c>
      <c r="FZ26" s="18">
        <f t="shared" si="19"/>
        <v>0</v>
      </c>
      <c r="GA26" s="1"/>
      <c r="GB26" s="15">
        <v>187.84</v>
      </c>
      <c r="GC26" s="18">
        <f t="shared" si="20"/>
        <v>0</v>
      </c>
      <c r="GD26" s="1"/>
      <c r="GE26" s="15">
        <v>187.84</v>
      </c>
      <c r="GF26" s="18">
        <f t="shared" si="21"/>
        <v>0</v>
      </c>
      <c r="GG26" s="1"/>
      <c r="GH26" s="15">
        <v>187.84</v>
      </c>
      <c r="GI26" s="18">
        <f t="shared" si="22"/>
        <v>0</v>
      </c>
      <c r="GJ26" s="1"/>
      <c r="GK26" s="15">
        <v>202.28</v>
      </c>
      <c r="GL26" s="18">
        <f t="shared" si="23"/>
        <v>0</v>
      </c>
      <c r="GM26" s="1"/>
      <c r="GN26" s="15">
        <v>187.84</v>
      </c>
      <c r="GO26" s="18">
        <f t="shared" si="24"/>
        <v>0</v>
      </c>
      <c r="GP26" s="1"/>
      <c r="GQ26" s="15">
        <v>187.84</v>
      </c>
      <c r="GR26" s="18">
        <f t="shared" si="25"/>
        <v>0</v>
      </c>
      <c r="GS26" s="1"/>
      <c r="GT26" s="15">
        <v>187.84</v>
      </c>
      <c r="GU26" s="18">
        <f t="shared" si="26"/>
        <v>0</v>
      </c>
      <c r="GV26" s="1"/>
      <c r="GW26" s="15">
        <v>187.84</v>
      </c>
      <c r="GX26" s="18">
        <f t="shared" si="27"/>
        <v>0</v>
      </c>
      <c r="GY26" s="1"/>
      <c r="GZ26" s="15">
        <v>187.84</v>
      </c>
      <c r="HA26" s="18">
        <f t="shared" si="28"/>
        <v>0</v>
      </c>
      <c r="HB26" s="1"/>
      <c r="HC26" s="15">
        <v>187.84</v>
      </c>
      <c r="HD26" s="18">
        <f t="shared" si="29"/>
        <v>0</v>
      </c>
      <c r="HE26" s="1"/>
      <c r="HF26" s="15">
        <v>187.84</v>
      </c>
      <c r="HG26" s="18">
        <f t="shared" si="30"/>
        <v>0</v>
      </c>
      <c r="HH26" s="1"/>
      <c r="HI26" s="15">
        <v>202.28</v>
      </c>
      <c r="HJ26" s="18">
        <f t="shared" si="31"/>
        <v>0</v>
      </c>
      <c r="HK26" s="1"/>
      <c r="HL26" s="15">
        <v>187.84</v>
      </c>
      <c r="HM26" s="18">
        <f t="shared" si="32"/>
        <v>0</v>
      </c>
      <c r="HN26" s="1"/>
      <c r="HO26" s="15">
        <v>187.84</v>
      </c>
      <c r="HP26" s="18">
        <f t="shared" si="33"/>
        <v>0</v>
      </c>
      <c r="HQ26" s="1"/>
      <c r="HR26" s="15">
        <v>187.84</v>
      </c>
      <c r="HS26" s="18">
        <f t="shared" si="34"/>
        <v>0</v>
      </c>
      <c r="HT26" s="1"/>
      <c r="HU26" s="15">
        <v>202.28</v>
      </c>
      <c r="HV26" s="18">
        <f t="shared" si="35"/>
        <v>0</v>
      </c>
      <c r="HW26" s="1"/>
      <c r="HX26" s="15">
        <v>187.84</v>
      </c>
      <c r="HY26" s="18">
        <f t="shared" si="36"/>
        <v>0</v>
      </c>
      <c r="HZ26" s="1"/>
      <c r="IA26" s="15">
        <v>187.84</v>
      </c>
      <c r="IB26" s="18">
        <f t="shared" si="37"/>
        <v>0</v>
      </c>
      <c r="IC26" s="1"/>
      <c r="ID26" s="15">
        <v>202.28</v>
      </c>
      <c r="IE26" s="18">
        <f t="shared" si="38"/>
        <v>0</v>
      </c>
      <c r="IF26" s="1"/>
      <c r="IG26" s="15">
        <v>187.84</v>
      </c>
      <c r="IH26" s="18">
        <f t="shared" si="39"/>
        <v>0</v>
      </c>
      <c r="II26" s="1"/>
      <c r="IJ26" s="15">
        <v>202.28</v>
      </c>
      <c r="IK26" s="18">
        <f t="shared" si="40"/>
        <v>0</v>
      </c>
      <c r="IL26" s="1"/>
      <c r="IM26" s="15">
        <v>187.84</v>
      </c>
      <c r="IN26" s="18">
        <f t="shared" si="41"/>
        <v>0</v>
      </c>
      <c r="IO26" s="1"/>
      <c r="IP26" s="15">
        <v>187.84</v>
      </c>
      <c r="IQ26" s="18">
        <f t="shared" si="42"/>
        <v>0</v>
      </c>
      <c r="IR26" s="1"/>
      <c r="IS26" s="15">
        <v>187.84</v>
      </c>
      <c r="IT26" s="18">
        <f t="shared" si="43"/>
        <v>0</v>
      </c>
      <c r="IU26" s="1"/>
      <c r="IV26" s="15">
        <v>187.84</v>
      </c>
      <c r="IW26" s="18">
        <f t="shared" si="44"/>
        <v>0</v>
      </c>
      <c r="IX26" s="1"/>
      <c r="IY26" s="15">
        <v>187.84</v>
      </c>
      <c r="IZ26" s="18">
        <f t="shared" si="45"/>
        <v>0</v>
      </c>
      <c r="JA26" s="1"/>
      <c r="JB26" s="15">
        <v>187.84</v>
      </c>
      <c r="JC26" s="18">
        <f t="shared" si="46"/>
        <v>0</v>
      </c>
      <c r="JD26" s="1"/>
      <c r="JE26" s="15">
        <v>187.84</v>
      </c>
      <c r="JF26" s="18">
        <f t="shared" si="47"/>
        <v>0</v>
      </c>
      <c r="JG26" s="1"/>
      <c r="JH26" s="15">
        <v>202.28</v>
      </c>
      <c r="JI26" s="18">
        <f t="shared" si="48"/>
        <v>0</v>
      </c>
      <c r="JJ26" s="1"/>
      <c r="JK26" s="15">
        <v>187.84</v>
      </c>
      <c r="JL26" s="18">
        <f t="shared" si="49"/>
        <v>0</v>
      </c>
      <c r="JM26" s="1"/>
      <c r="JN26" s="15">
        <v>187.84</v>
      </c>
      <c r="JO26" s="18">
        <f t="shared" si="50"/>
        <v>0</v>
      </c>
      <c r="JP26" s="1"/>
      <c r="JQ26" s="15">
        <v>187.84</v>
      </c>
      <c r="JR26" s="18">
        <f t="shared" si="51"/>
        <v>0</v>
      </c>
      <c r="JS26" s="1"/>
      <c r="JT26" s="15">
        <v>187.84</v>
      </c>
      <c r="JU26" s="18">
        <f t="shared" si="52"/>
        <v>0</v>
      </c>
      <c r="JV26" s="1"/>
      <c r="JW26" s="15">
        <v>187.84</v>
      </c>
      <c r="JX26" s="18">
        <f t="shared" si="53"/>
        <v>0</v>
      </c>
      <c r="JY26" s="1"/>
      <c r="JZ26" s="15">
        <v>187.84</v>
      </c>
      <c r="KA26" s="18">
        <f t="shared" si="54"/>
        <v>0</v>
      </c>
      <c r="KB26" s="1"/>
      <c r="KC26" s="15">
        <v>187.84</v>
      </c>
      <c r="KD26" s="18">
        <f t="shared" si="55"/>
        <v>0</v>
      </c>
      <c r="KE26" s="1"/>
      <c r="KF26" s="15">
        <v>187.84</v>
      </c>
      <c r="KG26" s="18">
        <f t="shared" si="56"/>
        <v>0</v>
      </c>
      <c r="KH26" s="1"/>
      <c r="KI26" s="15">
        <v>202.28</v>
      </c>
      <c r="KJ26" s="18">
        <f t="shared" si="57"/>
        <v>0</v>
      </c>
      <c r="KK26" s="1"/>
      <c r="KL26" s="15">
        <v>187.84</v>
      </c>
      <c r="KM26" s="18">
        <f t="shared" si="58"/>
        <v>0</v>
      </c>
      <c r="KN26" s="1"/>
      <c r="KO26" s="15">
        <v>187.84</v>
      </c>
      <c r="KP26" s="18">
        <f t="shared" si="59"/>
        <v>0</v>
      </c>
      <c r="KQ26" s="1"/>
      <c r="KR26" s="15">
        <v>187.84</v>
      </c>
      <c r="KS26" s="18">
        <f t="shared" si="60"/>
        <v>0</v>
      </c>
      <c r="KT26" s="1"/>
      <c r="KU26" s="15">
        <v>187.84</v>
      </c>
      <c r="KV26" s="18">
        <f t="shared" si="61"/>
        <v>0</v>
      </c>
      <c r="KW26" s="1"/>
      <c r="KX26" s="15">
        <v>187.84</v>
      </c>
      <c r="KY26" s="18">
        <f t="shared" si="62"/>
        <v>0</v>
      </c>
      <c r="KZ26" s="1"/>
      <c r="LA26" s="15">
        <v>187.84</v>
      </c>
      <c r="LB26" s="18">
        <f t="shared" si="63"/>
        <v>0</v>
      </c>
      <c r="LC26" s="1"/>
      <c r="LD26" s="15">
        <v>202.28</v>
      </c>
      <c r="LE26" s="18">
        <f t="shared" si="64"/>
        <v>0</v>
      </c>
    </row>
    <row r="27" spans="2:317" x14ac:dyDescent="0.25">
      <c r="B27" s="1" t="s">
        <v>24</v>
      </c>
      <c r="C27" s="6"/>
      <c r="D27" s="15">
        <v>253.09</v>
      </c>
      <c r="E27" s="18">
        <f t="shared" si="65"/>
        <v>0</v>
      </c>
      <c r="F27" s="1"/>
      <c r="G27" s="15">
        <v>253.09</v>
      </c>
      <c r="H27" s="18">
        <f t="shared" si="66"/>
        <v>0</v>
      </c>
      <c r="I27" s="23"/>
      <c r="J27" s="15">
        <v>253.09</v>
      </c>
      <c r="K27" s="18">
        <f t="shared" si="67"/>
        <v>0</v>
      </c>
      <c r="L27" s="23"/>
      <c r="M27" s="15">
        <v>253.09</v>
      </c>
      <c r="N27" s="18">
        <f t="shared" si="68"/>
        <v>0</v>
      </c>
      <c r="O27" s="23"/>
      <c r="P27" s="15">
        <v>253.09</v>
      </c>
      <c r="Q27" s="18">
        <f t="shared" si="69"/>
        <v>0</v>
      </c>
      <c r="R27" s="23"/>
      <c r="S27" s="15">
        <v>253.09</v>
      </c>
      <c r="T27" s="18">
        <f t="shared" si="0"/>
        <v>0</v>
      </c>
      <c r="U27" s="23"/>
      <c r="V27" s="15">
        <v>253.09</v>
      </c>
      <c r="W27" s="18">
        <f t="shared" si="70"/>
        <v>0</v>
      </c>
      <c r="X27" s="23"/>
      <c r="Y27" s="15">
        <v>253.09</v>
      </c>
      <c r="Z27" s="18">
        <f t="shared" si="71"/>
        <v>0</v>
      </c>
      <c r="AA27" s="23">
        <v>2</v>
      </c>
      <c r="AB27" s="15">
        <v>253.09</v>
      </c>
      <c r="AC27" s="18">
        <f t="shared" si="72"/>
        <v>506.18</v>
      </c>
      <c r="AD27" s="23"/>
      <c r="AE27" s="15">
        <v>253.09</v>
      </c>
      <c r="AF27" s="18">
        <f t="shared" si="73"/>
        <v>0</v>
      </c>
      <c r="AG27" s="23"/>
      <c r="AH27" s="15">
        <v>253.09</v>
      </c>
      <c r="AI27" s="45">
        <f t="shared" si="74"/>
        <v>0</v>
      </c>
      <c r="AJ27" s="23"/>
      <c r="AK27" s="15">
        <v>267.60000000000002</v>
      </c>
      <c r="AL27" s="45">
        <f t="shared" si="75"/>
        <v>0</v>
      </c>
      <c r="AM27" s="23"/>
      <c r="AN27" s="15">
        <v>253.09</v>
      </c>
      <c r="AO27" s="45">
        <f t="shared" si="76"/>
        <v>0</v>
      </c>
      <c r="AP27" s="23">
        <v>8</v>
      </c>
      <c r="AQ27" s="15">
        <v>267.60000000000002</v>
      </c>
      <c r="AR27" s="45">
        <f t="shared" si="77"/>
        <v>2140.8000000000002</v>
      </c>
      <c r="AS27" s="23"/>
      <c r="AT27" s="15">
        <v>253.09</v>
      </c>
      <c r="AU27" s="45">
        <f t="shared" si="78"/>
        <v>0</v>
      </c>
      <c r="AV27" s="23"/>
      <c r="AW27" s="15">
        <v>267.60000000000002</v>
      </c>
      <c r="AX27" s="45">
        <f t="shared" si="79"/>
        <v>0</v>
      </c>
      <c r="AY27" s="23"/>
      <c r="AZ27" s="15">
        <v>267.60000000000002</v>
      </c>
      <c r="BA27" s="45">
        <f t="shared" si="80"/>
        <v>0</v>
      </c>
      <c r="BB27" s="23">
        <v>14</v>
      </c>
      <c r="BC27" s="15">
        <v>267.60000000000002</v>
      </c>
      <c r="BD27" s="45">
        <f t="shared" si="81"/>
        <v>3746.4000000000005</v>
      </c>
      <c r="BE27" s="23"/>
      <c r="BF27" s="15">
        <v>267.60000000000002</v>
      </c>
      <c r="BG27" s="45">
        <f t="shared" si="82"/>
        <v>0</v>
      </c>
      <c r="BH27" s="23"/>
      <c r="BI27" s="15">
        <v>253.09</v>
      </c>
      <c r="BJ27" s="45">
        <f t="shared" si="83"/>
        <v>0</v>
      </c>
      <c r="BK27" s="23"/>
      <c r="BL27" s="15">
        <v>267.60000000000002</v>
      </c>
      <c r="BM27" s="45">
        <f t="shared" si="84"/>
        <v>0</v>
      </c>
      <c r="BN27" s="1"/>
      <c r="BO27" s="15">
        <v>253.09</v>
      </c>
      <c r="BP27" s="18">
        <f t="shared" si="85"/>
        <v>0</v>
      </c>
      <c r="BQ27" s="1"/>
      <c r="BR27" s="15">
        <v>253.09</v>
      </c>
      <c r="BS27" s="18">
        <f t="shared" si="86"/>
        <v>0</v>
      </c>
      <c r="BT27" s="1"/>
      <c r="BU27" s="15">
        <v>253.09</v>
      </c>
      <c r="BV27" s="18">
        <f t="shared" si="87"/>
        <v>0</v>
      </c>
      <c r="BW27" s="1"/>
      <c r="BX27" s="15">
        <v>253.09</v>
      </c>
      <c r="BY27" s="18">
        <f t="shared" si="88"/>
        <v>0</v>
      </c>
      <c r="BZ27" s="1"/>
      <c r="CA27" s="15">
        <v>253.09</v>
      </c>
      <c r="CB27" s="18">
        <f t="shared" si="89"/>
        <v>0</v>
      </c>
      <c r="CC27" s="1"/>
      <c r="CD27" s="15">
        <v>253.09</v>
      </c>
      <c r="CE27" s="18">
        <f t="shared" si="90"/>
        <v>0</v>
      </c>
      <c r="CF27" s="1"/>
      <c r="CG27" s="15">
        <v>253.09</v>
      </c>
      <c r="CH27" s="18">
        <f t="shared" si="91"/>
        <v>0</v>
      </c>
      <c r="CI27" s="1"/>
      <c r="CJ27" s="15">
        <v>253.09</v>
      </c>
      <c r="CK27" s="18">
        <f t="shared" si="92"/>
        <v>0</v>
      </c>
      <c r="CL27" s="1"/>
      <c r="CM27" s="15">
        <v>253.09</v>
      </c>
      <c r="CN27" s="18">
        <f t="shared" si="93"/>
        <v>0</v>
      </c>
      <c r="CO27" s="1"/>
      <c r="CP27" s="15">
        <v>253.09</v>
      </c>
      <c r="CQ27" s="18">
        <f t="shared" si="94"/>
        <v>0</v>
      </c>
      <c r="CR27" s="1"/>
      <c r="CS27" s="15">
        <v>253.09</v>
      </c>
      <c r="CT27" s="18">
        <f t="shared" si="95"/>
        <v>0</v>
      </c>
      <c r="CU27" s="1"/>
      <c r="CV27" s="15">
        <v>253.09</v>
      </c>
      <c r="CW27" s="18">
        <f t="shared" si="96"/>
        <v>0</v>
      </c>
      <c r="CX27" s="1"/>
      <c r="CY27" s="15">
        <v>253.09</v>
      </c>
      <c r="CZ27" s="18">
        <f t="shared" si="97"/>
        <v>0</v>
      </c>
      <c r="DA27" s="1"/>
      <c r="DB27" s="15">
        <v>253.09</v>
      </c>
      <c r="DC27" s="18">
        <f t="shared" si="98"/>
        <v>0</v>
      </c>
      <c r="DD27" s="1"/>
      <c r="DE27" s="15">
        <v>253.09</v>
      </c>
      <c r="DF27" s="18">
        <f t="shared" si="99"/>
        <v>0</v>
      </c>
      <c r="DG27" s="1"/>
      <c r="DH27" s="15">
        <v>253.09</v>
      </c>
      <c r="DI27" s="18">
        <f t="shared" si="100"/>
        <v>0</v>
      </c>
      <c r="DJ27" s="1"/>
      <c r="DK27" s="15">
        <v>253.09</v>
      </c>
      <c r="DL27" s="18">
        <f t="shared" si="101"/>
        <v>0</v>
      </c>
      <c r="DM27" s="1"/>
      <c r="DN27" s="15">
        <v>253.09</v>
      </c>
      <c r="DO27" s="18">
        <f t="shared" si="102"/>
        <v>0</v>
      </c>
      <c r="DP27" s="1"/>
      <c r="DQ27" s="15">
        <v>253.09</v>
      </c>
      <c r="DR27" s="18">
        <f t="shared" si="103"/>
        <v>0</v>
      </c>
      <c r="DS27" s="1"/>
      <c r="DT27" s="15">
        <v>253.09</v>
      </c>
      <c r="DU27" s="18">
        <f t="shared" si="104"/>
        <v>0</v>
      </c>
      <c r="DV27" s="1"/>
      <c r="DW27" s="15">
        <v>253.09</v>
      </c>
      <c r="DX27" s="18">
        <f t="shared" si="1"/>
        <v>0</v>
      </c>
      <c r="DY27" s="1"/>
      <c r="DZ27" s="15">
        <v>253.09</v>
      </c>
      <c r="EA27" s="18">
        <f t="shared" si="2"/>
        <v>0</v>
      </c>
      <c r="EB27" s="1"/>
      <c r="EC27" s="15">
        <v>253.09</v>
      </c>
      <c r="ED27" s="18">
        <f t="shared" si="3"/>
        <v>0</v>
      </c>
      <c r="EE27" s="1"/>
      <c r="EF27" s="15">
        <v>253.09</v>
      </c>
      <c r="EG27" s="18">
        <f t="shared" si="4"/>
        <v>0</v>
      </c>
      <c r="EH27" s="1"/>
      <c r="EI27" s="15">
        <v>253.09</v>
      </c>
      <c r="EJ27" s="18">
        <f t="shared" si="5"/>
        <v>0</v>
      </c>
      <c r="EK27" s="1"/>
      <c r="EL27" s="15">
        <v>253.09</v>
      </c>
      <c r="EM27" s="18">
        <f t="shared" si="6"/>
        <v>0</v>
      </c>
      <c r="EN27" s="1"/>
      <c r="EO27" s="15">
        <v>267.60000000000002</v>
      </c>
      <c r="EP27" s="18">
        <f t="shared" si="7"/>
        <v>0</v>
      </c>
      <c r="EQ27" s="1"/>
      <c r="ER27" s="15">
        <v>253.09</v>
      </c>
      <c r="ES27" s="18">
        <f t="shared" si="8"/>
        <v>0</v>
      </c>
      <c r="ET27" s="1"/>
      <c r="EU27" s="15">
        <v>267.60000000000002</v>
      </c>
      <c r="EV27" s="18">
        <f t="shared" si="9"/>
        <v>0</v>
      </c>
      <c r="EW27" s="1"/>
      <c r="EX27" s="15">
        <v>253.09</v>
      </c>
      <c r="EY27" s="18">
        <f t="shared" si="10"/>
        <v>0</v>
      </c>
      <c r="EZ27" s="1"/>
      <c r="FA27" s="15">
        <v>253.09</v>
      </c>
      <c r="FB27" s="18">
        <f t="shared" si="11"/>
        <v>0</v>
      </c>
      <c r="FC27" s="1"/>
      <c r="FD27" s="15">
        <v>267.60000000000002</v>
      </c>
      <c r="FE27" s="18">
        <f t="shared" si="12"/>
        <v>0</v>
      </c>
      <c r="FF27" s="1"/>
      <c r="FG27" s="15">
        <v>267.60000000000002</v>
      </c>
      <c r="FH27" s="18">
        <f t="shared" si="13"/>
        <v>0</v>
      </c>
      <c r="FI27" s="1"/>
      <c r="FJ27" s="15">
        <v>253.09</v>
      </c>
      <c r="FK27" s="18">
        <f t="shared" si="14"/>
        <v>0</v>
      </c>
      <c r="FL27" s="1"/>
      <c r="FM27" s="15">
        <v>267.60000000000002</v>
      </c>
      <c r="FN27" s="18">
        <f t="shared" si="15"/>
        <v>0</v>
      </c>
      <c r="FO27" s="1"/>
      <c r="FP27" s="15">
        <v>267.60000000000002</v>
      </c>
      <c r="FQ27" s="18">
        <f t="shared" si="16"/>
        <v>0</v>
      </c>
      <c r="FR27" s="1"/>
      <c r="FS27" s="15">
        <v>253.09</v>
      </c>
      <c r="FT27" s="18">
        <f t="shared" si="17"/>
        <v>0</v>
      </c>
      <c r="FU27" s="1"/>
      <c r="FV27" s="15">
        <v>253.09</v>
      </c>
      <c r="FW27" s="18">
        <f t="shared" si="18"/>
        <v>0</v>
      </c>
      <c r="FX27" s="1"/>
      <c r="FY27" s="15">
        <v>253.09</v>
      </c>
      <c r="FZ27" s="18">
        <f t="shared" si="19"/>
        <v>0</v>
      </c>
      <c r="GA27" s="1"/>
      <c r="GB27" s="15">
        <v>253.09</v>
      </c>
      <c r="GC27" s="18">
        <f t="shared" si="20"/>
        <v>0</v>
      </c>
      <c r="GD27" s="1"/>
      <c r="GE27" s="15">
        <v>253.09</v>
      </c>
      <c r="GF27" s="18">
        <f t="shared" si="21"/>
        <v>0</v>
      </c>
      <c r="GG27" s="1"/>
      <c r="GH27" s="15">
        <v>253.09</v>
      </c>
      <c r="GI27" s="18">
        <f t="shared" si="22"/>
        <v>0</v>
      </c>
      <c r="GJ27" s="1"/>
      <c r="GK27" s="15">
        <v>267.60000000000002</v>
      </c>
      <c r="GL27" s="18">
        <f t="shared" si="23"/>
        <v>0</v>
      </c>
      <c r="GM27" s="1"/>
      <c r="GN27" s="15">
        <v>253.09</v>
      </c>
      <c r="GO27" s="18">
        <f t="shared" si="24"/>
        <v>0</v>
      </c>
      <c r="GP27" s="1"/>
      <c r="GQ27" s="15">
        <v>253.09</v>
      </c>
      <c r="GR27" s="18">
        <f t="shared" si="25"/>
        <v>0</v>
      </c>
      <c r="GS27" s="1"/>
      <c r="GT27" s="15">
        <v>253.09</v>
      </c>
      <c r="GU27" s="18">
        <f t="shared" si="26"/>
        <v>0</v>
      </c>
      <c r="GV27" s="1"/>
      <c r="GW27" s="15">
        <v>253.09</v>
      </c>
      <c r="GX27" s="18">
        <f t="shared" si="27"/>
        <v>0</v>
      </c>
      <c r="GY27" s="1"/>
      <c r="GZ27" s="15">
        <v>253.09</v>
      </c>
      <c r="HA27" s="18">
        <f t="shared" si="28"/>
        <v>0</v>
      </c>
      <c r="HB27" s="1"/>
      <c r="HC27" s="15">
        <v>253.09</v>
      </c>
      <c r="HD27" s="18">
        <f t="shared" si="29"/>
        <v>0</v>
      </c>
      <c r="HE27" s="1"/>
      <c r="HF27" s="15">
        <v>253.09</v>
      </c>
      <c r="HG27" s="18">
        <f t="shared" si="30"/>
        <v>0</v>
      </c>
      <c r="HH27" s="1"/>
      <c r="HI27" s="15">
        <v>267.60000000000002</v>
      </c>
      <c r="HJ27" s="18">
        <f t="shared" si="31"/>
        <v>0</v>
      </c>
      <c r="HK27" s="1"/>
      <c r="HL27" s="15">
        <v>253.09</v>
      </c>
      <c r="HM27" s="18">
        <f t="shared" si="32"/>
        <v>0</v>
      </c>
      <c r="HN27" s="1"/>
      <c r="HO27" s="15">
        <v>253.09</v>
      </c>
      <c r="HP27" s="18">
        <f t="shared" si="33"/>
        <v>0</v>
      </c>
      <c r="HQ27" s="1"/>
      <c r="HR27" s="15">
        <v>253.09</v>
      </c>
      <c r="HS27" s="18">
        <f t="shared" si="34"/>
        <v>0</v>
      </c>
      <c r="HT27" s="1"/>
      <c r="HU27" s="15">
        <v>267.60000000000002</v>
      </c>
      <c r="HV27" s="18">
        <f t="shared" si="35"/>
        <v>0</v>
      </c>
      <c r="HW27" s="1"/>
      <c r="HX27" s="15">
        <v>253.09</v>
      </c>
      <c r="HY27" s="18">
        <f t="shared" si="36"/>
        <v>0</v>
      </c>
      <c r="HZ27" s="1"/>
      <c r="IA27" s="15">
        <v>253.09</v>
      </c>
      <c r="IB27" s="18">
        <f t="shared" si="37"/>
        <v>0</v>
      </c>
      <c r="IC27" s="1"/>
      <c r="ID27" s="15">
        <v>267.60000000000002</v>
      </c>
      <c r="IE27" s="18">
        <f t="shared" si="38"/>
        <v>0</v>
      </c>
      <c r="IF27" s="1"/>
      <c r="IG27" s="15">
        <v>253.09</v>
      </c>
      <c r="IH27" s="18">
        <f t="shared" si="39"/>
        <v>0</v>
      </c>
      <c r="II27" s="1"/>
      <c r="IJ27" s="15">
        <v>267.60000000000002</v>
      </c>
      <c r="IK27" s="18">
        <f t="shared" si="40"/>
        <v>0</v>
      </c>
      <c r="IL27" s="1"/>
      <c r="IM27" s="15">
        <v>253.09</v>
      </c>
      <c r="IN27" s="18">
        <f t="shared" si="41"/>
        <v>0</v>
      </c>
      <c r="IO27" s="1"/>
      <c r="IP27" s="15">
        <v>253.09</v>
      </c>
      <c r="IQ27" s="18">
        <f t="shared" si="42"/>
        <v>0</v>
      </c>
      <c r="IR27" s="1"/>
      <c r="IS27" s="15">
        <v>253.09</v>
      </c>
      <c r="IT27" s="18">
        <f t="shared" si="43"/>
        <v>0</v>
      </c>
      <c r="IU27" s="1"/>
      <c r="IV27" s="15">
        <v>253.09</v>
      </c>
      <c r="IW27" s="18">
        <f t="shared" si="44"/>
        <v>0</v>
      </c>
      <c r="IX27" s="1"/>
      <c r="IY27" s="15">
        <v>253.09</v>
      </c>
      <c r="IZ27" s="18">
        <f t="shared" si="45"/>
        <v>0</v>
      </c>
      <c r="JA27" s="1"/>
      <c r="JB27" s="15">
        <v>253.09</v>
      </c>
      <c r="JC27" s="18">
        <f t="shared" si="46"/>
        <v>0</v>
      </c>
      <c r="JD27" s="1"/>
      <c r="JE27" s="15">
        <v>253.09</v>
      </c>
      <c r="JF27" s="18">
        <f t="shared" si="47"/>
        <v>0</v>
      </c>
      <c r="JG27" s="1"/>
      <c r="JH27" s="15">
        <v>267.60000000000002</v>
      </c>
      <c r="JI27" s="18">
        <f t="shared" si="48"/>
        <v>0</v>
      </c>
      <c r="JJ27" s="1"/>
      <c r="JK27" s="15">
        <v>253.09</v>
      </c>
      <c r="JL27" s="18">
        <f t="shared" si="49"/>
        <v>0</v>
      </c>
      <c r="JM27" s="1"/>
      <c r="JN27" s="15">
        <v>253.09</v>
      </c>
      <c r="JO27" s="18">
        <f t="shared" si="50"/>
        <v>0</v>
      </c>
      <c r="JP27" s="1"/>
      <c r="JQ27" s="15">
        <v>253.09</v>
      </c>
      <c r="JR27" s="18">
        <f t="shared" si="51"/>
        <v>0</v>
      </c>
      <c r="JS27" s="1"/>
      <c r="JT27" s="15">
        <v>253.09</v>
      </c>
      <c r="JU27" s="18">
        <f t="shared" si="52"/>
        <v>0</v>
      </c>
      <c r="JV27" s="1"/>
      <c r="JW27" s="15">
        <v>253.09</v>
      </c>
      <c r="JX27" s="18">
        <f t="shared" si="53"/>
        <v>0</v>
      </c>
      <c r="JY27" s="1"/>
      <c r="JZ27" s="15">
        <v>253.09</v>
      </c>
      <c r="KA27" s="18">
        <f t="shared" si="54"/>
        <v>0</v>
      </c>
      <c r="KB27" s="1"/>
      <c r="KC27" s="15">
        <v>253.09</v>
      </c>
      <c r="KD27" s="18">
        <f t="shared" si="55"/>
        <v>0</v>
      </c>
      <c r="KE27" s="1"/>
      <c r="KF27" s="15">
        <v>253.09</v>
      </c>
      <c r="KG27" s="18">
        <f t="shared" si="56"/>
        <v>0</v>
      </c>
      <c r="KH27" s="1"/>
      <c r="KI27" s="15">
        <v>267.60000000000002</v>
      </c>
      <c r="KJ27" s="18">
        <f t="shared" si="57"/>
        <v>0</v>
      </c>
      <c r="KK27" s="1"/>
      <c r="KL27" s="15">
        <v>253.09</v>
      </c>
      <c r="KM27" s="18">
        <f t="shared" si="58"/>
        <v>0</v>
      </c>
      <c r="KN27" s="1"/>
      <c r="KO27" s="15">
        <v>253.09</v>
      </c>
      <c r="KP27" s="18">
        <f t="shared" si="59"/>
        <v>0</v>
      </c>
      <c r="KQ27" s="1"/>
      <c r="KR27" s="15">
        <v>253.09</v>
      </c>
      <c r="KS27" s="18">
        <f t="shared" si="60"/>
        <v>0</v>
      </c>
      <c r="KT27" s="1"/>
      <c r="KU27" s="15">
        <v>253.09</v>
      </c>
      <c r="KV27" s="18">
        <f t="shared" si="61"/>
        <v>0</v>
      </c>
      <c r="KW27" s="1"/>
      <c r="KX27" s="15">
        <v>253.09</v>
      </c>
      <c r="KY27" s="18">
        <f t="shared" si="62"/>
        <v>0</v>
      </c>
      <c r="KZ27" s="1"/>
      <c r="LA27" s="15">
        <v>253.09</v>
      </c>
      <c r="LB27" s="18">
        <f t="shared" si="63"/>
        <v>0</v>
      </c>
      <c r="LC27" s="1"/>
      <c r="LD27" s="15">
        <v>267.60000000000002</v>
      </c>
      <c r="LE27" s="18">
        <f t="shared" si="64"/>
        <v>0</v>
      </c>
    </row>
    <row r="28" spans="2:317" x14ac:dyDescent="0.25">
      <c r="B28" s="1" t="s">
        <v>25</v>
      </c>
      <c r="C28" s="6"/>
      <c r="D28" s="15">
        <v>294.66000000000003</v>
      </c>
      <c r="E28" s="18">
        <f t="shared" si="65"/>
        <v>0</v>
      </c>
      <c r="F28" s="1"/>
      <c r="G28" s="15">
        <v>294.66000000000003</v>
      </c>
      <c r="H28" s="18">
        <f t="shared" si="66"/>
        <v>0</v>
      </c>
      <c r="I28" s="23"/>
      <c r="J28" s="15">
        <v>294.66000000000003</v>
      </c>
      <c r="K28" s="18">
        <f t="shared" si="67"/>
        <v>0</v>
      </c>
      <c r="L28" s="23"/>
      <c r="M28" s="15">
        <v>294.66000000000003</v>
      </c>
      <c r="N28" s="18">
        <f t="shared" si="68"/>
        <v>0</v>
      </c>
      <c r="O28" s="23"/>
      <c r="P28" s="15">
        <v>294.66000000000003</v>
      </c>
      <c r="Q28" s="18">
        <f t="shared" si="69"/>
        <v>0</v>
      </c>
      <c r="R28" s="23"/>
      <c r="S28" s="15">
        <v>294.66000000000003</v>
      </c>
      <c r="T28" s="18">
        <f t="shared" si="0"/>
        <v>0</v>
      </c>
      <c r="U28" s="23"/>
      <c r="V28" s="15">
        <v>294.66000000000003</v>
      </c>
      <c r="W28" s="18">
        <f t="shared" si="70"/>
        <v>0</v>
      </c>
      <c r="X28" s="23"/>
      <c r="Y28" s="15">
        <v>294.66000000000003</v>
      </c>
      <c r="Z28" s="18">
        <f t="shared" si="71"/>
        <v>0</v>
      </c>
      <c r="AA28" s="23"/>
      <c r="AB28" s="15">
        <v>294.66000000000003</v>
      </c>
      <c r="AC28" s="18">
        <f t="shared" si="72"/>
        <v>0</v>
      </c>
      <c r="AD28" s="23"/>
      <c r="AE28" s="15">
        <v>294.66000000000003</v>
      </c>
      <c r="AF28" s="18">
        <f t="shared" si="73"/>
        <v>0</v>
      </c>
      <c r="AG28" s="23"/>
      <c r="AH28" s="15">
        <v>294.66000000000003</v>
      </c>
      <c r="AI28" s="45">
        <f t="shared" si="74"/>
        <v>0</v>
      </c>
      <c r="AJ28" s="23"/>
      <c r="AK28" s="15">
        <v>337.49</v>
      </c>
      <c r="AL28" s="45">
        <f t="shared" si="75"/>
        <v>0</v>
      </c>
      <c r="AM28" s="23"/>
      <c r="AN28" s="15">
        <v>294.66000000000003</v>
      </c>
      <c r="AO28" s="45">
        <f t="shared" si="76"/>
        <v>0</v>
      </c>
      <c r="AP28" s="23"/>
      <c r="AQ28" s="15">
        <v>337.49</v>
      </c>
      <c r="AR28" s="45">
        <f t="shared" si="77"/>
        <v>0</v>
      </c>
      <c r="AS28" s="23"/>
      <c r="AT28" s="15">
        <v>294.66000000000003</v>
      </c>
      <c r="AU28" s="45">
        <f t="shared" si="78"/>
        <v>0</v>
      </c>
      <c r="AV28" s="23"/>
      <c r="AW28" s="15">
        <v>337.49</v>
      </c>
      <c r="AX28" s="45">
        <f t="shared" si="79"/>
        <v>0</v>
      </c>
      <c r="AY28" s="23"/>
      <c r="AZ28" s="15">
        <v>337.49</v>
      </c>
      <c r="BA28" s="45">
        <f t="shared" si="80"/>
        <v>0</v>
      </c>
      <c r="BB28" s="23"/>
      <c r="BC28" s="15">
        <v>337.49</v>
      </c>
      <c r="BD28" s="45">
        <f t="shared" si="81"/>
        <v>0</v>
      </c>
      <c r="BE28" s="23"/>
      <c r="BF28" s="15">
        <v>337.49</v>
      </c>
      <c r="BG28" s="45">
        <f t="shared" si="82"/>
        <v>0</v>
      </c>
      <c r="BH28" s="23"/>
      <c r="BI28" s="15">
        <v>294.66000000000003</v>
      </c>
      <c r="BJ28" s="45">
        <f t="shared" si="83"/>
        <v>0</v>
      </c>
      <c r="BK28" s="23"/>
      <c r="BL28" s="15">
        <v>337.49</v>
      </c>
      <c r="BM28" s="45">
        <f t="shared" si="84"/>
        <v>0</v>
      </c>
      <c r="BN28" s="1"/>
      <c r="BO28" s="15">
        <v>294.66000000000003</v>
      </c>
      <c r="BP28" s="18">
        <f t="shared" si="85"/>
        <v>0</v>
      </c>
      <c r="BQ28" s="1"/>
      <c r="BR28" s="15">
        <v>294.66000000000003</v>
      </c>
      <c r="BS28" s="18">
        <f t="shared" si="86"/>
        <v>0</v>
      </c>
      <c r="BT28" s="1"/>
      <c r="BU28" s="15">
        <v>294.66000000000003</v>
      </c>
      <c r="BV28" s="18">
        <f t="shared" si="87"/>
        <v>0</v>
      </c>
      <c r="BW28" s="1"/>
      <c r="BX28" s="15">
        <v>294.66000000000003</v>
      </c>
      <c r="BY28" s="18">
        <f t="shared" si="88"/>
        <v>0</v>
      </c>
      <c r="BZ28" s="1"/>
      <c r="CA28" s="15">
        <v>294.66000000000003</v>
      </c>
      <c r="CB28" s="18">
        <f t="shared" si="89"/>
        <v>0</v>
      </c>
      <c r="CC28" s="1"/>
      <c r="CD28" s="15">
        <v>294.66000000000003</v>
      </c>
      <c r="CE28" s="18">
        <f t="shared" si="90"/>
        <v>0</v>
      </c>
      <c r="CF28" s="1"/>
      <c r="CG28" s="15">
        <v>294.66000000000003</v>
      </c>
      <c r="CH28" s="18">
        <f t="shared" si="91"/>
        <v>0</v>
      </c>
      <c r="CI28" s="1"/>
      <c r="CJ28" s="15">
        <v>294.66000000000003</v>
      </c>
      <c r="CK28" s="18">
        <f t="shared" si="92"/>
        <v>0</v>
      </c>
      <c r="CL28" s="1"/>
      <c r="CM28" s="15">
        <v>294.66000000000003</v>
      </c>
      <c r="CN28" s="18">
        <f t="shared" si="93"/>
        <v>0</v>
      </c>
      <c r="CO28" s="1"/>
      <c r="CP28" s="15">
        <v>294.66000000000003</v>
      </c>
      <c r="CQ28" s="18">
        <f t="shared" si="94"/>
        <v>0</v>
      </c>
      <c r="CR28" s="1"/>
      <c r="CS28" s="15">
        <v>294.66000000000003</v>
      </c>
      <c r="CT28" s="18">
        <f t="shared" si="95"/>
        <v>0</v>
      </c>
      <c r="CU28" s="1"/>
      <c r="CV28" s="15">
        <v>294.66000000000003</v>
      </c>
      <c r="CW28" s="18">
        <f t="shared" si="96"/>
        <v>0</v>
      </c>
      <c r="CX28" s="1"/>
      <c r="CY28" s="15">
        <v>294.66000000000003</v>
      </c>
      <c r="CZ28" s="18">
        <f t="shared" si="97"/>
        <v>0</v>
      </c>
      <c r="DA28" s="1"/>
      <c r="DB28" s="15">
        <v>294.66000000000003</v>
      </c>
      <c r="DC28" s="18">
        <f t="shared" si="98"/>
        <v>0</v>
      </c>
      <c r="DD28" s="1"/>
      <c r="DE28" s="15">
        <v>294.66000000000003</v>
      </c>
      <c r="DF28" s="18">
        <f t="shared" si="99"/>
        <v>0</v>
      </c>
      <c r="DG28" s="1"/>
      <c r="DH28" s="15">
        <v>294.66000000000003</v>
      </c>
      <c r="DI28" s="18">
        <f t="shared" si="100"/>
        <v>0</v>
      </c>
      <c r="DJ28" s="1"/>
      <c r="DK28" s="15">
        <v>294.66000000000003</v>
      </c>
      <c r="DL28" s="18">
        <f t="shared" si="101"/>
        <v>0</v>
      </c>
      <c r="DM28" s="1"/>
      <c r="DN28" s="15">
        <v>294.66000000000003</v>
      </c>
      <c r="DO28" s="18">
        <f t="shared" si="102"/>
        <v>0</v>
      </c>
      <c r="DP28" s="1"/>
      <c r="DQ28" s="15">
        <v>294.66000000000003</v>
      </c>
      <c r="DR28" s="18">
        <f t="shared" si="103"/>
        <v>0</v>
      </c>
      <c r="DS28" s="1"/>
      <c r="DT28" s="15">
        <v>294.66000000000003</v>
      </c>
      <c r="DU28" s="18">
        <f t="shared" si="104"/>
        <v>0</v>
      </c>
      <c r="DV28" s="1"/>
      <c r="DW28" s="15">
        <v>294.66000000000003</v>
      </c>
      <c r="DX28" s="18">
        <f t="shared" si="1"/>
        <v>0</v>
      </c>
      <c r="DY28" s="1"/>
      <c r="DZ28" s="15">
        <v>294.66000000000003</v>
      </c>
      <c r="EA28" s="18">
        <f t="shared" si="2"/>
        <v>0</v>
      </c>
      <c r="EB28" s="1"/>
      <c r="EC28" s="15">
        <v>294.66000000000003</v>
      </c>
      <c r="ED28" s="18">
        <f t="shared" si="3"/>
        <v>0</v>
      </c>
      <c r="EE28" s="1"/>
      <c r="EF28" s="15">
        <v>294.66000000000003</v>
      </c>
      <c r="EG28" s="18">
        <f t="shared" si="4"/>
        <v>0</v>
      </c>
      <c r="EH28" s="1"/>
      <c r="EI28" s="15">
        <v>294.66000000000003</v>
      </c>
      <c r="EJ28" s="18">
        <f t="shared" si="5"/>
        <v>0</v>
      </c>
      <c r="EK28" s="1"/>
      <c r="EL28" s="15">
        <v>294.66000000000003</v>
      </c>
      <c r="EM28" s="18">
        <f t="shared" si="6"/>
        <v>0</v>
      </c>
      <c r="EN28" s="1"/>
      <c r="EO28" s="15">
        <v>337.49</v>
      </c>
      <c r="EP28" s="18">
        <f t="shared" si="7"/>
        <v>0</v>
      </c>
      <c r="EQ28" s="1"/>
      <c r="ER28" s="15">
        <v>294.66000000000003</v>
      </c>
      <c r="ES28" s="18">
        <f t="shared" si="8"/>
        <v>0</v>
      </c>
      <c r="ET28" s="1"/>
      <c r="EU28" s="15">
        <v>337.49</v>
      </c>
      <c r="EV28" s="18">
        <f t="shared" si="9"/>
        <v>0</v>
      </c>
      <c r="EW28" s="1"/>
      <c r="EX28" s="15">
        <v>294.66000000000003</v>
      </c>
      <c r="EY28" s="18">
        <f t="shared" si="10"/>
        <v>0</v>
      </c>
      <c r="EZ28" s="1"/>
      <c r="FA28" s="15">
        <v>294.66000000000003</v>
      </c>
      <c r="FB28" s="18">
        <f t="shared" si="11"/>
        <v>0</v>
      </c>
      <c r="FC28" s="1"/>
      <c r="FD28" s="15">
        <v>337.49</v>
      </c>
      <c r="FE28" s="18">
        <f t="shared" si="12"/>
        <v>0</v>
      </c>
      <c r="FF28" s="1"/>
      <c r="FG28" s="15">
        <v>337.49</v>
      </c>
      <c r="FH28" s="18">
        <f t="shared" si="13"/>
        <v>0</v>
      </c>
      <c r="FI28" s="1"/>
      <c r="FJ28" s="15">
        <v>294.66000000000003</v>
      </c>
      <c r="FK28" s="18">
        <f t="shared" si="14"/>
        <v>0</v>
      </c>
      <c r="FL28" s="1"/>
      <c r="FM28" s="15">
        <v>337.49</v>
      </c>
      <c r="FN28" s="18">
        <f t="shared" si="15"/>
        <v>0</v>
      </c>
      <c r="FO28" s="1"/>
      <c r="FP28" s="15">
        <v>337.49</v>
      </c>
      <c r="FQ28" s="18">
        <f t="shared" si="16"/>
        <v>0</v>
      </c>
      <c r="FR28" s="1"/>
      <c r="FS28" s="15">
        <v>294.66000000000003</v>
      </c>
      <c r="FT28" s="18">
        <f t="shared" si="17"/>
        <v>0</v>
      </c>
      <c r="FU28" s="1"/>
      <c r="FV28" s="15">
        <v>294.66000000000003</v>
      </c>
      <c r="FW28" s="18">
        <f t="shared" si="18"/>
        <v>0</v>
      </c>
      <c r="FX28" s="1"/>
      <c r="FY28" s="15">
        <v>294.66000000000003</v>
      </c>
      <c r="FZ28" s="18">
        <f t="shared" si="19"/>
        <v>0</v>
      </c>
      <c r="GA28" s="1"/>
      <c r="GB28" s="15">
        <v>294.66000000000003</v>
      </c>
      <c r="GC28" s="18">
        <f t="shared" si="20"/>
        <v>0</v>
      </c>
      <c r="GD28" s="1"/>
      <c r="GE28" s="15">
        <v>294.66000000000003</v>
      </c>
      <c r="GF28" s="18">
        <f t="shared" si="21"/>
        <v>0</v>
      </c>
      <c r="GG28" s="1"/>
      <c r="GH28" s="15">
        <v>294.66000000000003</v>
      </c>
      <c r="GI28" s="18">
        <f t="shared" si="22"/>
        <v>0</v>
      </c>
      <c r="GJ28" s="1"/>
      <c r="GK28" s="15">
        <v>337.49</v>
      </c>
      <c r="GL28" s="18">
        <f t="shared" si="23"/>
        <v>0</v>
      </c>
      <c r="GM28" s="1"/>
      <c r="GN28" s="15">
        <v>294.66000000000003</v>
      </c>
      <c r="GO28" s="18">
        <f t="shared" si="24"/>
        <v>0</v>
      </c>
      <c r="GP28" s="1"/>
      <c r="GQ28" s="15">
        <v>294.66000000000003</v>
      </c>
      <c r="GR28" s="18">
        <f t="shared" si="25"/>
        <v>0</v>
      </c>
      <c r="GS28" s="1"/>
      <c r="GT28" s="15">
        <v>294.66000000000003</v>
      </c>
      <c r="GU28" s="18">
        <f t="shared" si="26"/>
        <v>0</v>
      </c>
      <c r="GV28" s="1"/>
      <c r="GW28" s="15">
        <v>294.66000000000003</v>
      </c>
      <c r="GX28" s="18">
        <f t="shared" si="27"/>
        <v>0</v>
      </c>
      <c r="GY28" s="1"/>
      <c r="GZ28" s="15">
        <v>294.66000000000003</v>
      </c>
      <c r="HA28" s="18">
        <f t="shared" si="28"/>
        <v>0</v>
      </c>
      <c r="HB28" s="1"/>
      <c r="HC28" s="15">
        <v>294.66000000000003</v>
      </c>
      <c r="HD28" s="18">
        <f t="shared" si="29"/>
        <v>0</v>
      </c>
      <c r="HE28" s="1"/>
      <c r="HF28" s="15">
        <v>294.66000000000003</v>
      </c>
      <c r="HG28" s="18">
        <f t="shared" si="30"/>
        <v>0</v>
      </c>
      <c r="HH28" s="1"/>
      <c r="HI28" s="15">
        <v>337.49</v>
      </c>
      <c r="HJ28" s="18">
        <f t="shared" si="31"/>
        <v>0</v>
      </c>
      <c r="HK28" s="1"/>
      <c r="HL28" s="15">
        <v>294.66000000000003</v>
      </c>
      <c r="HM28" s="18">
        <f t="shared" si="32"/>
        <v>0</v>
      </c>
      <c r="HN28" s="1"/>
      <c r="HO28" s="15">
        <v>294.66000000000003</v>
      </c>
      <c r="HP28" s="18">
        <f t="shared" si="33"/>
        <v>0</v>
      </c>
      <c r="HQ28" s="1"/>
      <c r="HR28" s="15">
        <v>294.66000000000003</v>
      </c>
      <c r="HS28" s="18">
        <f t="shared" si="34"/>
        <v>0</v>
      </c>
      <c r="HT28" s="1"/>
      <c r="HU28" s="15">
        <v>337.49</v>
      </c>
      <c r="HV28" s="18">
        <f t="shared" si="35"/>
        <v>0</v>
      </c>
      <c r="HW28" s="1"/>
      <c r="HX28" s="15">
        <v>294.66000000000003</v>
      </c>
      <c r="HY28" s="18">
        <f t="shared" si="36"/>
        <v>0</v>
      </c>
      <c r="HZ28" s="1"/>
      <c r="IA28" s="15">
        <v>294.66000000000003</v>
      </c>
      <c r="IB28" s="18">
        <f t="shared" si="37"/>
        <v>0</v>
      </c>
      <c r="IC28" s="1"/>
      <c r="ID28" s="15">
        <v>337.49</v>
      </c>
      <c r="IE28" s="18">
        <f t="shared" si="38"/>
        <v>0</v>
      </c>
      <c r="IF28" s="1"/>
      <c r="IG28" s="15">
        <v>294.66000000000003</v>
      </c>
      <c r="IH28" s="18">
        <f t="shared" si="39"/>
        <v>0</v>
      </c>
      <c r="II28" s="1"/>
      <c r="IJ28" s="15">
        <v>337.49</v>
      </c>
      <c r="IK28" s="18">
        <f t="shared" si="40"/>
        <v>0</v>
      </c>
      <c r="IL28" s="1"/>
      <c r="IM28" s="15">
        <v>294.66000000000003</v>
      </c>
      <c r="IN28" s="18">
        <f t="shared" si="41"/>
        <v>0</v>
      </c>
      <c r="IO28" s="1"/>
      <c r="IP28" s="15">
        <v>294.66000000000003</v>
      </c>
      <c r="IQ28" s="18">
        <f t="shared" si="42"/>
        <v>0</v>
      </c>
      <c r="IR28" s="1"/>
      <c r="IS28" s="15">
        <v>294.66000000000003</v>
      </c>
      <c r="IT28" s="18">
        <f t="shared" si="43"/>
        <v>0</v>
      </c>
      <c r="IU28" s="1"/>
      <c r="IV28" s="15">
        <v>294.66000000000003</v>
      </c>
      <c r="IW28" s="18">
        <f t="shared" si="44"/>
        <v>0</v>
      </c>
      <c r="IX28" s="1"/>
      <c r="IY28" s="15">
        <v>294.66000000000003</v>
      </c>
      <c r="IZ28" s="18">
        <f t="shared" si="45"/>
        <v>0</v>
      </c>
      <c r="JA28" s="1"/>
      <c r="JB28" s="15">
        <v>294.66000000000003</v>
      </c>
      <c r="JC28" s="18">
        <f t="shared" si="46"/>
        <v>0</v>
      </c>
      <c r="JD28" s="1"/>
      <c r="JE28" s="15">
        <v>294.66000000000003</v>
      </c>
      <c r="JF28" s="18">
        <f t="shared" si="47"/>
        <v>0</v>
      </c>
      <c r="JG28" s="1"/>
      <c r="JH28" s="15">
        <v>337.49</v>
      </c>
      <c r="JI28" s="18">
        <f t="shared" si="48"/>
        <v>0</v>
      </c>
      <c r="JJ28" s="1"/>
      <c r="JK28" s="15">
        <v>294.66000000000003</v>
      </c>
      <c r="JL28" s="18">
        <f t="shared" si="49"/>
        <v>0</v>
      </c>
      <c r="JM28" s="1"/>
      <c r="JN28" s="15">
        <v>294.66000000000003</v>
      </c>
      <c r="JO28" s="18">
        <f t="shared" si="50"/>
        <v>0</v>
      </c>
      <c r="JP28" s="1"/>
      <c r="JQ28" s="15">
        <v>294.66000000000003</v>
      </c>
      <c r="JR28" s="18">
        <f t="shared" si="51"/>
        <v>0</v>
      </c>
      <c r="JS28" s="1"/>
      <c r="JT28" s="15">
        <v>294.66000000000003</v>
      </c>
      <c r="JU28" s="18">
        <f t="shared" si="52"/>
        <v>0</v>
      </c>
      <c r="JV28" s="1"/>
      <c r="JW28" s="15">
        <v>294.66000000000003</v>
      </c>
      <c r="JX28" s="18">
        <f t="shared" si="53"/>
        <v>0</v>
      </c>
      <c r="JY28" s="1"/>
      <c r="JZ28" s="15">
        <v>294.66000000000003</v>
      </c>
      <c r="KA28" s="18">
        <f t="shared" si="54"/>
        <v>0</v>
      </c>
      <c r="KB28" s="1"/>
      <c r="KC28" s="15">
        <v>294.66000000000003</v>
      </c>
      <c r="KD28" s="18">
        <f t="shared" si="55"/>
        <v>0</v>
      </c>
      <c r="KE28" s="1"/>
      <c r="KF28" s="15">
        <v>294.66000000000003</v>
      </c>
      <c r="KG28" s="18">
        <f t="shared" si="56"/>
        <v>0</v>
      </c>
      <c r="KH28" s="1"/>
      <c r="KI28" s="15">
        <v>337.49</v>
      </c>
      <c r="KJ28" s="18">
        <f t="shared" si="57"/>
        <v>0</v>
      </c>
      <c r="KK28" s="1"/>
      <c r="KL28" s="15">
        <v>294.66000000000003</v>
      </c>
      <c r="KM28" s="18">
        <f t="shared" si="58"/>
        <v>0</v>
      </c>
      <c r="KN28" s="1"/>
      <c r="KO28" s="15">
        <v>294.66000000000003</v>
      </c>
      <c r="KP28" s="18">
        <f t="shared" si="59"/>
        <v>0</v>
      </c>
      <c r="KQ28" s="1"/>
      <c r="KR28" s="15">
        <v>294.66000000000003</v>
      </c>
      <c r="KS28" s="18">
        <f t="shared" si="60"/>
        <v>0</v>
      </c>
      <c r="KT28" s="1"/>
      <c r="KU28" s="15">
        <v>294.66000000000003</v>
      </c>
      <c r="KV28" s="18">
        <f t="shared" si="61"/>
        <v>0</v>
      </c>
      <c r="KW28" s="1"/>
      <c r="KX28" s="15">
        <v>294.66000000000003</v>
      </c>
      <c r="KY28" s="18">
        <f t="shared" si="62"/>
        <v>0</v>
      </c>
      <c r="KZ28" s="1"/>
      <c r="LA28" s="15">
        <v>294.66000000000003</v>
      </c>
      <c r="LB28" s="18">
        <f t="shared" si="63"/>
        <v>0</v>
      </c>
      <c r="LC28" s="1"/>
      <c r="LD28" s="15">
        <v>337.49</v>
      </c>
      <c r="LE28" s="18">
        <f t="shared" si="64"/>
        <v>0</v>
      </c>
    </row>
    <row r="29" spans="2:317" x14ac:dyDescent="0.25">
      <c r="B29" s="1" t="s">
        <v>26</v>
      </c>
      <c r="C29" s="6"/>
      <c r="D29" s="15">
        <v>200.91</v>
      </c>
      <c r="E29" s="18">
        <f t="shared" si="65"/>
        <v>0</v>
      </c>
      <c r="F29" s="1"/>
      <c r="G29" s="15">
        <v>200.91</v>
      </c>
      <c r="H29" s="18">
        <f t="shared" si="66"/>
        <v>0</v>
      </c>
      <c r="I29" s="23"/>
      <c r="J29" s="15">
        <v>200.91</v>
      </c>
      <c r="K29" s="18">
        <f t="shared" si="67"/>
        <v>0</v>
      </c>
      <c r="L29" s="23"/>
      <c r="M29" s="15">
        <v>200.91</v>
      </c>
      <c r="N29" s="18">
        <f t="shared" si="68"/>
        <v>0</v>
      </c>
      <c r="O29" s="23"/>
      <c r="P29" s="15">
        <v>200.91</v>
      </c>
      <c r="Q29" s="18">
        <f t="shared" si="69"/>
        <v>0</v>
      </c>
      <c r="R29" s="23"/>
      <c r="S29" s="15">
        <v>200.91</v>
      </c>
      <c r="T29" s="18">
        <f t="shared" si="0"/>
        <v>0</v>
      </c>
      <c r="U29" s="23"/>
      <c r="V29" s="15">
        <v>200.91</v>
      </c>
      <c r="W29" s="18">
        <f t="shared" si="70"/>
        <v>0</v>
      </c>
      <c r="X29" s="23"/>
      <c r="Y29" s="15">
        <v>200.91</v>
      </c>
      <c r="Z29" s="18">
        <f t="shared" si="71"/>
        <v>0</v>
      </c>
      <c r="AA29" s="23"/>
      <c r="AB29" s="15">
        <v>200.91</v>
      </c>
      <c r="AC29" s="18">
        <f t="shared" si="72"/>
        <v>0</v>
      </c>
      <c r="AD29" s="23"/>
      <c r="AE29" s="15">
        <v>200.91</v>
      </c>
      <c r="AF29" s="18">
        <f t="shared" si="73"/>
        <v>0</v>
      </c>
      <c r="AG29" s="23"/>
      <c r="AH29" s="15">
        <v>200.91</v>
      </c>
      <c r="AI29" s="45">
        <f t="shared" si="74"/>
        <v>0</v>
      </c>
      <c r="AJ29" s="23"/>
      <c r="AK29" s="15">
        <v>211.62</v>
      </c>
      <c r="AL29" s="45">
        <f t="shared" si="75"/>
        <v>0</v>
      </c>
      <c r="AM29" s="23"/>
      <c r="AN29" s="15">
        <v>200.91</v>
      </c>
      <c r="AO29" s="45">
        <f t="shared" si="76"/>
        <v>0</v>
      </c>
      <c r="AP29" s="23"/>
      <c r="AQ29" s="15">
        <v>211.62</v>
      </c>
      <c r="AR29" s="45">
        <f t="shared" si="77"/>
        <v>0</v>
      </c>
      <c r="AS29" s="23"/>
      <c r="AT29" s="15">
        <v>200.91</v>
      </c>
      <c r="AU29" s="45">
        <f t="shared" si="78"/>
        <v>0</v>
      </c>
      <c r="AV29" s="23"/>
      <c r="AW29" s="15">
        <v>211.62</v>
      </c>
      <c r="AX29" s="45">
        <f t="shared" si="79"/>
        <v>0</v>
      </c>
      <c r="AY29" s="23"/>
      <c r="AZ29" s="15">
        <v>211.62</v>
      </c>
      <c r="BA29" s="45">
        <f t="shared" si="80"/>
        <v>0</v>
      </c>
      <c r="BB29" s="23"/>
      <c r="BC29" s="15">
        <v>211.62</v>
      </c>
      <c r="BD29" s="45">
        <f t="shared" si="81"/>
        <v>0</v>
      </c>
      <c r="BE29" s="23"/>
      <c r="BF29" s="15">
        <v>211.62</v>
      </c>
      <c r="BG29" s="45">
        <f t="shared" si="82"/>
        <v>0</v>
      </c>
      <c r="BH29" s="23"/>
      <c r="BI29" s="15">
        <v>200.91</v>
      </c>
      <c r="BJ29" s="45">
        <f t="shared" si="83"/>
        <v>0</v>
      </c>
      <c r="BK29" s="23"/>
      <c r="BL29" s="15">
        <v>211.62</v>
      </c>
      <c r="BM29" s="45">
        <f t="shared" si="84"/>
        <v>0</v>
      </c>
      <c r="BN29" s="1"/>
      <c r="BO29" s="15">
        <v>200.91</v>
      </c>
      <c r="BP29" s="18">
        <f t="shared" si="85"/>
        <v>0</v>
      </c>
      <c r="BQ29" s="1"/>
      <c r="BR29" s="15">
        <v>200.91</v>
      </c>
      <c r="BS29" s="18">
        <f t="shared" si="86"/>
        <v>0</v>
      </c>
      <c r="BT29" s="1"/>
      <c r="BU29" s="15">
        <v>200.91</v>
      </c>
      <c r="BV29" s="18">
        <f t="shared" si="87"/>
        <v>0</v>
      </c>
      <c r="BW29" s="1"/>
      <c r="BX29" s="15">
        <v>200.91</v>
      </c>
      <c r="BY29" s="18">
        <f t="shared" si="88"/>
        <v>0</v>
      </c>
      <c r="BZ29" s="1"/>
      <c r="CA29" s="15">
        <v>200.91</v>
      </c>
      <c r="CB29" s="18">
        <f t="shared" si="89"/>
        <v>0</v>
      </c>
      <c r="CC29" s="1"/>
      <c r="CD29" s="15">
        <v>200.91</v>
      </c>
      <c r="CE29" s="18">
        <f t="shared" si="90"/>
        <v>0</v>
      </c>
      <c r="CF29" s="1"/>
      <c r="CG29" s="15">
        <v>200.91</v>
      </c>
      <c r="CH29" s="18">
        <f t="shared" si="91"/>
        <v>0</v>
      </c>
      <c r="CI29" s="1"/>
      <c r="CJ29" s="15">
        <v>200.91</v>
      </c>
      <c r="CK29" s="18">
        <f t="shared" si="92"/>
        <v>0</v>
      </c>
      <c r="CL29" s="1"/>
      <c r="CM29" s="15">
        <v>200.91</v>
      </c>
      <c r="CN29" s="18">
        <f t="shared" si="93"/>
        <v>0</v>
      </c>
      <c r="CO29" s="1"/>
      <c r="CP29" s="15">
        <v>200.91</v>
      </c>
      <c r="CQ29" s="18">
        <f t="shared" si="94"/>
        <v>0</v>
      </c>
      <c r="CR29" s="1"/>
      <c r="CS29" s="15">
        <v>200.91</v>
      </c>
      <c r="CT29" s="18">
        <f t="shared" si="95"/>
        <v>0</v>
      </c>
      <c r="CU29" s="1"/>
      <c r="CV29" s="15">
        <v>200.91</v>
      </c>
      <c r="CW29" s="18">
        <f t="shared" si="96"/>
        <v>0</v>
      </c>
      <c r="CX29" s="1"/>
      <c r="CY29" s="15">
        <v>200.91</v>
      </c>
      <c r="CZ29" s="18">
        <f t="shared" si="97"/>
        <v>0</v>
      </c>
      <c r="DA29" s="1"/>
      <c r="DB29" s="15">
        <v>200.91</v>
      </c>
      <c r="DC29" s="18">
        <f t="shared" si="98"/>
        <v>0</v>
      </c>
      <c r="DD29" s="1"/>
      <c r="DE29" s="15">
        <v>200.91</v>
      </c>
      <c r="DF29" s="18">
        <f t="shared" si="99"/>
        <v>0</v>
      </c>
      <c r="DG29" s="1"/>
      <c r="DH29" s="15">
        <v>200.91</v>
      </c>
      <c r="DI29" s="18">
        <f t="shared" si="100"/>
        <v>0</v>
      </c>
      <c r="DJ29" s="1"/>
      <c r="DK29" s="15">
        <v>200.91</v>
      </c>
      <c r="DL29" s="18">
        <f t="shared" si="101"/>
        <v>0</v>
      </c>
      <c r="DM29" s="1"/>
      <c r="DN29" s="15">
        <v>200.91</v>
      </c>
      <c r="DO29" s="18">
        <f t="shared" si="102"/>
        <v>0</v>
      </c>
      <c r="DP29" s="1"/>
      <c r="DQ29" s="15">
        <v>200.91</v>
      </c>
      <c r="DR29" s="18">
        <f t="shared" si="103"/>
        <v>0</v>
      </c>
      <c r="DS29" s="1"/>
      <c r="DT29" s="15">
        <v>200.91</v>
      </c>
      <c r="DU29" s="18">
        <f t="shared" si="104"/>
        <v>0</v>
      </c>
      <c r="DV29" s="1"/>
      <c r="DW29" s="15">
        <v>200.91</v>
      </c>
      <c r="DX29" s="18">
        <f t="shared" si="1"/>
        <v>0</v>
      </c>
      <c r="DY29" s="1"/>
      <c r="DZ29" s="15">
        <v>200.91</v>
      </c>
      <c r="EA29" s="18">
        <f t="shared" si="2"/>
        <v>0</v>
      </c>
      <c r="EB29" s="1"/>
      <c r="EC29" s="15">
        <v>200.91</v>
      </c>
      <c r="ED29" s="18">
        <f t="shared" si="3"/>
        <v>0</v>
      </c>
      <c r="EE29" s="1"/>
      <c r="EF29" s="15">
        <v>200.91</v>
      </c>
      <c r="EG29" s="18">
        <f t="shared" si="4"/>
        <v>0</v>
      </c>
      <c r="EH29" s="1"/>
      <c r="EI29" s="15">
        <v>200.91</v>
      </c>
      <c r="EJ29" s="18">
        <f t="shared" si="5"/>
        <v>0</v>
      </c>
      <c r="EK29" s="1"/>
      <c r="EL29" s="15">
        <v>200.91</v>
      </c>
      <c r="EM29" s="18">
        <f t="shared" si="6"/>
        <v>0</v>
      </c>
      <c r="EN29" s="1"/>
      <c r="EO29" s="15">
        <v>211.62</v>
      </c>
      <c r="EP29" s="18">
        <f t="shared" si="7"/>
        <v>0</v>
      </c>
      <c r="EQ29" s="1"/>
      <c r="ER29" s="15">
        <v>200.91</v>
      </c>
      <c r="ES29" s="18">
        <f t="shared" si="8"/>
        <v>0</v>
      </c>
      <c r="ET29" s="1"/>
      <c r="EU29" s="15">
        <v>211.62</v>
      </c>
      <c r="EV29" s="18">
        <f t="shared" si="9"/>
        <v>0</v>
      </c>
      <c r="EW29" s="1"/>
      <c r="EX29" s="15">
        <v>200.91</v>
      </c>
      <c r="EY29" s="18">
        <f t="shared" si="10"/>
        <v>0</v>
      </c>
      <c r="EZ29" s="1"/>
      <c r="FA29" s="15">
        <v>200.91</v>
      </c>
      <c r="FB29" s="18">
        <f t="shared" si="11"/>
        <v>0</v>
      </c>
      <c r="FC29" s="1"/>
      <c r="FD29" s="15">
        <v>211.62</v>
      </c>
      <c r="FE29" s="18">
        <f t="shared" si="12"/>
        <v>0</v>
      </c>
      <c r="FF29" s="1"/>
      <c r="FG29" s="15">
        <v>211.62</v>
      </c>
      <c r="FH29" s="18">
        <f t="shared" si="13"/>
        <v>0</v>
      </c>
      <c r="FI29" s="1"/>
      <c r="FJ29" s="15">
        <v>200.91</v>
      </c>
      <c r="FK29" s="18">
        <f t="shared" si="14"/>
        <v>0</v>
      </c>
      <c r="FL29" s="1"/>
      <c r="FM29" s="15">
        <v>211.62</v>
      </c>
      <c r="FN29" s="18">
        <f t="shared" si="15"/>
        <v>0</v>
      </c>
      <c r="FO29" s="1"/>
      <c r="FP29" s="15">
        <v>211.62</v>
      </c>
      <c r="FQ29" s="18">
        <f t="shared" si="16"/>
        <v>0</v>
      </c>
      <c r="FR29" s="1"/>
      <c r="FS29" s="15">
        <v>200.91</v>
      </c>
      <c r="FT29" s="18">
        <f t="shared" si="17"/>
        <v>0</v>
      </c>
      <c r="FU29" s="1"/>
      <c r="FV29" s="15">
        <v>200.91</v>
      </c>
      <c r="FW29" s="18">
        <f t="shared" si="18"/>
        <v>0</v>
      </c>
      <c r="FX29" s="1"/>
      <c r="FY29" s="15">
        <v>200.91</v>
      </c>
      <c r="FZ29" s="18">
        <f t="shared" si="19"/>
        <v>0</v>
      </c>
      <c r="GA29" s="1"/>
      <c r="GB29" s="15">
        <v>200.91</v>
      </c>
      <c r="GC29" s="18">
        <f t="shared" si="20"/>
        <v>0</v>
      </c>
      <c r="GD29" s="1"/>
      <c r="GE29" s="15">
        <v>200.91</v>
      </c>
      <c r="GF29" s="18">
        <f t="shared" si="21"/>
        <v>0</v>
      </c>
      <c r="GG29" s="1"/>
      <c r="GH29" s="15">
        <v>200.91</v>
      </c>
      <c r="GI29" s="18">
        <f t="shared" si="22"/>
        <v>0</v>
      </c>
      <c r="GJ29" s="1"/>
      <c r="GK29" s="15">
        <v>211.62</v>
      </c>
      <c r="GL29" s="18">
        <f t="shared" si="23"/>
        <v>0</v>
      </c>
      <c r="GM29" s="1"/>
      <c r="GN29" s="15">
        <v>200.91</v>
      </c>
      <c r="GO29" s="18">
        <f t="shared" si="24"/>
        <v>0</v>
      </c>
      <c r="GP29" s="1"/>
      <c r="GQ29" s="15">
        <v>200.91</v>
      </c>
      <c r="GR29" s="18">
        <f t="shared" si="25"/>
        <v>0</v>
      </c>
      <c r="GS29" s="1"/>
      <c r="GT29" s="15">
        <v>200.91</v>
      </c>
      <c r="GU29" s="18">
        <f t="shared" si="26"/>
        <v>0</v>
      </c>
      <c r="GV29" s="1"/>
      <c r="GW29" s="15">
        <v>200.91</v>
      </c>
      <c r="GX29" s="18">
        <f t="shared" si="27"/>
        <v>0</v>
      </c>
      <c r="GY29" s="1"/>
      <c r="GZ29" s="15">
        <v>200.91</v>
      </c>
      <c r="HA29" s="18">
        <f t="shared" si="28"/>
        <v>0</v>
      </c>
      <c r="HB29" s="1"/>
      <c r="HC29" s="15">
        <v>200.91</v>
      </c>
      <c r="HD29" s="18">
        <f t="shared" si="29"/>
        <v>0</v>
      </c>
      <c r="HE29" s="1"/>
      <c r="HF29" s="15">
        <v>200.91</v>
      </c>
      <c r="HG29" s="18">
        <f t="shared" si="30"/>
        <v>0</v>
      </c>
      <c r="HH29" s="1"/>
      <c r="HI29" s="15">
        <v>211.62</v>
      </c>
      <c r="HJ29" s="18">
        <f t="shared" si="31"/>
        <v>0</v>
      </c>
      <c r="HK29" s="1"/>
      <c r="HL29" s="15">
        <v>200.91</v>
      </c>
      <c r="HM29" s="18">
        <f t="shared" si="32"/>
        <v>0</v>
      </c>
      <c r="HN29" s="1"/>
      <c r="HO29" s="15">
        <v>200.91</v>
      </c>
      <c r="HP29" s="18">
        <f t="shared" si="33"/>
        <v>0</v>
      </c>
      <c r="HQ29" s="1"/>
      <c r="HR29" s="15">
        <v>200.91</v>
      </c>
      <c r="HS29" s="18">
        <f t="shared" si="34"/>
        <v>0</v>
      </c>
      <c r="HT29" s="1"/>
      <c r="HU29" s="15">
        <v>211.62</v>
      </c>
      <c r="HV29" s="18">
        <f t="shared" si="35"/>
        <v>0</v>
      </c>
      <c r="HW29" s="1"/>
      <c r="HX29" s="15">
        <v>200.91</v>
      </c>
      <c r="HY29" s="18">
        <f t="shared" si="36"/>
        <v>0</v>
      </c>
      <c r="HZ29" s="1"/>
      <c r="IA29" s="15">
        <v>200.91</v>
      </c>
      <c r="IB29" s="18">
        <f t="shared" si="37"/>
        <v>0</v>
      </c>
      <c r="IC29" s="1"/>
      <c r="ID29" s="15">
        <v>211.62</v>
      </c>
      <c r="IE29" s="18">
        <f t="shared" si="38"/>
        <v>0</v>
      </c>
      <c r="IF29" s="1"/>
      <c r="IG29" s="15">
        <v>200.91</v>
      </c>
      <c r="IH29" s="18">
        <f t="shared" si="39"/>
        <v>0</v>
      </c>
      <c r="II29" s="1"/>
      <c r="IJ29" s="15">
        <v>211.62</v>
      </c>
      <c r="IK29" s="18">
        <f t="shared" si="40"/>
        <v>0</v>
      </c>
      <c r="IL29" s="1"/>
      <c r="IM29" s="15">
        <v>200.91</v>
      </c>
      <c r="IN29" s="18">
        <f t="shared" si="41"/>
        <v>0</v>
      </c>
      <c r="IO29" s="1"/>
      <c r="IP29" s="15">
        <v>200.91</v>
      </c>
      <c r="IQ29" s="18">
        <f t="shared" si="42"/>
        <v>0</v>
      </c>
      <c r="IR29" s="1"/>
      <c r="IS29" s="15">
        <v>200.91</v>
      </c>
      <c r="IT29" s="18">
        <f t="shared" si="43"/>
        <v>0</v>
      </c>
      <c r="IU29" s="1"/>
      <c r="IV29" s="15">
        <v>200.91</v>
      </c>
      <c r="IW29" s="18">
        <f t="shared" si="44"/>
        <v>0</v>
      </c>
      <c r="IX29" s="1"/>
      <c r="IY29" s="15">
        <v>200.91</v>
      </c>
      <c r="IZ29" s="18">
        <f t="shared" si="45"/>
        <v>0</v>
      </c>
      <c r="JA29" s="1"/>
      <c r="JB29" s="15">
        <v>200.91</v>
      </c>
      <c r="JC29" s="18">
        <f t="shared" si="46"/>
        <v>0</v>
      </c>
      <c r="JD29" s="1"/>
      <c r="JE29" s="15">
        <v>200.91</v>
      </c>
      <c r="JF29" s="18">
        <f t="shared" si="47"/>
        <v>0</v>
      </c>
      <c r="JG29" s="1"/>
      <c r="JH29" s="15">
        <v>211.62</v>
      </c>
      <c r="JI29" s="18">
        <f t="shared" si="48"/>
        <v>0</v>
      </c>
      <c r="JJ29" s="1"/>
      <c r="JK29" s="15">
        <v>200.91</v>
      </c>
      <c r="JL29" s="18">
        <f t="shared" si="49"/>
        <v>0</v>
      </c>
      <c r="JM29" s="1"/>
      <c r="JN29" s="15">
        <v>200.91</v>
      </c>
      <c r="JO29" s="18">
        <f t="shared" si="50"/>
        <v>0</v>
      </c>
      <c r="JP29" s="1"/>
      <c r="JQ29" s="15">
        <v>200.91</v>
      </c>
      <c r="JR29" s="18">
        <f t="shared" si="51"/>
        <v>0</v>
      </c>
      <c r="JS29" s="1"/>
      <c r="JT29" s="15">
        <v>200.91</v>
      </c>
      <c r="JU29" s="18">
        <f t="shared" si="52"/>
        <v>0</v>
      </c>
      <c r="JV29" s="1"/>
      <c r="JW29" s="15">
        <v>200.91</v>
      </c>
      <c r="JX29" s="18">
        <f t="shared" si="53"/>
        <v>0</v>
      </c>
      <c r="JY29" s="1"/>
      <c r="JZ29" s="15">
        <v>200.91</v>
      </c>
      <c r="KA29" s="18">
        <f t="shared" si="54"/>
        <v>0</v>
      </c>
      <c r="KB29" s="1"/>
      <c r="KC29" s="15">
        <v>200.91</v>
      </c>
      <c r="KD29" s="18">
        <f t="shared" si="55"/>
        <v>0</v>
      </c>
      <c r="KE29" s="1"/>
      <c r="KF29" s="15">
        <v>200.91</v>
      </c>
      <c r="KG29" s="18">
        <f t="shared" si="56"/>
        <v>0</v>
      </c>
      <c r="KH29" s="1"/>
      <c r="KI29" s="15">
        <v>211.62</v>
      </c>
      <c r="KJ29" s="18">
        <f t="shared" si="57"/>
        <v>0</v>
      </c>
      <c r="KK29" s="1"/>
      <c r="KL29" s="15">
        <v>200.91</v>
      </c>
      <c r="KM29" s="18">
        <f t="shared" si="58"/>
        <v>0</v>
      </c>
      <c r="KN29" s="1"/>
      <c r="KO29" s="15">
        <v>200.91</v>
      </c>
      <c r="KP29" s="18">
        <f t="shared" si="59"/>
        <v>0</v>
      </c>
      <c r="KQ29" s="1"/>
      <c r="KR29" s="15">
        <v>200.91</v>
      </c>
      <c r="KS29" s="18">
        <f t="shared" si="60"/>
        <v>0</v>
      </c>
      <c r="KT29" s="1"/>
      <c r="KU29" s="15">
        <v>200.91</v>
      </c>
      <c r="KV29" s="18">
        <f t="shared" si="61"/>
        <v>0</v>
      </c>
      <c r="KW29" s="1"/>
      <c r="KX29" s="15">
        <v>200.91</v>
      </c>
      <c r="KY29" s="18">
        <f t="shared" si="62"/>
        <v>0</v>
      </c>
      <c r="KZ29" s="1"/>
      <c r="LA29" s="15">
        <v>200.91</v>
      </c>
      <c r="LB29" s="18">
        <f t="shared" si="63"/>
        <v>0</v>
      </c>
      <c r="LC29" s="1"/>
      <c r="LD29" s="15">
        <v>211.62</v>
      </c>
      <c r="LE29" s="18">
        <f t="shared" si="64"/>
        <v>0</v>
      </c>
    </row>
    <row r="30" spans="2:317" x14ac:dyDescent="0.25">
      <c r="B30" s="1" t="s">
        <v>27</v>
      </c>
      <c r="C30" s="6"/>
      <c r="D30" s="15">
        <v>200.91</v>
      </c>
      <c r="E30" s="18">
        <f t="shared" si="65"/>
        <v>0</v>
      </c>
      <c r="F30" s="1"/>
      <c r="G30" s="15">
        <v>200.91</v>
      </c>
      <c r="H30" s="18">
        <f t="shared" si="66"/>
        <v>0</v>
      </c>
      <c r="I30" s="23"/>
      <c r="J30" s="15">
        <v>200.91</v>
      </c>
      <c r="K30" s="18">
        <f t="shared" si="67"/>
        <v>0</v>
      </c>
      <c r="L30" s="23"/>
      <c r="M30" s="15">
        <v>200.91</v>
      </c>
      <c r="N30" s="18">
        <f t="shared" si="68"/>
        <v>0</v>
      </c>
      <c r="O30" s="23">
        <v>7</v>
      </c>
      <c r="P30" s="15">
        <v>200.91</v>
      </c>
      <c r="Q30" s="18">
        <f t="shared" si="69"/>
        <v>1406.37</v>
      </c>
      <c r="R30" s="23">
        <v>6</v>
      </c>
      <c r="S30" s="15">
        <v>200.91</v>
      </c>
      <c r="T30" s="18">
        <f t="shared" si="0"/>
        <v>1205.46</v>
      </c>
      <c r="U30" s="23"/>
      <c r="V30" s="15">
        <v>200.91</v>
      </c>
      <c r="W30" s="18">
        <f t="shared" si="70"/>
        <v>0</v>
      </c>
      <c r="X30" s="23">
        <v>7</v>
      </c>
      <c r="Y30" s="15">
        <v>200.91</v>
      </c>
      <c r="Z30" s="18">
        <f t="shared" si="71"/>
        <v>1406.37</v>
      </c>
      <c r="AA30" s="23"/>
      <c r="AB30" s="15">
        <v>200.91</v>
      </c>
      <c r="AC30" s="18">
        <f t="shared" si="72"/>
        <v>0</v>
      </c>
      <c r="AD30" s="23">
        <v>28</v>
      </c>
      <c r="AE30" s="15">
        <v>200.91</v>
      </c>
      <c r="AF30" s="18">
        <f t="shared" si="73"/>
        <v>5625.48</v>
      </c>
      <c r="AG30" s="23"/>
      <c r="AH30" s="15">
        <v>200.91</v>
      </c>
      <c r="AI30" s="45">
        <f t="shared" si="74"/>
        <v>0</v>
      </c>
      <c r="AJ30" s="23"/>
      <c r="AK30" s="15">
        <v>211.62</v>
      </c>
      <c r="AL30" s="45">
        <f t="shared" si="75"/>
        <v>0</v>
      </c>
      <c r="AM30" s="23"/>
      <c r="AN30" s="15">
        <v>200.91</v>
      </c>
      <c r="AO30" s="45">
        <f t="shared" si="76"/>
        <v>0</v>
      </c>
      <c r="AP30" s="23"/>
      <c r="AQ30" s="15">
        <v>211.62</v>
      </c>
      <c r="AR30" s="45">
        <f t="shared" si="77"/>
        <v>0</v>
      </c>
      <c r="AS30" s="23">
        <v>1</v>
      </c>
      <c r="AT30" s="15">
        <v>200.91</v>
      </c>
      <c r="AU30" s="45">
        <f t="shared" si="78"/>
        <v>200.91</v>
      </c>
      <c r="AV30" s="23"/>
      <c r="AW30" s="15">
        <v>211.62</v>
      </c>
      <c r="AX30" s="45">
        <f t="shared" si="79"/>
        <v>0</v>
      </c>
      <c r="AY30" s="23">
        <v>7</v>
      </c>
      <c r="AZ30" s="15">
        <v>211.62</v>
      </c>
      <c r="BA30" s="45">
        <f t="shared" si="80"/>
        <v>1481.3400000000001</v>
      </c>
      <c r="BB30" s="23"/>
      <c r="BC30" s="15">
        <v>211.62</v>
      </c>
      <c r="BD30" s="45">
        <f t="shared" si="81"/>
        <v>0</v>
      </c>
      <c r="BE30" s="23"/>
      <c r="BF30" s="15">
        <v>211.62</v>
      </c>
      <c r="BG30" s="45">
        <f t="shared" si="82"/>
        <v>0</v>
      </c>
      <c r="BH30" s="23"/>
      <c r="BI30" s="15">
        <v>200.91</v>
      </c>
      <c r="BJ30" s="45">
        <f t="shared" si="83"/>
        <v>0</v>
      </c>
      <c r="BK30" s="23"/>
      <c r="BL30" s="15">
        <v>211.62</v>
      </c>
      <c r="BM30" s="45">
        <f t="shared" si="84"/>
        <v>0</v>
      </c>
      <c r="BN30" s="1"/>
      <c r="BO30" s="15">
        <v>200.91</v>
      </c>
      <c r="BP30" s="18">
        <f t="shared" si="85"/>
        <v>0</v>
      </c>
      <c r="BQ30" s="1"/>
      <c r="BR30" s="15">
        <v>200.91</v>
      </c>
      <c r="BS30" s="18">
        <f t="shared" si="86"/>
        <v>0</v>
      </c>
      <c r="BT30" s="1"/>
      <c r="BU30" s="15">
        <v>200.91</v>
      </c>
      <c r="BV30" s="18">
        <f t="shared" si="87"/>
        <v>0</v>
      </c>
      <c r="BW30" s="1"/>
      <c r="BX30" s="15">
        <v>200.91</v>
      </c>
      <c r="BY30" s="18">
        <f t="shared" si="88"/>
        <v>0</v>
      </c>
      <c r="BZ30" s="1"/>
      <c r="CA30" s="15">
        <v>200.91</v>
      </c>
      <c r="CB30" s="18">
        <f t="shared" si="89"/>
        <v>0</v>
      </c>
      <c r="CC30" s="1"/>
      <c r="CD30" s="15">
        <v>200.91</v>
      </c>
      <c r="CE30" s="18">
        <f t="shared" si="90"/>
        <v>0</v>
      </c>
      <c r="CF30" s="1"/>
      <c r="CG30" s="15">
        <v>200.91</v>
      </c>
      <c r="CH30" s="18">
        <f t="shared" si="91"/>
        <v>0</v>
      </c>
      <c r="CI30" s="1"/>
      <c r="CJ30" s="15">
        <v>200.91</v>
      </c>
      <c r="CK30" s="18">
        <f t="shared" si="92"/>
        <v>0</v>
      </c>
      <c r="CL30" s="1"/>
      <c r="CM30" s="15">
        <v>200.91</v>
      </c>
      <c r="CN30" s="18">
        <f t="shared" si="93"/>
        <v>0</v>
      </c>
      <c r="CO30" s="1"/>
      <c r="CP30" s="15">
        <v>200.91</v>
      </c>
      <c r="CQ30" s="18">
        <f t="shared" si="94"/>
        <v>0</v>
      </c>
      <c r="CR30" s="1"/>
      <c r="CS30" s="15">
        <v>200.91</v>
      </c>
      <c r="CT30" s="18">
        <f t="shared" si="95"/>
        <v>0</v>
      </c>
      <c r="CU30" s="1"/>
      <c r="CV30" s="15">
        <v>200.91</v>
      </c>
      <c r="CW30" s="18">
        <f t="shared" si="96"/>
        <v>0</v>
      </c>
      <c r="CX30" s="1"/>
      <c r="CY30" s="15">
        <v>200.91</v>
      </c>
      <c r="CZ30" s="18">
        <f t="shared" si="97"/>
        <v>0</v>
      </c>
      <c r="DA30" s="1"/>
      <c r="DB30" s="15">
        <v>200.91</v>
      </c>
      <c r="DC30" s="18">
        <f t="shared" si="98"/>
        <v>0</v>
      </c>
      <c r="DD30" s="1"/>
      <c r="DE30" s="15">
        <v>200.91</v>
      </c>
      <c r="DF30" s="18">
        <f t="shared" si="99"/>
        <v>0</v>
      </c>
      <c r="DG30" s="1"/>
      <c r="DH30" s="15">
        <v>200.91</v>
      </c>
      <c r="DI30" s="18">
        <f t="shared" si="100"/>
        <v>0</v>
      </c>
      <c r="DJ30" s="1"/>
      <c r="DK30" s="15">
        <v>200.91</v>
      </c>
      <c r="DL30" s="18">
        <f t="shared" si="101"/>
        <v>0</v>
      </c>
      <c r="DM30" s="1"/>
      <c r="DN30" s="15">
        <v>200.91</v>
      </c>
      <c r="DO30" s="18">
        <f t="shared" si="102"/>
        <v>0</v>
      </c>
      <c r="DP30" s="1"/>
      <c r="DQ30" s="15">
        <v>200.91</v>
      </c>
      <c r="DR30" s="18">
        <f t="shared" si="103"/>
        <v>0</v>
      </c>
      <c r="DS30" s="1"/>
      <c r="DT30" s="15">
        <v>200.91</v>
      </c>
      <c r="DU30" s="18">
        <f t="shared" si="104"/>
        <v>0</v>
      </c>
      <c r="DV30" s="1"/>
      <c r="DW30" s="15">
        <v>200.91</v>
      </c>
      <c r="DX30" s="18">
        <f t="shared" si="1"/>
        <v>0</v>
      </c>
      <c r="DY30" s="1"/>
      <c r="DZ30" s="15">
        <v>200.91</v>
      </c>
      <c r="EA30" s="18">
        <f t="shared" si="2"/>
        <v>0</v>
      </c>
      <c r="EB30" s="1"/>
      <c r="EC30" s="15">
        <v>200.91</v>
      </c>
      <c r="ED30" s="18">
        <f t="shared" si="3"/>
        <v>0</v>
      </c>
      <c r="EE30" s="1"/>
      <c r="EF30" s="15">
        <v>200.91</v>
      </c>
      <c r="EG30" s="18">
        <f t="shared" si="4"/>
        <v>0</v>
      </c>
      <c r="EH30" s="1"/>
      <c r="EI30" s="15">
        <v>200.91</v>
      </c>
      <c r="EJ30" s="18">
        <f t="shared" si="5"/>
        <v>0</v>
      </c>
      <c r="EK30" s="1"/>
      <c r="EL30" s="15">
        <v>200.91</v>
      </c>
      <c r="EM30" s="18">
        <f t="shared" si="6"/>
        <v>0</v>
      </c>
      <c r="EN30" s="1"/>
      <c r="EO30" s="15">
        <v>211.62</v>
      </c>
      <c r="EP30" s="18">
        <f t="shared" si="7"/>
        <v>0</v>
      </c>
      <c r="EQ30" s="1"/>
      <c r="ER30" s="15">
        <v>200.91</v>
      </c>
      <c r="ES30" s="18">
        <f t="shared" si="8"/>
        <v>0</v>
      </c>
      <c r="ET30" s="1"/>
      <c r="EU30" s="15">
        <v>211.62</v>
      </c>
      <c r="EV30" s="18">
        <f t="shared" si="9"/>
        <v>0</v>
      </c>
      <c r="EW30" s="1"/>
      <c r="EX30" s="15">
        <v>200.91</v>
      </c>
      <c r="EY30" s="18">
        <f t="shared" si="10"/>
        <v>0</v>
      </c>
      <c r="EZ30" s="1"/>
      <c r="FA30" s="15">
        <v>200.91</v>
      </c>
      <c r="FB30" s="18">
        <f t="shared" si="11"/>
        <v>0</v>
      </c>
      <c r="FC30" s="1"/>
      <c r="FD30" s="15">
        <v>211.62</v>
      </c>
      <c r="FE30" s="18">
        <f t="shared" si="12"/>
        <v>0</v>
      </c>
      <c r="FF30" s="1"/>
      <c r="FG30" s="15">
        <v>211.62</v>
      </c>
      <c r="FH30" s="18">
        <f t="shared" si="13"/>
        <v>0</v>
      </c>
      <c r="FI30" s="1"/>
      <c r="FJ30" s="15">
        <v>200.91</v>
      </c>
      <c r="FK30" s="18">
        <f t="shared" si="14"/>
        <v>0</v>
      </c>
      <c r="FL30" s="1"/>
      <c r="FM30" s="15">
        <v>211.62</v>
      </c>
      <c r="FN30" s="18">
        <f t="shared" si="15"/>
        <v>0</v>
      </c>
      <c r="FO30" s="1"/>
      <c r="FP30" s="15">
        <v>211.62</v>
      </c>
      <c r="FQ30" s="18">
        <f t="shared" si="16"/>
        <v>0</v>
      </c>
      <c r="FR30" s="1"/>
      <c r="FS30" s="15">
        <v>200.91</v>
      </c>
      <c r="FT30" s="18">
        <f t="shared" si="17"/>
        <v>0</v>
      </c>
      <c r="FU30" s="1"/>
      <c r="FV30" s="15">
        <v>200.91</v>
      </c>
      <c r="FW30" s="18">
        <f t="shared" si="18"/>
        <v>0</v>
      </c>
      <c r="FX30" s="1"/>
      <c r="FY30" s="15">
        <v>200.91</v>
      </c>
      <c r="FZ30" s="18">
        <f t="shared" si="19"/>
        <v>0</v>
      </c>
      <c r="GA30" s="1"/>
      <c r="GB30" s="15">
        <v>200.91</v>
      </c>
      <c r="GC30" s="18">
        <f t="shared" si="20"/>
        <v>0</v>
      </c>
      <c r="GD30" s="1"/>
      <c r="GE30" s="15">
        <v>200.91</v>
      </c>
      <c r="GF30" s="18">
        <f t="shared" si="21"/>
        <v>0</v>
      </c>
      <c r="GG30" s="1"/>
      <c r="GH30" s="15">
        <v>200.91</v>
      </c>
      <c r="GI30" s="18">
        <f t="shared" si="22"/>
        <v>0</v>
      </c>
      <c r="GJ30" s="1"/>
      <c r="GK30" s="15">
        <v>211.62</v>
      </c>
      <c r="GL30" s="18">
        <f t="shared" si="23"/>
        <v>0</v>
      </c>
      <c r="GM30" s="1"/>
      <c r="GN30" s="15">
        <v>200.91</v>
      </c>
      <c r="GO30" s="18">
        <f t="shared" si="24"/>
        <v>0</v>
      </c>
      <c r="GP30" s="1"/>
      <c r="GQ30" s="15">
        <v>200.91</v>
      </c>
      <c r="GR30" s="18">
        <f t="shared" si="25"/>
        <v>0</v>
      </c>
      <c r="GS30" s="1"/>
      <c r="GT30" s="15">
        <v>200.91</v>
      </c>
      <c r="GU30" s="18">
        <f t="shared" si="26"/>
        <v>0</v>
      </c>
      <c r="GV30" s="1"/>
      <c r="GW30" s="15">
        <v>200.91</v>
      </c>
      <c r="GX30" s="18">
        <f t="shared" si="27"/>
        <v>0</v>
      </c>
      <c r="GY30" s="1"/>
      <c r="GZ30" s="15">
        <v>200.91</v>
      </c>
      <c r="HA30" s="18">
        <f t="shared" si="28"/>
        <v>0</v>
      </c>
      <c r="HB30" s="1"/>
      <c r="HC30" s="15">
        <v>200.91</v>
      </c>
      <c r="HD30" s="18">
        <f t="shared" si="29"/>
        <v>0</v>
      </c>
      <c r="HE30" s="1"/>
      <c r="HF30" s="15">
        <v>200.91</v>
      </c>
      <c r="HG30" s="18">
        <f t="shared" si="30"/>
        <v>0</v>
      </c>
      <c r="HH30" s="1"/>
      <c r="HI30" s="15">
        <v>211.62</v>
      </c>
      <c r="HJ30" s="18">
        <f t="shared" si="31"/>
        <v>0</v>
      </c>
      <c r="HK30" s="1"/>
      <c r="HL30" s="15">
        <v>200.91</v>
      </c>
      <c r="HM30" s="18">
        <f t="shared" si="32"/>
        <v>0</v>
      </c>
      <c r="HN30" s="1"/>
      <c r="HO30" s="15">
        <v>200.91</v>
      </c>
      <c r="HP30" s="18">
        <f t="shared" si="33"/>
        <v>0</v>
      </c>
      <c r="HQ30" s="1"/>
      <c r="HR30" s="15">
        <v>200.91</v>
      </c>
      <c r="HS30" s="18">
        <f t="shared" si="34"/>
        <v>0</v>
      </c>
      <c r="HT30" s="1"/>
      <c r="HU30" s="15">
        <v>211.62</v>
      </c>
      <c r="HV30" s="18">
        <f t="shared" si="35"/>
        <v>0</v>
      </c>
      <c r="HW30" s="1"/>
      <c r="HX30" s="15">
        <v>200.91</v>
      </c>
      <c r="HY30" s="18">
        <f t="shared" si="36"/>
        <v>0</v>
      </c>
      <c r="HZ30" s="1"/>
      <c r="IA30" s="15">
        <v>200.91</v>
      </c>
      <c r="IB30" s="18">
        <f t="shared" si="37"/>
        <v>0</v>
      </c>
      <c r="IC30" s="1"/>
      <c r="ID30" s="15">
        <v>211.62</v>
      </c>
      <c r="IE30" s="18">
        <f t="shared" si="38"/>
        <v>0</v>
      </c>
      <c r="IF30" s="1"/>
      <c r="IG30" s="15">
        <v>200.91</v>
      </c>
      <c r="IH30" s="18">
        <f t="shared" si="39"/>
        <v>0</v>
      </c>
      <c r="II30" s="1"/>
      <c r="IJ30" s="15">
        <v>211.62</v>
      </c>
      <c r="IK30" s="18">
        <f t="shared" si="40"/>
        <v>0</v>
      </c>
      <c r="IL30" s="1"/>
      <c r="IM30" s="15">
        <v>200.91</v>
      </c>
      <c r="IN30" s="18">
        <f t="shared" si="41"/>
        <v>0</v>
      </c>
      <c r="IO30" s="1"/>
      <c r="IP30" s="15">
        <v>200.91</v>
      </c>
      <c r="IQ30" s="18">
        <f t="shared" si="42"/>
        <v>0</v>
      </c>
      <c r="IR30" s="1"/>
      <c r="IS30" s="15">
        <v>200.91</v>
      </c>
      <c r="IT30" s="18">
        <f t="shared" si="43"/>
        <v>0</v>
      </c>
      <c r="IU30" s="1"/>
      <c r="IV30" s="15">
        <v>200.91</v>
      </c>
      <c r="IW30" s="18">
        <f t="shared" si="44"/>
        <v>0</v>
      </c>
      <c r="IX30" s="1"/>
      <c r="IY30" s="15">
        <v>200.91</v>
      </c>
      <c r="IZ30" s="18">
        <f t="shared" si="45"/>
        <v>0</v>
      </c>
      <c r="JA30" s="1"/>
      <c r="JB30" s="15">
        <v>200.91</v>
      </c>
      <c r="JC30" s="18">
        <f t="shared" si="46"/>
        <v>0</v>
      </c>
      <c r="JD30" s="1"/>
      <c r="JE30" s="15">
        <v>200.91</v>
      </c>
      <c r="JF30" s="18">
        <f t="shared" si="47"/>
        <v>0</v>
      </c>
      <c r="JG30" s="1"/>
      <c r="JH30" s="15">
        <v>211.62</v>
      </c>
      <c r="JI30" s="18">
        <f t="shared" si="48"/>
        <v>0</v>
      </c>
      <c r="JJ30" s="1"/>
      <c r="JK30" s="15">
        <v>200.91</v>
      </c>
      <c r="JL30" s="18">
        <f t="shared" si="49"/>
        <v>0</v>
      </c>
      <c r="JM30" s="1"/>
      <c r="JN30" s="15">
        <v>200.91</v>
      </c>
      <c r="JO30" s="18">
        <f t="shared" si="50"/>
        <v>0</v>
      </c>
      <c r="JP30" s="1"/>
      <c r="JQ30" s="15">
        <v>200.91</v>
      </c>
      <c r="JR30" s="18">
        <f t="shared" si="51"/>
        <v>0</v>
      </c>
      <c r="JS30" s="1"/>
      <c r="JT30" s="15">
        <v>200.91</v>
      </c>
      <c r="JU30" s="18">
        <f t="shared" si="52"/>
        <v>0</v>
      </c>
      <c r="JV30" s="1"/>
      <c r="JW30" s="15">
        <v>200.91</v>
      </c>
      <c r="JX30" s="18">
        <f t="shared" si="53"/>
        <v>0</v>
      </c>
      <c r="JY30" s="1"/>
      <c r="JZ30" s="15">
        <v>200.91</v>
      </c>
      <c r="KA30" s="18">
        <f t="shared" si="54"/>
        <v>0</v>
      </c>
      <c r="KB30" s="1"/>
      <c r="KC30" s="15">
        <v>200.91</v>
      </c>
      <c r="KD30" s="18">
        <f t="shared" si="55"/>
        <v>0</v>
      </c>
      <c r="KE30" s="1"/>
      <c r="KF30" s="15">
        <v>200.91</v>
      </c>
      <c r="KG30" s="18">
        <f t="shared" si="56"/>
        <v>0</v>
      </c>
      <c r="KH30" s="1"/>
      <c r="KI30" s="15">
        <v>211.62</v>
      </c>
      <c r="KJ30" s="18">
        <f t="shared" si="57"/>
        <v>0</v>
      </c>
      <c r="KK30" s="1"/>
      <c r="KL30" s="15">
        <v>200.91</v>
      </c>
      <c r="KM30" s="18">
        <f t="shared" si="58"/>
        <v>0</v>
      </c>
      <c r="KN30" s="1"/>
      <c r="KO30" s="15">
        <v>200.91</v>
      </c>
      <c r="KP30" s="18">
        <f t="shared" si="59"/>
        <v>0</v>
      </c>
      <c r="KQ30" s="1"/>
      <c r="KR30" s="15">
        <v>200.91</v>
      </c>
      <c r="KS30" s="18">
        <f t="shared" si="60"/>
        <v>0</v>
      </c>
      <c r="KT30" s="1"/>
      <c r="KU30" s="15">
        <v>200.91</v>
      </c>
      <c r="KV30" s="18">
        <f t="shared" si="61"/>
        <v>0</v>
      </c>
      <c r="KW30" s="1"/>
      <c r="KX30" s="15">
        <v>200.91</v>
      </c>
      <c r="KY30" s="18">
        <f t="shared" si="62"/>
        <v>0</v>
      </c>
      <c r="KZ30" s="1"/>
      <c r="LA30" s="15">
        <v>200.91</v>
      </c>
      <c r="LB30" s="18">
        <f t="shared" si="63"/>
        <v>0</v>
      </c>
      <c r="LC30" s="1"/>
      <c r="LD30" s="15">
        <v>211.62</v>
      </c>
      <c r="LE30" s="18">
        <f t="shared" si="64"/>
        <v>0</v>
      </c>
    </row>
    <row r="31" spans="2:317" x14ac:dyDescent="0.25">
      <c r="B31" s="1" t="s">
        <v>28</v>
      </c>
      <c r="C31" s="6"/>
      <c r="D31" s="15">
        <v>217.86</v>
      </c>
      <c r="E31" s="18">
        <f t="shared" si="65"/>
        <v>0</v>
      </c>
      <c r="F31" s="1">
        <v>8</v>
      </c>
      <c r="G31" s="15">
        <v>217.86</v>
      </c>
      <c r="H31" s="18">
        <f t="shared" si="66"/>
        <v>1742.88</v>
      </c>
      <c r="I31" s="23"/>
      <c r="J31" s="15">
        <v>217.86</v>
      </c>
      <c r="K31" s="18">
        <f t="shared" si="67"/>
        <v>0</v>
      </c>
      <c r="L31" s="23"/>
      <c r="M31" s="15">
        <v>217.86</v>
      </c>
      <c r="N31" s="18">
        <f t="shared" si="68"/>
        <v>0</v>
      </c>
      <c r="O31" s="23"/>
      <c r="P31" s="15">
        <v>217.86</v>
      </c>
      <c r="Q31" s="18">
        <f t="shared" si="69"/>
        <v>0</v>
      </c>
      <c r="R31" s="23"/>
      <c r="S31" s="15">
        <v>217.86</v>
      </c>
      <c r="T31" s="18">
        <f t="shared" si="0"/>
        <v>0</v>
      </c>
      <c r="U31" s="23">
        <v>140</v>
      </c>
      <c r="V31" s="15">
        <v>217.86</v>
      </c>
      <c r="W31" s="18">
        <f t="shared" si="70"/>
        <v>30500.400000000001</v>
      </c>
      <c r="X31" s="23"/>
      <c r="Y31" s="15">
        <v>217.86</v>
      </c>
      <c r="Z31" s="18">
        <f t="shared" si="71"/>
        <v>0</v>
      </c>
      <c r="AA31" s="23"/>
      <c r="AB31" s="15">
        <v>217.86</v>
      </c>
      <c r="AC31" s="18">
        <f t="shared" si="72"/>
        <v>0</v>
      </c>
      <c r="AD31" s="23"/>
      <c r="AE31" s="15">
        <v>217.86</v>
      </c>
      <c r="AF31" s="18">
        <f t="shared" si="73"/>
        <v>0</v>
      </c>
      <c r="AG31" s="23"/>
      <c r="AH31" s="15">
        <v>217.86</v>
      </c>
      <c r="AI31" s="45">
        <f t="shared" si="74"/>
        <v>0</v>
      </c>
      <c r="AJ31" s="23">
        <v>2</v>
      </c>
      <c r="AK31" s="15">
        <v>232.31</v>
      </c>
      <c r="AL31" s="45">
        <f t="shared" si="75"/>
        <v>464.62</v>
      </c>
      <c r="AM31" s="23">
        <v>15</v>
      </c>
      <c r="AN31" s="15">
        <v>217.86</v>
      </c>
      <c r="AO31" s="45">
        <f t="shared" si="76"/>
        <v>3267.9</v>
      </c>
      <c r="AP31" s="23">
        <v>2</v>
      </c>
      <c r="AQ31" s="15">
        <v>232.31</v>
      </c>
      <c r="AR31" s="45">
        <f t="shared" si="77"/>
        <v>464.62</v>
      </c>
      <c r="AS31" s="23"/>
      <c r="AT31" s="15">
        <v>217.86</v>
      </c>
      <c r="AU31" s="45">
        <f t="shared" si="78"/>
        <v>0</v>
      </c>
      <c r="AV31" s="23"/>
      <c r="AW31" s="15">
        <v>232.31</v>
      </c>
      <c r="AX31" s="45">
        <f t="shared" si="79"/>
        <v>0</v>
      </c>
      <c r="AY31" s="23"/>
      <c r="AZ31" s="15">
        <v>232.31</v>
      </c>
      <c r="BA31" s="45">
        <f t="shared" si="80"/>
        <v>0</v>
      </c>
      <c r="BB31" s="23"/>
      <c r="BC31" s="15">
        <v>232.31</v>
      </c>
      <c r="BD31" s="45">
        <f t="shared" si="81"/>
        <v>0</v>
      </c>
      <c r="BE31" s="23"/>
      <c r="BF31" s="15">
        <v>232.31</v>
      </c>
      <c r="BG31" s="45">
        <f t="shared" si="82"/>
        <v>0</v>
      </c>
      <c r="BH31" s="23"/>
      <c r="BI31" s="15">
        <v>217.86</v>
      </c>
      <c r="BJ31" s="45">
        <f t="shared" si="83"/>
        <v>0</v>
      </c>
      <c r="BK31" s="23">
        <v>7</v>
      </c>
      <c r="BL31" s="15">
        <v>232.31</v>
      </c>
      <c r="BM31" s="45">
        <f t="shared" si="84"/>
        <v>1626.17</v>
      </c>
      <c r="BN31" s="1"/>
      <c r="BO31" s="15">
        <v>217.86</v>
      </c>
      <c r="BP31" s="18">
        <f t="shared" si="85"/>
        <v>0</v>
      </c>
      <c r="BQ31" s="1"/>
      <c r="BR31" s="15">
        <v>217.86</v>
      </c>
      <c r="BS31" s="18">
        <f t="shared" si="86"/>
        <v>0</v>
      </c>
      <c r="BT31" s="1"/>
      <c r="BU31" s="15">
        <v>217.86</v>
      </c>
      <c r="BV31" s="18">
        <f t="shared" si="87"/>
        <v>0</v>
      </c>
      <c r="BW31" s="1"/>
      <c r="BX31" s="15">
        <v>217.86</v>
      </c>
      <c r="BY31" s="18">
        <f t="shared" si="88"/>
        <v>0</v>
      </c>
      <c r="BZ31" s="1"/>
      <c r="CA31" s="15">
        <v>217.86</v>
      </c>
      <c r="CB31" s="18">
        <f t="shared" si="89"/>
        <v>0</v>
      </c>
      <c r="CC31" s="1"/>
      <c r="CD31" s="15">
        <v>217.86</v>
      </c>
      <c r="CE31" s="18">
        <f t="shared" si="90"/>
        <v>0</v>
      </c>
      <c r="CF31" s="1"/>
      <c r="CG31" s="15">
        <v>217.86</v>
      </c>
      <c r="CH31" s="18">
        <f t="shared" si="91"/>
        <v>0</v>
      </c>
      <c r="CI31" s="1"/>
      <c r="CJ31" s="15">
        <v>217.86</v>
      </c>
      <c r="CK31" s="18">
        <f t="shared" si="92"/>
        <v>0</v>
      </c>
      <c r="CL31" s="1"/>
      <c r="CM31" s="15">
        <v>217.86</v>
      </c>
      <c r="CN31" s="18">
        <f t="shared" si="93"/>
        <v>0</v>
      </c>
      <c r="CO31" s="1"/>
      <c r="CP31" s="15">
        <v>217.86</v>
      </c>
      <c r="CQ31" s="18">
        <f t="shared" si="94"/>
        <v>0</v>
      </c>
      <c r="CR31" s="1"/>
      <c r="CS31" s="15">
        <v>217.86</v>
      </c>
      <c r="CT31" s="18">
        <f t="shared" si="95"/>
        <v>0</v>
      </c>
      <c r="CU31" s="1"/>
      <c r="CV31" s="15">
        <v>217.86</v>
      </c>
      <c r="CW31" s="18">
        <f t="shared" si="96"/>
        <v>0</v>
      </c>
      <c r="CX31" s="1"/>
      <c r="CY31" s="15">
        <v>217.86</v>
      </c>
      <c r="CZ31" s="18">
        <f t="shared" si="97"/>
        <v>0</v>
      </c>
      <c r="DA31" s="1"/>
      <c r="DB31" s="15">
        <v>217.86</v>
      </c>
      <c r="DC31" s="18">
        <f t="shared" si="98"/>
        <v>0</v>
      </c>
      <c r="DD31" s="1"/>
      <c r="DE31" s="15">
        <v>217.86</v>
      </c>
      <c r="DF31" s="18">
        <f t="shared" si="99"/>
        <v>0</v>
      </c>
      <c r="DG31" s="1"/>
      <c r="DH31" s="15">
        <v>217.86</v>
      </c>
      <c r="DI31" s="18">
        <f t="shared" si="100"/>
        <v>0</v>
      </c>
      <c r="DJ31" s="1"/>
      <c r="DK31" s="15">
        <v>217.86</v>
      </c>
      <c r="DL31" s="18">
        <f t="shared" si="101"/>
        <v>0</v>
      </c>
      <c r="DM31" s="1"/>
      <c r="DN31" s="15">
        <v>217.86</v>
      </c>
      <c r="DO31" s="18">
        <f t="shared" si="102"/>
        <v>0</v>
      </c>
      <c r="DP31" s="1"/>
      <c r="DQ31" s="15">
        <v>217.86</v>
      </c>
      <c r="DR31" s="18">
        <f t="shared" si="103"/>
        <v>0</v>
      </c>
      <c r="DS31" s="1"/>
      <c r="DT31" s="15">
        <v>217.86</v>
      </c>
      <c r="DU31" s="18">
        <f t="shared" si="104"/>
        <v>0</v>
      </c>
      <c r="DV31" s="1"/>
      <c r="DW31" s="15">
        <v>217.86</v>
      </c>
      <c r="DX31" s="18">
        <f t="shared" si="1"/>
        <v>0</v>
      </c>
      <c r="DY31" s="1"/>
      <c r="DZ31" s="15">
        <v>217.86</v>
      </c>
      <c r="EA31" s="18">
        <f t="shared" si="2"/>
        <v>0</v>
      </c>
      <c r="EB31" s="1"/>
      <c r="EC31" s="15">
        <v>217.86</v>
      </c>
      <c r="ED31" s="18">
        <f t="shared" si="3"/>
        <v>0</v>
      </c>
      <c r="EE31" s="1"/>
      <c r="EF31" s="15">
        <v>217.86</v>
      </c>
      <c r="EG31" s="18">
        <f t="shared" si="4"/>
        <v>0</v>
      </c>
      <c r="EH31" s="1"/>
      <c r="EI31" s="15">
        <v>217.86</v>
      </c>
      <c r="EJ31" s="18">
        <f t="shared" si="5"/>
        <v>0</v>
      </c>
      <c r="EK31" s="1"/>
      <c r="EL31" s="15">
        <v>217.86</v>
      </c>
      <c r="EM31" s="18">
        <f t="shared" si="6"/>
        <v>0</v>
      </c>
      <c r="EN31" s="1"/>
      <c r="EO31" s="15">
        <v>232.31</v>
      </c>
      <c r="EP31" s="18">
        <f t="shared" si="7"/>
        <v>0</v>
      </c>
      <c r="EQ31" s="1"/>
      <c r="ER31" s="15">
        <v>217.86</v>
      </c>
      <c r="ES31" s="18">
        <f t="shared" si="8"/>
        <v>0</v>
      </c>
      <c r="ET31" s="1"/>
      <c r="EU31" s="15">
        <v>232.31</v>
      </c>
      <c r="EV31" s="18">
        <f t="shared" si="9"/>
        <v>0</v>
      </c>
      <c r="EW31" s="1"/>
      <c r="EX31" s="15">
        <v>217.86</v>
      </c>
      <c r="EY31" s="18">
        <f t="shared" si="10"/>
        <v>0</v>
      </c>
      <c r="EZ31" s="1"/>
      <c r="FA31" s="15">
        <v>217.86</v>
      </c>
      <c r="FB31" s="18">
        <f t="shared" si="11"/>
        <v>0</v>
      </c>
      <c r="FC31" s="1"/>
      <c r="FD31" s="15">
        <v>232.31</v>
      </c>
      <c r="FE31" s="18">
        <f t="shared" si="12"/>
        <v>0</v>
      </c>
      <c r="FF31" s="1"/>
      <c r="FG31" s="15">
        <v>232.31</v>
      </c>
      <c r="FH31" s="18">
        <f t="shared" si="13"/>
        <v>0</v>
      </c>
      <c r="FI31" s="1"/>
      <c r="FJ31" s="15">
        <v>217.86</v>
      </c>
      <c r="FK31" s="18">
        <f t="shared" si="14"/>
        <v>0</v>
      </c>
      <c r="FL31" s="1"/>
      <c r="FM31" s="15">
        <v>232.31</v>
      </c>
      <c r="FN31" s="18">
        <f t="shared" si="15"/>
        <v>0</v>
      </c>
      <c r="FO31" s="1"/>
      <c r="FP31" s="15">
        <v>232.31</v>
      </c>
      <c r="FQ31" s="18">
        <f t="shared" si="16"/>
        <v>0</v>
      </c>
      <c r="FR31" s="1"/>
      <c r="FS31" s="15">
        <v>217.86</v>
      </c>
      <c r="FT31" s="18">
        <f t="shared" si="17"/>
        <v>0</v>
      </c>
      <c r="FU31" s="1"/>
      <c r="FV31" s="15">
        <v>217.86</v>
      </c>
      <c r="FW31" s="18">
        <f t="shared" si="18"/>
        <v>0</v>
      </c>
      <c r="FX31" s="1"/>
      <c r="FY31" s="15">
        <v>217.86</v>
      </c>
      <c r="FZ31" s="18">
        <f t="shared" si="19"/>
        <v>0</v>
      </c>
      <c r="GA31" s="1"/>
      <c r="GB31" s="15">
        <v>217.86</v>
      </c>
      <c r="GC31" s="18">
        <f t="shared" si="20"/>
        <v>0</v>
      </c>
      <c r="GD31" s="1"/>
      <c r="GE31" s="15">
        <v>217.86</v>
      </c>
      <c r="GF31" s="18">
        <f t="shared" si="21"/>
        <v>0</v>
      </c>
      <c r="GG31" s="1"/>
      <c r="GH31" s="15">
        <v>217.86</v>
      </c>
      <c r="GI31" s="18">
        <f t="shared" si="22"/>
        <v>0</v>
      </c>
      <c r="GJ31" s="1"/>
      <c r="GK31" s="15">
        <v>232.31</v>
      </c>
      <c r="GL31" s="18">
        <f t="shared" si="23"/>
        <v>0</v>
      </c>
      <c r="GM31" s="1"/>
      <c r="GN31" s="15">
        <v>217.86</v>
      </c>
      <c r="GO31" s="18">
        <f t="shared" si="24"/>
        <v>0</v>
      </c>
      <c r="GP31" s="1"/>
      <c r="GQ31" s="15">
        <v>217.86</v>
      </c>
      <c r="GR31" s="18">
        <f t="shared" si="25"/>
        <v>0</v>
      </c>
      <c r="GS31" s="1"/>
      <c r="GT31" s="15">
        <v>217.86</v>
      </c>
      <c r="GU31" s="18">
        <f t="shared" si="26"/>
        <v>0</v>
      </c>
      <c r="GV31" s="1"/>
      <c r="GW31" s="15">
        <v>217.86</v>
      </c>
      <c r="GX31" s="18">
        <f t="shared" si="27"/>
        <v>0</v>
      </c>
      <c r="GY31" s="1"/>
      <c r="GZ31" s="15">
        <v>217.86</v>
      </c>
      <c r="HA31" s="18">
        <f t="shared" si="28"/>
        <v>0</v>
      </c>
      <c r="HB31" s="1"/>
      <c r="HC31" s="15">
        <v>217.86</v>
      </c>
      <c r="HD31" s="18">
        <f t="shared" si="29"/>
        <v>0</v>
      </c>
      <c r="HE31" s="1"/>
      <c r="HF31" s="15">
        <v>217.86</v>
      </c>
      <c r="HG31" s="18">
        <f t="shared" si="30"/>
        <v>0</v>
      </c>
      <c r="HH31" s="1"/>
      <c r="HI31" s="15">
        <v>232.31</v>
      </c>
      <c r="HJ31" s="18">
        <f t="shared" si="31"/>
        <v>0</v>
      </c>
      <c r="HK31" s="1"/>
      <c r="HL31" s="15">
        <v>217.86</v>
      </c>
      <c r="HM31" s="18">
        <f t="shared" si="32"/>
        <v>0</v>
      </c>
      <c r="HN31" s="1"/>
      <c r="HO31" s="15">
        <v>217.86</v>
      </c>
      <c r="HP31" s="18">
        <f t="shared" si="33"/>
        <v>0</v>
      </c>
      <c r="HQ31" s="1"/>
      <c r="HR31" s="15">
        <v>217.86</v>
      </c>
      <c r="HS31" s="18">
        <f t="shared" si="34"/>
        <v>0</v>
      </c>
      <c r="HT31" s="1"/>
      <c r="HU31" s="15">
        <v>232.31</v>
      </c>
      <c r="HV31" s="18">
        <f t="shared" si="35"/>
        <v>0</v>
      </c>
      <c r="HW31" s="1"/>
      <c r="HX31" s="15">
        <v>217.86</v>
      </c>
      <c r="HY31" s="18">
        <f t="shared" si="36"/>
        <v>0</v>
      </c>
      <c r="HZ31" s="1"/>
      <c r="IA31" s="15">
        <v>217.86</v>
      </c>
      <c r="IB31" s="18">
        <f t="shared" si="37"/>
        <v>0</v>
      </c>
      <c r="IC31" s="1"/>
      <c r="ID31" s="15">
        <v>232.31</v>
      </c>
      <c r="IE31" s="18">
        <f t="shared" si="38"/>
        <v>0</v>
      </c>
      <c r="IF31" s="1"/>
      <c r="IG31" s="15">
        <v>217.86</v>
      </c>
      <c r="IH31" s="18">
        <f t="shared" si="39"/>
        <v>0</v>
      </c>
      <c r="II31" s="1"/>
      <c r="IJ31" s="15">
        <v>232.31</v>
      </c>
      <c r="IK31" s="18">
        <f t="shared" si="40"/>
        <v>0</v>
      </c>
      <c r="IL31" s="1"/>
      <c r="IM31" s="15">
        <v>217.86</v>
      </c>
      <c r="IN31" s="18">
        <f t="shared" si="41"/>
        <v>0</v>
      </c>
      <c r="IO31" s="1"/>
      <c r="IP31" s="15">
        <v>217.86</v>
      </c>
      <c r="IQ31" s="18">
        <f t="shared" si="42"/>
        <v>0</v>
      </c>
      <c r="IR31" s="1"/>
      <c r="IS31" s="15">
        <v>217.86</v>
      </c>
      <c r="IT31" s="18">
        <f t="shared" si="43"/>
        <v>0</v>
      </c>
      <c r="IU31" s="1"/>
      <c r="IV31" s="15">
        <v>217.86</v>
      </c>
      <c r="IW31" s="18">
        <f t="shared" si="44"/>
        <v>0</v>
      </c>
      <c r="IX31" s="1"/>
      <c r="IY31" s="15">
        <v>217.86</v>
      </c>
      <c r="IZ31" s="18">
        <f t="shared" si="45"/>
        <v>0</v>
      </c>
      <c r="JA31" s="1"/>
      <c r="JB31" s="15">
        <v>217.86</v>
      </c>
      <c r="JC31" s="18">
        <f t="shared" si="46"/>
        <v>0</v>
      </c>
      <c r="JD31" s="1"/>
      <c r="JE31" s="15">
        <v>217.86</v>
      </c>
      <c r="JF31" s="18">
        <f t="shared" si="47"/>
        <v>0</v>
      </c>
      <c r="JG31" s="1"/>
      <c r="JH31" s="15">
        <v>232.31</v>
      </c>
      <c r="JI31" s="18">
        <f t="shared" si="48"/>
        <v>0</v>
      </c>
      <c r="JJ31" s="1"/>
      <c r="JK31" s="15">
        <v>217.86</v>
      </c>
      <c r="JL31" s="18">
        <f t="shared" si="49"/>
        <v>0</v>
      </c>
      <c r="JM31" s="1"/>
      <c r="JN31" s="15">
        <v>217.86</v>
      </c>
      <c r="JO31" s="18">
        <f t="shared" si="50"/>
        <v>0</v>
      </c>
      <c r="JP31" s="1"/>
      <c r="JQ31" s="15">
        <v>217.86</v>
      </c>
      <c r="JR31" s="18">
        <f t="shared" si="51"/>
        <v>0</v>
      </c>
      <c r="JS31" s="1"/>
      <c r="JT31" s="15">
        <v>217.86</v>
      </c>
      <c r="JU31" s="18">
        <f t="shared" si="52"/>
        <v>0</v>
      </c>
      <c r="JV31" s="1"/>
      <c r="JW31" s="15">
        <v>217.86</v>
      </c>
      <c r="JX31" s="18">
        <f t="shared" si="53"/>
        <v>0</v>
      </c>
      <c r="JY31" s="1"/>
      <c r="JZ31" s="15">
        <v>217.86</v>
      </c>
      <c r="KA31" s="18">
        <f t="shared" si="54"/>
        <v>0</v>
      </c>
      <c r="KB31" s="1"/>
      <c r="KC31" s="15">
        <v>217.86</v>
      </c>
      <c r="KD31" s="18">
        <f t="shared" si="55"/>
        <v>0</v>
      </c>
      <c r="KE31" s="1"/>
      <c r="KF31" s="15">
        <v>217.86</v>
      </c>
      <c r="KG31" s="18">
        <f t="shared" si="56"/>
        <v>0</v>
      </c>
      <c r="KH31" s="1"/>
      <c r="KI31" s="15">
        <v>232.31</v>
      </c>
      <c r="KJ31" s="18">
        <f t="shared" si="57"/>
        <v>0</v>
      </c>
      <c r="KK31" s="1"/>
      <c r="KL31" s="15">
        <v>217.86</v>
      </c>
      <c r="KM31" s="18">
        <f t="shared" si="58"/>
        <v>0</v>
      </c>
      <c r="KN31" s="1"/>
      <c r="KO31" s="15">
        <v>217.86</v>
      </c>
      <c r="KP31" s="18">
        <f t="shared" si="59"/>
        <v>0</v>
      </c>
      <c r="KQ31" s="1"/>
      <c r="KR31" s="15">
        <v>217.86</v>
      </c>
      <c r="KS31" s="18">
        <f t="shared" si="60"/>
        <v>0</v>
      </c>
      <c r="KT31" s="1"/>
      <c r="KU31" s="15">
        <v>217.86</v>
      </c>
      <c r="KV31" s="18">
        <f t="shared" si="61"/>
        <v>0</v>
      </c>
      <c r="KW31" s="1"/>
      <c r="KX31" s="15">
        <v>217.86</v>
      </c>
      <c r="KY31" s="18">
        <f t="shared" si="62"/>
        <v>0</v>
      </c>
      <c r="KZ31" s="1"/>
      <c r="LA31" s="15">
        <v>217.86</v>
      </c>
      <c r="LB31" s="18">
        <f t="shared" si="63"/>
        <v>0</v>
      </c>
      <c r="LC31" s="1"/>
      <c r="LD31" s="15">
        <v>232.31</v>
      </c>
      <c r="LE31" s="18">
        <f t="shared" si="64"/>
        <v>0</v>
      </c>
    </row>
    <row r="32" spans="2:317" x14ac:dyDescent="0.25">
      <c r="B32" s="1" t="s">
        <v>29</v>
      </c>
      <c r="C32" s="6"/>
      <c r="D32" s="15">
        <v>289.58</v>
      </c>
      <c r="E32" s="18">
        <f t="shared" si="65"/>
        <v>0</v>
      </c>
      <c r="F32" s="1"/>
      <c r="G32" s="15">
        <v>289.58</v>
      </c>
      <c r="H32" s="18">
        <f t="shared" si="66"/>
        <v>0</v>
      </c>
      <c r="I32" s="23"/>
      <c r="J32" s="15">
        <v>289.58</v>
      </c>
      <c r="K32" s="18">
        <f t="shared" si="67"/>
        <v>0</v>
      </c>
      <c r="L32" s="23">
        <v>4</v>
      </c>
      <c r="M32" s="15">
        <v>289.58</v>
      </c>
      <c r="N32" s="18">
        <f t="shared" si="68"/>
        <v>1158.32</v>
      </c>
      <c r="O32" s="23"/>
      <c r="P32" s="15">
        <v>289.58</v>
      </c>
      <c r="Q32" s="18">
        <f t="shared" si="69"/>
        <v>0</v>
      </c>
      <c r="R32" s="23"/>
      <c r="S32" s="15">
        <v>289.58</v>
      </c>
      <c r="T32" s="18">
        <f t="shared" si="0"/>
        <v>0</v>
      </c>
      <c r="U32" s="23"/>
      <c r="V32" s="15">
        <v>289.58</v>
      </c>
      <c r="W32" s="18">
        <f t="shared" si="70"/>
        <v>0</v>
      </c>
      <c r="X32" s="23"/>
      <c r="Y32" s="15">
        <v>289.58</v>
      </c>
      <c r="Z32" s="18">
        <f t="shared" si="71"/>
        <v>0</v>
      </c>
      <c r="AA32" s="23"/>
      <c r="AB32" s="15">
        <v>289.58</v>
      </c>
      <c r="AC32" s="18">
        <f t="shared" si="72"/>
        <v>0</v>
      </c>
      <c r="AD32" s="23"/>
      <c r="AE32" s="15">
        <v>289.58</v>
      </c>
      <c r="AF32" s="18">
        <f t="shared" si="73"/>
        <v>0</v>
      </c>
      <c r="AG32" s="23"/>
      <c r="AH32" s="15">
        <v>289.58</v>
      </c>
      <c r="AI32" s="45">
        <f t="shared" si="74"/>
        <v>0</v>
      </c>
      <c r="AJ32" s="23"/>
      <c r="AK32" s="15">
        <v>304.10000000000002</v>
      </c>
      <c r="AL32" s="45">
        <f t="shared" si="75"/>
        <v>0</v>
      </c>
      <c r="AM32" s="23"/>
      <c r="AN32" s="15">
        <v>289.58</v>
      </c>
      <c r="AO32" s="45">
        <f t="shared" si="76"/>
        <v>0</v>
      </c>
      <c r="AP32" s="23"/>
      <c r="AQ32" s="15">
        <v>304.10000000000002</v>
      </c>
      <c r="AR32" s="45">
        <f t="shared" si="77"/>
        <v>0</v>
      </c>
      <c r="AS32" s="23"/>
      <c r="AT32" s="15">
        <v>289.58</v>
      </c>
      <c r="AU32" s="45">
        <f t="shared" si="78"/>
        <v>0</v>
      </c>
      <c r="AV32" s="23"/>
      <c r="AW32" s="15">
        <v>304.10000000000002</v>
      </c>
      <c r="AX32" s="45">
        <f t="shared" si="79"/>
        <v>0</v>
      </c>
      <c r="AY32" s="23"/>
      <c r="AZ32" s="15">
        <v>304.10000000000002</v>
      </c>
      <c r="BA32" s="45">
        <f t="shared" si="80"/>
        <v>0</v>
      </c>
      <c r="BB32" s="23"/>
      <c r="BC32" s="15">
        <v>304.10000000000002</v>
      </c>
      <c r="BD32" s="45">
        <f t="shared" si="81"/>
        <v>0</v>
      </c>
      <c r="BE32" s="23"/>
      <c r="BF32" s="15">
        <v>304.10000000000002</v>
      </c>
      <c r="BG32" s="45">
        <f t="shared" si="82"/>
        <v>0</v>
      </c>
      <c r="BH32" s="23"/>
      <c r="BI32" s="15">
        <v>289.58</v>
      </c>
      <c r="BJ32" s="45">
        <f t="shared" si="83"/>
        <v>0</v>
      </c>
      <c r="BK32" s="23"/>
      <c r="BL32" s="15">
        <v>304.10000000000002</v>
      </c>
      <c r="BM32" s="45">
        <f t="shared" si="84"/>
        <v>0</v>
      </c>
      <c r="BN32" s="1"/>
      <c r="BO32" s="15">
        <v>289.58</v>
      </c>
      <c r="BP32" s="18">
        <f t="shared" si="85"/>
        <v>0</v>
      </c>
      <c r="BQ32" s="1"/>
      <c r="BR32" s="15">
        <v>289.58</v>
      </c>
      <c r="BS32" s="18">
        <f t="shared" si="86"/>
        <v>0</v>
      </c>
      <c r="BT32" s="1"/>
      <c r="BU32" s="15">
        <v>289.58</v>
      </c>
      <c r="BV32" s="18">
        <f t="shared" si="87"/>
        <v>0</v>
      </c>
      <c r="BW32" s="1"/>
      <c r="BX32" s="15">
        <v>289.58</v>
      </c>
      <c r="BY32" s="18">
        <f t="shared" si="88"/>
        <v>0</v>
      </c>
      <c r="BZ32" s="1"/>
      <c r="CA32" s="15">
        <v>289.58</v>
      </c>
      <c r="CB32" s="18">
        <f t="shared" si="89"/>
        <v>0</v>
      </c>
      <c r="CC32" s="1"/>
      <c r="CD32" s="15">
        <v>289.58</v>
      </c>
      <c r="CE32" s="18">
        <f t="shared" si="90"/>
        <v>0</v>
      </c>
      <c r="CF32" s="1"/>
      <c r="CG32" s="15">
        <v>289.58</v>
      </c>
      <c r="CH32" s="18">
        <f t="shared" si="91"/>
        <v>0</v>
      </c>
      <c r="CI32" s="1"/>
      <c r="CJ32" s="15">
        <v>289.58</v>
      </c>
      <c r="CK32" s="18">
        <f t="shared" si="92"/>
        <v>0</v>
      </c>
      <c r="CL32" s="1"/>
      <c r="CM32" s="15">
        <v>289.58</v>
      </c>
      <c r="CN32" s="18">
        <f t="shared" si="93"/>
        <v>0</v>
      </c>
      <c r="CO32" s="1"/>
      <c r="CP32" s="15">
        <v>289.58</v>
      </c>
      <c r="CQ32" s="18">
        <f t="shared" si="94"/>
        <v>0</v>
      </c>
      <c r="CR32" s="1"/>
      <c r="CS32" s="15">
        <v>289.58</v>
      </c>
      <c r="CT32" s="18">
        <f t="shared" si="95"/>
        <v>0</v>
      </c>
      <c r="CU32" s="1"/>
      <c r="CV32" s="15">
        <v>289.58</v>
      </c>
      <c r="CW32" s="18">
        <f t="shared" si="96"/>
        <v>0</v>
      </c>
      <c r="CX32" s="1"/>
      <c r="CY32" s="15">
        <v>289.58</v>
      </c>
      <c r="CZ32" s="18">
        <f t="shared" si="97"/>
        <v>0</v>
      </c>
      <c r="DA32" s="1"/>
      <c r="DB32" s="15">
        <v>289.58</v>
      </c>
      <c r="DC32" s="18">
        <f t="shared" si="98"/>
        <v>0</v>
      </c>
      <c r="DD32" s="1"/>
      <c r="DE32" s="15">
        <v>289.58</v>
      </c>
      <c r="DF32" s="18">
        <f t="shared" si="99"/>
        <v>0</v>
      </c>
      <c r="DG32" s="1"/>
      <c r="DH32" s="15">
        <v>289.58</v>
      </c>
      <c r="DI32" s="18">
        <f t="shared" si="100"/>
        <v>0</v>
      </c>
      <c r="DJ32" s="1"/>
      <c r="DK32" s="15">
        <v>289.58</v>
      </c>
      <c r="DL32" s="18">
        <f t="shared" si="101"/>
        <v>0</v>
      </c>
      <c r="DM32" s="1"/>
      <c r="DN32" s="15">
        <v>289.58</v>
      </c>
      <c r="DO32" s="18">
        <f t="shared" si="102"/>
        <v>0</v>
      </c>
      <c r="DP32" s="1"/>
      <c r="DQ32" s="15">
        <v>289.58</v>
      </c>
      <c r="DR32" s="18">
        <f t="shared" si="103"/>
        <v>0</v>
      </c>
      <c r="DS32" s="1"/>
      <c r="DT32" s="15">
        <v>289.58</v>
      </c>
      <c r="DU32" s="18">
        <f t="shared" si="104"/>
        <v>0</v>
      </c>
      <c r="DV32" s="1"/>
      <c r="DW32" s="15">
        <v>289.58</v>
      </c>
      <c r="DX32" s="18">
        <f t="shared" si="1"/>
        <v>0</v>
      </c>
      <c r="DY32" s="1"/>
      <c r="DZ32" s="15">
        <v>289.58</v>
      </c>
      <c r="EA32" s="18">
        <f t="shared" si="2"/>
        <v>0</v>
      </c>
      <c r="EB32" s="1"/>
      <c r="EC32" s="15">
        <v>289.58</v>
      </c>
      <c r="ED32" s="18">
        <f t="shared" si="3"/>
        <v>0</v>
      </c>
      <c r="EE32" s="1"/>
      <c r="EF32" s="15">
        <v>289.58</v>
      </c>
      <c r="EG32" s="18">
        <f t="shared" si="4"/>
        <v>0</v>
      </c>
      <c r="EH32" s="1"/>
      <c r="EI32" s="15">
        <v>289.58</v>
      </c>
      <c r="EJ32" s="18">
        <f t="shared" si="5"/>
        <v>0</v>
      </c>
      <c r="EK32" s="1"/>
      <c r="EL32" s="15">
        <v>289.58</v>
      </c>
      <c r="EM32" s="18">
        <f t="shared" si="6"/>
        <v>0</v>
      </c>
      <c r="EN32" s="1"/>
      <c r="EO32" s="15">
        <v>304.10000000000002</v>
      </c>
      <c r="EP32" s="18">
        <f t="shared" si="7"/>
        <v>0</v>
      </c>
      <c r="EQ32" s="1"/>
      <c r="ER32" s="15">
        <v>289.58</v>
      </c>
      <c r="ES32" s="18">
        <f t="shared" si="8"/>
        <v>0</v>
      </c>
      <c r="ET32" s="1"/>
      <c r="EU32" s="15">
        <v>304.10000000000002</v>
      </c>
      <c r="EV32" s="18">
        <f t="shared" si="9"/>
        <v>0</v>
      </c>
      <c r="EW32" s="1"/>
      <c r="EX32" s="15">
        <v>289.58</v>
      </c>
      <c r="EY32" s="18">
        <f t="shared" si="10"/>
        <v>0</v>
      </c>
      <c r="EZ32" s="1"/>
      <c r="FA32" s="15">
        <v>289.58</v>
      </c>
      <c r="FB32" s="18">
        <f t="shared" si="11"/>
        <v>0</v>
      </c>
      <c r="FC32" s="1"/>
      <c r="FD32" s="15">
        <v>304.10000000000002</v>
      </c>
      <c r="FE32" s="18">
        <f t="shared" si="12"/>
        <v>0</v>
      </c>
      <c r="FF32" s="1"/>
      <c r="FG32" s="15">
        <v>304.10000000000002</v>
      </c>
      <c r="FH32" s="18">
        <f t="shared" si="13"/>
        <v>0</v>
      </c>
      <c r="FI32" s="1"/>
      <c r="FJ32" s="15">
        <v>289.58</v>
      </c>
      <c r="FK32" s="18">
        <f t="shared" si="14"/>
        <v>0</v>
      </c>
      <c r="FL32" s="1"/>
      <c r="FM32" s="15">
        <v>304.10000000000002</v>
      </c>
      <c r="FN32" s="18">
        <f t="shared" si="15"/>
        <v>0</v>
      </c>
      <c r="FO32" s="1"/>
      <c r="FP32" s="15">
        <v>304.10000000000002</v>
      </c>
      <c r="FQ32" s="18">
        <f t="shared" si="16"/>
        <v>0</v>
      </c>
      <c r="FR32" s="1"/>
      <c r="FS32" s="15">
        <v>289.58</v>
      </c>
      <c r="FT32" s="18">
        <f t="shared" si="17"/>
        <v>0</v>
      </c>
      <c r="FU32" s="1"/>
      <c r="FV32" s="15">
        <v>289.58</v>
      </c>
      <c r="FW32" s="18">
        <f t="shared" si="18"/>
        <v>0</v>
      </c>
      <c r="FX32" s="1"/>
      <c r="FY32" s="15">
        <v>289.58</v>
      </c>
      <c r="FZ32" s="18">
        <f t="shared" si="19"/>
        <v>0</v>
      </c>
      <c r="GA32" s="1"/>
      <c r="GB32" s="15">
        <v>289.58</v>
      </c>
      <c r="GC32" s="18">
        <f t="shared" si="20"/>
        <v>0</v>
      </c>
      <c r="GD32" s="1"/>
      <c r="GE32" s="15">
        <v>289.58</v>
      </c>
      <c r="GF32" s="18">
        <f t="shared" si="21"/>
        <v>0</v>
      </c>
      <c r="GG32" s="1"/>
      <c r="GH32" s="15">
        <v>289.58</v>
      </c>
      <c r="GI32" s="18">
        <f t="shared" si="22"/>
        <v>0</v>
      </c>
      <c r="GJ32" s="1"/>
      <c r="GK32" s="15">
        <v>304.10000000000002</v>
      </c>
      <c r="GL32" s="18">
        <f t="shared" si="23"/>
        <v>0</v>
      </c>
      <c r="GM32" s="1"/>
      <c r="GN32" s="15">
        <v>289.58</v>
      </c>
      <c r="GO32" s="18">
        <f t="shared" si="24"/>
        <v>0</v>
      </c>
      <c r="GP32" s="1"/>
      <c r="GQ32" s="15">
        <v>289.58</v>
      </c>
      <c r="GR32" s="18">
        <f t="shared" si="25"/>
        <v>0</v>
      </c>
      <c r="GS32" s="1"/>
      <c r="GT32" s="15">
        <v>289.58</v>
      </c>
      <c r="GU32" s="18">
        <f t="shared" si="26"/>
        <v>0</v>
      </c>
      <c r="GV32" s="1"/>
      <c r="GW32" s="15">
        <v>289.58</v>
      </c>
      <c r="GX32" s="18">
        <f t="shared" si="27"/>
        <v>0</v>
      </c>
      <c r="GY32" s="1"/>
      <c r="GZ32" s="15">
        <v>289.58</v>
      </c>
      <c r="HA32" s="18">
        <f t="shared" si="28"/>
        <v>0</v>
      </c>
      <c r="HB32" s="1"/>
      <c r="HC32" s="15">
        <v>289.58</v>
      </c>
      <c r="HD32" s="18">
        <f t="shared" si="29"/>
        <v>0</v>
      </c>
      <c r="HE32" s="1"/>
      <c r="HF32" s="15">
        <v>289.58</v>
      </c>
      <c r="HG32" s="18">
        <f t="shared" si="30"/>
        <v>0</v>
      </c>
      <c r="HH32" s="1"/>
      <c r="HI32" s="15">
        <v>304.10000000000002</v>
      </c>
      <c r="HJ32" s="18">
        <f t="shared" si="31"/>
        <v>0</v>
      </c>
      <c r="HK32" s="1"/>
      <c r="HL32" s="15">
        <v>289.58</v>
      </c>
      <c r="HM32" s="18">
        <f t="shared" si="32"/>
        <v>0</v>
      </c>
      <c r="HN32" s="1"/>
      <c r="HO32" s="15">
        <v>289.58</v>
      </c>
      <c r="HP32" s="18">
        <f t="shared" si="33"/>
        <v>0</v>
      </c>
      <c r="HQ32" s="1"/>
      <c r="HR32" s="15">
        <v>289.58</v>
      </c>
      <c r="HS32" s="18">
        <f t="shared" si="34"/>
        <v>0</v>
      </c>
      <c r="HT32" s="1"/>
      <c r="HU32" s="15">
        <v>304.10000000000002</v>
      </c>
      <c r="HV32" s="18">
        <f t="shared" si="35"/>
        <v>0</v>
      </c>
      <c r="HW32" s="1"/>
      <c r="HX32" s="15">
        <v>289.58</v>
      </c>
      <c r="HY32" s="18">
        <f t="shared" si="36"/>
        <v>0</v>
      </c>
      <c r="HZ32" s="1"/>
      <c r="IA32" s="15">
        <v>289.58</v>
      </c>
      <c r="IB32" s="18">
        <f t="shared" si="37"/>
        <v>0</v>
      </c>
      <c r="IC32" s="1"/>
      <c r="ID32" s="15">
        <v>304.10000000000002</v>
      </c>
      <c r="IE32" s="18">
        <f t="shared" si="38"/>
        <v>0</v>
      </c>
      <c r="IF32" s="1"/>
      <c r="IG32" s="15">
        <v>289.58</v>
      </c>
      <c r="IH32" s="18">
        <f t="shared" si="39"/>
        <v>0</v>
      </c>
      <c r="II32" s="1"/>
      <c r="IJ32" s="15">
        <v>304.10000000000002</v>
      </c>
      <c r="IK32" s="18">
        <f t="shared" si="40"/>
        <v>0</v>
      </c>
      <c r="IL32" s="1"/>
      <c r="IM32" s="15">
        <v>289.58</v>
      </c>
      <c r="IN32" s="18">
        <f t="shared" si="41"/>
        <v>0</v>
      </c>
      <c r="IO32" s="1"/>
      <c r="IP32" s="15">
        <v>289.58</v>
      </c>
      <c r="IQ32" s="18">
        <f t="shared" si="42"/>
        <v>0</v>
      </c>
      <c r="IR32" s="1"/>
      <c r="IS32" s="15">
        <v>289.58</v>
      </c>
      <c r="IT32" s="18">
        <f t="shared" si="43"/>
        <v>0</v>
      </c>
      <c r="IU32" s="1"/>
      <c r="IV32" s="15">
        <v>289.58</v>
      </c>
      <c r="IW32" s="18">
        <f t="shared" si="44"/>
        <v>0</v>
      </c>
      <c r="IX32" s="1"/>
      <c r="IY32" s="15">
        <v>289.58</v>
      </c>
      <c r="IZ32" s="18">
        <f t="shared" si="45"/>
        <v>0</v>
      </c>
      <c r="JA32" s="1"/>
      <c r="JB32" s="15">
        <v>289.58</v>
      </c>
      <c r="JC32" s="18">
        <f t="shared" si="46"/>
        <v>0</v>
      </c>
      <c r="JD32" s="1"/>
      <c r="JE32" s="15">
        <v>289.58</v>
      </c>
      <c r="JF32" s="18">
        <f t="shared" si="47"/>
        <v>0</v>
      </c>
      <c r="JG32" s="1"/>
      <c r="JH32" s="15">
        <v>304.10000000000002</v>
      </c>
      <c r="JI32" s="18">
        <f t="shared" si="48"/>
        <v>0</v>
      </c>
      <c r="JJ32" s="1"/>
      <c r="JK32" s="15">
        <v>289.58</v>
      </c>
      <c r="JL32" s="18">
        <f t="shared" si="49"/>
        <v>0</v>
      </c>
      <c r="JM32" s="1"/>
      <c r="JN32" s="15">
        <v>289.58</v>
      </c>
      <c r="JO32" s="18">
        <f t="shared" si="50"/>
        <v>0</v>
      </c>
      <c r="JP32" s="1"/>
      <c r="JQ32" s="15">
        <v>289.58</v>
      </c>
      <c r="JR32" s="18">
        <f t="shared" si="51"/>
        <v>0</v>
      </c>
      <c r="JS32" s="1"/>
      <c r="JT32" s="15">
        <v>289.58</v>
      </c>
      <c r="JU32" s="18">
        <f t="shared" si="52"/>
        <v>0</v>
      </c>
      <c r="JV32" s="1"/>
      <c r="JW32" s="15">
        <v>289.58</v>
      </c>
      <c r="JX32" s="18">
        <f t="shared" si="53"/>
        <v>0</v>
      </c>
      <c r="JY32" s="1"/>
      <c r="JZ32" s="15">
        <v>289.58</v>
      </c>
      <c r="KA32" s="18">
        <f t="shared" si="54"/>
        <v>0</v>
      </c>
      <c r="KB32" s="1"/>
      <c r="KC32" s="15">
        <v>289.58</v>
      </c>
      <c r="KD32" s="18">
        <f t="shared" si="55"/>
        <v>0</v>
      </c>
      <c r="KE32" s="1"/>
      <c r="KF32" s="15">
        <v>289.58</v>
      </c>
      <c r="KG32" s="18">
        <f t="shared" si="56"/>
        <v>0</v>
      </c>
      <c r="KH32" s="1"/>
      <c r="KI32" s="15">
        <v>304.10000000000002</v>
      </c>
      <c r="KJ32" s="18">
        <f t="shared" si="57"/>
        <v>0</v>
      </c>
      <c r="KK32" s="1"/>
      <c r="KL32" s="15">
        <v>289.58</v>
      </c>
      <c r="KM32" s="18">
        <f t="shared" si="58"/>
        <v>0</v>
      </c>
      <c r="KN32" s="1"/>
      <c r="KO32" s="15">
        <v>289.58</v>
      </c>
      <c r="KP32" s="18">
        <f t="shared" si="59"/>
        <v>0</v>
      </c>
      <c r="KQ32" s="1"/>
      <c r="KR32" s="15">
        <v>289.58</v>
      </c>
      <c r="KS32" s="18">
        <f t="shared" si="60"/>
        <v>0</v>
      </c>
      <c r="KT32" s="1"/>
      <c r="KU32" s="15">
        <v>289.58</v>
      </c>
      <c r="KV32" s="18">
        <f t="shared" si="61"/>
        <v>0</v>
      </c>
      <c r="KW32" s="1"/>
      <c r="KX32" s="15">
        <v>289.58</v>
      </c>
      <c r="KY32" s="18">
        <f t="shared" si="62"/>
        <v>0</v>
      </c>
      <c r="KZ32" s="1"/>
      <c r="LA32" s="15">
        <v>289.58</v>
      </c>
      <c r="LB32" s="18">
        <f t="shared" si="63"/>
        <v>0</v>
      </c>
      <c r="LC32" s="1"/>
      <c r="LD32" s="15">
        <v>304.10000000000002</v>
      </c>
      <c r="LE32" s="18">
        <f t="shared" si="64"/>
        <v>0</v>
      </c>
    </row>
    <row r="33" spans="1:318" x14ac:dyDescent="0.25">
      <c r="B33" s="1" t="s">
        <v>30</v>
      </c>
      <c r="C33" s="6"/>
      <c r="D33" s="15">
        <v>334.77</v>
      </c>
      <c r="E33" s="18">
        <f t="shared" si="65"/>
        <v>0</v>
      </c>
      <c r="F33" s="1"/>
      <c r="G33" s="15">
        <v>334.77</v>
      </c>
      <c r="H33" s="18">
        <f t="shared" si="66"/>
        <v>0</v>
      </c>
      <c r="I33" s="23"/>
      <c r="J33" s="15">
        <v>334.77</v>
      </c>
      <c r="K33" s="18">
        <f t="shared" si="67"/>
        <v>0</v>
      </c>
      <c r="L33" s="23"/>
      <c r="M33" s="15">
        <v>334.77</v>
      </c>
      <c r="N33" s="18">
        <f t="shared" si="68"/>
        <v>0</v>
      </c>
      <c r="O33" s="23"/>
      <c r="P33" s="15">
        <v>334.77</v>
      </c>
      <c r="Q33" s="18">
        <f t="shared" si="69"/>
        <v>0</v>
      </c>
      <c r="R33" s="23"/>
      <c r="S33" s="15">
        <v>334.77</v>
      </c>
      <c r="T33" s="18">
        <f t="shared" si="0"/>
        <v>0</v>
      </c>
      <c r="U33" s="23"/>
      <c r="V33" s="15">
        <v>334.77</v>
      </c>
      <c r="W33" s="18">
        <f t="shared" si="70"/>
        <v>0</v>
      </c>
      <c r="X33" s="23"/>
      <c r="Y33" s="15">
        <v>334.77</v>
      </c>
      <c r="Z33" s="18">
        <f t="shared" si="71"/>
        <v>0</v>
      </c>
      <c r="AA33" s="23"/>
      <c r="AB33" s="15">
        <v>334.77</v>
      </c>
      <c r="AC33" s="18">
        <f t="shared" si="72"/>
        <v>0</v>
      </c>
      <c r="AD33" s="23"/>
      <c r="AE33" s="15">
        <v>334.77</v>
      </c>
      <c r="AF33" s="18">
        <f t="shared" si="73"/>
        <v>0</v>
      </c>
      <c r="AG33" s="23"/>
      <c r="AH33" s="15">
        <v>334.77</v>
      </c>
      <c r="AI33" s="45">
        <f t="shared" si="74"/>
        <v>0</v>
      </c>
      <c r="AJ33" s="23"/>
      <c r="AK33" s="15">
        <v>377.6</v>
      </c>
      <c r="AL33" s="45">
        <f t="shared" si="75"/>
        <v>0</v>
      </c>
      <c r="AM33" s="23"/>
      <c r="AN33" s="15">
        <v>334.77</v>
      </c>
      <c r="AO33" s="45">
        <f t="shared" si="76"/>
        <v>0</v>
      </c>
      <c r="AP33" s="23"/>
      <c r="AQ33" s="15">
        <v>377.6</v>
      </c>
      <c r="AR33" s="45">
        <f t="shared" si="77"/>
        <v>0</v>
      </c>
      <c r="AS33" s="23"/>
      <c r="AT33" s="15">
        <v>334.77</v>
      </c>
      <c r="AU33" s="45">
        <f t="shared" si="78"/>
        <v>0</v>
      </c>
      <c r="AV33" s="23"/>
      <c r="AW33" s="15">
        <v>377.6</v>
      </c>
      <c r="AX33" s="45">
        <f t="shared" si="79"/>
        <v>0</v>
      </c>
      <c r="AY33" s="23"/>
      <c r="AZ33" s="15">
        <v>377.6</v>
      </c>
      <c r="BA33" s="45">
        <f t="shared" si="80"/>
        <v>0</v>
      </c>
      <c r="BB33" s="23"/>
      <c r="BC33" s="15">
        <v>377.6</v>
      </c>
      <c r="BD33" s="45">
        <f t="shared" si="81"/>
        <v>0</v>
      </c>
      <c r="BE33" s="23"/>
      <c r="BF33" s="15">
        <v>377.6</v>
      </c>
      <c r="BG33" s="45">
        <f t="shared" si="82"/>
        <v>0</v>
      </c>
      <c r="BH33" s="23"/>
      <c r="BI33" s="15">
        <v>334.77</v>
      </c>
      <c r="BJ33" s="45">
        <f t="shared" si="83"/>
        <v>0</v>
      </c>
      <c r="BK33" s="23"/>
      <c r="BL33" s="15">
        <v>377.6</v>
      </c>
      <c r="BM33" s="45">
        <f t="shared" si="84"/>
        <v>0</v>
      </c>
      <c r="BN33" s="1"/>
      <c r="BO33" s="15">
        <v>334.77</v>
      </c>
      <c r="BP33" s="18">
        <f t="shared" si="85"/>
        <v>0</v>
      </c>
      <c r="BQ33" s="1"/>
      <c r="BR33" s="15">
        <v>334.77</v>
      </c>
      <c r="BS33" s="18">
        <f t="shared" si="86"/>
        <v>0</v>
      </c>
      <c r="BT33" s="1"/>
      <c r="BU33" s="15">
        <v>334.77</v>
      </c>
      <c r="BV33" s="18">
        <f t="shared" si="87"/>
        <v>0</v>
      </c>
      <c r="BW33" s="1"/>
      <c r="BX33" s="15">
        <v>334.77</v>
      </c>
      <c r="BY33" s="18">
        <f t="shared" si="88"/>
        <v>0</v>
      </c>
      <c r="BZ33" s="1"/>
      <c r="CA33" s="15">
        <v>334.77</v>
      </c>
      <c r="CB33" s="18">
        <f t="shared" si="89"/>
        <v>0</v>
      </c>
      <c r="CC33" s="1"/>
      <c r="CD33" s="15">
        <v>334.77</v>
      </c>
      <c r="CE33" s="18">
        <f t="shared" si="90"/>
        <v>0</v>
      </c>
      <c r="CF33" s="1"/>
      <c r="CG33" s="15">
        <v>334.77</v>
      </c>
      <c r="CH33" s="18">
        <f t="shared" si="91"/>
        <v>0</v>
      </c>
      <c r="CI33" s="1"/>
      <c r="CJ33" s="15">
        <v>334.77</v>
      </c>
      <c r="CK33" s="18">
        <f t="shared" si="92"/>
        <v>0</v>
      </c>
      <c r="CL33" s="1"/>
      <c r="CM33" s="15">
        <v>334.77</v>
      </c>
      <c r="CN33" s="18">
        <f t="shared" si="93"/>
        <v>0</v>
      </c>
      <c r="CO33" s="1"/>
      <c r="CP33" s="15">
        <v>334.77</v>
      </c>
      <c r="CQ33" s="18">
        <f t="shared" si="94"/>
        <v>0</v>
      </c>
      <c r="CR33" s="1"/>
      <c r="CS33" s="15">
        <v>334.77</v>
      </c>
      <c r="CT33" s="18">
        <f t="shared" si="95"/>
        <v>0</v>
      </c>
      <c r="CU33" s="1"/>
      <c r="CV33" s="15">
        <v>334.77</v>
      </c>
      <c r="CW33" s="18">
        <f t="shared" si="96"/>
        <v>0</v>
      </c>
      <c r="CX33" s="1"/>
      <c r="CY33" s="15">
        <v>334.77</v>
      </c>
      <c r="CZ33" s="18">
        <f t="shared" si="97"/>
        <v>0</v>
      </c>
      <c r="DA33" s="1"/>
      <c r="DB33" s="15">
        <v>334.77</v>
      </c>
      <c r="DC33" s="18">
        <f t="shared" si="98"/>
        <v>0</v>
      </c>
      <c r="DD33" s="1"/>
      <c r="DE33" s="15">
        <v>334.77</v>
      </c>
      <c r="DF33" s="18">
        <f t="shared" si="99"/>
        <v>0</v>
      </c>
      <c r="DG33" s="1"/>
      <c r="DH33" s="15">
        <v>334.77</v>
      </c>
      <c r="DI33" s="18">
        <f t="shared" si="100"/>
        <v>0</v>
      </c>
      <c r="DJ33" s="1"/>
      <c r="DK33" s="15">
        <v>334.77</v>
      </c>
      <c r="DL33" s="18">
        <f t="shared" si="101"/>
        <v>0</v>
      </c>
      <c r="DM33" s="1"/>
      <c r="DN33" s="15">
        <v>334.77</v>
      </c>
      <c r="DO33" s="18">
        <f t="shared" si="102"/>
        <v>0</v>
      </c>
      <c r="DP33" s="1"/>
      <c r="DQ33" s="15">
        <v>334.77</v>
      </c>
      <c r="DR33" s="18">
        <f t="shared" si="103"/>
        <v>0</v>
      </c>
      <c r="DS33" s="1"/>
      <c r="DT33" s="15">
        <v>334.77</v>
      </c>
      <c r="DU33" s="18">
        <f t="shared" si="104"/>
        <v>0</v>
      </c>
      <c r="DV33" s="1"/>
      <c r="DW33" s="15">
        <v>334.77</v>
      </c>
      <c r="DX33" s="18">
        <f t="shared" si="1"/>
        <v>0</v>
      </c>
      <c r="DY33" s="1"/>
      <c r="DZ33" s="15">
        <v>334.77</v>
      </c>
      <c r="EA33" s="18">
        <f t="shared" si="2"/>
        <v>0</v>
      </c>
      <c r="EB33" s="1"/>
      <c r="EC33" s="15">
        <v>334.77</v>
      </c>
      <c r="ED33" s="18">
        <f t="shared" si="3"/>
        <v>0</v>
      </c>
      <c r="EE33" s="1"/>
      <c r="EF33" s="15">
        <v>334.77</v>
      </c>
      <c r="EG33" s="18">
        <f t="shared" si="4"/>
        <v>0</v>
      </c>
      <c r="EH33" s="1"/>
      <c r="EI33" s="15">
        <v>334.77</v>
      </c>
      <c r="EJ33" s="18">
        <f t="shared" si="5"/>
        <v>0</v>
      </c>
      <c r="EK33" s="1"/>
      <c r="EL33" s="15">
        <v>334.77</v>
      </c>
      <c r="EM33" s="18">
        <f t="shared" si="6"/>
        <v>0</v>
      </c>
      <c r="EN33" s="1"/>
      <c r="EO33" s="15">
        <v>377.6</v>
      </c>
      <c r="EP33" s="18">
        <f t="shared" si="7"/>
        <v>0</v>
      </c>
      <c r="EQ33" s="1"/>
      <c r="ER33" s="15">
        <v>334.77</v>
      </c>
      <c r="ES33" s="18">
        <f t="shared" si="8"/>
        <v>0</v>
      </c>
      <c r="ET33" s="1"/>
      <c r="EU33" s="15">
        <v>377.6</v>
      </c>
      <c r="EV33" s="18">
        <f t="shared" si="9"/>
        <v>0</v>
      </c>
      <c r="EW33" s="1"/>
      <c r="EX33" s="15">
        <v>334.77</v>
      </c>
      <c r="EY33" s="18">
        <f t="shared" si="10"/>
        <v>0</v>
      </c>
      <c r="EZ33" s="1"/>
      <c r="FA33" s="15">
        <v>334.77</v>
      </c>
      <c r="FB33" s="18">
        <f t="shared" si="11"/>
        <v>0</v>
      </c>
      <c r="FC33" s="1"/>
      <c r="FD33" s="15">
        <v>377.6</v>
      </c>
      <c r="FE33" s="18">
        <f t="shared" si="12"/>
        <v>0</v>
      </c>
      <c r="FF33" s="1"/>
      <c r="FG33" s="15">
        <v>377.6</v>
      </c>
      <c r="FH33" s="18">
        <f t="shared" si="13"/>
        <v>0</v>
      </c>
      <c r="FI33" s="1"/>
      <c r="FJ33" s="15">
        <v>334.77</v>
      </c>
      <c r="FK33" s="18">
        <f t="shared" si="14"/>
        <v>0</v>
      </c>
      <c r="FL33" s="1"/>
      <c r="FM33" s="15">
        <v>377.6</v>
      </c>
      <c r="FN33" s="18">
        <f t="shared" si="15"/>
        <v>0</v>
      </c>
      <c r="FO33" s="1"/>
      <c r="FP33" s="15">
        <v>377.6</v>
      </c>
      <c r="FQ33" s="18">
        <f t="shared" si="16"/>
        <v>0</v>
      </c>
      <c r="FR33" s="1"/>
      <c r="FS33" s="15">
        <v>334.77</v>
      </c>
      <c r="FT33" s="18">
        <f t="shared" si="17"/>
        <v>0</v>
      </c>
      <c r="FU33" s="1"/>
      <c r="FV33" s="15">
        <v>334.77</v>
      </c>
      <c r="FW33" s="18">
        <f t="shared" si="18"/>
        <v>0</v>
      </c>
      <c r="FX33" s="1"/>
      <c r="FY33" s="15">
        <v>334.77</v>
      </c>
      <c r="FZ33" s="18">
        <f t="shared" si="19"/>
        <v>0</v>
      </c>
      <c r="GA33" s="1"/>
      <c r="GB33" s="15">
        <v>334.77</v>
      </c>
      <c r="GC33" s="18">
        <f t="shared" si="20"/>
        <v>0</v>
      </c>
      <c r="GD33" s="1"/>
      <c r="GE33" s="15">
        <v>334.77</v>
      </c>
      <c r="GF33" s="18">
        <f t="shared" si="21"/>
        <v>0</v>
      </c>
      <c r="GG33" s="1"/>
      <c r="GH33" s="15">
        <v>334.77</v>
      </c>
      <c r="GI33" s="18">
        <f t="shared" si="22"/>
        <v>0</v>
      </c>
      <c r="GJ33" s="1"/>
      <c r="GK33" s="15">
        <v>377.6</v>
      </c>
      <c r="GL33" s="18">
        <f t="shared" si="23"/>
        <v>0</v>
      </c>
      <c r="GM33" s="1"/>
      <c r="GN33" s="15">
        <v>334.77</v>
      </c>
      <c r="GO33" s="18">
        <f t="shared" si="24"/>
        <v>0</v>
      </c>
      <c r="GP33" s="1"/>
      <c r="GQ33" s="15">
        <v>334.77</v>
      </c>
      <c r="GR33" s="18">
        <f t="shared" si="25"/>
        <v>0</v>
      </c>
      <c r="GS33" s="1"/>
      <c r="GT33" s="15">
        <v>334.77</v>
      </c>
      <c r="GU33" s="18">
        <f t="shared" si="26"/>
        <v>0</v>
      </c>
      <c r="GV33" s="1"/>
      <c r="GW33" s="15">
        <v>334.77</v>
      </c>
      <c r="GX33" s="18">
        <f t="shared" si="27"/>
        <v>0</v>
      </c>
      <c r="GY33" s="1"/>
      <c r="GZ33" s="15">
        <v>334.77</v>
      </c>
      <c r="HA33" s="18">
        <f t="shared" si="28"/>
        <v>0</v>
      </c>
      <c r="HB33" s="1"/>
      <c r="HC33" s="15">
        <v>334.77</v>
      </c>
      <c r="HD33" s="18">
        <f t="shared" si="29"/>
        <v>0</v>
      </c>
      <c r="HE33" s="1"/>
      <c r="HF33" s="15">
        <v>334.77</v>
      </c>
      <c r="HG33" s="18">
        <f t="shared" si="30"/>
        <v>0</v>
      </c>
      <c r="HH33" s="1"/>
      <c r="HI33" s="15">
        <v>377.6</v>
      </c>
      <c r="HJ33" s="18">
        <f t="shared" si="31"/>
        <v>0</v>
      </c>
      <c r="HK33" s="1"/>
      <c r="HL33" s="15">
        <v>334.77</v>
      </c>
      <c r="HM33" s="18">
        <f t="shared" si="32"/>
        <v>0</v>
      </c>
      <c r="HN33" s="1"/>
      <c r="HO33" s="15">
        <v>334.77</v>
      </c>
      <c r="HP33" s="18">
        <f t="shared" si="33"/>
        <v>0</v>
      </c>
      <c r="HQ33" s="1"/>
      <c r="HR33" s="15">
        <v>334.77</v>
      </c>
      <c r="HS33" s="18">
        <f t="shared" si="34"/>
        <v>0</v>
      </c>
      <c r="HT33" s="1"/>
      <c r="HU33" s="15">
        <v>377.6</v>
      </c>
      <c r="HV33" s="18">
        <f t="shared" si="35"/>
        <v>0</v>
      </c>
      <c r="HW33" s="1"/>
      <c r="HX33" s="15">
        <v>334.77</v>
      </c>
      <c r="HY33" s="18">
        <f t="shared" si="36"/>
        <v>0</v>
      </c>
      <c r="HZ33" s="1"/>
      <c r="IA33" s="15">
        <v>334.77</v>
      </c>
      <c r="IB33" s="18">
        <f t="shared" si="37"/>
        <v>0</v>
      </c>
      <c r="IC33" s="1"/>
      <c r="ID33" s="15">
        <v>377.6</v>
      </c>
      <c r="IE33" s="18">
        <f t="shared" si="38"/>
        <v>0</v>
      </c>
      <c r="IF33" s="1"/>
      <c r="IG33" s="15">
        <v>334.77</v>
      </c>
      <c r="IH33" s="18">
        <f t="shared" si="39"/>
        <v>0</v>
      </c>
      <c r="II33" s="1"/>
      <c r="IJ33" s="15">
        <v>377.6</v>
      </c>
      <c r="IK33" s="18">
        <f t="shared" si="40"/>
        <v>0</v>
      </c>
      <c r="IL33" s="1"/>
      <c r="IM33" s="15">
        <v>334.77</v>
      </c>
      <c r="IN33" s="18">
        <f t="shared" si="41"/>
        <v>0</v>
      </c>
      <c r="IO33" s="1"/>
      <c r="IP33" s="15">
        <v>334.77</v>
      </c>
      <c r="IQ33" s="18">
        <f t="shared" si="42"/>
        <v>0</v>
      </c>
      <c r="IR33" s="1"/>
      <c r="IS33" s="15">
        <v>334.77</v>
      </c>
      <c r="IT33" s="18">
        <f t="shared" si="43"/>
        <v>0</v>
      </c>
      <c r="IU33" s="1"/>
      <c r="IV33" s="15">
        <v>334.77</v>
      </c>
      <c r="IW33" s="18">
        <f t="shared" si="44"/>
        <v>0</v>
      </c>
      <c r="IX33" s="1"/>
      <c r="IY33" s="15">
        <v>334.77</v>
      </c>
      <c r="IZ33" s="18">
        <f t="shared" si="45"/>
        <v>0</v>
      </c>
      <c r="JA33" s="1"/>
      <c r="JB33" s="15">
        <v>334.77</v>
      </c>
      <c r="JC33" s="18">
        <f t="shared" si="46"/>
        <v>0</v>
      </c>
      <c r="JD33" s="1"/>
      <c r="JE33" s="15">
        <v>334.77</v>
      </c>
      <c r="JF33" s="18">
        <f t="shared" si="47"/>
        <v>0</v>
      </c>
      <c r="JG33" s="1"/>
      <c r="JH33" s="15">
        <v>377.6</v>
      </c>
      <c r="JI33" s="18">
        <f t="shared" si="48"/>
        <v>0</v>
      </c>
      <c r="JJ33" s="1"/>
      <c r="JK33" s="15">
        <v>334.77</v>
      </c>
      <c r="JL33" s="18">
        <f t="shared" si="49"/>
        <v>0</v>
      </c>
      <c r="JM33" s="1"/>
      <c r="JN33" s="15">
        <v>334.77</v>
      </c>
      <c r="JO33" s="18">
        <f t="shared" si="50"/>
        <v>0</v>
      </c>
      <c r="JP33" s="1"/>
      <c r="JQ33" s="15">
        <v>334.77</v>
      </c>
      <c r="JR33" s="18">
        <f t="shared" si="51"/>
        <v>0</v>
      </c>
      <c r="JS33" s="1"/>
      <c r="JT33" s="15">
        <v>334.77</v>
      </c>
      <c r="JU33" s="18">
        <f t="shared" si="52"/>
        <v>0</v>
      </c>
      <c r="JV33" s="1"/>
      <c r="JW33" s="15">
        <v>334.77</v>
      </c>
      <c r="JX33" s="18">
        <f t="shared" si="53"/>
        <v>0</v>
      </c>
      <c r="JY33" s="1"/>
      <c r="JZ33" s="15">
        <v>334.77</v>
      </c>
      <c r="KA33" s="18">
        <f t="shared" si="54"/>
        <v>0</v>
      </c>
      <c r="KB33" s="1"/>
      <c r="KC33" s="15">
        <v>334.77</v>
      </c>
      <c r="KD33" s="18">
        <f t="shared" si="55"/>
        <v>0</v>
      </c>
      <c r="KE33" s="1"/>
      <c r="KF33" s="15">
        <v>334.77</v>
      </c>
      <c r="KG33" s="18">
        <f t="shared" si="56"/>
        <v>0</v>
      </c>
      <c r="KH33" s="1"/>
      <c r="KI33" s="15">
        <v>377.6</v>
      </c>
      <c r="KJ33" s="18">
        <f t="shared" si="57"/>
        <v>0</v>
      </c>
      <c r="KK33" s="1"/>
      <c r="KL33" s="15">
        <v>334.77</v>
      </c>
      <c r="KM33" s="18">
        <f t="shared" si="58"/>
        <v>0</v>
      </c>
      <c r="KN33" s="1"/>
      <c r="KO33" s="15">
        <v>334.77</v>
      </c>
      <c r="KP33" s="18">
        <f t="shared" si="59"/>
        <v>0</v>
      </c>
      <c r="KQ33" s="1"/>
      <c r="KR33" s="15">
        <v>334.77</v>
      </c>
      <c r="KS33" s="18">
        <f t="shared" si="60"/>
        <v>0</v>
      </c>
      <c r="KT33" s="1"/>
      <c r="KU33" s="15">
        <v>334.77</v>
      </c>
      <c r="KV33" s="18">
        <f t="shared" si="61"/>
        <v>0</v>
      </c>
      <c r="KW33" s="1"/>
      <c r="KX33" s="15">
        <v>334.77</v>
      </c>
      <c r="KY33" s="18">
        <f t="shared" si="62"/>
        <v>0</v>
      </c>
      <c r="KZ33" s="1"/>
      <c r="LA33" s="15">
        <v>334.77</v>
      </c>
      <c r="LB33" s="18">
        <f t="shared" si="63"/>
        <v>0</v>
      </c>
      <c r="LC33" s="1"/>
      <c r="LD33" s="15">
        <v>377.6</v>
      </c>
      <c r="LE33" s="18">
        <f t="shared" si="64"/>
        <v>0</v>
      </c>
    </row>
    <row r="34" spans="1:318" x14ac:dyDescent="0.25">
      <c r="A34" t="s">
        <v>85</v>
      </c>
      <c r="B34" s="1" t="s">
        <v>31</v>
      </c>
      <c r="C34" s="6"/>
      <c r="D34" s="15">
        <v>291.08999999999997</v>
      </c>
      <c r="E34" s="18">
        <f t="shared" si="65"/>
        <v>0</v>
      </c>
      <c r="F34" s="1"/>
      <c r="G34" s="15">
        <v>291.08999999999997</v>
      </c>
      <c r="H34" s="18">
        <f t="shared" si="66"/>
        <v>0</v>
      </c>
      <c r="I34" s="23">
        <v>4</v>
      </c>
      <c r="J34" s="15">
        <v>291.08999999999997</v>
      </c>
      <c r="K34" s="18">
        <f t="shared" si="67"/>
        <v>1164.3599999999999</v>
      </c>
      <c r="L34" s="23"/>
      <c r="M34" s="15">
        <v>291.08999999999997</v>
      </c>
      <c r="N34" s="18">
        <f t="shared" si="68"/>
        <v>0</v>
      </c>
      <c r="O34" s="23"/>
      <c r="P34" s="15">
        <v>291.08999999999997</v>
      </c>
      <c r="Q34" s="18">
        <f t="shared" si="69"/>
        <v>0</v>
      </c>
      <c r="R34" s="23"/>
      <c r="S34" s="15">
        <v>291.08999999999997</v>
      </c>
      <c r="T34" s="18">
        <f t="shared" si="0"/>
        <v>0</v>
      </c>
      <c r="U34" s="23"/>
      <c r="V34" s="15">
        <v>291.08999999999997</v>
      </c>
      <c r="W34" s="18">
        <f t="shared" si="70"/>
        <v>0</v>
      </c>
      <c r="X34" s="23"/>
      <c r="Y34" s="15">
        <v>291.08999999999997</v>
      </c>
      <c r="Z34" s="18">
        <f t="shared" si="71"/>
        <v>0</v>
      </c>
      <c r="AA34" s="23"/>
      <c r="AB34" s="15">
        <v>291.08999999999997</v>
      </c>
      <c r="AC34" s="18">
        <f t="shared" si="72"/>
        <v>0</v>
      </c>
      <c r="AD34" s="23"/>
      <c r="AE34" s="15">
        <v>291.08999999999997</v>
      </c>
      <c r="AF34" s="18">
        <f t="shared" si="73"/>
        <v>0</v>
      </c>
      <c r="AG34" s="23"/>
      <c r="AH34" s="15">
        <v>291.08999999999997</v>
      </c>
      <c r="AI34" s="45">
        <f t="shared" si="74"/>
        <v>0</v>
      </c>
      <c r="AJ34" s="23"/>
      <c r="AK34" s="15">
        <v>291.08999999999997</v>
      </c>
      <c r="AL34" s="45">
        <f t="shared" si="75"/>
        <v>0</v>
      </c>
      <c r="AM34" s="23"/>
      <c r="AN34" s="15">
        <v>291.08999999999997</v>
      </c>
      <c r="AO34" s="45">
        <f t="shared" si="76"/>
        <v>0</v>
      </c>
      <c r="AP34" s="23"/>
      <c r="AQ34" s="15">
        <v>291.08999999999997</v>
      </c>
      <c r="AR34" s="45">
        <f t="shared" si="77"/>
        <v>0</v>
      </c>
      <c r="AS34" s="23">
        <v>2</v>
      </c>
      <c r="AT34" s="15">
        <v>291.08999999999997</v>
      </c>
      <c r="AU34" s="45">
        <f t="shared" si="78"/>
        <v>582.17999999999995</v>
      </c>
      <c r="AV34" s="23"/>
      <c r="AW34" s="15">
        <v>291.08999999999997</v>
      </c>
      <c r="AX34" s="45">
        <f t="shared" si="79"/>
        <v>0</v>
      </c>
      <c r="AY34" s="23"/>
      <c r="AZ34" s="15">
        <v>291.08999999999997</v>
      </c>
      <c r="BA34" s="45">
        <f t="shared" si="80"/>
        <v>0</v>
      </c>
      <c r="BB34" s="23">
        <v>3</v>
      </c>
      <c r="BC34" s="15">
        <v>291.08999999999997</v>
      </c>
      <c r="BD34" s="45">
        <f t="shared" si="81"/>
        <v>873.27</v>
      </c>
      <c r="BE34" s="23"/>
      <c r="BF34" s="15">
        <v>291.08999999999997</v>
      </c>
      <c r="BG34" s="45">
        <f t="shared" si="82"/>
        <v>0</v>
      </c>
      <c r="BH34" s="23">
        <v>2</v>
      </c>
      <c r="BI34" s="15">
        <v>291.08999999999997</v>
      </c>
      <c r="BJ34" s="45">
        <f t="shared" si="83"/>
        <v>582.17999999999995</v>
      </c>
      <c r="BK34" s="23"/>
      <c r="BL34" s="15">
        <v>291.08999999999997</v>
      </c>
      <c r="BM34" s="45">
        <f t="shared" si="84"/>
        <v>0</v>
      </c>
      <c r="BN34" s="1"/>
      <c r="BO34" s="15">
        <v>291.08999999999997</v>
      </c>
      <c r="BP34" s="18">
        <f t="shared" si="85"/>
        <v>0</v>
      </c>
      <c r="BQ34" s="1"/>
      <c r="BR34" s="15">
        <v>291.08999999999997</v>
      </c>
      <c r="BS34" s="18">
        <f t="shared" si="86"/>
        <v>0</v>
      </c>
      <c r="BT34" s="1"/>
      <c r="BU34" s="15">
        <v>291.08999999999997</v>
      </c>
      <c r="BV34" s="18">
        <f t="shared" si="87"/>
        <v>0</v>
      </c>
      <c r="BW34" s="1"/>
      <c r="BX34" s="15">
        <v>291.08999999999997</v>
      </c>
      <c r="BY34" s="18">
        <f t="shared" si="88"/>
        <v>0</v>
      </c>
      <c r="BZ34" s="1"/>
      <c r="CA34" s="15">
        <v>291.08999999999997</v>
      </c>
      <c r="CB34" s="18">
        <f t="shared" si="89"/>
        <v>0</v>
      </c>
      <c r="CC34" s="1"/>
      <c r="CD34" s="15">
        <v>291.08999999999997</v>
      </c>
      <c r="CE34" s="18">
        <f t="shared" si="90"/>
        <v>0</v>
      </c>
      <c r="CF34" s="1"/>
      <c r="CG34" s="15">
        <v>291.08999999999997</v>
      </c>
      <c r="CH34" s="18">
        <f t="shared" si="91"/>
        <v>0</v>
      </c>
      <c r="CI34" s="1"/>
      <c r="CJ34" s="15">
        <v>291.08999999999997</v>
      </c>
      <c r="CK34" s="18">
        <f t="shared" si="92"/>
        <v>0</v>
      </c>
      <c r="CL34" s="1"/>
      <c r="CM34" s="15">
        <v>291.08999999999997</v>
      </c>
      <c r="CN34" s="18">
        <f t="shared" si="93"/>
        <v>0</v>
      </c>
      <c r="CO34" s="1"/>
      <c r="CP34" s="15">
        <v>291.08999999999997</v>
      </c>
      <c r="CQ34" s="18">
        <f t="shared" si="94"/>
        <v>0</v>
      </c>
      <c r="CR34" s="1"/>
      <c r="CS34" s="15">
        <v>291.08999999999997</v>
      </c>
      <c r="CT34" s="18">
        <f t="shared" si="95"/>
        <v>0</v>
      </c>
      <c r="CU34" s="1"/>
      <c r="CV34" s="15">
        <v>291.08999999999997</v>
      </c>
      <c r="CW34" s="18">
        <f t="shared" si="96"/>
        <v>0</v>
      </c>
      <c r="CX34" s="1"/>
      <c r="CY34" s="15">
        <v>291.08999999999997</v>
      </c>
      <c r="CZ34" s="18">
        <f t="shared" si="97"/>
        <v>0</v>
      </c>
      <c r="DA34" s="1"/>
      <c r="DB34" s="15">
        <v>291.08999999999997</v>
      </c>
      <c r="DC34" s="18">
        <f t="shared" si="98"/>
        <v>0</v>
      </c>
      <c r="DD34" s="1"/>
      <c r="DE34" s="15">
        <v>291.08999999999997</v>
      </c>
      <c r="DF34" s="18">
        <f t="shared" si="99"/>
        <v>0</v>
      </c>
      <c r="DG34" s="1"/>
      <c r="DH34" s="15">
        <v>291.08999999999997</v>
      </c>
      <c r="DI34" s="18">
        <f t="shared" si="100"/>
        <v>0</v>
      </c>
      <c r="DJ34" s="1"/>
      <c r="DK34" s="15">
        <v>291.08999999999997</v>
      </c>
      <c r="DL34" s="18">
        <f t="shared" si="101"/>
        <v>0</v>
      </c>
      <c r="DM34" s="1"/>
      <c r="DN34" s="15">
        <v>291.08999999999997</v>
      </c>
      <c r="DO34" s="18">
        <f t="shared" si="102"/>
        <v>0</v>
      </c>
      <c r="DP34" s="1"/>
      <c r="DQ34" s="15">
        <v>291.08999999999997</v>
      </c>
      <c r="DR34" s="18">
        <f t="shared" si="103"/>
        <v>0</v>
      </c>
      <c r="DS34" s="1"/>
      <c r="DT34" s="15">
        <v>291.08999999999997</v>
      </c>
      <c r="DU34" s="18">
        <f t="shared" si="104"/>
        <v>0</v>
      </c>
      <c r="DV34" s="1"/>
      <c r="DW34" s="15">
        <v>291.08999999999997</v>
      </c>
      <c r="DX34" s="18">
        <f t="shared" si="1"/>
        <v>0</v>
      </c>
      <c r="DY34" s="1"/>
      <c r="DZ34" s="15">
        <v>291.08999999999997</v>
      </c>
      <c r="EA34" s="18">
        <f t="shared" si="2"/>
        <v>0</v>
      </c>
      <c r="EB34" s="1"/>
      <c r="EC34" s="15">
        <v>291.08999999999997</v>
      </c>
      <c r="ED34" s="18">
        <f t="shared" si="3"/>
        <v>0</v>
      </c>
      <c r="EE34" s="1"/>
      <c r="EF34" s="15">
        <v>291.08999999999997</v>
      </c>
      <c r="EG34" s="18">
        <f t="shared" si="4"/>
        <v>0</v>
      </c>
      <c r="EH34" s="1"/>
      <c r="EI34" s="15">
        <v>291.08999999999997</v>
      </c>
      <c r="EJ34" s="18">
        <f t="shared" si="5"/>
        <v>0</v>
      </c>
      <c r="EK34" s="1"/>
      <c r="EL34" s="15">
        <v>291.08999999999997</v>
      </c>
      <c r="EM34" s="18">
        <f t="shared" si="6"/>
        <v>0</v>
      </c>
      <c r="EN34" s="1"/>
      <c r="EO34" s="15">
        <v>291.08999999999997</v>
      </c>
      <c r="EP34" s="18">
        <f t="shared" si="7"/>
        <v>0</v>
      </c>
      <c r="EQ34" s="1"/>
      <c r="ER34" s="15">
        <v>291.08999999999997</v>
      </c>
      <c r="ES34" s="18">
        <f t="shared" si="8"/>
        <v>0</v>
      </c>
      <c r="ET34" s="1"/>
      <c r="EU34" s="15">
        <v>291.08999999999997</v>
      </c>
      <c r="EV34" s="18">
        <f t="shared" si="9"/>
        <v>0</v>
      </c>
      <c r="EW34" s="1"/>
      <c r="EX34" s="15">
        <v>291.08999999999997</v>
      </c>
      <c r="EY34" s="18">
        <f t="shared" si="10"/>
        <v>0</v>
      </c>
      <c r="EZ34" s="1"/>
      <c r="FA34" s="15">
        <v>291.08999999999997</v>
      </c>
      <c r="FB34" s="18">
        <f t="shared" si="11"/>
        <v>0</v>
      </c>
      <c r="FC34" s="1"/>
      <c r="FD34" s="15">
        <v>291.08999999999997</v>
      </c>
      <c r="FE34" s="18">
        <f t="shared" si="12"/>
        <v>0</v>
      </c>
      <c r="FF34" s="1"/>
      <c r="FG34" s="15">
        <v>291.08999999999997</v>
      </c>
      <c r="FH34" s="18">
        <f t="shared" si="13"/>
        <v>0</v>
      </c>
      <c r="FI34" s="1"/>
      <c r="FJ34" s="15">
        <v>291.08999999999997</v>
      </c>
      <c r="FK34" s="18">
        <f t="shared" si="14"/>
        <v>0</v>
      </c>
      <c r="FL34" s="1"/>
      <c r="FM34" s="15">
        <v>291.08999999999997</v>
      </c>
      <c r="FN34" s="18">
        <f t="shared" si="15"/>
        <v>0</v>
      </c>
      <c r="FO34" s="1"/>
      <c r="FP34" s="15">
        <v>291.08999999999997</v>
      </c>
      <c r="FQ34" s="18">
        <f t="shared" si="16"/>
        <v>0</v>
      </c>
      <c r="FR34" s="1"/>
      <c r="FS34" s="15">
        <v>291.08999999999997</v>
      </c>
      <c r="FT34" s="18">
        <f t="shared" si="17"/>
        <v>0</v>
      </c>
      <c r="FU34" s="1"/>
      <c r="FV34" s="15">
        <v>291.08999999999997</v>
      </c>
      <c r="FW34" s="18">
        <f t="shared" si="18"/>
        <v>0</v>
      </c>
      <c r="FX34" s="1"/>
      <c r="FY34" s="15">
        <v>291.08999999999997</v>
      </c>
      <c r="FZ34" s="18">
        <f t="shared" si="19"/>
        <v>0</v>
      </c>
      <c r="GA34" s="1"/>
      <c r="GB34" s="15">
        <v>291.08999999999997</v>
      </c>
      <c r="GC34" s="18">
        <f t="shared" si="20"/>
        <v>0</v>
      </c>
      <c r="GD34" s="1"/>
      <c r="GE34" s="15">
        <v>291.08999999999997</v>
      </c>
      <c r="GF34" s="18">
        <f t="shared" si="21"/>
        <v>0</v>
      </c>
      <c r="GG34" s="1"/>
      <c r="GH34" s="15">
        <v>291.08999999999997</v>
      </c>
      <c r="GI34" s="18">
        <f t="shared" si="22"/>
        <v>0</v>
      </c>
      <c r="GJ34" s="1"/>
      <c r="GK34" s="15">
        <v>291.08999999999997</v>
      </c>
      <c r="GL34" s="18">
        <f t="shared" si="23"/>
        <v>0</v>
      </c>
      <c r="GM34" s="1"/>
      <c r="GN34" s="15">
        <v>291.08999999999997</v>
      </c>
      <c r="GO34" s="18">
        <f t="shared" si="24"/>
        <v>0</v>
      </c>
      <c r="GP34" s="1"/>
      <c r="GQ34" s="15">
        <v>291.08999999999997</v>
      </c>
      <c r="GR34" s="18">
        <f t="shared" si="25"/>
        <v>0</v>
      </c>
      <c r="GS34" s="1"/>
      <c r="GT34" s="15">
        <v>291.08999999999997</v>
      </c>
      <c r="GU34" s="18">
        <f t="shared" si="26"/>
        <v>0</v>
      </c>
      <c r="GV34" s="1"/>
      <c r="GW34" s="15">
        <v>291.08999999999997</v>
      </c>
      <c r="GX34" s="18">
        <f t="shared" si="27"/>
        <v>0</v>
      </c>
      <c r="GY34" s="1"/>
      <c r="GZ34" s="15">
        <v>291.08999999999997</v>
      </c>
      <c r="HA34" s="18">
        <f t="shared" si="28"/>
        <v>0</v>
      </c>
      <c r="HB34" s="1"/>
      <c r="HC34" s="15">
        <v>291.08999999999997</v>
      </c>
      <c r="HD34" s="18">
        <f t="shared" si="29"/>
        <v>0</v>
      </c>
      <c r="HE34" s="1"/>
      <c r="HF34" s="15">
        <v>291.08999999999997</v>
      </c>
      <c r="HG34" s="18">
        <f t="shared" si="30"/>
        <v>0</v>
      </c>
      <c r="HH34" s="1"/>
      <c r="HI34" s="15">
        <v>291.08999999999997</v>
      </c>
      <c r="HJ34" s="18">
        <f t="shared" si="31"/>
        <v>0</v>
      </c>
      <c r="HK34" s="1"/>
      <c r="HL34" s="15">
        <v>291.08999999999997</v>
      </c>
      <c r="HM34" s="18">
        <f t="shared" si="32"/>
        <v>0</v>
      </c>
      <c r="HN34" s="1"/>
      <c r="HO34" s="15">
        <v>291.08999999999997</v>
      </c>
      <c r="HP34" s="18">
        <f t="shared" si="33"/>
        <v>0</v>
      </c>
      <c r="HQ34" s="1"/>
      <c r="HR34" s="15">
        <v>291.08999999999997</v>
      </c>
      <c r="HS34" s="18">
        <f t="shared" si="34"/>
        <v>0</v>
      </c>
      <c r="HT34" s="1"/>
      <c r="HU34" s="15">
        <v>291.08999999999997</v>
      </c>
      <c r="HV34" s="18">
        <f t="shared" si="35"/>
        <v>0</v>
      </c>
      <c r="HW34" s="1"/>
      <c r="HX34" s="15">
        <v>291.08999999999997</v>
      </c>
      <c r="HY34" s="18">
        <f t="shared" si="36"/>
        <v>0</v>
      </c>
      <c r="HZ34" s="1"/>
      <c r="IA34" s="15">
        <v>291.08999999999997</v>
      </c>
      <c r="IB34" s="18">
        <f t="shared" si="37"/>
        <v>0</v>
      </c>
      <c r="IC34" s="1"/>
      <c r="ID34" s="15">
        <v>291.08999999999997</v>
      </c>
      <c r="IE34" s="18">
        <f t="shared" si="38"/>
        <v>0</v>
      </c>
      <c r="IF34" s="1"/>
      <c r="IG34" s="15">
        <v>291.08999999999997</v>
      </c>
      <c r="IH34" s="18">
        <f t="shared" si="39"/>
        <v>0</v>
      </c>
      <c r="II34" s="1"/>
      <c r="IJ34" s="15">
        <v>291.08999999999997</v>
      </c>
      <c r="IK34" s="18">
        <f t="shared" si="40"/>
        <v>0</v>
      </c>
      <c r="IL34" s="1"/>
      <c r="IM34" s="15">
        <v>291.08999999999997</v>
      </c>
      <c r="IN34" s="18">
        <f t="shared" si="41"/>
        <v>0</v>
      </c>
      <c r="IO34" s="1"/>
      <c r="IP34" s="15">
        <v>291.08999999999997</v>
      </c>
      <c r="IQ34" s="18">
        <f t="shared" si="42"/>
        <v>0</v>
      </c>
      <c r="IR34" s="1"/>
      <c r="IS34" s="15">
        <v>291.08999999999997</v>
      </c>
      <c r="IT34" s="18">
        <f t="shared" si="43"/>
        <v>0</v>
      </c>
      <c r="IU34" s="1"/>
      <c r="IV34" s="15">
        <v>291.08999999999997</v>
      </c>
      <c r="IW34" s="18">
        <f t="shared" si="44"/>
        <v>0</v>
      </c>
      <c r="IX34" s="1"/>
      <c r="IY34" s="15">
        <v>291.08999999999997</v>
      </c>
      <c r="IZ34" s="18">
        <f t="shared" si="45"/>
        <v>0</v>
      </c>
      <c r="JA34" s="1"/>
      <c r="JB34" s="15">
        <v>291.08999999999997</v>
      </c>
      <c r="JC34" s="18">
        <f t="shared" si="46"/>
        <v>0</v>
      </c>
      <c r="JD34" s="1"/>
      <c r="JE34" s="15">
        <v>291.08999999999997</v>
      </c>
      <c r="JF34" s="18">
        <f t="shared" si="47"/>
        <v>0</v>
      </c>
      <c r="JG34" s="1"/>
      <c r="JH34" s="15">
        <v>291.08999999999997</v>
      </c>
      <c r="JI34" s="18">
        <f t="shared" si="48"/>
        <v>0</v>
      </c>
      <c r="JJ34" s="1"/>
      <c r="JK34" s="15">
        <v>291.08999999999997</v>
      </c>
      <c r="JL34" s="18">
        <f t="shared" si="49"/>
        <v>0</v>
      </c>
      <c r="JM34" s="1"/>
      <c r="JN34" s="15">
        <v>291.08999999999997</v>
      </c>
      <c r="JO34" s="18">
        <f t="shared" si="50"/>
        <v>0</v>
      </c>
      <c r="JP34" s="1"/>
      <c r="JQ34" s="15">
        <v>291.08999999999997</v>
      </c>
      <c r="JR34" s="18">
        <f t="shared" si="51"/>
        <v>0</v>
      </c>
      <c r="JS34" s="1"/>
      <c r="JT34" s="15">
        <v>291.08999999999997</v>
      </c>
      <c r="JU34" s="18">
        <f t="shared" si="52"/>
        <v>0</v>
      </c>
      <c r="JV34" s="1"/>
      <c r="JW34" s="15">
        <v>291.08999999999997</v>
      </c>
      <c r="JX34" s="18">
        <f t="shared" si="53"/>
        <v>0</v>
      </c>
      <c r="JY34" s="1"/>
      <c r="JZ34" s="15">
        <v>291.08999999999997</v>
      </c>
      <c r="KA34" s="18">
        <f t="shared" si="54"/>
        <v>0</v>
      </c>
      <c r="KB34" s="1"/>
      <c r="KC34" s="15">
        <v>291.08999999999997</v>
      </c>
      <c r="KD34" s="18">
        <f t="shared" si="55"/>
        <v>0</v>
      </c>
      <c r="KE34" s="1"/>
      <c r="KF34" s="15">
        <v>291.08999999999997</v>
      </c>
      <c r="KG34" s="18">
        <f t="shared" si="56"/>
        <v>0</v>
      </c>
      <c r="KH34" s="1"/>
      <c r="KI34" s="15">
        <v>291.08999999999997</v>
      </c>
      <c r="KJ34" s="18">
        <f t="shared" si="57"/>
        <v>0</v>
      </c>
      <c r="KK34" s="1"/>
      <c r="KL34" s="15">
        <v>291.08999999999997</v>
      </c>
      <c r="KM34" s="18">
        <f t="shared" si="58"/>
        <v>0</v>
      </c>
      <c r="KN34" s="1"/>
      <c r="KO34" s="15">
        <v>291.08999999999997</v>
      </c>
      <c r="KP34" s="18">
        <f t="shared" si="59"/>
        <v>0</v>
      </c>
      <c r="KQ34" s="1"/>
      <c r="KR34" s="15">
        <v>291.08999999999997</v>
      </c>
      <c r="KS34" s="18">
        <f t="shared" si="60"/>
        <v>0</v>
      </c>
      <c r="KT34" s="1"/>
      <c r="KU34" s="15">
        <v>291.08999999999997</v>
      </c>
      <c r="KV34" s="18">
        <f t="shared" si="61"/>
        <v>0</v>
      </c>
      <c r="KW34" s="1"/>
      <c r="KX34" s="15">
        <v>291.08999999999997</v>
      </c>
      <c r="KY34" s="18">
        <f t="shared" si="62"/>
        <v>0</v>
      </c>
      <c r="KZ34" s="1"/>
      <c r="LA34" s="15">
        <v>291.08999999999997</v>
      </c>
      <c r="LB34" s="18">
        <f t="shared" si="63"/>
        <v>0</v>
      </c>
      <c r="LC34" s="1"/>
      <c r="LD34" s="15">
        <v>291.08999999999997</v>
      </c>
      <c r="LE34" s="18">
        <f t="shared" si="64"/>
        <v>0</v>
      </c>
    </row>
    <row r="35" spans="1:318" x14ac:dyDescent="0.25">
      <c r="A35" t="s">
        <v>88</v>
      </c>
      <c r="B35" s="1" t="s">
        <v>32</v>
      </c>
      <c r="C35" s="6"/>
      <c r="D35" s="15">
        <v>23.19</v>
      </c>
      <c r="E35" s="18">
        <f t="shared" si="65"/>
        <v>0</v>
      </c>
      <c r="F35" s="1">
        <v>1</v>
      </c>
      <c r="G35" s="15">
        <v>23.19</v>
      </c>
      <c r="H35" s="18">
        <f t="shared" si="66"/>
        <v>23.19</v>
      </c>
      <c r="I35" s="1"/>
      <c r="J35" s="15">
        <v>23.19</v>
      </c>
      <c r="K35" s="18">
        <f t="shared" si="67"/>
        <v>0</v>
      </c>
      <c r="L35" s="23">
        <v>1</v>
      </c>
      <c r="M35" s="15">
        <v>23.19</v>
      </c>
      <c r="N35" s="18">
        <f t="shared" si="68"/>
        <v>23.19</v>
      </c>
      <c r="O35" s="23">
        <v>1</v>
      </c>
      <c r="P35" s="15">
        <v>23.19</v>
      </c>
      <c r="Q35" s="18">
        <f t="shared" si="69"/>
        <v>23.19</v>
      </c>
      <c r="R35" s="23">
        <v>1</v>
      </c>
      <c r="S35" s="15">
        <v>23.19</v>
      </c>
      <c r="T35" s="18">
        <f t="shared" si="0"/>
        <v>23.19</v>
      </c>
      <c r="U35" s="23">
        <v>1</v>
      </c>
      <c r="V35" s="15">
        <v>23.19</v>
      </c>
      <c r="W35" s="18">
        <f t="shared" si="70"/>
        <v>23.19</v>
      </c>
      <c r="X35" s="23"/>
      <c r="Y35" s="15">
        <v>23.19</v>
      </c>
      <c r="Z35" s="18">
        <f t="shared" si="71"/>
        <v>0</v>
      </c>
      <c r="AA35" s="23">
        <v>1</v>
      </c>
      <c r="AB35" s="15">
        <v>23.19</v>
      </c>
      <c r="AC35" s="18">
        <f t="shared" si="72"/>
        <v>23.19</v>
      </c>
      <c r="AD35" s="23">
        <v>2</v>
      </c>
      <c r="AE35" s="15">
        <v>23.19</v>
      </c>
      <c r="AF35" s="18">
        <f t="shared" si="73"/>
        <v>46.38</v>
      </c>
      <c r="AG35" s="23">
        <v>1</v>
      </c>
      <c r="AH35" s="15">
        <v>23.19</v>
      </c>
      <c r="AI35" s="45">
        <f t="shared" si="74"/>
        <v>23.19</v>
      </c>
      <c r="AJ35" s="23">
        <v>2</v>
      </c>
      <c r="AK35" s="15">
        <v>23.19</v>
      </c>
      <c r="AL35" s="45">
        <f t="shared" si="75"/>
        <v>46.38</v>
      </c>
      <c r="AM35" s="23">
        <v>1</v>
      </c>
      <c r="AN35" s="15">
        <v>23.19</v>
      </c>
      <c r="AO35" s="45">
        <f t="shared" si="76"/>
        <v>23.19</v>
      </c>
      <c r="AP35" s="23">
        <v>1</v>
      </c>
      <c r="AQ35" s="15">
        <v>23.19</v>
      </c>
      <c r="AR35" s="45">
        <f t="shared" si="77"/>
        <v>23.19</v>
      </c>
      <c r="AS35" s="23">
        <v>1</v>
      </c>
      <c r="AT35" s="15">
        <v>23.19</v>
      </c>
      <c r="AU35" s="45">
        <f t="shared" si="78"/>
        <v>23.19</v>
      </c>
      <c r="AV35" s="23"/>
      <c r="AW35" s="15">
        <v>23.19</v>
      </c>
      <c r="AX35" s="45">
        <f t="shared" si="79"/>
        <v>0</v>
      </c>
      <c r="AY35" s="23">
        <v>1</v>
      </c>
      <c r="AZ35" s="15">
        <v>23.19</v>
      </c>
      <c r="BA35" s="45">
        <f t="shared" si="80"/>
        <v>23.19</v>
      </c>
      <c r="BB35" s="23">
        <v>1</v>
      </c>
      <c r="BC35" s="15">
        <v>23.19</v>
      </c>
      <c r="BD35" s="45">
        <f t="shared" si="81"/>
        <v>23.19</v>
      </c>
      <c r="BE35" s="23"/>
      <c r="BF35" s="15">
        <v>23.19</v>
      </c>
      <c r="BG35" s="45">
        <f t="shared" si="82"/>
        <v>0</v>
      </c>
      <c r="BH35" s="23">
        <v>1</v>
      </c>
      <c r="BI35" s="15">
        <v>23.19</v>
      </c>
      <c r="BJ35" s="45">
        <f t="shared" si="83"/>
        <v>23.19</v>
      </c>
      <c r="BK35" s="23"/>
      <c r="BL35" s="15">
        <v>23.19</v>
      </c>
      <c r="BM35" s="45">
        <f t="shared" si="84"/>
        <v>0</v>
      </c>
      <c r="BN35" s="1"/>
      <c r="BO35" s="15">
        <v>23.19</v>
      </c>
      <c r="BP35" s="18">
        <f t="shared" si="85"/>
        <v>0</v>
      </c>
      <c r="BQ35" s="1"/>
      <c r="BR35" s="15">
        <v>23.19</v>
      </c>
      <c r="BS35" s="18">
        <f t="shared" si="86"/>
        <v>0</v>
      </c>
      <c r="BT35" s="1"/>
      <c r="BU35" s="15">
        <v>23.19</v>
      </c>
      <c r="BV35" s="18">
        <f t="shared" si="87"/>
        <v>0</v>
      </c>
      <c r="BW35" s="1"/>
      <c r="BX35" s="15">
        <v>23.19</v>
      </c>
      <c r="BY35" s="18">
        <f t="shared" si="88"/>
        <v>0</v>
      </c>
      <c r="BZ35" s="1"/>
      <c r="CA35" s="15">
        <v>23.19</v>
      </c>
      <c r="CB35" s="18">
        <f t="shared" si="89"/>
        <v>0</v>
      </c>
      <c r="CC35" s="1"/>
      <c r="CD35" s="15">
        <v>23.19</v>
      </c>
      <c r="CE35" s="18">
        <f t="shared" si="90"/>
        <v>0</v>
      </c>
      <c r="CF35" s="1"/>
      <c r="CG35" s="15">
        <v>23.19</v>
      </c>
      <c r="CH35" s="18">
        <f t="shared" si="91"/>
        <v>0</v>
      </c>
      <c r="CI35" s="1"/>
      <c r="CJ35" s="15">
        <v>23.19</v>
      </c>
      <c r="CK35" s="18">
        <f t="shared" si="92"/>
        <v>0</v>
      </c>
      <c r="CL35" s="1"/>
      <c r="CM35" s="15">
        <v>23.19</v>
      </c>
      <c r="CN35" s="18">
        <f t="shared" si="93"/>
        <v>0</v>
      </c>
      <c r="CO35" s="1"/>
      <c r="CP35" s="15">
        <v>23.19</v>
      </c>
      <c r="CQ35" s="18">
        <f t="shared" si="94"/>
        <v>0</v>
      </c>
      <c r="CR35" s="1"/>
      <c r="CS35" s="15">
        <v>23.19</v>
      </c>
      <c r="CT35" s="18">
        <f t="shared" si="95"/>
        <v>0</v>
      </c>
      <c r="CU35" s="1"/>
      <c r="CV35" s="15">
        <v>23.19</v>
      </c>
      <c r="CW35" s="18">
        <f t="shared" si="96"/>
        <v>0</v>
      </c>
      <c r="CX35" s="1"/>
      <c r="CY35" s="15">
        <v>23.19</v>
      </c>
      <c r="CZ35" s="18">
        <f t="shared" si="97"/>
        <v>0</v>
      </c>
      <c r="DA35" s="1"/>
      <c r="DB35" s="15">
        <v>23.19</v>
      </c>
      <c r="DC35" s="18">
        <f t="shared" si="98"/>
        <v>0</v>
      </c>
      <c r="DD35" s="1"/>
      <c r="DE35" s="15">
        <v>23.19</v>
      </c>
      <c r="DF35" s="18">
        <f t="shared" si="99"/>
        <v>0</v>
      </c>
      <c r="DG35" s="1"/>
      <c r="DH35" s="15">
        <v>23.19</v>
      </c>
      <c r="DI35" s="18">
        <f t="shared" si="100"/>
        <v>0</v>
      </c>
      <c r="DJ35" s="1"/>
      <c r="DK35" s="15">
        <v>23.19</v>
      </c>
      <c r="DL35" s="18">
        <f t="shared" si="101"/>
        <v>0</v>
      </c>
      <c r="DM35" s="1"/>
      <c r="DN35" s="15">
        <v>23.19</v>
      </c>
      <c r="DO35" s="18">
        <f t="shared" si="102"/>
        <v>0</v>
      </c>
      <c r="DP35" s="1"/>
      <c r="DQ35" s="15">
        <v>23.19</v>
      </c>
      <c r="DR35" s="18">
        <f t="shared" si="103"/>
        <v>0</v>
      </c>
      <c r="DS35" s="1"/>
      <c r="DT35" s="15">
        <v>23.19</v>
      </c>
      <c r="DU35" s="18">
        <f t="shared" si="104"/>
        <v>0</v>
      </c>
      <c r="DV35" s="1"/>
      <c r="DW35" s="15">
        <v>23.19</v>
      </c>
      <c r="DX35" s="18">
        <f t="shared" si="1"/>
        <v>0</v>
      </c>
      <c r="DY35" s="1"/>
      <c r="DZ35" s="15">
        <v>23.19</v>
      </c>
      <c r="EA35" s="18">
        <f t="shared" si="2"/>
        <v>0</v>
      </c>
      <c r="EB35" s="1"/>
      <c r="EC35" s="15">
        <v>23.19</v>
      </c>
      <c r="ED35" s="18">
        <f t="shared" si="3"/>
        <v>0</v>
      </c>
      <c r="EE35" s="1"/>
      <c r="EF35" s="15">
        <v>23.19</v>
      </c>
      <c r="EG35" s="18">
        <f t="shared" si="4"/>
        <v>0</v>
      </c>
      <c r="EH35" s="1"/>
      <c r="EI35" s="15">
        <v>23.19</v>
      </c>
      <c r="EJ35" s="18">
        <f t="shared" si="5"/>
        <v>0</v>
      </c>
      <c r="EK35" s="1"/>
      <c r="EL35" s="15">
        <v>23.19</v>
      </c>
      <c r="EM35" s="18">
        <f t="shared" si="6"/>
        <v>0</v>
      </c>
      <c r="EN35" s="1"/>
      <c r="EO35" s="15">
        <v>23.19</v>
      </c>
      <c r="EP35" s="18">
        <f t="shared" si="7"/>
        <v>0</v>
      </c>
      <c r="EQ35" s="1"/>
      <c r="ER35" s="15">
        <v>23.19</v>
      </c>
      <c r="ES35" s="18">
        <f t="shared" si="8"/>
        <v>0</v>
      </c>
      <c r="ET35" s="1"/>
      <c r="EU35" s="15">
        <v>23.19</v>
      </c>
      <c r="EV35" s="18">
        <f t="shared" si="9"/>
        <v>0</v>
      </c>
      <c r="EW35" s="1"/>
      <c r="EX35" s="15">
        <v>23.19</v>
      </c>
      <c r="EY35" s="18">
        <f t="shared" si="10"/>
        <v>0</v>
      </c>
      <c r="EZ35" s="1"/>
      <c r="FA35" s="15">
        <v>23.19</v>
      </c>
      <c r="FB35" s="18">
        <f t="shared" si="11"/>
        <v>0</v>
      </c>
      <c r="FC35" s="1"/>
      <c r="FD35" s="15">
        <v>23.19</v>
      </c>
      <c r="FE35" s="18">
        <f t="shared" si="12"/>
        <v>0</v>
      </c>
      <c r="FF35" s="1"/>
      <c r="FG35" s="15">
        <v>23.19</v>
      </c>
      <c r="FH35" s="18">
        <f t="shared" si="13"/>
        <v>0</v>
      </c>
      <c r="FI35" s="1"/>
      <c r="FJ35" s="15">
        <v>23.19</v>
      </c>
      <c r="FK35" s="18">
        <f t="shared" si="14"/>
        <v>0</v>
      </c>
      <c r="FL35" s="1"/>
      <c r="FM35" s="15">
        <v>23.19</v>
      </c>
      <c r="FN35" s="18">
        <f t="shared" si="15"/>
        <v>0</v>
      </c>
      <c r="FO35" s="1"/>
      <c r="FP35" s="15">
        <v>23.19</v>
      </c>
      <c r="FQ35" s="18">
        <f t="shared" si="16"/>
        <v>0</v>
      </c>
      <c r="FR35" s="1"/>
      <c r="FS35" s="15">
        <v>23.19</v>
      </c>
      <c r="FT35" s="18">
        <f t="shared" si="17"/>
        <v>0</v>
      </c>
      <c r="FU35" s="1"/>
      <c r="FV35" s="15">
        <v>23.19</v>
      </c>
      <c r="FW35" s="18">
        <f t="shared" si="18"/>
        <v>0</v>
      </c>
      <c r="FX35" s="1"/>
      <c r="FY35" s="15">
        <v>23.19</v>
      </c>
      <c r="FZ35" s="18">
        <f t="shared" si="19"/>
        <v>0</v>
      </c>
      <c r="GA35" s="1"/>
      <c r="GB35" s="15">
        <v>23.19</v>
      </c>
      <c r="GC35" s="18">
        <f t="shared" si="20"/>
        <v>0</v>
      </c>
      <c r="GD35" s="1"/>
      <c r="GE35" s="15">
        <v>23.19</v>
      </c>
      <c r="GF35" s="18">
        <f t="shared" si="21"/>
        <v>0</v>
      </c>
      <c r="GG35" s="1"/>
      <c r="GH35" s="15">
        <v>23.19</v>
      </c>
      <c r="GI35" s="18">
        <f t="shared" si="22"/>
        <v>0</v>
      </c>
      <c r="GJ35" s="1"/>
      <c r="GK35" s="15">
        <v>23.19</v>
      </c>
      <c r="GL35" s="18">
        <f t="shared" si="23"/>
        <v>0</v>
      </c>
      <c r="GM35" s="1"/>
      <c r="GN35" s="15">
        <v>23.19</v>
      </c>
      <c r="GO35" s="18">
        <f t="shared" si="24"/>
        <v>0</v>
      </c>
      <c r="GP35" s="1"/>
      <c r="GQ35" s="15">
        <v>23.19</v>
      </c>
      <c r="GR35" s="18">
        <f t="shared" si="25"/>
        <v>0</v>
      </c>
      <c r="GS35" s="1"/>
      <c r="GT35" s="15">
        <v>23.19</v>
      </c>
      <c r="GU35" s="18">
        <f t="shared" si="26"/>
        <v>0</v>
      </c>
      <c r="GV35" s="1"/>
      <c r="GW35" s="15">
        <v>23.19</v>
      </c>
      <c r="GX35" s="18">
        <f t="shared" si="27"/>
        <v>0</v>
      </c>
      <c r="GY35" s="1"/>
      <c r="GZ35" s="15">
        <v>23.19</v>
      </c>
      <c r="HA35" s="18">
        <f t="shared" si="28"/>
        <v>0</v>
      </c>
      <c r="HB35" s="1"/>
      <c r="HC35" s="15">
        <v>23.19</v>
      </c>
      <c r="HD35" s="18">
        <f t="shared" si="29"/>
        <v>0</v>
      </c>
      <c r="HE35" s="1"/>
      <c r="HF35" s="15">
        <v>23.19</v>
      </c>
      <c r="HG35" s="18">
        <f t="shared" si="30"/>
        <v>0</v>
      </c>
      <c r="HH35" s="1"/>
      <c r="HI35" s="15">
        <v>23.19</v>
      </c>
      <c r="HJ35" s="18">
        <f t="shared" si="31"/>
        <v>0</v>
      </c>
      <c r="HK35" s="1"/>
      <c r="HL35" s="15">
        <v>23.19</v>
      </c>
      <c r="HM35" s="18">
        <f t="shared" si="32"/>
        <v>0</v>
      </c>
      <c r="HN35" s="1"/>
      <c r="HO35" s="15">
        <v>23.19</v>
      </c>
      <c r="HP35" s="18">
        <f t="shared" si="33"/>
        <v>0</v>
      </c>
      <c r="HQ35" s="1"/>
      <c r="HR35" s="15">
        <v>23.19</v>
      </c>
      <c r="HS35" s="18">
        <f t="shared" si="34"/>
        <v>0</v>
      </c>
      <c r="HT35" s="1"/>
      <c r="HU35" s="15">
        <v>23.19</v>
      </c>
      <c r="HV35" s="18">
        <f t="shared" si="35"/>
        <v>0</v>
      </c>
      <c r="HW35" s="1"/>
      <c r="HX35" s="15">
        <v>23.19</v>
      </c>
      <c r="HY35" s="18">
        <f t="shared" si="36"/>
        <v>0</v>
      </c>
      <c r="HZ35" s="1"/>
      <c r="IA35" s="15">
        <v>23.19</v>
      </c>
      <c r="IB35" s="18">
        <f t="shared" si="37"/>
        <v>0</v>
      </c>
      <c r="IC35" s="1"/>
      <c r="ID35" s="15">
        <v>23.19</v>
      </c>
      <c r="IE35" s="18">
        <f t="shared" si="38"/>
        <v>0</v>
      </c>
      <c r="IF35" s="1"/>
      <c r="IG35" s="15">
        <v>23.19</v>
      </c>
      <c r="IH35" s="18">
        <f t="shared" si="39"/>
        <v>0</v>
      </c>
      <c r="II35" s="1"/>
      <c r="IJ35" s="15">
        <v>23.19</v>
      </c>
      <c r="IK35" s="18">
        <f t="shared" si="40"/>
        <v>0</v>
      </c>
      <c r="IL35" s="1"/>
      <c r="IM35" s="15">
        <v>23.19</v>
      </c>
      <c r="IN35" s="18">
        <f t="shared" si="41"/>
        <v>0</v>
      </c>
      <c r="IO35" s="1"/>
      <c r="IP35" s="15">
        <v>23.19</v>
      </c>
      <c r="IQ35" s="18">
        <f t="shared" si="42"/>
        <v>0</v>
      </c>
      <c r="IR35" s="1"/>
      <c r="IS35" s="15">
        <v>23.19</v>
      </c>
      <c r="IT35" s="18">
        <f t="shared" si="43"/>
        <v>0</v>
      </c>
      <c r="IU35" s="1"/>
      <c r="IV35" s="15">
        <v>23.19</v>
      </c>
      <c r="IW35" s="18">
        <f t="shared" si="44"/>
        <v>0</v>
      </c>
      <c r="IX35" s="1"/>
      <c r="IY35" s="15">
        <v>23.19</v>
      </c>
      <c r="IZ35" s="18">
        <f t="shared" si="45"/>
        <v>0</v>
      </c>
      <c r="JA35" s="1"/>
      <c r="JB35" s="15">
        <v>23.19</v>
      </c>
      <c r="JC35" s="18">
        <f t="shared" si="46"/>
        <v>0</v>
      </c>
      <c r="JD35" s="1"/>
      <c r="JE35" s="15">
        <v>23.19</v>
      </c>
      <c r="JF35" s="18">
        <f t="shared" si="47"/>
        <v>0</v>
      </c>
      <c r="JG35" s="1"/>
      <c r="JH35" s="15">
        <v>23.19</v>
      </c>
      <c r="JI35" s="18">
        <f t="shared" si="48"/>
        <v>0</v>
      </c>
      <c r="JJ35" s="1"/>
      <c r="JK35" s="15">
        <v>23.19</v>
      </c>
      <c r="JL35" s="18">
        <f t="shared" si="49"/>
        <v>0</v>
      </c>
      <c r="JM35" s="1"/>
      <c r="JN35" s="15">
        <v>23.19</v>
      </c>
      <c r="JO35" s="18">
        <f t="shared" si="50"/>
        <v>0</v>
      </c>
      <c r="JP35" s="1"/>
      <c r="JQ35" s="15">
        <v>23.19</v>
      </c>
      <c r="JR35" s="18">
        <f t="shared" si="51"/>
        <v>0</v>
      </c>
      <c r="JS35" s="1"/>
      <c r="JT35" s="15">
        <v>23.19</v>
      </c>
      <c r="JU35" s="18">
        <f t="shared" si="52"/>
        <v>0</v>
      </c>
      <c r="JV35" s="1"/>
      <c r="JW35" s="15">
        <v>23.19</v>
      </c>
      <c r="JX35" s="18">
        <f t="shared" si="53"/>
        <v>0</v>
      </c>
      <c r="JY35" s="1"/>
      <c r="JZ35" s="15">
        <v>23.19</v>
      </c>
      <c r="KA35" s="18">
        <f t="shared" si="54"/>
        <v>0</v>
      </c>
      <c r="KB35" s="1"/>
      <c r="KC35" s="15">
        <v>23.19</v>
      </c>
      <c r="KD35" s="18">
        <f t="shared" si="55"/>
        <v>0</v>
      </c>
      <c r="KE35" s="1"/>
      <c r="KF35" s="15">
        <v>23.19</v>
      </c>
      <c r="KG35" s="18">
        <f t="shared" si="56"/>
        <v>0</v>
      </c>
      <c r="KH35" s="1"/>
      <c r="KI35" s="15">
        <v>23.19</v>
      </c>
      <c r="KJ35" s="18">
        <f t="shared" si="57"/>
        <v>0</v>
      </c>
      <c r="KK35" s="1"/>
      <c r="KL35" s="15">
        <v>23.19</v>
      </c>
      <c r="KM35" s="18">
        <f t="shared" si="58"/>
        <v>0</v>
      </c>
      <c r="KN35" s="1"/>
      <c r="KO35" s="15">
        <v>23.19</v>
      </c>
      <c r="KP35" s="18">
        <f t="shared" si="59"/>
        <v>0</v>
      </c>
      <c r="KQ35" s="1"/>
      <c r="KR35" s="15">
        <v>23.19</v>
      </c>
      <c r="KS35" s="18">
        <f t="shared" si="60"/>
        <v>0</v>
      </c>
      <c r="KT35" s="1"/>
      <c r="KU35" s="15">
        <v>23.19</v>
      </c>
      <c r="KV35" s="18">
        <f t="shared" si="61"/>
        <v>0</v>
      </c>
      <c r="KW35" s="1"/>
      <c r="KX35" s="15">
        <v>23.19</v>
      </c>
      <c r="KY35" s="18">
        <f t="shared" si="62"/>
        <v>0</v>
      </c>
      <c r="KZ35" s="1"/>
      <c r="LA35" s="15">
        <v>23.19</v>
      </c>
      <c r="LB35" s="18">
        <f t="shared" si="63"/>
        <v>0</v>
      </c>
      <c r="LC35" s="1"/>
      <c r="LD35" s="15">
        <v>23.19</v>
      </c>
      <c r="LE35" s="18">
        <f t="shared" si="64"/>
        <v>0</v>
      </c>
    </row>
    <row r="36" spans="1:318" x14ac:dyDescent="0.25">
      <c r="A36" t="s">
        <v>88</v>
      </c>
      <c r="B36" s="1" t="s">
        <v>33</v>
      </c>
      <c r="C36" s="6"/>
      <c r="D36" s="15">
        <v>34.79</v>
      </c>
      <c r="E36" s="18">
        <f t="shared" si="65"/>
        <v>0</v>
      </c>
      <c r="F36" s="1"/>
      <c r="G36" s="15">
        <v>34.79</v>
      </c>
      <c r="H36" s="18">
        <f t="shared" si="66"/>
        <v>0</v>
      </c>
      <c r="I36" s="1"/>
      <c r="J36" s="15">
        <v>34.79</v>
      </c>
      <c r="K36" s="18">
        <f t="shared" si="67"/>
        <v>0</v>
      </c>
      <c r="L36" s="1"/>
      <c r="M36" s="15">
        <v>34.79</v>
      </c>
      <c r="N36" s="18">
        <f t="shared" si="68"/>
        <v>0</v>
      </c>
      <c r="O36" s="1"/>
      <c r="P36" s="15">
        <v>34.79</v>
      </c>
      <c r="Q36" s="18">
        <f t="shared" si="69"/>
        <v>0</v>
      </c>
      <c r="R36" s="1"/>
      <c r="S36" s="15">
        <v>34.79</v>
      </c>
      <c r="T36" s="18">
        <f t="shared" si="0"/>
        <v>0</v>
      </c>
      <c r="U36" s="23">
        <v>1</v>
      </c>
      <c r="V36" s="15">
        <v>34.79</v>
      </c>
      <c r="W36" s="18">
        <f t="shared" si="70"/>
        <v>34.79</v>
      </c>
      <c r="X36" s="1"/>
      <c r="Y36" s="15">
        <v>34.79</v>
      </c>
      <c r="Z36" s="18">
        <f t="shared" si="71"/>
        <v>0</v>
      </c>
      <c r="AA36" s="1"/>
      <c r="AB36" s="15">
        <v>34.79</v>
      </c>
      <c r="AC36" s="18">
        <f t="shared" si="72"/>
        <v>0</v>
      </c>
      <c r="AD36" s="1"/>
      <c r="AE36" s="15">
        <v>34.79</v>
      </c>
      <c r="AF36" s="18">
        <f t="shared" si="73"/>
        <v>0</v>
      </c>
      <c r="AG36" s="23"/>
      <c r="AH36" s="15">
        <v>34.79</v>
      </c>
      <c r="AI36" s="45">
        <f t="shared" si="74"/>
        <v>0</v>
      </c>
      <c r="AJ36" s="23"/>
      <c r="AK36" s="15">
        <v>34.79</v>
      </c>
      <c r="AL36" s="45">
        <f t="shared" si="75"/>
        <v>0</v>
      </c>
      <c r="AM36" s="23"/>
      <c r="AN36" s="15">
        <v>34.79</v>
      </c>
      <c r="AO36" s="45">
        <f t="shared" si="76"/>
        <v>0</v>
      </c>
      <c r="AP36" s="23"/>
      <c r="AQ36" s="15">
        <v>34.79</v>
      </c>
      <c r="AR36" s="45">
        <f t="shared" si="77"/>
        <v>0</v>
      </c>
      <c r="AS36" s="23"/>
      <c r="AT36" s="15">
        <v>34.79</v>
      </c>
      <c r="AU36" s="45">
        <f t="shared" si="78"/>
        <v>0</v>
      </c>
      <c r="AV36" s="23"/>
      <c r="AW36" s="15">
        <v>34.79</v>
      </c>
      <c r="AX36" s="45">
        <f t="shared" si="79"/>
        <v>0</v>
      </c>
      <c r="AY36" s="23"/>
      <c r="AZ36" s="15">
        <v>34.79</v>
      </c>
      <c r="BA36" s="45">
        <f t="shared" si="80"/>
        <v>0</v>
      </c>
      <c r="BB36" s="23"/>
      <c r="BC36" s="15">
        <v>34.79</v>
      </c>
      <c r="BD36" s="45">
        <f t="shared" si="81"/>
        <v>0</v>
      </c>
      <c r="BE36" s="23"/>
      <c r="BF36" s="15">
        <v>34.79</v>
      </c>
      <c r="BG36" s="45">
        <f t="shared" si="82"/>
        <v>0</v>
      </c>
      <c r="BH36" s="23"/>
      <c r="BI36" s="15">
        <v>34.79</v>
      </c>
      <c r="BJ36" s="45">
        <f t="shared" si="83"/>
        <v>0</v>
      </c>
      <c r="BK36" s="23"/>
      <c r="BL36" s="15">
        <v>34.79</v>
      </c>
      <c r="BM36" s="45">
        <f t="shared" si="84"/>
        <v>0</v>
      </c>
      <c r="BN36" s="1"/>
      <c r="BO36" s="15">
        <v>34.79</v>
      </c>
      <c r="BP36" s="18">
        <f t="shared" si="85"/>
        <v>0</v>
      </c>
      <c r="BQ36" s="1"/>
      <c r="BR36" s="15">
        <v>34.79</v>
      </c>
      <c r="BS36" s="18">
        <f t="shared" si="86"/>
        <v>0</v>
      </c>
      <c r="BT36" s="1"/>
      <c r="BU36" s="15">
        <v>34.79</v>
      </c>
      <c r="BV36" s="18">
        <f t="shared" si="87"/>
        <v>0</v>
      </c>
      <c r="BW36" s="1"/>
      <c r="BX36" s="15">
        <v>34.79</v>
      </c>
      <c r="BY36" s="18">
        <f t="shared" si="88"/>
        <v>0</v>
      </c>
      <c r="BZ36" s="1"/>
      <c r="CA36" s="15">
        <v>34.79</v>
      </c>
      <c r="CB36" s="18">
        <f t="shared" si="89"/>
        <v>0</v>
      </c>
      <c r="CC36" s="1"/>
      <c r="CD36" s="15">
        <v>34.79</v>
      </c>
      <c r="CE36" s="18">
        <f t="shared" si="90"/>
        <v>0</v>
      </c>
      <c r="CF36" s="1"/>
      <c r="CG36" s="15">
        <v>34.79</v>
      </c>
      <c r="CH36" s="18">
        <f t="shared" si="91"/>
        <v>0</v>
      </c>
      <c r="CI36" s="1"/>
      <c r="CJ36" s="15">
        <v>34.79</v>
      </c>
      <c r="CK36" s="18">
        <f t="shared" si="92"/>
        <v>0</v>
      </c>
      <c r="CL36" s="1"/>
      <c r="CM36" s="15">
        <v>34.79</v>
      </c>
      <c r="CN36" s="18">
        <f t="shared" si="93"/>
        <v>0</v>
      </c>
      <c r="CO36" s="1"/>
      <c r="CP36" s="15">
        <v>34.79</v>
      </c>
      <c r="CQ36" s="18">
        <f t="shared" si="94"/>
        <v>0</v>
      </c>
      <c r="CR36" s="1"/>
      <c r="CS36" s="15">
        <v>34.79</v>
      </c>
      <c r="CT36" s="18">
        <f t="shared" si="95"/>
        <v>0</v>
      </c>
      <c r="CU36" s="1"/>
      <c r="CV36" s="15">
        <v>34.79</v>
      </c>
      <c r="CW36" s="18">
        <f t="shared" si="96"/>
        <v>0</v>
      </c>
      <c r="CX36" s="1"/>
      <c r="CY36" s="15">
        <v>34.79</v>
      </c>
      <c r="CZ36" s="18">
        <f t="shared" si="97"/>
        <v>0</v>
      </c>
      <c r="DA36" s="1"/>
      <c r="DB36" s="15">
        <v>34.79</v>
      </c>
      <c r="DC36" s="18">
        <f t="shared" si="98"/>
        <v>0</v>
      </c>
      <c r="DD36" s="1"/>
      <c r="DE36" s="15">
        <v>34.79</v>
      </c>
      <c r="DF36" s="18">
        <f t="shared" si="99"/>
        <v>0</v>
      </c>
      <c r="DG36" s="1"/>
      <c r="DH36" s="15">
        <v>34.79</v>
      </c>
      <c r="DI36" s="18">
        <f t="shared" si="100"/>
        <v>0</v>
      </c>
      <c r="DJ36" s="1"/>
      <c r="DK36" s="15">
        <v>34.79</v>
      </c>
      <c r="DL36" s="18">
        <f t="shared" si="101"/>
        <v>0</v>
      </c>
      <c r="DM36" s="1"/>
      <c r="DN36" s="15">
        <v>34.79</v>
      </c>
      <c r="DO36" s="18">
        <f t="shared" si="102"/>
        <v>0</v>
      </c>
      <c r="DP36" s="1"/>
      <c r="DQ36" s="15">
        <v>34.79</v>
      </c>
      <c r="DR36" s="18">
        <f t="shared" si="103"/>
        <v>0</v>
      </c>
      <c r="DS36" s="1"/>
      <c r="DT36" s="15">
        <v>34.79</v>
      </c>
      <c r="DU36" s="18">
        <f t="shared" si="104"/>
        <v>0</v>
      </c>
      <c r="DV36" s="1"/>
      <c r="DW36" s="15">
        <v>34.79</v>
      </c>
      <c r="DX36" s="18">
        <f t="shared" si="1"/>
        <v>0</v>
      </c>
      <c r="DY36" s="1"/>
      <c r="DZ36" s="15">
        <v>34.79</v>
      </c>
      <c r="EA36" s="18">
        <f t="shared" si="2"/>
        <v>0</v>
      </c>
      <c r="EB36" s="1"/>
      <c r="EC36" s="15">
        <v>34.79</v>
      </c>
      <c r="ED36" s="18">
        <f t="shared" si="3"/>
        <v>0</v>
      </c>
      <c r="EE36" s="1"/>
      <c r="EF36" s="15">
        <v>34.79</v>
      </c>
      <c r="EG36" s="18">
        <f t="shared" si="4"/>
        <v>0</v>
      </c>
      <c r="EH36" s="1"/>
      <c r="EI36" s="15">
        <v>34.79</v>
      </c>
      <c r="EJ36" s="18">
        <f t="shared" si="5"/>
        <v>0</v>
      </c>
      <c r="EK36" s="1"/>
      <c r="EL36" s="15">
        <v>34.79</v>
      </c>
      <c r="EM36" s="18">
        <f t="shared" si="6"/>
        <v>0</v>
      </c>
      <c r="EN36" s="1"/>
      <c r="EO36" s="15">
        <v>34.79</v>
      </c>
      <c r="EP36" s="18">
        <f t="shared" si="7"/>
        <v>0</v>
      </c>
      <c r="EQ36" s="1"/>
      <c r="ER36" s="15">
        <v>34.79</v>
      </c>
      <c r="ES36" s="18">
        <f t="shared" si="8"/>
        <v>0</v>
      </c>
      <c r="ET36" s="1"/>
      <c r="EU36" s="15">
        <v>34.79</v>
      </c>
      <c r="EV36" s="18">
        <f t="shared" si="9"/>
        <v>0</v>
      </c>
      <c r="EW36" s="1"/>
      <c r="EX36" s="15">
        <v>34.79</v>
      </c>
      <c r="EY36" s="18">
        <f t="shared" si="10"/>
        <v>0</v>
      </c>
      <c r="EZ36" s="1"/>
      <c r="FA36" s="15">
        <v>34.79</v>
      </c>
      <c r="FB36" s="18">
        <f t="shared" si="11"/>
        <v>0</v>
      </c>
      <c r="FC36" s="1"/>
      <c r="FD36" s="15">
        <v>34.79</v>
      </c>
      <c r="FE36" s="18">
        <f t="shared" si="12"/>
        <v>0</v>
      </c>
      <c r="FF36" s="1"/>
      <c r="FG36" s="15">
        <v>34.79</v>
      </c>
      <c r="FH36" s="18">
        <f t="shared" si="13"/>
        <v>0</v>
      </c>
      <c r="FI36" s="1"/>
      <c r="FJ36" s="15">
        <v>34.79</v>
      </c>
      <c r="FK36" s="18">
        <f t="shared" si="14"/>
        <v>0</v>
      </c>
      <c r="FL36" s="1"/>
      <c r="FM36" s="15">
        <v>34.79</v>
      </c>
      <c r="FN36" s="18">
        <f t="shared" si="15"/>
        <v>0</v>
      </c>
      <c r="FO36" s="1"/>
      <c r="FP36" s="15">
        <v>34.79</v>
      </c>
      <c r="FQ36" s="18">
        <f t="shared" si="16"/>
        <v>0</v>
      </c>
      <c r="FR36" s="1"/>
      <c r="FS36" s="15">
        <v>34.79</v>
      </c>
      <c r="FT36" s="18">
        <f t="shared" si="17"/>
        <v>0</v>
      </c>
      <c r="FU36" s="1"/>
      <c r="FV36" s="15">
        <v>34.79</v>
      </c>
      <c r="FW36" s="18">
        <f t="shared" si="18"/>
        <v>0</v>
      </c>
      <c r="FX36" s="1"/>
      <c r="FY36" s="15">
        <v>34.79</v>
      </c>
      <c r="FZ36" s="18">
        <f t="shared" si="19"/>
        <v>0</v>
      </c>
      <c r="GA36" s="1"/>
      <c r="GB36" s="15">
        <v>34.79</v>
      </c>
      <c r="GC36" s="18">
        <f t="shared" si="20"/>
        <v>0</v>
      </c>
      <c r="GD36" s="1"/>
      <c r="GE36" s="15">
        <v>34.79</v>
      </c>
      <c r="GF36" s="18">
        <f t="shared" si="21"/>
        <v>0</v>
      </c>
      <c r="GG36" s="1"/>
      <c r="GH36" s="15">
        <v>34.79</v>
      </c>
      <c r="GI36" s="18">
        <f t="shared" si="22"/>
        <v>0</v>
      </c>
      <c r="GJ36" s="1"/>
      <c r="GK36" s="15">
        <v>34.79</v>
      </c>
      <c r="GL36" s="18">
        <f t="shared" si="23"/>
        <v>0</v>
      </c>
      <c r="GM36" s="1"/>
      <c r="GN36" s="15">
        <v>34.79</v>
      </c>
      <c r="GO36" s="18">
        <f t="shared" si="24"/>
        <v>0</v>
      </c>
      <c r="GP36" s="1"/>
      <c r="GQ36" s="15">
        <v>34.79</v>
      </c>
      <c r="GR36" s="18">
        <f t="shared" si="25"/>
        <v>0</v>
      </c>
      <c r="GS36" s="1"/>
      <c r="GT36" s="15">
        <v>34.79</v>
      </c>
      <c r="GU36" s="18">
        <f t="shared" si="26"/>
        <v>0</v>
      </c>
      <c r="GV36" s="1"/>
      <c r="GW36" s="15">
        <v>34.79</v>
      </c>
      <c r="GX36" s="18">
        <f t="shared" si="27"/>
        <v>0</v>
      </c>
      <c r="GY36" s="1"/>
      <c r="GZ36" s="15">
        <v>34.79</v>
      </c>
      <c r="HA36" s="18">
        <f t="shared" si="28"/>
        <v>0</v>
      </c>
      <c r="HB36" s="1"/>
      <c r="HC36" s="15">
        <v>34.79</v>
      </c>
      <c r="HD36" s="18">
        <f t="shared" si="29"/>
        <v>0</v>
      </c>
      <c r="HE36" s="1"/>
      <c r="HF36" s="15">
        <v>34.79</v>
      </c>
      <c r="HG36" s="18">
        <f t="shared" si="30"/>
        <v>0</v>
      </c>
      <c r="HH36" s="1"/>
      <c r="HI36" s="15">
        <v>34.79</v>
      </c>
      <c r="HJ36" s="18">
        <f t="shared" si="31"/>
        <v>0</v>
      </c>
      <c r="HK36" s="1"/>
      <c r="HL36" s="15">
        <v>34.79</v>
      </c>
      <c r="HM36" s="18">
        <f t="shared" si="32"/>
        <v>0</v>
      </c>
      <c r="HN36" s="1"/>
      <c r="HO36" s="15">
        <v>34.79</v>
      </c>
      <c r="HP36" s="18">
        <f t="shared" si="33"/>
        <v>0</v>
      </c>
      <c r="HQ36" s="1"/>
      <c r="HR36" s="15">
        <v>34.79</v>
      </c>
      <c r="HS36" s="18">
        <f t="shared" si="34"/>
        <v>0</v>
      </c>
      <c r="HT36" s="1"/>
      <c r="HU36" s="15">
        <v>34.79</v>
      </c>
      <c r="HV36" s="18">
        <f t="shared" si="35"/>
        <v>0</v>
      </c>
      <c r="HW36" s="1"/>
      <c r="HX36" s="15">
        <v>34.79</v>
      </c>
      <c r="HY36" s="18">
        <f t="shared" si="36"/>
        <v>0</v>
      </c>
      <c r="HZ36" s="1"/>
      <c r="IA36" s="15">
        <v>34.79</v>
      </c>
      <c r="IB36" s="18">
        <f t="shared" si="37"/>
        <v>0</v>
      </c>
      <c r="IC36" s="1"/>
      <c r="ID36" s="15">
        <v>34.79</v>
      </c>
      <c r="IE36" s="18">
        <f t="shared" si="38"/>
        <v>0</v>
      </c>
      <c r="IF36" s="1"/>
      <c r="IG36" s="15">
        <v>34.79</v>
      </c>
      <c r="IH36" s="18">
        <f t="shared" si="39"/>
        <v>0</v>
      </c>
      <c r="II36" s="1"/>
      <c r="IJ36" s="15">
        <v>34.79</v>
      </c>
      <c r="IK36" s="18">
        <f t="shared" si="40"/>
        <v>0</v>
      </c>
      <c r="IL36" s="1"/>
      <c r="IM36" s="15">
        <v>34.79</v>
      </c>
      <c r="IN36" s="18">
        <f t="shared" si="41"/>
        <v>0</v>
      </c>
      <c r="IO36" s="1"/>
      <c r="IP36" s="15">
        <v>34.79</v>
      </c>
      <c r="IQ36" s="18">
        <f t="shared" si="42"/>
        <v>0</v>
      </c>
      <c r="IR36" s="1"/>
      <c r="IS36" s="15">
        <v>34.79</v>
      </c>
      <c r="IT36" s="18">
        <f t="shared" si="43"/>
        <v>0</v>
      </c>
      <c r="IU36" s="1"/>
      <c r="IV36" s="15">
        <v>34.79</v>
      </c>
      <c r="IW36" s="18">
        <f t="shared" si="44"/>
        <v>0</v>
      </c>
      <c r="IX36" s="1"/>
      <c r="IY36" s="15">
        <v>34.79</v>
      </c>
      <c r="IZ36" s="18">
        <f t="shared" si="45"/>
        <v>0</v>
      </c>
      <c r="JA36" s="1"/>
      <c r="JB36" s="15">
        <v>34.79</v>
      </c>
      <c r="JC36" s="18">
        <f t="shared" si="46"/>
        <v>0</v>
      </c>
      <c r="JD36" s="1"/>
      <c r="JE36" s="15">
        <v>34.79</v>
      </c>
      <c r="JF36" s="18">
        <f t="shared" si="47"/>
        <v>0</v>
      </c>
      <c r="JG36" s="1"/>
      <c r="JH36" s="15">
        <v>34.79</v>
      </c>
      <c r="JI36" s="18">
        <f t="shared" si="48"/>
        <v>0</v>
      </c>
      <c r="JJ36" s="1"/>
      <c r="JK36" s="15">
        <v>34.79</v>
      </c>
      <c r="JL36" s="18">
        <f t="shared" si="49"/>
        <v>0</v>
      </c>
      <c r="JM36" s="1"/>
      <c r="JN36" s="15">
        <v>34.79</v>
      </c>
      <c r="JO36" s="18">
        <f t="shared" si="50"/>
        <v>0</v>
      </c>
      <c r="JP36" s="1"/>
      <c r="JQ36" s="15">
        <v>34.79</v>
      </c>
      <c r="JR36" s="18">
        <f t="shared" si="51"/>
        <v>0</v>
      </c>
      <c r="JS36" s="1"/>
      <c r="JT36" s="15">
        <v>34.79</v>
      </c>
      <c r="JU36" s="18">
        <f t="shared" si="52"/>
        <v>0</v>
      </c>
      <c r="JV36" s="1"/>
      <c r="JW36" s="15">
        <v>34.79</v>
      </c>
      <c r="JX36" s="18">
        <f t="shared" si="53"/>
        <v>0</v>
      </c>
      <c r="JY36" s="1"/>
      <c r="JZ36" s="15">
        <v>34.79</v>
      </c>
      <c r="KA36" s="18">
        <f t="shared" si="54"/>
        <v>0</v>
      </c>
      <c r="KB36" s="1"/>
      <c r="KC36" s="15">
        <v>34.79</v>
      </c>
      <c r="KD36" s="18">
        <f t="shared" si="55"/>
        <v>0</v>
      </c>
      <c r="KE36" s="1"/>
      <c r="KF36" s="15">
        <v>34.79</v>
      </c>
      <c r="KG36" s="18">
        <f t="shared" si="56"/>
        <v>0</v>
      </c>
      <c r="KH36" s="1"/>
      <c r="KI36" s="15">
        <v>34.79</v>
      </c>
      <c r="KJ36" s="18">
        <f t="shared" si="57"/>
        <v>0</v>
      </c>
      <c r="KK36" s="1"/>
      <c r="KL36" s="15">
        <v>34.79</v>
      </c>
      <c r="KM36" s="18">
        <f t="shared" si="58"/>
        <v>0</v>
      </c>
      <c r="KN36" s="1"/>
      <c r="KO36" s="15">
        <v>34.79</v>
      </c>
      <c r="KP36" s="18">
        <f t="shared" si="59"/>
        <v>0</v>
      </c>
      <c r="KQ36" s="1"/>
      <c r="KR36" s="15">
        <v>34.79</v>
      </c>
      <c r="KS36" s="18">
        <f t="shared" si="60"/>
        <v>0</v>
      </c>
      <c r="KT36" s="1"/>
      <c r="KU36" s="15">
        <v>34.79</v>
      </c>
      <c r="KV36" s="18">
        <f t="shared" si="61"/>
        <v>0</v>
      </c>
      <c r="KW36" s="1"/>
      <c r="KX36" s="15">
        <v>34.79</v>
      </c>
      <c r="KY36" s="18">
        <f t="shared" si="62"/>
        <v>0</v>
      </c>
      <c r="KZ36" s="1"/>
      <c r="LA36" s="15">
        <v>34.79</v>
      </c>
      <c r="LB36" s="18">
        <f t="shared" si="63"/>
        <v>0</v>
      </c>
      <c r="LC36" s="1"/>
      <c r="LD36" s="15">
        <v>34.79</v>
      </c>
      <c r="LE36" s="18">
        <f t="shared" si="64"/>
        <v>0</v>
      </c>
    </row>
    <row r="37" spans="1:318" ht="14" thickBot="1" x14ac:dyDescent="0.3">
      <c r="A37" t="s">
        <v>89</v>
      </c>
      <c r="B37" s="2" t="s">
        <v>34</v>
      </c>
      <c r="C37" s="7"/>
      <c r="D37" s="16">
        <v>483.73</v>
      </c>
      <c r="E37" s="18">
        <f t="shared" si="65"/>
        <v>0</v>
      </c>
      <c r="F37" s="2"/>
      <c r="G37" s="16">
        <v>483.73</v>
      </c>
      <c r="H37" s="18">
        <f t="shared" si="66"/>
        <v>0</v>
      </c>
      <c r="I37" s="2"/>
      <c r="J37" s="16">
        <v>483.73</v>
      </c>
      <c r="K37" s="18">
        <f t="shared" si="67"/>
        <v>0</v>
      </c>
      <c r="L37" s="2"/>
      <c r="M37" s="16">
        <v>483.73</v>
      </c>
      <c r="N37" s="18">
        <f t="shared" si="68"/>
        <v>0</v>
      </c>
      <c r="O37" s="2"/>
      <c r="P37" s="16">
        <v>483.73</v>
      </c>
      <c r="Q37" s="18">
        <f t="shared" si="69"/>
        <v>0</v>
      </c>
      <c r="R37" s="2"/>
      <c r="S37" s="16">
        <v>483.73</v>
      </c>
      <c r="T37" s="18">
        <f t="shared" si="0"/>
        <v>0</v>
      </c>
      <c r="U37" s="2"/>
      <c r="V37" s="16">
        <v>483.73</v>
      </c>
      <c r="W37" s="18">
        <f t="shared" si="70"/>
        <v>0</v>
      </c>
      <c r="X37" s="2"/>
      <c r="Y37" s="16">
        <v>483.73</v>
      </c>
      <c r="Z37" s="18">
        <f t="shared" si="71"/>
        <v>0</v>
      </c>
      <c r="AA37" s="2"/>
      <c r="AB37" s="16">
        <v>483.73</v>
      </c>
      <c r="AC37" s="18">
        <f t="shared" si="72"/>
        <v>0</v>
      </c>
      <c r="AD37" s="2"/>
      <c r="AE37" s="16">
        <v>483.73</v>
      </c>
      <c r="AF37" s="18">
        <f t="shared" si="73"/>
        <v>0</v>
      </c>
      <c r="AG37" s="2"/>
      <c r="AH37" s="16">
        <v>483.73</v>
      </c>
      <c r="AI37" s="45">
        <f t="shared" si="74"/>
        <v>0</v>
      </c>
      <c r="AJ37" s="2"/>
      <c r="AK37" s="16">
        <v>483.73</v>
      </c>
      <c r="AL37" s="45">
        <f t="shared" si="75"/>
        <v>0</v>
      </c>
      <c r="AM37" s="2"/>
      <c r="AN37" s="16">
        <v>483.73</v>
      </c>
      <c r="AO37" s="45">
        <f t="shared" si="76"/>
        <v>0</v>
      </c>
      <c r="AP37" s="2"/>
      <c r="AQ37" s="16">
        <v>483.73</v>
      </c>
      <c r="AR37" s="45">
        <f t="shared" si="77"/>
        <v>0</v>
      </c>
      <c r="AS37" s="2"/>
      <c r="AT37" s="16">
        <v>483.73</v>
      </c>
      <c r="AU37" s="45">
        <f t="shared" si="78"/>
        <v>0</v>
      </c>
      <c r="AV37" s="2"/>
      <c r="AW37" s="16">
        <v>483.73</v>
      </c>
      <c r="AX37" s="45">
        <f t="shared" si="79"/>
        <v>0</v>
      </c>
      <c r="AY37" s="2"/>
      <c r="AZ37" s="16">
        <v>483.73</v>
      </c>
      <c r="BA37" s="45">
        <f t="shared" si="80"/>
        <v>0</v>
      </c>
      <c r="BB37" s="2"/>
      <c r="BC37" s="16">
        <v>483.73</v>
      </c>
      <c r="BD37" s="45">
        <f t="shared" si="81"/>
        <v>0</v>
      </c>
      <c r="BE37" s="2"/>
      <c r="BF37" s="16">
        <v>483.73</v>
      </c>
      <c r="BG37" s="45">
        <f t="shared" si="82"/>
        <v>0</v>
      </c>
      <c r="BH37" s="2"/>
      <c r="BI37" s="16">
        <v>483.73</v>
      </c>
      <c r="BJ37" s="45">
        <f t="shared" si="83"/>
        <v>0</v>
      </c>
      <c r="BK37" s="2"/>
      <c r="BL37" s="16">
        <v>483.73</v>
      </c>
      <c r="BM37" s="45">
        <f t="shared" si="84"/>
        <v>0</v>
      </c>
      <c r="BN37" s="2"/>
      <c r="BO37" s="16">
        <v>483.73</v>
      </c>
      <c r="BP37" s="18">
        <f t="shared" si="85"/>
        <v>0</v>
      </c>
      <c r="BQ37" s="2"/>
      <c r="BR37" s="16">
        <v>483.73</v>
      </c>
      <c r="BS37" s="18">
        <f t="shared" si="86"/>
        <v>0</v>
      </c>
      <c r="BT37" s="2"/>
      <c r="BU37" s="16">
        <v>483.73</v>
      </c>
      <c r="BV37" s="18">
        <f t="shared" si="87"/>
        <v>0</v>
      </c>
      <c r="BW37" s="2"/>
      <c r="BX37" s="16">
        <v>483.73</v>
      </c>
      <c r="BY37" s="18">
        <f t="shared" si="88"/>
        <v>0</v>
      </c>
      <c r="BZ37" s="2"/>
      <c r="CA37" s="16">
        <v>483.73</v>
      </c>
      <c r="CB37" s="18">
        <f t="shared" si="89"/>
        <v>0</v>
      </c>
      <c r="CC37" s="2"/>
      <c r="CD37" s="16">
        <v>483.73</v>
      </c>
      <c r="CE37" s="18">
        <f t="shared" si="90"/>
        <v>0</v>
      </c>
      <c r="CF37" s="2"/>
      <c r="CG37" s="16">
        <v>483.73</v>
      </c>
      <c r="CH37" s="18">
        <f t="shared" si="91"/>
        <v>0</v>
      </c>
      <c r="CI37" s="2"/>
      <c r="CJ37" s="16">
        <v>483.73</v>
      </c>
      <c r="CK37" s="18">
        <f t="shared" si="92"/>
        <v>0</v>
      </c>
      <c r="CL37" s="2"/>
      <c r="CM37" s="16">
        <v>483.73</v>
      </c>
      <c r="CN37" s="18">
        <f t="shared" si="93"/>
        <v>0</v>
      </c>
      <c r="CO37" s="2"/>
      <c r="CP37" s="16">
        <v>483.73</v>
      </c>
      <c r="CQ37" s="18">
        <f t="shared" si="94"/>
        <v>0</v>
      </c>
      <c r="CR37" s="2"/>
      <c r="CS37" s="16">
        <v>483.73</v>
      </c>
      <c r="CT37" s="18">
        <f t="shared" si="95"/>
        <v>0</v>
      </c>
      <c r="CU37" s="2"/>
      <c r="CV37" s="16">
        <v>483.73</v>
      </c>
      <c r="CW37" s="18">
        <f t="shared" si="96"/>
        <v>0</v>
      </c>
      <c r="CX37" s="2"/>
      <c r="CY37" s="16">
        <v>483.73</v>
      </c>
      <c r="CZ37" s="18">
        <f t="shared" si="97"/>
        <v>0</v>
      </c>
      <c r="DA37" s="2"/>
      <c r="DB37" s="16">
        <v>483.73</v>
      </c>
      <c r="DC37" s="18">
        <f t="shared" si="98"/>
        <v>0</v>
      </c>
      <c r="DD37" s="2"/>
      <c r="DE37" s="16">
        <v>483.73</v>
      </c>
      <c r="DF37" s="18">
        <f t="shared" si="99"/>
        <v>0</v>
      </c>
      <c r="DG37" s="2"/>
      <c r="DH37" s="16">
        <v>483.73</v>
      </c>
      <c r="DI37" s="18">
        <f t="shared" si="100"/>
        <v>0</v>
      </c>
      <c r="DJ37" s="2"/>
      <c r="DK37" s="16">
        <v>483.73</v>
      </c>
      <c r="DL37" s="18">
        <f t="shared" si="101"/>
        <v>0</v>
      </c>
      <c r="DM37" s="2"/>
      <c r="DN37" s="16">
        <v>483.73</v>
      </c>
      <c r="DO37" s="18">
        <f t="shared" si="102"/>
        <v>0</v>
      </c>
      <c r="DP37" s="2"/>
      <c r="DQ37" s="16">
        <v>483.73</v>
      </c>
      <c r="DR37" s="18">
        <f t="shared" si="103"/>
        <v>0</v>
      </c>
      <c r="DS37" s="2"/>
      <c r="DT37" s="16">
        <v>483.73</v>
      </c>
      <c r="DU37" s="18">
        <f t="shared" si="104"/>
        <v>0</v>
      </c>
      <c r="DV37" s="2"/>
      <c r="DW37" s="16">
        <v>483.73</v>
      </c>
      <c r="DX37" s="18">
        <f t="shared" si="1"/>
        <v>0</v>
      </c>
      <c r="DY37" s="2"/>
      <c r="DZ37" s="16">
        <v>483.73</v>
      </c>
      <c r="EA37" s="18">
        <f t="shared" si="2"/>
        <v>0</v>
      </c>
      <c r="EB37" s="2"/>
      <c r="EC37" s="16">
        <v>483.73</v>
      </c>
      <c r="ED37" s="18">
        <f t="shared" si="3"/>
        <v>0</v>
      </c>
      <c r="EE37" s="2"/>
      <c r="EF37" s="16">
        <v>483.73</v>
      </c>
      <c r="EG37" s="18">
        <f t="shared" si="4"/>
        <v>0</v>
      </c>
      <c r="EH37" s="2"/>
      <c r="EI37" s="16">
        <v>483.73</v>
      </c>
      <c r="EJ37" s="18">
        <f t="shared" si="5"/>
        <v>0</v>
      </c>
      <c r="EK37" s="2"/>
      <c r="EL37" s="16">
        <v>483.73</v>
      </c>
      <c r="EM37" s="18">
        <f t="shared" si="6"/>
        <v>0</v>
      </c>
      <c r="EN37" s="2"/>
      <c r="EO37" s="16">
        <v>483.73</v>
      </c>
      <c r="EP37" s="18">
        <f t="shared" si="7"/>
        <v>0</v>
      </c>
      <c r="EQ37" s="2"/>
      <c r="ER37" s="16">
        <v>483.73</v>
      </c>
      <c r="ES37" s="18">
        <f t="shared" si="8"/>
        <v>0</v>
      </c>
      <c r="ET37" s="2"/>
      <c r="EU37" s="16">
        <v>483.73</v>
      </c>
      <c r="EV37" s="18">
        <f t="shared" si="9"/>
        <v>0</v>
      </c>
      <c r="EW37" s="2"/>
      <c r="EX37" s="16">
        <v>483.73</v>
      </c>
      <c r="EY37" s="18">
        <f t="shared" si="10"/>
        <v>0</v>
      </c>
      <c r="EZ37" s="2"/>
      <c r="FA37" s="16">
        <v>483.73</v>
      </c>
      <c r="FB37" s="18">
        <f t="shared" si="11"/>
        <v>0</v>
      </c>
      <c r="FC37" s="2"/>
      <c r="FD37" s="16">
        <v>483.73</v>
      </c>
      <c r="FE37" s="18">
        <f t="shared" si="12"/>
        <v>0</v>
      </c>
      <c r="FF37" s="2"/>
      <c r="FG37" s="16">
        <v>483.73</v>
      </c>
      <c r="FH37" s="18">
        <f t="shared" si="13"/>
        <v>0</v>
      </c>
      <c r="FI37" s="2"/>
      <c r="FJ37" s="16">
        <v>483.73</v>
      </c>
      <c r="FK37" s="18">
        <f t="shared" si="14"/>
        <v>0</v>
      </c>
      <c r="FL37" s="2"/>
      <c r="FM37" s="16">
        <v>483.73</v>
      </c>
      <c r="FN37" s="18">
        <f t="shared" si="15"/>
        <v>0</v>
      </c>
      <c r="FO37" s="2"/>
      <c r="FP37" s="16">
        <v>483.73</v>
      </c>
      <c r="FQ37" s="18">
        <f t="shared" si="16"/>
        <v>0</v>
      </c>
      <c r="FR37" s="2"/>
      <c r="FS37" s="16">
        <v>483.73</v>
      </c>
      <c r="FT37" s="18">
        <f t="shared" si="17"/>
        <v>0</v>
      </c>
      <c r="FU37" s="2"/>
      <c r="FV37" s="16">
        <v>483.73</v>
      </c>
      <c r="FW37" s="18">
        <f t="shared" si="18"/>
        <v>0</v>
      </c>
      <c r="FX37" s="2"/>
      <c r="FY37" s="16">
        <v>483.73</v>
      </c>
      <c r="FZ37" s="18">
        <f t="shared" si="19"/>
        <v>0</v>
      </c>
      <c r="GA37" s="2"/>
      <c r="GB37" s="16">
        <v>483.73</v>
      </c>
      <c r="GC37" s="18">
        <f t="shared" si="20"/>
        <v>0</v>
      </c>
      <c r="GD37" s="2"/>
      <c r="GE37" s="16">
        <v>483.73</v>
      </c>
      <c r="GF37" s="18">
        <f t="shared" si="21"/>
        <v>0</v>
      </c>
      <c r="GG37" s="2"/>
      <c r="GH37" s="16">
        <v>483.73</v>
      </c>
      <c r="GI37" s="18">
        <f t="shared" si="22"/>
        <v>0</v>
      </c>
      <c r="GJ37" s="2"/>
      <c r="GK37" s="16">
        <v>483.73</v>
      </c>
      <c r="GL37" s="18">
        <f t="shared" si="23"/>
        <v>0</v>
      </c>
      <c r="GM37" s="2"/>
      <c r="GN37" s="16">
        <v>483.73</v>
      </c>
      <c r="GO37" s="18">
        <f t="shared" si="24"/>
        <v>0</v>
      </c>
      <c r="GP37" s="2"/>
      <c r="GQ37" s="16">
        <v>483.73</v>
      </c>
      <c r="GR37" s="18">
        <f t="shared" si="25"/>
        <v>0</v>
      </c>
      <c r="GS37" s="2"/>
      <c r="GT37" s="16">
        <v>483.73</v>
      </c>
      <c r="GU37" s="18">
        <f t="shared" si="26"/>
        <v>0</v>
      </c>
      <c r="GV37" s="2"/>
      <c r="GW37" s="16">
        <v>483.73</v>
      </c>
      <c r="GX37" s="18">
        <f t="shared" si="27"/>
        <v>0</v>
      </c>
      <c r="GY37" s="2"/>
      <c r="GZ37" s="16">
        <v>483.73</v>
      </c>
      <c r="HA37" s="18">
        <f t="shared" si="28"/>
        <v>0</v>
      </c>
      <c r="HB37" s="2"/>
      <c r="HC37" s="16">
        <v>483.73</v>
      </c>
      <c r="HD37" s="18">
        <f t="shared" si="29"/>
        <v>0</v>
      </c>
      <c r="HE37" s="2"/>
      <c r="HF37" s="16">
        <v>483.73</v>
      </c>
      <c r="HG37" s="18">
        <f t="shared" si="30"/>
        <v>0</v>
      </c>
      <c r="HH37" s="2"/>
      <c r="HI37" s="16">
        <v>483.73</v>
      </c>
      <c r="HJ37" s="18">
        <f t="shared" si="31"/>
        <v>0</v>
      </c>
      <c r="HK37" s="2"/>
      <c r="HL37" s="16">
        <v>483.73</v>
      </c>
      <c r="HM37" s="18">
        <f t="shared" si="32"/>
        <v>0</v>
      </c>
      <c r="HN37" s="2"/>
      <c r="HO37" s="16">
        <v>483.73</v>
      </c>
      <c r="HP37" s="18">
        <f t="shared" si="33"/>
        <v>0</v>
      </c>
      <c r="HQ37" s="2"/>
      <c r="HR37" s="16">
        <v>483.73</v>
      </c>
      <c r="HS37" s="18">
        <f t="shared" si="34"/>
        <v>0</v>
      </c>
      <c r="HT37" s="2"/>
      <c r="HU37" s="16">
        <v>483.73</v>
      </c>
      <c r="HV37" s="18">
        <f t="shared" si="35"/>
        <v>0</v>
      </c>
      <c r="HW37" s="2"/>
      <c r="HX37" s="16">
        <v>483.73</v>
      </c>
      <c r="HY37" s="18">
        <f t="shared" si="36"/>
        <v>0</v>
      </c>
      <c r="HZ37" s="2"/>
      <c r="IA37" s="16">
        <v>483.73</v>
      </c>
      <c r="IB37" s="18">
        <f t="shared" si="37"/>
        <v>0</v>
      </c>
      <c r="IC37" s="2"/>
      <c r="ID37" s="16">
        <v>483.73</v>
      </c>
      <c r="IE37" s="18">
        <f t="shared" si="38"/>
        <v>0</v>
      </c>
      <c r="IF37" s="2"/>
      <c r="IG37" s="16">
        <v>483.73</v>
      </c>
      <c r="IH37" s="18">
        <f t="shared" si="39"/>
        <v>0</v>
      </c>
      <c r="II37" s="2"/>
      <c r="IJ37" s="16">
        <v>483.73</v>
      </c>
      <c r="IK37" s="18">
        <f t="shared" si="40"/>
        <v>0</v>
      </c>
      <c r="IL37" s="2"/>
      <c r="IM37" s="16">
        <v>483.73</v>
      </c>
      <c r="IN37" s="18">
        <f t="shared" si="41"/>
        <v>0</v>
      </c>
      <c r="IO37" s="2"/>
      <c r="IP37" s="16">
        <v>483.73</v>
      </c>
      <c r="IQ37" s="18">
        <f t="shared" si="42"/>
        <v>0</v>
      </c>
      <c r="IR37" s="2"/>
      <c r="IS37" s="16">
        <v>483.73</v>
      </c>
      <c r="IT37" s="18">
        <f t="shared" si="43"/>
        <v>0</v>
      </c>
      <c r="IU37" s="2"/>
      <c r="IV37" s="16">
        <v>483.73</v>
      </c>
      <c r="IW37" s="18">
        <f t="shared" si="44"/>
        <v>0</v>
      </c>
      <c r="IX37" s="2"/>
      <c r="IY37" s="16">
        <v>483.73</v>
      </c>
      <c r="IZ37" s="18">
        <f t="shared" si="45"/>
        <v>0</v>
      </c>
      <c r="JA37" s="2"/>
      <c r="JB37" s="16">
        <v>483.73</v>
      </c>
      <c r="JC37" s="18">
        <f t="shared" si="46"/>
        <v>0</v>
      </c>
      <c r="JD37" s="2"/>
      <c r="JE37" s="16">
        <v>483.73</v>
      </c>
      <c r="JF37" s="18">
        <f t="shared" si="47"/>
        <v>0</v>
      </c>
      <c r="JG37" s="2"/>
      <c r="JH37" s="16">
        <v>483.73</v>
      </c>
      <c r="JI37" s="18">
        <f t="shared" si="48"/>
        <v>0</v>
      </c>
      <c r="JJ37" s="2"/>
      <c r="JK37" s="16">
        <v>483.73</v>
      </c>
      <c r="JL37" s="18">
        <f t="shared" si="49"/>
        <v>0</v>
      </c>
      <c r="JM37" s="2"/>
      <c r="JN37" s="16">
        <v>483.73</v>
      </c>
      <c r="JO37" s="18">
        <f t="shared" si="50"/>
        <v>0</v>
      </c>
      <c r="JP37" s="2"/>
      <c r="JQ37" s="16">
        <v>483.73</v>
      </c>
      <c r="JR37" s="18">
        <f t="shared" si="51"/>
        <v>0</v>
      </c>
      <c r="JS37" s="2"/>
      <c r="JT37" s="16">
        <v>483.73</v>
      </c>
      <c r="JU37" s="18">
        <f t="shared" si="52"/>
        <v>0</v>
      </c>
      <c r="JV37" s="2"/>
      <c r="JW37" s="16">
        <v>483.73</v>
      </c>
      <c r="JX37" s="18">
        <f t="shared" si="53"/>
        <v>0</v>
      </c>
      <c r="JY37" s="2"/>
      <c r="JZ37" s="16">
        <v>483.73</v>
      </c>
      <c r="KA37" s="18">
        <f t="shared" si="54"/>
        <v>0</v>
      </c>
      <c r="KB37" s="2"/>
      <c r="KC37" s="16">
        <v>483.73</v>
      </c>
      <c r="KD37" s="18">
        <f t="shared" si="55"/>
        <v>0</v>
      </c>
      <c r="KE37" s="2"/>
      <c r="KF37" s="16">
        <v>483.73</v>
      </c>
      <c r="KG37" s="18">
        <f t="shared" si="56"/>
        <v>0</v>
      </c>
      <c r="KH37" s="2"/>
      <c r="KI37" s="16">
        <v>483.73</v>
      </c>
      <c r="KJ37" s="18">
        <f t="shared" si="57"/>
        <v>0</v>
      </c>
      <c r="KK37" s="2"/>
      <c r="KL37" s="16">
        <v>483.73</v>
      </c>
      <c r="KM37" s="18">
        <f t="shared" si="58"/>
        <v>0</v>
      </c>
      <c r="KN37" s="2"/>
      <c r="KO37" s="16">
        <v>483.73</v>
      </c>
      <c r="KP37" s="18">
        <f t="shared" si="59"/>
        <v>0</v>
      </c>
      <c r="KQ37" s="2"/>
      <c r="KR37" s="16">
        <v>483.73</v>
      </c>
      <c r="KS37" s="18">
        <f t="shared" si="60"/>
        <v>0</v>
      </c>
      <c r="KT37" s="2"/>
      <c r="KU37" s="16">
        <v>483.73</v>
      </c>
      <c r="KV37" s="18">
        <f t="shared" si="61"/>
        <v>0</v>
      </c>
      <c r="KW37" s="2"/>
      <c r="KX37" s="16">
        <v>483.73</v>
      </c>
      <c r="KY37" s="18">
        <f t="shared" si="62"/>
        <v>0</v>
      </c>
      <c r="KZ37" s="2"/>
      <c r="LA37" s="16">
        <v>483.73</v>
      </c>
      <c r="LB37" s="18">
        <f t="shared" si="63"/>
        <v>0</v>
      </c>
      <c r="LC37" s="2"/>
      <c r="LD37" s="16">
        <v>483.73</v>
      </c>
      <c r="LE37" s="18">
        <f t="shared" si="64"/>
        <v>0</v>
      </c>
    </row>
    <row r="38" spans="1:318" ht="14" thickBot="1" x14ac:dyDescent="0.3">
      <c r="D38" s="8" t="s">
        <v>182</v>
      </c>
      <c r="E38" s="19">
        <f>SUM(E10:E37)</f>
        <v>122259.76999999999</v>
      </c>
      <c r="G38" s="8" t="s">
        <v>182</v>
      </c>
      <c r="H38" s="20">
        <f>SUM(H10:H37)</f>
        <v>38617.22</v>
      </c>
      <c r="J38" s="8" t="s">
        <v>182</v>
      </c>
      <c r="K38" s="20">
        <f>SUM(K10:K37)</f>
        <v>26457.48</v>
      </c>
      <c r="M38" s="8" t="s">
        <v>182</v>
      </c>
      <c r="N38" s="20">
        <f>SUM(N10:N37)</f>
        <v>103567.89000000001</v>
      </c>
      <c r="P38" s="8" t="s">
        <v>182</v>
      </c>
      <c r="Q38" s="20">
        <f>SUM(Q10:Q37)</f>
        <v>14320.700000000003</v>
      </c>
      <c r="S38" s="8" t="s">
        <v>182</v>
      </c>
      <c r="T38" s="20">
        <f>SUM(T10:T37)</f>
        <v>24228.899999999998</v>
      </c>
      <c r="V38" s="8" t="s">
        <v>182</v>
      </c>
      <c r="W38" s="20">
        <f>SUM(W10:W37)</f>
        <v>91294.62</v>
      </c>
      <c r="Y38" s="8" t="s">
        <v>182</v>
      </c>
      <c r="Z38" s="20">
        <f>SUM(Z10:Z37)</f>
        <v>34933.270000000004</v>
      </c>
      <c r="AB38" s="8" t="s">
        <v>182</v>
      </c>
      <c r="AC38" s="20">
        <f>SUM(AC10:AC37)</f>
        <v>82733.819999999992</v>
      </c>
      <c r="AE38" s="8" t="s">
        <v>182</v>
      </c>
      <c r="AF38" s="20">
        <f>SUM(AF10:AF37)</f>
        <v>22258.799999999999</v>
      </c>
      <c r="AH38" s="8" t="s">
        <v>182</v>
      </c>
      <c r="AI38" s="20">
        <f>SUM(AI10:AI37)</f>
        <v>67811.89</v>
      </c>
      <c r="AK38" s="8" t="s">
        <v>182</v>
      </c>
      <c r="AL38" s="20">
        <f>SUM(AL10:AL37)</f>
        <v>84148.73</v>
      </c>
      <c r="AN38" s="8" t="s">
        <v>182</v>
      </c>
      <c r="AO38" s="20">
        <f>SUM(AO10:AO37)</f>
        <v>116036.4</v>
      </c>
      <c r="AQ38" s="8" t="s">
        <v>182</v>
      </c>
      <c r="AR38" s="20">
        <f>SUM(AR10:AR37)</f>
        <v>19064.259999999998</v>
      </c>
      <c r="AT38" s="8" t="s">
        <v>182</v>
      </c>
      <c r="AU38" s="20">
        <f>SUM(AU10:AU37)</f>
        <v>9865.27</v>
      </c>
      <c r="AW38" s="8" t="s">
        <v>182</v>
      </c>
      <c r="AX38" s="20">
        <f>SUM(AX10:AX37)</f>
        <v>43909.42</v>
      </c>
      <c r="AZ38" s="8" t="s">
        <v>182</v>
      </c>
      <c r="BA38" s="20">
        <f>SUM(BA10:BA37)</f>
        <v>15505.960000000001</v>
      </c>
      <c r="BC38" s="8" t="s">
        <v>182</v>
      </c>
      <c r="BD38" s="20">
        <f>SUM(BD10:BD37)</f>
        <v>74404.639999999999</v>
      </c>
      <c r="BF38" s="8" t="s">
        <v>182</v>
      </c>
      <c r="BG38" s="20">
        <f>SUM(BG10:BG37)</f>
        <v>66841.039999999994</v>
      </c>
      <c r="BI38" s="8" t="s">
        <v>182</v>
      </c>
      <c r="BJ38" s="20">
        <f>SUM(BJ10:BJ37)</f>
        <v>31704.309999999994</v>
      </c>
      <c r="BL38" s="8" t="s">
        <v>182</v>
      </c>
      <c r="BM38" s="20">
        <f>SUM(BM10:BM37)</f>
        <v>59594.61</v>
      </c>
      <c r="BO38" s="8" t="s">
        <v>182</v>
      </c>
      <c r="BP38" s="19">
        <f>SUM(BP10:BP37)</f>
        <v>5506.4949999999999</v>
      </c>
      <c r="BR38" s="8" t="s">
        <v>110</v>
      </c>
      <c r="BS38" s="19">
        <f>SUM(BS10:BS37)</f>
        <v>23271.61</v>
      </c>
      <c r="BU38" s="8" t="s">
        <v>110</v>
      </c>
      <c r="BV38" s="19">
        <f>SUM(BV10:BV37)</f>
        <v>12057.27</v>
      </c>
      <c r="BX38" s="8" t="s">
        <v>110</v>
      </c>
      <c r="BY38" s="19">
        <f>SUM(BY10:BY37)</f>
        <v>9988.2199999999993</v>
      </c>
      <c r="CA38" s="8" t="s">
        <v>110</v>
      </c>
      <c r="CB38" s="19">
        <f>SUM(CB10:CB37)</f>
        <v>4616.32</v>
      </c>
      <c r="CD38" s="8" t="s">
        <v>110</v>
      </c>
      <c r="CE38" s="19">
        <f>SUM(CE10:CE37)</f>
        <v>3493.62</v>
      </c>
      <c r="CG38" s="8" t="s">
        <v>110</v>
      </c>
      <c r="CH38" s="19">
        <f>SUM(CH10:CH37)</f>
        <v>19633.099999999999</v>
      </c>
      <c r="CJ38" s="8" t="s">
        <v>110</v>
      </c>
      <c r="CK38" s="19">
        <f>SUM(CK10:CK37)</f>
        <v>51377.429999999993</v>
      </c>
      <c r="CM38" s="8" t="s">
        <v>110</v>
      </c>
      <c r="CN38" s="19">
        <f>SUM(CN10:CN37)</f>
        <v>7297.37</v>
      </c>
      <c r="CP38" s="8" t="s">
        <v>110</v>
      </c>
      <c r="CQ38" s="19">
        <f>SUM(CQ10:CQ37)</f>
        <v>11417.75</v>
      </c>
      <c r="CS38" s="8" t="s">
        <v>110</v>
      </c>
      <c r="CT38" s="19">
        <f>SUM(CT10:CT37)</f>
        <v>7948.7699999999995</v>
      </c>
      <c r="CV38" s="8" t="s">
        <v>110</v>
      </c>
      <c r="CW38" s="19">
        <f>SUM(CW10:CW37)</f>
        <v>4236.32</v>
      </c>
      <c r="CY38" s="8" t="s">
        <v>110</v>
      </c>
      <c r="CZ38" s="19">
        <f>SUM(CZ10:CZ37)</f>
        <v>31853.69</v>
      </c>
      <c r="DB38" s="8" t="s">
        <v>110</v>
      </c>
      <c r="DC38" s="19">
        <f>SUM(DC10:DC37)</f>
        <v>11151.189999999999</v>
      </c>
      <c r="DE38" s="8" t="s">
        <v>110</v>
      </c>
      <c r="DF38" s="19">
        <f>SUM(DF10:DF37)</f>
        <v>5607.07</v>
      </c>
      <c r="DH38" s="8" t="s">
        <v>110</v>
      </c>
      <c r="DI38" s="19">
        <f>SUM(DI10:DI37)</f>
        <v>189878.15000000002</v>
      </c>
      <c r="DK38" s="8" t="s">
        <v>110</v>
      </c>
      <c r="DL38" s="19">
        <f>SUM(DL10:DL37)</f>
        <v>32482.329999999994</v>
      </c>
      <c r="DN38" s="8" t="s">
        <v>110</v>
      </c>
      <c r="DO38" s="19">
        <f>SUM(DO10:DO37)</f>
        <v>13397.169999999998</v>
      </c>
      <c r="DQ38" s="8" t="s">
        <v>110</v>
      </c>
      <c r="DR38" s="19">
        <f>SUM(DR10:DR37)</f>
        <v>11998.07</v>
      </c>
      <c r="DT38" s="8" t="s">
        <v>110</v>
      </c>
      <c r="DU38" s="19">
        <f>SUM(DU10:DU37)</f>
        <v>16899.919999999998</v>
      </c>
      <c r="DW38" s="8" t="s">
        <v>110</v>
      </c>
      <c r="DX38" s="19">
        <f>SUM(DX10:DX37)</f>
        <v>5940.17</v>
      </c>
      <c r="DZ38" s="8" t="s">
        <v>110</v>
      </c>
      <c r="EA38" s="19">
        <f>SUM(EA10:EA37)</f>
        <v>41572.339999999997</v>
      </c>
      <c r="EC38" s="8" t="s">
        <v>110</v>
      </c>
      <c r="ED38" s="19">
        <f>SUM(ED10:ED37)</f>
        <v>10476.82</v>
      </c>
      <c r="EF38" s="8" t="s">
        <v>110</v>
      </c>
      <c r="EG38" s="19">
        <f>SUM(EG10:EG37)</f>
        <v>38281.68</v>
      </c>
      <c r="EI38" s="8" t="s">
        <v>110</v>
      </c>
      <c r="EJ38" s="19">
        <f>SUM(EJ10:EJ37)</f>
        <v>9867.32</v>
      </c>
      <c r="EL38" s="8" t="s">
        <v>110</v>
      </c>
      <c r="EM38" s="19">
        <f>SUM(EM10:EM37)</f>
        <v>5013.62</v>
      </c>
      <c r="EO38" s="8" t="s">
        <v>110</v>
      </c>
      <c r="EP38" s="19">
        <f>SUM(EP10:EP37)</f>
        <v>7762.26</v>
      </c>
      <c r="ER38" s="8" t="s">
        <v>110</v>
      </c>
      <c r="ES38" s="19">
        <f>SUM(ES10:ES37)</f>
        <v>8869.94</v>
      </c>
      <c r="EU38" s="8" t="s">
        <v>110</v>
      </c>
      <c r="EV38" s="19">
        <f>SUM(EV10:EV37)</f>
        <v>23107.69</v>
      </c>
      <c r="EX38" s="8" t="s">
        <v>110</v>
      </c>
      <c r="EY38" s="19">
        <f>SUM(EY10:EY37)</f>
        <v>17239.939999999999</v>
      </c>
      <c r="FA38" s="8" t="s">
        <v>110</v>
      </c>
      <c r="FB38" s="19">
        <f>SUM(FB10:FB37)</f>
        <v>16243.519999999999</v>
      </c>
      <c r="FD38" s="8" t="s">
        <v>110</v>
      </c>
      <c r="FE38" s="19">
        <f>SUM(FE10:FE37)</f>
        <v>8585.42</v>
      </c>
      <c r="FG38" s="8" t="s">
        <v>110</v>
      </c>
      <c r="FH38" s="19">
        <f>SUM(FH10:FH37)</f>
        <v>15927.52</v>
      </c>
      <c r="FJ38" s="8" t="s">
        <v>110</v>
      </c>
      <c r="FK38" s="19">
        <f>SUM(FK10:FK37)</f>
        <v>16517.419999999998</v>
      </c>
      <c r="FM38" s="8" t="s">
        <v>110</v>
      </c>
      <c r="FN38" s="19">
        <f>SUM(FN10:FN37)</f>
        <v>11235.619999999999</v>
      </c>
      <c r="FP38" s="8" t="s">
        <v>110</v>
      </c>
      <c r="FQ38" s="19">
        <f>SUM(FQ10:FQ37)</f>
        <v>10332.27</v>
      </c>
      <c r="FS38" s="8" t="s">
        <v>110</v>
      </c>
      <c r="FT38" s="19">
        <f>SUM(FT10:FT37)</f>
        <v>2897.67</v>
      </c>
      <c r="FV38" s="8" t="s">
        <v>110</v>
      </c>
      <c r="FW38" s="19">
        <f>SUM(FW10:FW37)</f>
        <v>11209.72</v>
      </c>
      <c r="FY38" s="8" t="s">
        <v>110</v>
      </c>
      <c r="FZ38" s="19">
        <f>SUM(FZ10:FZ37)</f>
        <v>11362.72</v>
      </c>
      <c r="GB38" s="8" t="s">
        <v>110</v>
      </c>
      <c r="GC38" s="19">
        <f>SUM(GC10:GC37)</f>
        <v>6916.12</v>
      </c>
      <c r="GE38" s="8" t="s">
        <v>110</v>
      </c>
      <c r="GF38" s="19">
        <f>SUM(GF10:GF37)</f>
        <v>6473.17</v>
      </c>
      <c r="GH38" s="8" t="s">
        <v>110</v>
      </c>
      <c r="GI38" s="19">
        <f>SUM(GI10:GI37)</f>
        <v>13036.97</v>
      </c>
      <c r="GK38" s="8" t="s">
        <v>110</v>
      </c>
      <c r="GL38" s="19">
        <f>SUM(GL10:GL37)</f>
        <v>8224.17</v>
      </c>
      <c r="GN38" s="8" t="s">
        <v>110</v>
      </c>
      <c r="GO38" s="19">
        <f>SUM(GO10:GO37)</f>
        <v>12682.82</v>
      </c>
      <c r="GQ38" s="8" t="s">
        <v>110</v>
      </c>
      <c r="GR38" s="19">
        <f>SUM(GR10:GR37)</f>
        <v>13931.42</v>
      </c>
      <c r="GT38" s="8" t="s">
        <v>110</v>
      </c>
      <c r="GU38" s="19">
        <f>SUM(GU10:GU37)</f>
        <v>18450.769999999997</v>
      </c>
      <c r="GW38" s="8" t="s">
        <v>110</v>
      </c>
      <c r="GX38" s="19">
        <f>SUM(GX10:GX37)</f>
        <v>3766.2699999999995</v>
      </c>
      <c r="GZ38" s="8" t="s">
        <v>110</v>
      </c>
      <c r="HA38" s="19">
        <f>SUM(HA10:HA37)</f>
        <v>18755.519999999997</v>
      </c>
      <c r="HC38" s="8" t="s">
        <v>110</v>
      </c>
      <c r="HD38" s="19">
        <f>SUM(HD10:HD37)</f>
        <v>11855.16</v>
      </c>
      <c r="HF38" s="8" t="s">
        <v>110</v>
      </c>
      <c r="HG38" s="19">
        <f>SUM(HG10:HG37)</f>
        <v>8243.14</v>
      </c>
      <c r="HI38" s="8" t="s">
        <v>110</v>
      </c>
      <c r="HJ38" s="19">
        <f>SUM(HJ10:HJ37)</f>
        <v>17412.84</v>
      </c>
      <c r="HL38" s="8" t="s">
        <v>110</v>
      </c>
      <c r="HM38" s="19">
        <f>SUM(HM10:HM37)</f>
        <v>14524.4</v>
      </c>
      <c r="HO38" s="8" t="s">
        <v>110</v>
      </c>
      <c r="HP38" s="19">
        <f>SUM(HP10:HP37)</f>
        <v>6004.37</v>
      </c>
      <c r="HR38" s="8" t="s">
        <v>110</v>
      </c>
      <c r="HS38" s="19">
        <f>SUM(HS10:HS37)</f>
        <v>6584.94</v>
      </c>
      <c r="HU38" s="8" t="s">
        <v>110</v>
      </c>
      <c r="HV38" s="19">
        <f>SUM(HV10:HV37)</f>
        <v>8408.25</v>
      </c>
      <c r="HX38" s="8" t="s">
        <v>110</v>
      </c>
      <c r="HY38" s="19">
        <f>SUM(HY10:HY37)</f>
        <v>9044.369999999999</v>
      </c>
      <c r="IA38" s="8" t="s">
        <v>110</v>
      </c>
      <c r="IB38" s="19">
        <f>SUM(IB10:IB37)</f>
        <v>3156.2999999999997</v>
      </c>
      <c r="ID38" s="8" t="s">
        <v>110</v>
      </c>
      <c r="IE38" s="19">
        <f>SUM(IE10:IE37)</f>
        <v>11177.52</v>
      </c>
      <c r="IG38" s="8" t="s">
        <v>110</v>
      </c>
      <c r="IH38" s="20">
        <f>SUM(IH10:IH37)</f>
        <v>20932.46</v>
      </c>
      <c r="IJ38" s="8" t="s">
        <v>110</v>
      </c>
      <c r="IK38" s="20">
        <f>SUM(IK10:IK37)</f>
        <v>8988.17</v>
      </c>
      <c r="IM38" s="8" t="s">
        <v>110</v>
      </c>
      <c r="IN38" s="20">
        <f>SUM(IN10:IN37)</f>
        <v>6077.12</v>
      </c>
      <c r="IP38" s="8" t="s">
        <v>110</v>
      </c>
      <c r="IQ38" s="20">
        <f>SUM(IQ10:IQ37)</f>
        <v>10460.299999999999</v>
      </c>
      <c r="IS38" s="8" t="s">
        <v>110</v>
      </c>
      <c r="IT38" s="20">
        <f>SUM(IT10:IT37)</f>
        <v>9685.5</v>
      </c>
      <c r="IV38" s="8" t="s">
        <v>110</v>
      </c>
      <c r="IW38" s="20">
        <f>SUM(IW10:IW37)</f>
        <v>11100.65</v>
      </c>
      <c r="IY38" s="8" t="s">
        <v>110</v>
      </c>
      <c r="IZ38" s="20">
        <f>SUM(IZ10:IZ37)</f>
        <v>7690.4499999999989</v>
      </c>
      <c r="JB38" s="8" t="s">
        <v>110</v>
      </c>
      <c r="JC38" s="20">
        <f>SUM(JC10:JC37)</f>
        <v>21403.219999999998</v>
      </c>
      <c r="JE38" s="8" t="s">
        <v>110</v>
      </c>
      <c r="JF38" s="20">
        <f>SUM(JF10:JF37)</f>
        <v>20018.21</v>
      </c>
      <c r="JH38" s="8" t="s">
        <v>110</v>
      </c>
      <c r="JI38" s="20">
        <f>SUM(JI10:JI37)</f>
        <v>18020.77</v>
      </c>
      <c r="JK38" s="8" t="s">
        <v>110</v>
      </c>
      <c r="JL38" s="20">
        <f>SUM(JL10:JL37)</f>
        <v>2988.97</v>
      </c>
      <c r="JN38" s="8" t="s">
        <v>110</v>
      </c>
      <c r="JO38" s="20">
        <f>SUM(JO10:JO37)</f>
        <v>6853.95</v>
      </c>
      <c r="JQ38" s="8" t="s">
        <v>110</v>
      </c>
      <c r="JR38" s="20">
        <f>SUM(JR10:JR37)</f>
        <v>5150.1000000000004</v>
      </c>
      <c r="JT38" s="8" t="s">
        <v>110</v>
      </c>
      <c r="JU38" s="20">
        <f>SUM(JU10:JU37)</f>
        <v>8953.07</v>
      </c>
      <c r="JW38" s="8" t="s">
        <v>110</v>
      </c>
      <c r="JX38" s="20">
        <f>SUM(JX10:JX37)</f>
        <v>1937.3</v>
      </c>
      <c r="JZ38" s="8" t="s">
        <v>110</v>
      </c>
      <c r="KA38" s="20">
        <f>SUM(KA10:KA37)</f>
        <v>8359.619999999999</v>
      </c>
      <c r="KC38" s="8" t="s">
        <v>110</v>
      </c>
      <c r="KD38" s="20">
        <f>SUM(KD10:KD37)</f>
        <v>27142.11</v>
      </c>
      <c r="KF38" s="8" t="s">
        <v>110</v>
      </c>
      <c r="KG38" s="20">
        <f>SUM(KG10:KG37)</f>
        <v>5165.37</v>
      </c>
      <c r="KI38" s="8" t="s">
        <v>110</v>
      </c>
      <c r="KJ38" s="20">
        <f>SUM(KJ10:KJ37)</f>
        <v>24494.95</v>
      </c>
      <c r="KL38" s="8" t="s">
        <v>110</v>
      </c>
      <c r="KM38" s="20">
        <f>SUM(KM10:KM37)</f>
        <v>31519.749999999996</v>
      </c>
      <c r="KO38" s="8" t="s">
        <v>110</v>
      </c>
      <c r="KP38" s="20">
        <f>SUM(KP10:KP37)</f>
        <v>7553.9699999999993</v>
      </c>
      <c r="KR38" s="8" t="s">
        <v>110</v>
      </c>
      <c r="KS38" s="20">
        <f>SUM(KS10:KS37)</f>
        <v>8679.9499999999989</v>
      </c>
      <c r="KU38" s="8" t="s">
        <v>110</v>
      </c>
      <c r="KV38" s="20">
        <f>SUM(KV10:KV37)</f>
        <v>14803.5</v>
      </c>
      <c r="KX38" s="8" t="s">
        <v>110</v>
      </c>
      <c r="KY38" s="20">
        <f>SUM(KY10:KY37)</f>
        <v>14294.9</v>
      </c>
      <c r="LA38" s="8" t="s">
        <v>110</v>
      </c>
      <c r="LB38" s="20">
        <f>SUM(LB10:LB37)</f>
        <v>1861.27</v>
      </c>
      <c r="LD38" s="8" t="s">
        <v>110</v>
      </c>
      <c r="LE38" s="20">
        <f>SUM(LE10:LE37)</f>
        <v>9574.8200000000015</v>
      </c>
      <c r="LF38">
        <f>SUM(A38:LE38)</f>
        <v>2408473.4950000015</v>
      </c>
    </row>
    <row r="42" spans="1:318" x14ac:dyDescent="0.25">
      <c r="B42" t="s">
        <v>154</v>
      </c>
      <c r="C42" s="100">
        <f>E42</f>
        <v>1200</v>
      </c>
      <c r="E42">
        <f>IF(C4&lt;10,$C$45,IF(C4&lt;25,$C$46,IF(C4&lt;75,$C$47,IF(C4&lt;150,$C$48,IF(C4&lt;300,$C$49,IF(C4&gt;300,$C$50,0))))))</f>
        <v>1200</v>
      </c>
      <c r="F42" s="100">
        <f>H42</f>
        <v>900</v>
      </c>
      <c r="H42">
        <f>IF(F4&lt;10,$C$45,IF(F4&lt;25,$C$46,IF(F4&lt;75,$C$47,IF(F4&lt;150,$C$48,IF(F4&lt;300,$C$49,IF(F4&gt;300,$C$50,0))))))</f>
        <v>900</v>
      </c>
      <c r="I42" s="100">
        <f>K42</f>
        <v>900</v>
      </c>
      <c r="K42">
        <f>IF(I4&lt;10,$C$45,IF(I4&lt;25,$C$46,IF(I4&lt;75,$C$47,IF(I4&lt;150,$C$48,IF(I4&lt;300,$C$49,IF(I4&gt;300,$C$50,0))))))</f>
        <v>900</v>
      </c>
      <c r="L42" s="100">
        <f>N42</f>
        <v>1200</v>
      </c>
      <c r="N42">
        <f>IF(L4&lt;10,$C$45,IF(L4&lt;25,$C$46,IF(L4&lt;75,$C$47,IF(L4&lt;150,$C$48,IF(L4&lt;300,$C$49,IF(L4&gt;300,$C$50,0))))))</f>
        <v>1200</v>
      </c>
      <c r="O42" s="100">
        <f>Q42</f>
        <v>400</v>
      </c>
      <c r="Q42">
        <f>IF(O4&lt;10,$C$45,IF(O4&lt;25,$C$46,IF(O4&lt;75,$C$47,IF(O4&lt;150,$C$48,IF(O4&lt;300,$C$49,IF(O4&gt;300,$C$50,0))))))</f>
        <v>400</v>
      </c>
      <c r="R42" s="100">
        <f>T42</f>
        <v>600</v>
      </c>
      <c r="T42">
        <f>IF(R4&lt;10,$C$45,IF(R4&lt;25,$C$46,IF(R4&lt;75,$C$47,IF(R4&lt;150,$C$48,IF(R4&lt;300,$C$49,IF(R4&gt;300,$C$50,0))))))</f>
        <v>600</v>
      </c>
      <c r="U42" s="100">
        <f>W42</f>
        <v>1200</v>
      </c>
      <c r="W42">
        <f>IF(U4&lt;10,$C$45,IF(U4&lt;25,$C$46,IF(U4&lt;75,$C$47,IF(U4&lt;150,$C$48,IF(U4&lt;300,$C$49,IF(U4&gt;300,$C$50,0))))))</f>
        <v>1200</v>
      </c>
      <c r="X42" s="100">
        <f>Z42</f>
        <v>900</v>
      </c>
      <c r="Z42">
        <f>IF(X4&lt;10,$C$45,IF(X4&lt;25,$C$46,IF(X4&lt;75,$C$47,IF(X4&lt;150,$C$48,IF(X4&lt;300,$C$49,IF(X4&gt;300,$C$50,0))))))</f>
        <v>900</v>
      </c>
      <c r="AA42" s="100">
        <f>AC42</f>
        <v>1200</v>
      </c>
      <c r="AC42">
        <f>IF(AA4&lt;10,$C$45,IF(AA4&lt;25,$C$46,IF(AA4&lt;75,$C$47,IF(AA4&lt;150,$C$48,IF(AA4&lt;300,$C$49,IF(AA4&gt;300,$C$50,0))))))</f>
        <v>1200</v>
      </c>
      <c r="AD42" s="100">
        <f>AF42</f>
        <v>400</v>
      </c>
      <c r="AF42">
        <f>IF(AD4&lt;10,$C$45,IF(AD4&lt;25,$C$46,IF(AD4&lt;75,$C$47,IF(AD4&lt;150,$C$48,IF(AD4&lt;300,$C$49,IF(AD4&gt;300,$C$50,0))))))</f>
        <v>400</v>
      </c>
      <c r="AG42" s="100">
        <f>AI42</f>
        <v>900</v>
      </c>
      <c r="AI42">
        <f>IF(AG4&lt;10,$C$45,IF(AG4&lt;25,$C$46,IF(AG4&lt;75,$C$47,IF(AG4&lt;150,$C$48,IF(AG4&lt;300,$C$49,IF(AG4&gt;300,$C$50,0))))))</f>
        <v>900</v>
      </c>
      <c r="AJ42" s="100">
        <f>AL42</f>
        <v>1200</v>
      </c>
      <c r="AL42">
        <f>IF(AJ4&lt;10,$C$45,IF(AJ4&lt;25,$C$46,IF(AJ4&lt;75,$C$47,IF(AJ4&lt;150,$C$48,IF(AJ4&lt;300,$C$49,IF(AJ4&gt;300,$C$50,0))))))</f>
        <v>1200</v>
      </c>
      <c r="AM42" s="100">
        <f>AO42</f>
        <v>1200</v>
      </c>
      <c r="AO42">
        <f>IF(AM4&lt;10,$C$45,IF(AM4&lt;25,$C$46,IF(AM4&lt;75,$C$47,IF(AM4&lt;150,$C$48,IF(AM4&lt;300,$C$49,IF(AM4&gt;300,$C$50,0))))))</f>
        <v>1200</v>
      </c>
      <c r="AP42" s="100">
        <f>AR42</f>
        <v>600</v>
      </c>
      <c r="AR42">
        <f>IF(AP4&lt;10,$C$45,IF(AP4&lt;25,$C$46,IF(AP4&lt;75,$C$47,IF(AP4&lt;150,$C$48,IF(AP4&lt;300,$C$49,IF(AP4&gt;300,$C$50,0))))))</f>
        <v>600</v>
      </c>
      <c r="AS42" s="100">
        <f>AU42</f>
        <v>400</v>
      </c>
      <c r="AU42">
        <f>IF(AS4&lt;10,$C$45,IF(AS4&lt;25,$C$46,IF(AS4&lt;75,$C$47,IF(AS4&lt;150,$C$48,IF(AS4&lt;300,$C$49,IF(AS4&gt;300,$C$50,0))))))</f>
        <v>400</v>
      </c>
      <c r="AV42" s="100">
        <f>AX42</f>
        <v>900</v>
      </c>
      <c r="AX42">
        <f>IF(AV4&lt;10,$C$45,IF(AV4&lt;25,$C$46,IF(AV4&lt;75,$C$47,IF(AV4&lt;150,$C$48,IF(AV4&lt;300,$C$49,IF(AV4&gt;300,$C$50,0))))))</f>
        <v>900</v>
      </c>
      <c r="AY42" s="100">
        <f>BA42</f>
        <v>600</v>
      </c>
      <c r="BA42">
        <f>IF(AY4&lt;10,$C$45,IF(AY4&lt;25,$C$46,IF(AY4&lt;75,$C$47,IF(AY4&lt;150,$C$48,IF(AY4&lt;300,$C$49,IF(AY4&gt;300,$C$50,0))))))</f>
        <v>600</v>
      </c>
      <c r="BB42" s="100">
        <f>BD42</f>
        <v>1200</v>
      </c>
      <c r="BD42">
        <f>IF(BB4&lt;10,$C$45,IF(BB4&lt;25,$C$46,IF(BB4&lt;75,$C$47,IF(BB4&lt;150,$C$48,IF(BB4&lt;300,$C$49,IF(BB4&gt;300,$C$50,0))))))</f>
        <v>1200</v>
      </c>
      <c r="BE42" s="100">
        <f>BG42</f>
        <v>1200</v>
      </c>
      <c r="BG42">
        <f>IF(BE4&lt;10,$C$45,IF(BE4&lt;25,$C$46,IF(BE4&lt;75,$C$47,IF(BE4&lt;150,$C$48,IF(BE4&lt;300,$C$49,IF(BE4&gt;300,$C$50,0))))))</f>
        <v>1200</v>
      </c>
      <c r="BH42" s="100">
        <f>BJ42</f>
        <v>600</v>
      </c>
      <c r="BJ42">
        <f>IF(BH4&lt;10,$C$45,IF(BH4&lt;25,$C$46,IF(BH4&lt;75,$C$47,IF(BH4&lt;150,$C$48,IF(BH4&lt;300,$C$49,IF(BH4&gt;300,$C$50,0))))))</f>
        <v>600</v>
      </c>
      <c r="BK42" s="100">
        <f>BM42</f>
        <v>900</v>
      </c>
      <c r="BM42">
        <f>IF(BK4&lt;10,$C$45,IF(BK4&lt;25,$C$46,IF(BK4&lt;75,$C$47,IF(BK4&lt;150,$C$48,IF(BK4&lt;300,$C$49,IF(BK4&gt;300,$C$50,0))))))</f>
        <v>900</v>
      </c>
      <c r="BN42" s="100">
        <f>BP42</f>
        <v>400</v>
      </c>
      <c r="BP42">
        <f>IF(BN4&lt;10,$C$45,IF(BN4&lt;25,$C$46,IF(BN4&lt;75,$C$47,IF(BN4&lt;150,$C$48,IF(BN4&lt;300,$C$49,IF(BN4&gt;300,$C$50,0))))))</f>
        <v>400</v>
      </c>
      <c r="BQ42" s="100">
        <f>BS42</f>
        <v>600</v>
      </c>
      <c r="BS42">
        <f>IF(BQ4&lt;10,$C$45,IF(BQ4&lt;25,$C$46,IF(BQ4&lt;75,$C$47,IF(BQ4&lt;150,$C$48,IF(BQ4&lt;300,$C$49,IF(BQ4&gt;300,$C$50,0))))))</f>
        <v>600</v>
      </c>
      <c r="BT42" s="100">
        <f>BV42</f>
        <v>300</v>
      </c>
      <c r="BV42">
        <f>IF(BT4&lt;10,$C$45,IF(BT4&lt;25,$C$46,IF(BT4&lt;75,$C$47,IF(BT4&lt;150,$C$48,IF(BT4&lt;300,$C$49,IF(BT4&gt;300,$C$50,0))))))</f>
        <v>300</v>
      </c>
      <c r="BW42" s="100">
        <f>BY42</f>
        <v>400</v>
      </c>
      <c r="BY42">
        <f>IF(BW4&lt;10,$C$45,IF(BW4&lt;25,$C$46,IF(BW4&lt;75,$C$47,IF(BW4&lt;150,$C$48,IF(BW4&lt;300,$C$49,IF(BW4&gt;300,$C$50,0))))))</f>
        <v>400</v>
      </c>
      <c r="BZ42" s="100">
        <f>CB42</f>
        <v>300</v>
      </c>
      <c r="CB42">
        <f>IF(BZ4&lt;10,$C$45,IF(BZ4&lt;25,$C$46,IF(BZ4&lt;75,$C$47,IF(BZ4&lt;150,$C$48,IF(BZ4&lt;300,$C$49,IF(BZ4&gt;300,$C$50,0))))))</f>
        <v>300</v>
      </c>
      <c r="CC42" s="100">
        <f>CE42</f>
        <v>600</v>
      </c>
      <c r="CE42">
        <f>IF(CC4&lt;10,$C$45,IF(CC4&lt;25,$C$46,IF(CC4&lt;75,$C$47,IF(CC4&lt;150,$C$48,IF(CC4&lt;300,$C$49,IF(CC4&gt;300,$C$50,0))))))</f>
        <v>600</v>
      </c>
      <c r="CF42" s="100">
        <f>CH42</f>
        <v>900</v>
      </c>
      <c r="CH42">
        <f>IF(CF4&lt;10,$C$45,IF(CF4&lt;25,$C$46,IF(CF4&lt;75,$C$47,IF(CF4&lt;150,$C$48,IF(CF4&lt;300,$C$49,IF(CF4&gt;300,$C$50,0))))))</f>
        <v>900</v>
      </c>
      <c r="CI42" s="100">
        <f>CK42</f>
        <v>600</v>
      </c>
      <c r="CK42">
        <f>IF(CI4&lt;10,$C$45,IF(CI4&lt;25,$C$46,IF(CI4&lt;75,$C$47,IF(CI4&lt;150,$C$48,IF(CI4&lt;300,$C$49,IF(CI4&gt;300,$C$50,0))))))</f>
        <v>600</v>
      </c>
      <c r="CL42" s="100">
        <f>CN42</f>
        <v>600</v>
      </c>
      <c r="CN42">
        <f>IF(CL4&lt;10,$C$45,IF(CL4&lt;25,$C$46,IF(CL4&lt;75,$C$47,IF(CL4&lt;150,$C$48,IF(CL4&lt;300,$C$49,IF(CL4&gt;300,$C$50,0))))))</f>
        <v>600</v>
      </c>
      <c r="CO42" s="100">
        <f>CQ42</f>
        <v>400</v>
      </c>
      <c r="CQ42">
        <f>IF(CO4&lt;10,$C$45,IF(CO4&lt;25,$C$46,IF(CO4&lt;75,$C$47,IF(CO4&lt;150,$C$48,IF(CO4&lt;300,$C$49,IF(CO4&gt;300,$C$50,0))))))</f>
        <v>400</v>
      </c>
      <c r="CR42" s="100">
        <f>CT42</f>
        <v>300</v>
      </c>
      <c r="CT42">
        <f>IF(CR4&lt;10,$C$45,IF(CR4&lt;25,$C$46,IF(CR4&lt;75,$C$47,IF(CR4&lt;150,$C$48,IF(CR4&lt;300,$C$49,IF(CR4&gt;300,$C$50,0))))))</f>
        <v>300</v>
      </c>
      <c r="CU42" s="100">
        <f>CW42</f>
        <v>300</v>
      </c>
      <c r="CW42">
        <f>IF(CU4&lt;10,$C$45,IF(CU4&lt;25,$C$46,IF(CU4&lt;75,$C$47,IF(CU4&lt;150,$C$48,IF(CU4&lt;300,$C$49,IF(CU4&gt;300,$C$50,0))))))</f>
        <v>300</v>
      </c>
      <c r="CX42" s="100">
        <f>CZ42</f>
        <v>300</v>
      </c>
      <c r="CZ42">
        <f>IF(CX4&lt;10,$C$45,IF(CX4&lt;25,$C$46,IF(CX4&lt;75,$C$47,IF(CX4&lt;150,$C$48,IF(CX4&lt;300,$C$49,IF(CX4&gt;300,$C$50,0))))))</f>
        <v>300</v>
      </c>
      <c r="DA42" s="100">
        <f>DC42</f>
        <v>400</v>
      </c>
      <c r="DC42">
        <f>IF(DA4&lt;10,$C$45,IF(DA4&lt;25,$C$46,IF(DA4&lt;75,$C$47,IF(DA4&lt;150,$C$48,IF(DA4&lt;300,$C$49,IF(DA4&gt;300,$C$50,0))))))</f>
        <v>400</v>
      </c>
      <c r="DD42" s="100">
        <f>DF42</f>
        <v>300</v>
      </c>
      <c r="DF42">
        <f>IF(DD4&lt;10,$C$45,IF(DD4&lt;25,$C$46,IF(DD4&lt;75,$C$47,IF(DD4&lt;150,$C$48,IF(DD4&lt;300,$C$49,IF(DD4&gt;300,$C$50,0))))))</f>
        <v>300</v>
      </c>
      <c r="DG42" s="100">
        <f>DI42</f>
        <v>1200</v>
      </c>
      <c r="DI42">
        <f>IF(DG4&lt;10,$C$45,IF(DG4&lt;25,$C$46,IF(DG4&lt;75,$C$47,IF(DG4&lt;150,$C$48,IF(DG4&lt;300,$C$49,IF(DG4&gt;300,$C$50,0))))))</f>
        <v>1200</v>
      </c>
      <c r="DJ42" s="100">
        <f>DL42</f>
        <v>900</v>
      </c>
      <c r="DL42">
        <f>IF(DJ4&lt;10,$C$45,IF(DJ4&lt;25,$C$46,IF(DJ4&lt;75,$C$47,IF(DJ4&lt;150,$C$48,IF(DJ4&lt;300,$C$49,IF(DJ4&gt;300,$C$50,0))))))</f>
        <v>900</v>
      </c>
      <c r="DM42" s="100">
        <f>DO42</f>
        <v>600</v>
      </c>
      <c r="DO42">
        <f>IF(DM4&lt;10,$C$45,IF(DM4&lt;25,$C$46,IF(DM4&lt;75,$C$47,IF(DM4&lt;150,$C$48,IF(DM4&lt;300,$C$49,IF(DM4&gt;300,$C$50,0))))))</f>
        <v>600</v>
      </c>
      <c r="DP42" s="100">
        <f>DR42</f>
        <v>600</v>
      </c>
      <c r="DR42">
        <f>IF(DP4&lt;10,$C$45,IF(DP4&lt;25,$C$46,IF(DP4&lt;75,$C$47,IF(DP4&lt;150,$C$48,IF(DP4&lt;300,$C$49,IF(DP4&gt;300,$C$50,0))))))</f>
        <v>600</v>
      </c>
      <c r="DS42" s="100">
        <f>DU42</f>
        <v>600</v>
      </c>
      <c r="DU42">
        <f>IF(DS4&lt;10,$C$45,IF(DS4&lt;25,$C$46,IF(DS4&lt;75,$C$47,IF(DS4&lt;150,$C$48,IF(DS4&lt;300,$C$49,IF(DS4&gt;300,$C$50,0))))))</f>
        <v>600</v>
      </c>
      <c r="DV42" s="100">
        <f>DX42</f>
        <v>300</v>
      </c>
      <c r="DX42">
        <f>IF(DV4&lt;10,$C$45,IF(DV4&lt;25,$C$46,IF(DV4&lt;75,$C$47,IF(DV4&lt;150,$C$48,IF(DV4&lt;300,$C$49,IF(DV4&gt;300,$C$50,0))))))</f>
        <v>300</v>
      </c>
      <c r="DY42" s="100">
        <f>EA42</f>
        <v>900</v>
      </c>
      <c r="EA42">
        <f>IF(DY4&lt;10,$C$45,IF(DY4&lt;25,$C$46,IF(DY4&lt;75,$C$47,IF(DY4&lt;150,$C$48,IF(DY4&lt;300,$C$49,IF(DY4&gt;300,$C$50,0))))))</f>
        <v>900</v>
      </c>
      <c r="EB42" s="100">
        <f>ED42</f>
        <v>400</v>
      </c>
      <c r="ED42">
        <f>IF(EB4&lt;10,$C$45,IF(EB4&lt;25,$C$46,IF(EB4&lt;75,$C$47,IF(EB4&lt;150,$C$48,IF(EB4&lt;300,$C$49,IF(EB4&gt;300,$C$50,0))))))</f>
        <v>400</v>
      </c>
      <c r="EE42" s="100">
        <f>EG42</f>
        <v>400</v>
      </c>
      <c r="EG42">
        <f>IF(EE4&lt;10,$C$45,IF(EE4&lt;25,$C$46,IF(EE4&lt;75,$C$47,IF(EE4&lt;150,$C$48,IF(EE4&lt;300,$C$49,IF(EE4&gt;300,$C$50,0))))))</f>
        <v>400</v>
      </c>
      <c r="EH42" s="100">
        <f>EJ42</f>
        <v>400</v>
      </c>
      <c r="EJ42">
        <f>IF(EH4&lt;10,$C$45,IF(EH4&lt;25,$C$46,IF(EH4&lt;75,$C$47,IF(EH4&lt;150,$C$48,IF(EH4&lt;300,$C$49,IF(EH4&gt;300,$C$50,0))))))</f>
        <v>400</v>
      </c>
      <c r="EK42" s="100">
        <f>EM42</f>
        <v>300</v>
      </c>
      <c r="EM42">
        <f>IF(EK4&lt;10,$C$45,IF(EK4&lt;25,$C$46,IF(EK4&lt;75,$C$47,IF(EK4&lt;150,$C$48,IF(EK4&lt;300,$C$49,IF(EK4&gt;300,$C$50,0))))))</f>
        <v>300</v>
      </c>
      <c r="EN42" s="100">
        <f>EP42</f>
        <v>400</v>
      </c>
      <c r="EP42">
        <f>IF(EN4&lt;10,$C$45,IF(EN4&lt;25,$C$46,IF(EN4&lt;75,$C$47,IF(EN4&lt;150,$C$48,IF(EN4&lt;300,$C$49,IF(EN4&gt;300,$C$50,0))))))</f>
        <v>400</v>
      </c>
      <c r="EQ42" s="100">
        <f>ES42</f>
        <v>400</v>
      </c>
      <c r="ES42">
        <f>IF(EQ4&lt;10,$C$45,IF(EQ4&lt;25,$C$46,IF(EQ4&lt;75,$C$47,IF(EQ4&lt;150,$C$48,IF(EQ4&lt;300,$C$49,IF(EQ4&gt;300,$C$50,0))))))</f>
        <v>400</v>
      </c>
      <c r="ET42" s="100">
        <f>EV42</f>
        <v>600</v>
      </c>
      <c r="EV42">
        <f>IF(ET4&lt;10,$C$45,IF(ET4&lt;25,$C$46,IF(ET4&lt;75,$C$47,IF(ET4&lt;150,$C$48,IF(ET4&lt;300,$C$49,IF(ET4&gt;300,$C$50,0))))))</f>
        <v>600</v>
      </c>
      <c r="EW42" s="100">
        <f>EY42</f>
        <v>400</v>
      </c>
      <c r="EY42">
        <f>IF(EW4&lt;10,$C$45,IF(EW4&lt;25,$C$46,IF(EW4&lt;75,$C$47,IF(EW4&lt;150,$C$48,IF(EW4&lt;300,$C$49,IF(EW4&gt;300,$C$50,0))))))</f>
        <v>400</v>
      </c>
      <c r="EZ42" s="100">
        <f>FB42</f>
        <v>600</v>
      </c>
      <c r="FB42">
        <f>IF(EZ4&lt;10,$C$45,IF(EZ4&lt;25,$C$46,IF(EZ4&lt;75,$C$47,IF(EZ4&lt;150,$C$48,IF(EZ4&lt;300,$C$49,IF(EZ4&gt;300,$C$50,0))))))</f>
        <v>600</v>
      </c>
      <c r="FC42" s="100">
        <f>FE42</f>
        <v>300</v>
      </c>
      <c r="FE42">
        <f>IF(FC4&lt;10,$C$45,IF(FC4&lt;25,$C$46,IF(FC4&lt;75,$C$47,IF(FC4&lt;150,$C$48,IF(FC4&lt;300,$C$49,IF(FC4&gt;300,$C$50,0))))))</f>
        <v>300</v>
      </c>
      <c r="FF42" s="100">
        <f>FH42</f>
        <v>400</v>
      </c>
      <c r="FH42">
        <f>IF(FF4&lt;10,$C$45,IF(FF4&lt;25,$C$46,IF(FF4&lt;75,$C$47,IF(FF4&lt;150,$C$48,IF(FF4&lt;300,$C$49,IF(FF4&gt;300,$C$50,0))))))</f>
        <v>400</v>
      </c>
      <c r="FI42" s="100">
        <f>FK42</f>
        <v>300</v>
      </c>
      <c r="FK42">
        <f>IF(FI4&lt;10,$C$45,IF(FI4&lt;25,$C$46,IF(FI4&lt;75,$C$47,IF(FI4&lt;150,$C$48,IF(FI4&lt;300,$C$49,IF(FI4&gt;300,$C$50,0))))))</f>
        <v>300</v>
      </c>
      <c r="FL42" s="100">
        <f>FN42</f>
        <v>400</v>
      </c>
      <c r="FN42">
        <f>IF(FL4&lt;10,$C$45,IF(FL4&lt;25,$C$46,IF(FL4&lt;75,$C$47,IF(FL4&lt;150,$C$48,IF(FL4&lt;300,$C$49,IF(FL4&gt;300,$C$50,0))))))</f>
        <v>400</v>
      </c>
      <c r="FO42" s="100">
        <f>FQ42</f>
        <v>400</v>
      </c>
      <c r="FQ42">
        <f>IF(FO4&lt;10,$C$45,IF(FO4&lt;25,$C$46,IF(FO4&lt;75,$C$47,IF(FO4&lt;150,$C$48,IF(FO4&lt;300,$C$49,IF(FO4&gt;300,$C$50,0))))))</f>
        <v>400</v>
      </c>
      <c r="FR42" s="100">
        <f>FT42</f>
        <v>600</v>
      </c>
      <c r="FT42">
        <f>IF(FR4&lt;10,$C$45,IF(FR4&lt;25,$C$46,IF(FR4&lt;75,$C$47,IF(FR4&lt;150,$C$48,IF(FR4&lt;300,$C$49,IF(FR4&gt;300,$C$50,0))))))</f>
        <v>600</v>
      </c>
      <c r="FU42" s="100">
        <f>FW42</f>
        <v>300</v>
      </c>
      <c r="FW42">
        <f>IF(FU4&lt;10,$C$45,IF(FU4&lt;25,$C$46,IF(FU4&lt;75,$C$47,IF(FU4&lt;150,$C$48,IF(FU4&lt;300,$C$49,IF(FU4&gt;300,$C$50,0))))))</f>
        <v>300</v>
      </c>
      <c r="FX42" s="100">
        <f>FZ42</f>
        <v>400</v>
      </c>
      <c r="FZ42">
        <f>IF(FX4&lt;10,$C$45,IF(FX4&lt;25,$C$46,IF(FX4&lt;75,$C$47,IF(FX4&lt;150,$C$48,IF(FX4&lt;300,$C$49,IF(FX4&gt;300,$C$50,0))))))</f>
        <v>400</v>
      </c>
      <c r="GA42" s="100">
        <f>GC42</f>
        <v>400</v>
      </c>
      <c r="GC42">
        <f>IF(GA4&lt;10,$C$45,IF(GA4&lt;25,$C$46,IF(GA4&lt;75,$C$47,IF(GA4&lt;150,$C$48,IF(GA4&lt;300,$C$49,IF(GA4&gt;300,$C$50,0))))))</f>
        <v>400</v>
      </c>
      <c r="GD42" s="100">
        <f>GF42</f>
        <v>400</v>
      </c>
      <c r="GF42">
        <f>IF(GD4&lt;10,$C$45,IF(GD4&lt;25,$C$46,IF(GD4&lt;75,$C$47,IF(GD4&lt;150,$C$48,IF(GD4&lt;300,$C$49,IF(GD4&gt;300,$C$50,0))))))</f>
        <v>400</v>
      </c>
      <c r="GG42" s="100">
        <f>GI42</f>
        <v>400</v>
      </c>
      <c r="GI42">
        <f>IF(GG4&lt;10,$C$45,IF(GG4&lt;25,$C$46,IF(GG4&lt;75,$C$47,IF(GG4&lt;150,$C$48,IF(GG4&lt;300,$C$49,IF(GG4&gt;300,$C$50,0))))))</f>
        <v>400</v>
      </c>
      <c r="GJ42" s="100">
        <f>GL42</f>
        <v>300</v>
      </c>
      <c r="GL42">
        <f>IF(GJ4&lt;10,$C$45,IF(GJ4&lt;25,$C$46,IF(GJ4&lt;75,$C$47,IF(GJ4&lt;150,$C$48,IF(GJ4&lt;300,$C$49,IF(GJ4&gt;300,$C$50,0))))))</f>
        <v>300</v>
      </c>
      <c r="GM42" s="100">
        <f>GO42</f>
        <v>600</v>
      </c>
      <c r="GO42">
        <f>IF(GM4&lt;10,$C$45,IF(GM4&lt;25,$C$46,IF(GM4&lt;75,$C$47,IF(GM4&lt;150,$C$48,IF(GM4&lt;300,$C$49,IF(GM4&gt;300,$C$50,0))))))</f>
        <v>600</v>
      </c>
      <c r="GP42" s="100">
        <f>GR42</f>
        <v>400</v>
      </c>
      <c r="GR42">
        <f>IF(GP4&lt;10,$C$45,IF(GP4&lt;25,$C$46,IF(GP4&lt;75,$C$47,IF(GP4&lt;150,$C$48,IF(GP4&lt;300,$C$49,IF(GP4&gt;300,$C$50,0))))))</f>
        <v>400</v>
      </c>
      <c r="GS42" s="100">
        <f>GU42</f>
        <v>600</v>
      </c>
      <c r="GU42">
        <f>IF(GS4&lt;10,$C$45,IF(GS4&lt;25,$C$46,IF(GS4&lt;75,$C$47,IF(GS4&lt;150,$C$48,IF(GS4&lt;300,$C$49,IF(GS4&gt;300,$C$50,0))))))</f>
        <v>600</v>
      </c>
      <c r="GV42" s="100">
        <f>GX42</f>
        <v>400</v>
      </c>
      <c r="GX42">
        <f>IF(GV4&lt;10,$C$45,IF(GV4&lt;25,$C$46,IF(GV4&lt;75,$C$47,IF(GV4&lt;150,$C$48,IF(GV4&lt;300,$C$49,IF(GV4&gt;300,$C$50,0))))))</f>
        <v>400</v>
      </c>
      <c r="GY42" s="100">
        <f>HA42</f>
        <v>600</v>
      </c>
      <c r="HA42">
        <f>IF(GY4&lt;10,$C$45,IF(GY4&lt;25,$C$46,IF(GY4&lt;75,$C$47,IF(GY4&lt;150,$C$48,IF(GY4&lt;300,$C$49,IF(GY4&gt;300,$C$50,0))))))</f>
        <v>600</v>
      </c>
      <c r="HB42" s="100">
        <f>HD42</f>
        <v>600</v>
      </c>
      <c r="HD42">
        <f>IF(HB4&lt;10,$C$45,IF(HB4&lt;25,$C$46,IF(HB4&lt;75,$C$47,IF(HB4&lt;150,$C$48,IF(HB4&lt;300,$C$49,IF(HB4&gt;300,$C$50,0))))))</f>
        <v>600</v>
      </c>
      <c r="HE42" s="100">
        <f>HG42</f>
        <v>400</v>
      </c>
      <c r="HG42">
        <f>IF(HE4&lt;10,$C$45,IF(HE4&lt;25,$C$46,IF(HE4&lt;75,$C$47,IF(HE4&lt;150,$C$48,IF(HE4&lt;300,$C$49,IF(HE4&gt;300,$C$50,0))))))</f>
        <v>400</v>
      </c>
      <c r="HH42" s="100">
        <f>HJ42</f>
        <v>600</v>
      </c>
      <c r="HJ42">
        <f>IF(HH4&lt;10,$C$45,IF(HH4&lt;25,$C$46,IF(HH4&lt;75,$C$47,IF(HH4&lt;150,$C$48,IF(HH4&lt;300,$C$49,IF(HH4&gt;300,$C$50,0))))))</f>
        <v>600</v>
      </c>
      <c r="HK42" s="100">
        <f>HM42</f>
        <v>400</v>
      </c>
      <c r="HM42">
        <f>IF(HK4&lt;10,$C$45,IF(HK4&lt;25,$C$46,IF(HK4&lt;75,$C$47,IF(HK4&lt;150,$C$48,IF(HK4&lt;300,$C$49,IF(HK4&gt;300,$C$50,0))))))</f>
        <v>400</v>
      </c>
      <c r="HN42" s="100">
        <f>HP42</f>
        <v>600</v>
      </c>
      <c r="HP42">
        <f>IF(HN4&lt;10,$C$45,IF(HN4&lt;25,$C$46,IF(HN4&lt;75,$C$47,IF(HN4&lt;150,$C$48,IF(HN4&lt;300,$C$49,IF(HN4&gt;300,$C$50,0))))))</f>
        <v>600</v>
      </c>
      <c r="HQ42" s="100">
        <f>HS42</f>
        <v>400</v>
      </c>
      <c r="HS42">
        <f>IF(HQ4&lt;10,$C$45,IF(HQ4&lt;25,$C$46,IF(HQ4&lt;75,$C$47,IF(HQ4&lt;150,$C$48,IF(HQ4&lt;300,$C$49,IF(HQ4&gt;300,$C$50,0))))))</f>
        <v>400</v>
      </c>
      <c r="HT42" s="100">
        <f>HV42</f>
        <v>400</v>
      </c>
      <c r="HV42">
        <f>IF(HT4&lt;10,$C$45,IF(HT4&lt;25,$C$46,IF(HT4&lt;75,$C$47,IF(HT4&lt;150,$C$48,IF(HT4&lt;300,$C$49,IF(HT4&gt;300,$C$50,0))))))</f>
        <v>400</v>
      </c>
      <c r="HW42" s="100">
        <f>HY42</f>
        <v>600</v>
      </c>
      <c r="HY42">
        <f>IF(HW4&lt;10,$C$45,IF(HW4&lt;25,$C$46,IF(HW4&lt;75,$C$47,IF(HW4&lt;150,$C$48,IF(HW4&lt;300,$C$49,IF(HW4&gt;300,$C$50,0))))))</f>
        <v>600</v>
      </c>
      <c r="HZ42" s="100">
        <f>IB42</f>
        <v>400</v>
      </c>
      <c r="IB42">
        <f>IF(HZ4&lt;10,$C$45,IF(HZ4&lt;25,$C$46,IF(HZ4&lt;75,$C$47,IF(HZ4&lt;150,$C$48,IF(HZ4&lt;300,$C$49,IF(HZ4&gt;300,$C$50,0))))))</f>
        <v>400</v>
      </c>
      <c r="IC42" s="100">
        <f>IE42</f>
        <v>600</v>
      </c>
      <c r="IE42">
        <f>IF(IC4&lt;10,$C$45,IF(IC4&lt;25,$C$46,IF(IC4&lt;75,$C$47,IF(IC4&lt;150,$C$48,IF(IC4&lt;300,$C$49,IF(IC4&gt;300,$C$50,0))))))</f>
        <v>600</v>
      </c>
      <c r="IF42" s="100">
        <f>IH42</f>
        <v>400</v>
      </c>
      <c r="IH42">
        <f>IF(IF4&lt;10,$C$45,IF(IF4&lt;25,$C$46,IF(IF4&lt;75,$C$47,IF(IF4&lt;150,$C$48,IF(IF4&lt;300,$C$49,IF(IF4&gt;300,$C$50,0))))))</f>
        <v>400</v>
      </c>
      <c r="II42" s="100">
        <f>IK42</f>
        <v>600</v>
      </c>
      <c r="IK42">
        <f>IF(II4&lt;10,$C$45,IF(II4&lt;25,$C$46,IF(II4&lt;75,$C$47,IF(II4&lt;150,$C$48,IF(II4&lt;300,$C$49,IF(II4&gt;300,$C$50,0))))))</f>
        <v>600</v>
      </c>
      <c r="IL42" s="100">
        <f>IN42</f>
        <v>400</v>
      </c>
      <c r="IN42">
        <f>IF(IL4&lt;10,$C$45,IF(IL4&lt;25,$C$46,IF(IL4&lt;75,$C$47,IF(IL4&lt;150,$C$48,IF(IL4&lt;300,$C$49,IF(IL4&gt;300,$C$50,0))))))</f>
        <v>400</v>
      </c>
      <c r="IO42" s="100">
        <f>IQ42</f>
        <v>600</v>
      </c>
      <c r="IQ42">
        <f>IF(IO4&lt;10,$C$45,IF(IO4&lt;25,$C$46,IF(IO4&lt;75,$C$47,IF(IO4&lt;150,$C$48,IF(IO4&lt;300,$C$49,IF(IO4&gt;300,$C$50,0))))))</f>
        <v>600</v>
      </c>
      <c r="IR42" s="100">
        <f>IT42</f>
        <v>600</v>
      </c>
      <c r="IT42">
        <f>IF(IR4&lt;10,$C$45,IF(IR4&lt;25,$C$46,IF(IR4&lt;75,$C$47,IF(IR4&lt;150,$C$48,IF(IR4&lt;300,$C$49,IF(IR4&gt;300,$C$50,0))))))</f>
        <v>600</v>
      </c>
      <c r="IU42" s="100">
        <f>IW42</f>
        <v>600</v>
      </c>
      <c r="IW42">
        <f>IF(IU4&lt;10,$C$45,IF(IU4&lt;25,$C$46,IF(IU4&lt;75,$C$47,IF(IU4&lt;150,$C$48,IF(IU4&lt;300,$C$49,IF(IU4&gt;300,$C$50,0))))))</f>
        <v>600</v>
      </c>
      <c r="IX42" s="100">
        <f>IZ42</f>
        <v>400</v>
      </c>
      <c r="IZ42">
        <f>IF(IX4&lt;10,$C$45,IF(IX4&lt;25,$C$46,IF(IX4&lt;75,$C$47,IF(IX4&lt;150,$C$48,IF(IX4&lt;300,$C$49,IF(IX4&gt;300,$C$50,0))))))</f>
        <v>400</v>
      </c>
      <c r="JA42" s="100">
        <f>JC42</f>
        <v>600</v>
      </c>
      <c r="JC42">
        <f>IF(JA4&lt;10,$C$45,IF(JA4&lt;25,$C$46,IF(JA4&lt;75,$C$47,IF(JA4&lt;150,$C$48,IF(JA4&lt;300,$C$49,IF(JA4&gt;300,$C$50,0))))))</f>
        <v>600</v>
      </c>
      <c r="JD42" s="100">
        <f>JF42</f>
        <v>400</v>
      </c>
      <c r="JF42">
        <f>IF(JD4&lt;10,$C$45,IF(JD4&lt;25,$C$46,IF(JD4&lt;75,$C$47,IF(JD4&lt;150,$C$48,IF(JD4&lt;300,$C$49,IF(JD4&gt;300,$C$50,0))))))</f>
        <v>400</v>
      </c>
      <c r="JG42" s="100">
        <f>JI42</f>
        <v>600</v>
      </c>
      <c r="JI42">
        <f>IF(JG4&lt;10,$C$45,IF(JG4&lt;25,$C$46,IF(JG4&lt;75,$C$47,IF(JG4&lt;150,$C$48,IF(JG4&lt;300,$C$49,IF(JG4&gt;300,$C$50,0))))))</f>
        <v>600</v>
      </c>
      <c r="JJ42" s="100">
        <f>JL42</f>
        <v>400</v>
      </c>
      <c r="JL42">
        <f>IF(JJ4&lt;10,$C$45,IF(JJ4&lt;25,$C$46,IF(JJ4&lt;75,$C$47,IF(JJ4&lt;150,$C$48,IF(JJ4&lt;300,$C$49,IF(JJ4&gt;300,$C$50,0))))))</f>
        <v>400</v>
      </c>
      <c r="JM42" s="100">
        <f>JO42</f>
        <v>400</v>
      </c>
      <c r="JO42">
        <f>IF(JM4&lt;10,$C$45,IF(JM4&lt;25,$C$46,IF(JM4&lt;75,$C$47,IF(JM4&lt;150,$C$48,IF(JM4&lt;300,$C$49,IF(JM4&gt;300,$C$50,0))))))</f>
        <v>400</v>
      </c>
      <c r="JP42" s="100">
        <f>JR42</f>
        <v>400</v>
      </c>
      <c r="JR42">
        <f>IF(JP4&lt;10,$C$45,IF(JP4&lt;25,$C$46,IF(JP4&lt;75,$C$47,IF(JP4&lt;150,$C$48,IF(JP4&lt;300,$C$49,IF(JP4&gt;300,$C$50,0))))))</f>
        <v>400</v>
      </c>
      <c r="JS42" s="100">
        <f>JU42</f>
        <v>400</v>
      </c>
      <c r="JU42">
        <f>IF(JS4&lt;10,$C$45,IF(JS4&lt;25,$C$46,IF(JS4&lt;75,$C$47,IF(JS4&lt;150,$C$48,IF(JS4&lt;300,$C$49,IF(JS4&gt;300,$C$50,0))))))</f>
        <v>400</v>
      </c>
      <c r="JV42" s="100">
        <f>JX42</f>
        <v>400</v>
      </c>
      <c r="JX42">
        <f>IF(JV4&lt;10,$C$45,IF(JV4&lt;25,$C$46,IF(JV4&lt;75,$C$47,IF(JV4&lt;150,$C$48,IF(JV4&lt;300,$C$49,IF(JV4&gt;300,$C$50,0))))))</f>
        <v>400</v>
      </c>
      <c r="JY42" s="100">
        <f>KA42</f>
        <v>600</v>
      </c>
      <c r="KA42">
        <f>IF(JY4&lt;10,$C$45,IF(JY4&lt;25,$C$46,IF(JY4&lt;75,$C$47,IF(JY4&lt;150,$C$48,IF(JY4&lt;300,$C$49,IF(JY4&gt;300,$C$50,0))))))</f>
        <v>600</v>
      </c>
      <c r="KB42" s="100">
        <f>KD42</f>
        <v>900</v>
      </c>
      <c r="KD42">
        <f>IF(KB4&lt;10,$C$45,IF(KB4&lt;25,$C$46,IF(KB4&lt;75,$C$47,IF(KB4&lt;150,$C$48,IF(KB4&lt;300,$C$49,IF(KB4&gt;300,$C$50,0))))))</f>
        <v>900</v>
      </c>
      <c r="KE42" s="100">
        <f>KG42</f>
        <v>300</v>
      </c>
      <c r="KG42">
        <f>IF(KE4&lt;10,$C$45,IF(KE4&lt;25,$C$46,IF(KE4&lt;75,$C$47,IF(KE4&lt;150,$C$48,IF(KE4&lt;300,$C$49,IF(KE4&gt;300,$C$50,0))))))</f>
        <v>300</v>
      </c>
      <c r="KH42" s="100">
        <f>KJ42</f>
        <v>400</v>
      </c>
      <c r="KJ42">
        <f>IF(KH4&lt;10,$C$45,IF(KH4&lt;25,$C$46,IF(KH4&lt;75,$C$47,IF(KH4&lt;150,$C$48,IF(KH4&lt;300,$C$49,IF(KH4&gt;300,$C$50,0))))))</f>
        <v>400</v>
      </c>
      <c r="KK42" s="100">
        <f>KM42</f>
        <v>300</v>
      </c>
      <c r="KM42">
        <f>IF(KK4&lt;10,$C$45,IF(KK4&lt;25,$C$46,IF(KK4&lt;75,$C$47,IF(KK4&lt;150,$C$48,IF(KK4&lt;300,$C$49,IF(KK4&gt;300,$C$50,0))))))</f>
        <v>300</v>
      </c>
      <c r="KN42" s="100">
        <f>KP42</f>
        <v>400</v>
      </c>
      <c r="KP42">
        <f>IF(KN4&lt;10,$C$45,IF(KN4&lt;25,$C$46,IF(KN4&lt;75,$C$47,IF(KN4&lt;150,$C$48,IF(KN4&lt;300,$C$49,IF(KN4&gt;300,$C$50,0))))))</f>
        <v>400</v>
      </c>
      <c r="KQ42" s="100">
        <f>KS42</f>
        <v>300</v>
      </c>
      <c r="KS42">
        <f>IF(KQ4&lt;10,$C$45,IF(KQ4&lt;25,$C$46,IF(KQ4&lt;75,$C$47,IF(KQ4&lt;150,$C$48,IF(KQ4&lt;300,$C$49,IF(KQ4&gt;300,$C$50,0))))))</f>
        <v>300</v>
      </c>
      <c r="KT42" s="100">
        <f>KV42</f>
        <v>300</v>
      </c>
      <c r="KV42">
        <f>IF(KT4&lt;10,$C$45,IF(KT4&lt;25,$C$46,IF(KT4&lt;75,$C$47,IF(KT4&lt;150,$C$48,IF(KT4&lt;300,$C$49,IF(KT4&gt;300,$C$50,0))))))</f>
        <v>300</v>
      </c>
      <c r="KW42" s="100">
        <f>KY42</f>
        <v>400</v>
      </c>
      <c r="KY42">
        <f>IF(KW4&lt;10,$C$45,IF(KW4&lt;25,$C$46,IF(KW4&lt;75,$C$47,IF(KW4&lt;150,$C$48,IF(KW4&lt;300,$C$49,IF(KW4&gt;300,$C$50,0))))))</f>
        <v>400</v>
      </c>
      <c r="KZ42" s="100">
        <f>LB42</f>
        <v>300</v>
      </c>
      <c r="LB42">
        <f>IF(KZ4&lt;10,$C$45,IF(KZ4&lt;25,$C$46,IF(KZ4&lt;75,$C$47,IF(KZ4&lt;150,$C$48,IF(KZ4&lt;300,$C$49,IF(KZ4&gt;300,$C$50,0))))))</f>
        <v>300</v>
      </c>
      <c r="LC42" s="100">
        <f>LE42</f>
        <v>600</v>
      </c>
      <c r="LE42">
        <f>IF(LC4&lt;10,$C$45,IF(LC4&lt;25,$C$46,IF(LC4&lt;75,$C$47,IF(LC4&lt;150,$C$48,IF(LC4&lt;300,$C$49,IF(LC4&gt;300,$C$50,0))))))</f>
        <v>600</v>
      </c>
      <c r="LF42">
        <f>SUM(A42:LE42)</f>
        <v>117000</v>
      </c>
    </row>
    <row r="44" spans="1:318" x14ac:dyDescent="0.25">
      <c r="B44" t="s">
        <v>153</v>
      </c>
    </row>
    <row r="45" spans="1:318" x14ac:dyDescent="0.25">
      <c r="B45" s="92" t="s">
        <v>155</v>
      </c>
      <c r="C45">
        <v>300</v>
      </c>
    </row>
    <row r="46" spans="1:318" x14ac:dyDescent="0.25">
      <c r="B46" s="92" t="s">
        <v>161</v>
      </c>
      <c r="C46">
        <v>400</v>
      </c>
    </row>
    <row r="47" spans="1:318" x14ac:dyDescent="0.25">
      <c r="B47" s="92" t="s">
        <v>158</v>
      </c>
      <c r="C47">
        <v>600</v>
      </c>
    </row>
    <row r="48" spans="1:318" x14ac:dyDescent="0.25">
      <c r="B48" s="92" t="s">
        <v>159</v>
      </c>
      <c r="C48">
        <v>900</v>
      </c>
    </row>
    <row r="49" spans="1:307" x14ac:dyDescent="0.25">
      <c r="B49" s="92" t="s">
        <v>156</v>
      </c>
      <c r="C49">
        <v>1200</v>
      </c>
      <c r="KU49" t="s">
        <v>202</v>
      </c>
    </row>
    <row r="50" spans="1:307" x14ac:dyDescent="0.25">
      <c r="B50" s="92" t="s">
        <v>157</v>
      </c>
      <c r="C50">
        <v>1500</v>
      </c>
    </row>
    <row r="51" spans="1:307" x14ac:dyDescent="0.25">
      <c r="B51" s="92"/>
    </row>
    <row r="52" spans="1:307" x14ac:dyDescent="0.25">
      <c r="B52" t="s">
        <v>152</v>
      </c>
    </row>
    <row r="54" spans="1:307" x14ac:dyDescent="0.25">
      <c r="B54" t="s">
        <v>151</v>
      </c>
    </row>
    <row r="56" spans="1:307" x14ac:dyDescent="0.25">
      <c r="A56" t="s">
        <v>160</v>
      </c>
    </row>
    <row r="64" spans="1:307" x14ac:dyDescent="0.25">
      <c r="B64" t="s">
        <v>198</v>
      </c>
      <c r="L64" t="s">
        <v>116</v>
      </c>
    </row>
    <row r="65" spans="21:21" x14ac:dyDescent="0.25">
      <c r="U65" t="s">
        <v>199</v>
      </c>
    </row>
    <row r="81" spans="12:12" x14ac:dyDescent="0.25">
      <c r="L81" t="s">
        <v>116</v>
      </c>
    </row>
    <row r="92" spans="12:12" x14ac:dyDescent="0.25">
      <c r="L92" t="s">
        <v>200</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F100"/>
  <sheetViews>
    <sheetView zoomScale="85" zoomScaleNormal="85" workbookViewId="0">
      <selection activeCell="J31" sqref="J31"/>
    </sheetView>
  </sheetViews>
  <sheetFormatPr defaultRowHeight="13.5" x14ac:dyDescent="0.25"/>
  <cols>
    <col min="1" max="1" width="14.5703125" customWidth="1"/>
    <col min="2" max="2" width="28.5" bestFit="1" customWidth="1"/>
    <col min="3" max="3" width="9.92578125" customWidth="1"/>
    <col min="4" max="4" width="9.5703125" customWidth="1"/>
    <col min="5" max="5" width="10.92578125" customWidth="1"/>
    <col min="6" max="6" width="9.92578125" customWidth="1"/>
    <col min="7" max="7" width="9.5703125" customWidth="1"/>
    <col min="8" max="9" width="9.92578125" customWidth="1"/>
    <col min="10" max="10" width="9.5703125" customWidth="1"/>
    <col min="11" max="12" width="9.92578125" customWidth="1"/>
    <col min="13" max="13" width="9.5703125" customWidth="1"/>
    <col min="14" max="14" width="10.92578125" customWidth="1"/>
    <col min="15" max="15" width="9.92578125" customWidth="1"/>
    <col min="16" max="16" width="9.5703125" customWidth="1"/>
    <col min="17" max="18" width="9.92578125" customWidth="1"/>
    <col min="19" max="19" width="9.5703125" customWidth="1"/>
    <col min="20" max="21" width="9.92578125" customWidth="1"/>
    <col min="22" max="22" width="9.5703125" customWidth="1"/>
    <col min="23" max="23" width="10.92578125" customWidth="1"/>
    <col min="24" max="24" width="9.92578125" customWidth="1"/>
    <col min="25" max="25" width="9.5703125" customWidth="1"/>
    <col min="26" max="27" width="9.92578125" customWidth="1"/>
    <col min="28" max="28" width="9.5703125" customWidth="1"/>
    <col min="29" max="29" width="10.92578125" customWidth="1"/>
    <col min="30" max="30" width="9.92578125" customWidth="1"/>
    <col min="31" max="31" width="9.5703125" customWidth="1"/>
    <col min="32" max="32" width="9.92578125" customWidth="1"/>
    <col min="34" max="34" width="9.5703125" bestFit="1" customWidth="1"/>
    <col min="35" max="35" width="10.92578125" bestFit="1" customWidth="1"/>
    <col min="37" max="37" width="9.5703125" bestFit="1" customWidth="1"/>
    <col min="38" max="39" width="10.92578125" bestFit="1" customWidth="1"/>
    <col min="40" max="40" width="9.5703125" bestFit="1" customWidth="1"/>
    <col min="41" max="41" width="10.92578125" bestFit="1" customWidth="1"/>
    <col min="43" max="43" width="9.5703125" bestFit="1" customWidth="1"/>
    <col min="46" max="46" width="9.5703125" bestFit="1" customWidth="1"/>
    <col min="49" max="49" width="9.5703125" bestFit="1" customWidth="1"/>
    <col min="52" max="52" width="9.5703125" bestFit="1" customWidth="1"/>
    <col min="55" max="55" width="9.5703125" bestFit="1" customWidth="1"/>
    <col min="56" max="56" width="10.92578125" bestFit="1" customWidth="1"/>
    <col min="58" max="58" width="9.5703125" bestFit="1" customWidth="1"/>
    <col min="59" max="59" width="10.92578125" bestFit="1" customWidth="1"/>
    <col min="61" max="61" width="9.5703125" bestFit="1" customWidth="1"/>
    <col min="64" max="64" width="9.5703125" bestFit="1" customWidth="1"/>
    <col min="65" max="65" width="10.92578125" bestFit="1" customWidth="1"/>
    <col min="68" max="68" width="9.92578125" bestFit="1" customWidth="1"/>
  </cols>
  <sheetData>
    <row r="1" spans="1:317" ht="14" thickBot="1" x14ac:dyDescent="0.3">
      <c r="BN1" t="s">
        <v>175</v>
      </c>
    </row>
    <row r="2" spans="1:317" x14ac:dyDescent="0.25">
      <c r="B2" s="17" t="s">
        <v>0</v>
      </c>
      <c r="C2" s="17" t="s">
        <v>319</v>
      </c>
      <c r="F2" s="9" t="s">
        <v>309</v>
      </c>
      <c r="I2" s="17" t="s">
        <v>299</v>
      </c>
      <c r="L2" s="32" t="s">
        <v>317</v>
      </c>
      <c r="O2" s="32" t="s">
        <v>266</v>
      </c>
      <c r="R2" s="32" t="s">
        <v>295</v>
      </c>
      <c r="U2" s="32" t="s">
        <v>316</v>
      </c>
      <c r="X2" s="22" t="s">
        <v>305</v>
      </c>
      <c r="AA2" s="22" t="s">
        <v>315</v>
      </c>
      <c r="AD2" s="22" t="s">
        <v>290</v>
      </c>
      <c r="AG2" s="69" t="s">
        <v>314</v>
      </c>
      <c r="AJ2" s="69" t="s">
        <v>318</v>
      </c>
      <c r="AM2" s="69" t="s">
        <v>320</v>
      </c>
      <c r="AP2" s="69" t="s">
        <v>267</v>
      </c>
      <c r="AS2" s="69" t="s">
        <v>245</v>
      </c>
      <c r="AV2" s="69" t="s">
        <v>223</v>
      </c>
      <c r="AY2" s="69" t="s">
        <v>311</v>
      </c>
      <c r="BB2" s="69" t="s">
        <v>271</v>
      </c>
      <c r="BE2" s="69" t="s">
        <v>227</v>
      </c>
      <c r="BH2" s="68" t="s">
        <v>304</v>
      </c>
      <c r="BK2" s="69" t="s">
        <v>313</v>
      </c>
      <c r="BN2" s="17" t="s">
        <v>229</v>
      </c>
      <c r="BQ2" s="17" t="s">
        <v>296</v>
      </c>
      <c r="BT2" s="17" t="s">
        <v>261</v>
      </c>
      <c r="BU2" s="103"/>
      <c r="BW2" s="17" t="s">
        <v>256</v>
      </c>
      <c r="BZ2" s="17" t="s">
        <v>228</v>
      </c>
      <c r="CC2" s="17" t="s">
        <v>238</v>
      </c>
      <c r="CF2" s="17" t="s">
        <v>300</v>
      </c>
      <c r="CG2" s="103"/>
      <c r="CI2" s="17" t="s">
        <v>310</v>
      </c>
      <c r="CL2" s="17" t="s">
        <v>254</v>
      </c>
      <c r="CO2" s="17" t="s">
        <v>260</v>
      </c>
      <c r="CR2" s="17" t="s">
        <v>241</v>
      </c>
      <c r="CU2" s="17" t="s">
        <v>243</v>
      </c>
      <c r="CX2" s="17" t="s">
        <v>302</v>
      </c>
      <c r="DA2" s="17" t="s">
        <v>273</v>
      </c>
      <c r="DD2" s="17" t="s">
        <v>240</v>
      </c>
      <c r="DG2" s="17" t="s">
        <v>321</v>
      </c>
      <c r="DJ2" s="17" t="s">
        <v>307</v>
      </c>
      <c r="DM2" s="17" t="s">
        <v>272</v>
      </c>
      <c r="DP2" s="17" t="s">
        <v>270</v>
      </c>
      <c r="DS2" s="17" t="s">
        <v>289</v>
      </c>
      <c r="DV2" s="17" t="s">
        <v>231</v>
      </c>
      <c r="DY2" s="17" t="s">
        <v>312</v>
      </c>
      <c r="EB2" s="17" t="s">
        <v>263</v>
      </c>
      <c r="EE2" s="17" t="s">
        <v>308</v>
      </c>
      <c r="EH2" s="17" t="s">
        <v>258</v>
      </c>
      <c r="EK2" s="17" t="s">
        <v>236</v>
      </c>
      <c r="EN2" s="17" t="s">
        <v>276</v>
      </c>
      <c r="EQ2" s="17" t="s">
        <v>265</v>
      </c>
      <c r="ET2" s="17" t="s">
        <v>294</v>
      </c>
      <c r="EW2" s="17" t="s">
        <v>293</v>
      </c>
      <c r="EZ2" s="17" t="s">
        <v>283</v>
      </c>
      <c r="FA2" s="103"/>
      <c r="FC2" s="17" t="s">
        <v>275</v>
      </c>
      <c r="FD2" s="103"/>
      <c r="FF2" s="17" t="s">
        <v>257</v>
      </c>
      <c r="FG2" s="103"/>
      <c r="FI2" s="17" t="s">
        <v>284</v>
      </c>
      <c r="FL2" s="17" t="s">
        <v>282</v>
      </c>
      <c r="FM2" s="103"/>
      <c r="FO2" s="17" t="s">
        <v>222</v>
      </c>
      <c r="FP2" s="103"/>
      <c r="FR2" s="17" t="s">
        <v>224</v>
      </c>
      <c r="FS2" s="103"/>
      <c r="FU2" s="17" t="s">
        <v>278</v>
      </c>
      <c r="FX2" s="17" t="s">
        <v>280</v>
      </c>
      <c r="FY2" s="103"/>
      <c r="GA2" s="17" t="s">
        <v>250</v>
      </c>
      <c r="GB2" s="103"/>
      <c r="GD2" s="9" t="s">
        <v>237</v>
      </c>
      <c r="GE2" s="109"/>
      <c r="GG2" s="9" t="s">
        <v>285</v>
      </c>
      <c r="GH2" s="109"/>
      <c r="GJ2" s="9" t="s">
        <v>242</v>
      </c>
      <c r="GM2" s="9" t="s">
        <v>274</v>
      </c>
      <c r="GN2" s="109"/>
      <c r="GP2" s="9" t="s">
        <v>279</v>
      </c>
      <c r="GQ2" s="109"/>
      <c r="GS2" s="9" t="s">
        <v>288</v>
      </c>
      <c r="GV2" s="9" t="s">
        <v>230</v>
      </c>
      <c r="GW2" s="109"/>
      <c r="GY2" s="9" t="s">
        <v>291</v>
      </c>
      <c r="GZ2" s="109"/>
      <c r="HB2" s="9" t="s">
        <v>268</v>
      </c>
      <c r="HE2" s="9" t="s">
        <v>251</v>
      </c>
      <c r="HF2" s="109"/>
      <c r="HH2" s="9" t="s">
        <v>287</v>
      </c>
      <c r="HI2" s="109"/>
      <c r="HK2" s="9" t="s">
        <v>277</v>
      </c>
      <c r="HN2" s="9" t="s">
        <v>253</v>
      </c>
      <c r="HO2" s="109"/>
      <c r="HQ2" s="9" t="s">
        <v>244</v>
      </c>
      <c r="HR2" s="109"/>
      <c r="HT2" s="9" t="s">
        <v>233</v>
      </c>
      <c r="HW2" s="9" t="s">
        <v>249</v>
      </c>
      <c r="HX2" s="109"/>
      <c r="HZ2" s="9" t="s">
        <v>220</v>
      </c>
      <c r="IA2" s="109"/>
      <c r="IC2" s="9" t="s">
        <v>246</v>
      </c>
      <c r="IF2" s="17" t="s">
        <v>286</v>
      </c>
      <c r="II2" s="17" t="s">
        <v>218</v>
      </c>
      <c r="IL2" s="17" t="s">
        <v>225</v>
      </c>
      <c r="IO2" s="17" t="s">
        <v>259</v>
      </c>
      <c r="IR2" s="17" t="s">
        <v>255</v>
      </c>
      <c r="IU2" s="17" t="s">
        <v>262</v>
      </c>
      <c r="IX2" s="17" t="s">
        <v>239</v>
      </c>
      <c r="JA2" s="17" t="s">
        <v>297</v>
      </c>
      <c r="JD2" s="17" t="s">
        <v>292</v>
      </c>
      <c r="JG2" s="17" t="s">
        <v>301</v>
      </c>
      <c r="JJ2" s="17" t="s">
        <v>232</v>
      </c>
      <c r="JM2" s="17" t="s">
        <v>234</v>
      </c>
      <c r="JP2" s="17" t="s">
        <v>264</v>
      </c>
      <c r="JS2" s="17" t="s">
        <v>248</v>
      </c>
      <c r="JV2" s="17" t="s">
        <v>226</v>
      </c>
      <c r="JY2" s="17" t="s">
        <v>306</v>
      </c>
      <c r="KB2" s="17" t="s">
        <v>298</v>
      </c>
      <c r="KE2" s="17" t="s">
        <v>235</v>
      </c>
      <c r="KF2" s="103"/>
      <c r="KH2" s="17" t="s">
        <v>217</v>
      </c>
      <c r="KI2" s="103"/>
      <c r="KK2" s="17" t="s">
        <v>303</v>
      </c>
      <c r="KN2" s="17" t="s">
        <v>247</v>
      </c>
      <c r="KO2" s="103"/>
      <c r="KQ2" s="17" t="s">
        <v>252</v>
      </c>
      <c r="KR2" s="103"/>
      <c r="KT2" s="17" t="s">
        <v>281</v>
      </c>
      <c r="KW2" s="17" t="s">
        <v>269</v>
      </c>
      <c r="KX2" s="103"/>
      <c r="KZ2" s="17" t="s">
        <v>221</v>
      </c>
      <c r="LA2" s="103"/>
      <c r="LC2" s="17" t="s">
        <v>219</v>
      </c>
    </row>
    <row r="3" spans="1:317" x14ac:dyDescent="0.25">
      <c r="B3" s="5" t="s">
        <v>1</v>
      </c>
      <c r="C3" s="4" t="s">
        <v>2</v>
      </c>
      <c r="F3" s="10" t="s">
        <v>2</v>
      </c>
      <c r="I3" s="4" t="s">
        <v>2</v>
      </c>
      <c r="L3" s="4" t="s">
        <v>2</v>
      </c>
      <c r="O3" s="4" t="s">
        <v>2</v>
      </c>
      <c r="R3" s="4" t="s">
        <v>2</v>
      </c>
      <c r="U3" s="4" t="s">
        <v>2</v>
      </c>
      <c r="X3" s="4" t="s">
        <v>44</v>
      </c>
      <c r="AA3" s="4" t="s">
        <v>44</v>
      </c>
      <c r="AD3" s="4" t="s">
        <v>44</v>
      </c>
      <c r="AG3" s="4" t="s">
        <v>44</v>
      </c>
      <c r="AJ3" s="4" t="s">
        <v>44</v>
      </c>
      <c r="AM3" s="4" t="s">
        <v>44</v>
      </c>
      <c r="AP3" s="4" t="s">
        <v>44</v>
      </c>
      <c r="AS3" s="4" t="s">
        <v>98</v>
      </c>
      <c r="AV3" s="4" t="s">
        <v>98</v>
      </c>
      <c r="AY3" s="4" t="s">
        <v>98</v>
      </c>
      <c r="BB3" s="4" t="s">
        <v>98</v>
      </c>
      <c r="BE3" s="4" t="s">
        <v>98</v>
      </c>
      <c r="BH3" s="4" t="s">
        <v>98</v>
      </c>
      <c r="BK3" s="4" t="s">
        <v>98</v>
      </c>
      <c r="BN3" s="4" t="s">
        <v>44</v>
      </c>
      <c r="BQ3" s="4" t="s">
        <v>44</v>
      </c>
      <c r="BT3" s="4" t="s">
        <v>44</v>
      </c>
      <c r="BU3" s="80"/>
      <c r="BW3" s="4" t="s">
        <v>44</v>
      </c>
      <c r="BZ3" s="4" t="s">
        <v>44</v>
      </c>
      <c r="CC3" s="4" t="s">
        <v>44</v>
      </c>
      <c r="CF3" s="4" t="s">
        <v>44</v>
      </c>
      <c r="CG3" s="80"/>
      <c r="CI3" s="4" t="s">
        <v>44</v>
      </c>
      <c r="CL3" s="4" t="s">
        <v>44</v>
      </c>
      <c r="CO3" s="4" t="s">
        <v>44</v>
      </c>
      <c r="CR3" s="4" t="s">
        <v>44</v>
      </c>
      <c r="CU3" s="4" t="s">
        <v>44</v>
      </c>
      <c r="CX3" s="4" t="s">
        <v>44</v>
      </c>
      <c r="DA3" s="4" t="s">
        <v>44</v>
      </c>
      <c r="DD3" s="4" t="s">
        <v>44</v>
      </c>
      <c r="DG3" s="4" t="s">
        <v>44</v>
      </c>
      <c r="DJ3" s="4" t="s">
        <v>44</v>
      </c>
      <c r="DM3" s="4" t="s">
        <v>44</v>
      </c>
      <c r="DP3" s="4" t="s">
        <v>44</v>
      </c>
      <c r="DS3" s="4" t="s">
        <v>44</v>
      </c>
      <c r="DV3" s="4" t="s">
        <v>44</v>
      </c>
      <c r="DY3" s="4" t="s">
        <v>44</v>
      </c>
      <c r="EB3" s="4" t="s">
        <v>44</v>
      </c>
      <c r="EE3" s="4" t="s">
        <v>44</v>
      </c>
      <c r="EH3" s="4" t="s">
        <v>44</v>
      </c>
      <c r="EK3" s="4" t="s">
        <v>44</v>
      </c>
      <c r="EN3" s="4" t="s">
        <v>44</v>
      </c>
      <c r="EQ3" s="4" t="s">
        <v>44</v>
      </c>
      <c r="ET3" s="4" t="s">
        <v>44</v>
      </c>
      <c r="EW3" s="4" t="s">
        <v>44</v>
      </c>
      <c r="EZ3" s="4" t="s">
        <v>44</v>
      </c>
      <c r="FA3" s="80"/>
      <c r="FC3" s="4" t="s">
        <v>44</v>
      </c>
      <c r="FD3" s="80"/>
      <c r="FF3" s="4" t="s">
        <v>44</v>
      </c>
      <c r="FG3" s="80"/>
      <c r="FI3" s="4" t="s">
        <v>44</v>
      </c>
      <c r="FL3" s="4" t="s">
        <v>44</v>
      </c>
      <c r="FM3" s="80"/>
      <c r="FO3" s="4" t="s">
        <v>44</v>
      </c>
      <c r="FP3" s="80"/>
      <c r="FR3" s="4" t="s">
        <v>44</v>
      </c>
      <c r="FS3" s="80"/>
      <c r="FU3" s="4" t="s">
        <v>44</v>
      </c>
      <c r="FX3" s="4" t="s">
        <v>44</v>
      </c>
      <c r="FY3" s="80"/>
      <c r="GA3" s="4" t="s">
        <v>44</v>
      </c>
      <c r="GB3" s="80"/>
      <c r="GD3" s="10" t="s">
        <v>44</v>
      </c>
      <c r="GE3" s="110"/>
      <c r="GG3" s="10" t="s">
        <v>44</v>
      </c>
      <c r="GH3" s="110"/>
      <c r="GJ3" s="10" t="s">
        <v>44</v>
      </c>
      <c r="GM3" s="10" t="s">
        <v>44</v>
      </c>
      <c r="GN3" s="110"/>
      <c r="GP3" s="10" t="s">
        <v>44</v>
      </c>
      <c r="GQ3" s="110"/>
      <c r="GS3" s="10" t="s">
        <v>44</v>
      </c>
      <c r="GV3" s="10" t="s">
        <v>44</v>
      </c>
      <c r="GW3" s="110"/>
      <c r="GY3" s="10" t="s">
        <v>44</v>
      </c>
      <c r="GZ3" s="110"/>
      <c r="HB3" s="10" t="s">
        <v>44</v>
      </c>
      <c r="HE3" s="10" t="s">
        <v>98</v>
      </c>
      <c r="HF3" s="110"/>
      <c r="HH3" s="10" t="s">
        <v>98</v>
      </c>
      <c r="HI3" s="110"/>
      <c r="HK3" s="10" t="s">
        <v>98</v>
      </c>
      <c r="HN3" s="10" t="s">
        <v>98</v>
      </c>
      <c r="HO3" s="110"/>
      <c r="HQ3" s="10" t="s">
        <v>98</v>
      </c>
      <c r="HR3" s="110"/>
      <c r="HT3" s="10" t="s">
        <v>98</v>
      </c>
      <c r="HW3" s="10" t="s">
        <v>98</v>
      </c>
      <c r="HX3" s="110"/>
      <c r="HZ3" s="10" t="s">
        <v>98</v>
      </c>
      <c r="IA3" s="110"/>
      <c r="IC3" s="10" t="s">
        <v>98</v>
      </c>
      <c r="IF3" s="4" t="s">
        <v>98</v>
      </c>
      <c r="II3" s="4" t="s">
        <v>98</v>
      </c>
      <c r="IL3" s="4" t="s">
        <v>98</v>
      </c>
      <c r="IO3" s="4" t="s">
        <v>98</v>
      </c>
      <c r="IR3" s="4" t="s">
        <v>98</v>
      </c>
      <c r="IU3" s="4" t="s">
        <v>98</v>
      </c>
      <c r="IX3" s="4" t="s">
        <v>98</v>
      </c>
      <c r="JA3" s="4" t="s">
        <v>98</v>
      </c>
      <c r="JD3" s="4" t="s">
        <v>98</v>
      </c>
      <c r="JG3" s="4" t="s">
        <v>98</v>
      </c>
      <c r="JJ3" s="4" t="s">
        <v>98</v>
      </c>
      <c r="JM3" s="4" t="s">
        <v>98</v>
      </c>
      <c r="JP3" s="4" t="s">
        <v>98</v>
      </c>
      <c r="JS3" s="4" t="s">
        <v>98</v>
      </c>
      <c r="JV3" s="4" t="s">
        <v>98</v>
      </c>
      <c r="JY3" s="4" t="s">
        <v>98</v>
      </c>
      <c r="KB3" s="4" t="s">
        <v>98</v>
      </c>
      <c r="KE3" s="4" t="s">
        <v>98</v>
      </c>
      <c r="KF3" s="80"/>
      <c r="KH3" s="4" t="s">
        <v>98</v>
      </c>
      <c r="KI3" s="80"/>
      <c r="KK3" s="4" t="s">
        <v>98</v>
      </c>
      <c r="KN3" s="4" t="s">
        <v>98</v>
      </c>
      <c r="KO3" s="80"/>
      <c r="KQ3" s="4" t="s">
        <v>98</v>
      </c>
      <c r="KR3" s="80"/>
      <c r="KT3" s="4" t="s">
        <v>98</v>
      </c>
      <c r="KW3" s="4" t="s">
        <v>98</v>
      </c>
      <c r="KX3" s="80"/>
      <c r="KZ3" s="4" t="s">
        <v>98</v>
      </c>
      <c r="LA3" s="80"/>
      <c r="LC3" s="4" t="s">
        <v>98</v>
      </c>
    </row>
    <row r="4" spans="1:317" x14ac:dyDescent="0.25">
      <c r="B4" s="1" t="s">
        <v>3</v>
      </c>
      <c r="C4" s="1">
        <v>228</v>
      </c>
      <c r="F4" s="1">
        <v>108</v>
      </c>
      <c r="I4" s="1">
        <v>95</v>
      </c>
      <c r="L4" s="1">
        <v>250</v>
      </c>
      <c r="O4" s="1">
        <v>15</v>
      </c>
      <c r="R4" s="1">
        <v>58</v>
      </c>
      <c r="U4" s="1">
        <v>165</v>
      </c>
      <c r="X4" s="1">
        <v>77</v>
      </c>
      <c r="AA4" s="1">
        <v>167</v>
      </c>
      <c r="AD4" s="1">
        <v>21</v>
      </c>
      <c r="AG4" s="1">
        <v>101</v>
      </c>
      <c r="AJ4" s="1">
        <v>175</v>
      </c>
      <c r="AM4" s="1">
        <v>258</v>
      </c>
      <c r="AP4" s="1">
        <v>54</v>
      </c>
      <c r="AS4" s="1">
        <v>19</v>
      </c>
      <c r="AV4" s="1">
        <v>115</v>
      </c>
      <c r="AY4" s="1">
        <v>34</v>
      </c>
      <c r="BB4" s="1">
        <v>266</v>
      </c>
      <c r="BE4" s="1">
        <v>206</v>
      </c>
      <c r="BH4" s="1">
        <v>74</v>
      </c>
      <c r="BK4" s="1">
        <v>138</v>
      </c>
      <c r="BN4" s="1">
        <v>15</v>
      </c>
      <c r="BQ4" s="1">
        <v>57</v>
      </c>
      <c r="BT4" s="1">
        <v>5</v>
      </c>
      <c r="BW4" s="1">
        <v>13</v>
      </c>
      <c r="BZ4" s="1">
        <v>7</v>
      </c>
      <c r="CC4" s="1">
        <v>25</v>
      </c>
      <c r="CF4" s="1">
        <v>148</v>
      </c>
      <c r="CI4" s="1">
        <v>27</v>
      </c>
      <c r="CL4" s="1">
        <v>27</v>
      </c>
      <c r="CO4" s="1">
        <v>15</v>
      </c>
      <c r="CR4" s="1">
        <v>4</v>
      </c>
      <c r="CU4" s="1">
        <v>4</v>
      </c>
      <c r="CX4" s="1">
        <v>7</v>
      </c>
      <c r="DA4" s="1">
        <v>19</v>
      </c>
      <c r="DD4" s="1">
        <v>7</v>
      </c>
      <c r="DG4" s="1">
        <v>250</v>
      </c>
      <c r="DJ4" s="1">
        <v>100</v>
      </c>
      <c r="DM4" s="1">
        <v>35</v>
      </c>
      <c r="DP4" s="1">
        <v>35</v>
      </c>
      <c r="DS4" s="1">
        <v>36</v>
      </c>
      <c r="DV4" s="1">
        <v>4</v>
      </c>
      <c r="DY4" s="1">
        <v>95</v>
      </c>
      <c r="EB4" s="1">
        <v>22</v>
      </c>
      <c r="EE4" s="1">
        <v>20</v>
      </c>
      <c r="EH4" s="1">
        <v>22</v>
      </c>
      <c r="EK4" s="1">
        <v>5</v>
      </c>
      <c r="EN4" s="1">
        <v>14</v>
      </c>
      <c r="EQ4" s="1">
        <v>22</v>
      </c>
      <c r="ET4" s="1">
        <v>31</v>
      </c>
      <c r="EW4" s="1">
        <v>21</v>
      </c>
      <c r="EZ4" s="1">
        <v>28</v>
      </c>
      <c r="FC4" s="1">
        <v>9</v>
      </c>
      <c r="FF4" s="1">
        <v>10</v>
      </c>
      <c r="FI4" s="1">
        <v>7</v>
      </c>
      <c r="FL4" s="1">
        <v>12</v>
      </c>
      <c r="FO4" s="1">
        <v>10</v>
      </c>
      <c r="FR4" s="1">
        <v>32</v>
      </c>
      <c r="FU4" s="1">
        <v>8</v>
      </c>
      <c r="FX4" s="1">
        <v>10</v>
      </c>
      <c r="GA4" s="1">
        <v>16</v>
      </c>
      <c r="GD4" s="1">
        <v>10</v>
      </c>
      <c r="GG4" s="1">
        <v>16</v>
      </c>
      <c r="GJ4" s="1">
        <v>5</v>
      </c>
      <c r="GM4" s="1">
        <v>25</v>
      </c>
      <c r="GP4" s="1">
        <v>23</v>
      </c>
      <c r="GS4" s="1">
        <v>32</v>
      </c>
      <c r="GV4" s="1">
        <v>12</v>
      </c>
      <c r="GY4" s="1">
        <v>32</v>
      </c>
      <c r="HB4" s="1">
        <v>34</v>
      </c>
      <c r="HE4" s="1">
        <v>18</v>
      </c>
      <c r="HH4" s="1">
        <v>50</v>
      </c>
      <c r="HK4" s="1">
        <v>14</v>
      </c>
      <c r="HN4" s="1">
        <v>36</v>
      </c>
      <c r="HQ4" s="1">
        <v>11</v>
      </c>
      <c r="HT4" s="1">
        <v>23</v>
      </c>
      <c r="HW4" s="1">
        <v>26</v>
      </c>
      <c r="HZ4" s="1">
        <v>11</v>
      </c>
      <c r="IC4" s="1">
        <v>40</v>
      </c>
      <c r="IF4" s="1">
        <v>24</v>
      </c>
      <c r="II4" s="1">
        <v>25</v>
      </c>
      <c r="IL4" s="1">
        <v>24</v>
      </c>
      <c r="IO4" s="1">
        <v>32</v>
      </c>
      <c r="IR4" s="1">
        <v>36</v>
      </c>
      <c r="IU4" s="1">
        <v>34</v>
      </c>
      <c r="IX4" s="1">
        <v>18</v>
      </c>
      <c r="JA4" s="1">
        <v>59</v>
      </c>
      <c r="JD4" s="1">
        <v>24</v>
      </c>
      <c r="JG4" s="1">
        <v>25</v>
      </c>
      <c r="JJ4" s="1">
        <v>24</v>
      </c>
      <c r="JM4" s="1">
        <v>11</v>
      </c>
      <c r="JP4" s="1">
        <v>23</v>
      </c>
      <c r="JS4" s="1">
        <v>24</v>
      </c>
      <c r="JV4" s="1">
        <v>11</v>
      </c>
      <c r="JY4" s="1">
        <v>40</v>
      </c>
      <c r="KB4" s="1">
        <v>88</v>
      </c>
      <c r="KE4" s="1">
        <v>8</v>
      </c>
      <c r="KH4" s="1">
        <v>23</v>
      </c>
      <c r="KK4" s="1">
        <v>9</v>
      </c>
      <c r="KN4" s="1">
        <v>19</v>
      </c>
      <c r="KQ4" s="1">
        <v>4</v>
      </c>
      <c r="KT4" s="1">
        <v>4</v>
      </c>
      <c r="KW4" s="1">
        <v>17</v>
      </c>
      <c r="KZ4" s="1">
        <v>8</v>
      </c>
      <c r="LC4" s="1">
        <v>29</v>
      </c>
    </row>
    <row r="5" spans="1:317" x14ac:dyDescent="0.25">
      <c r="B5" s="1" t="s">
        <v>4</v>
      </c>
      <c r="C5" s="1">
        <v>2111</v>
      </c>
      <c r="F5" s="1">
        <v>684</v>
      </c>
      <c r="I5" s="1">
        <v>525</v>
      </c>
      <c r="L5" s="1">
        <v>1910</v>
      </c>
      <c r="O5" s="1">
        <v>217</v>
      </c>
      <c r="R5" s="1">
        <v>443</v>
      </c>
      <c r="U5" s="1">
        <v>1224</v>
      </c>
      <c r="X5" s="1">
        <v>539</v>
      </c>
      <c r="AA5" s="1">
        <v>1168</v>
      </c>
      <c r="AD5" s="1">
        <v>278</v>
      </c>
      <c r="AG5" s="1">
        <v>978</v>
      </c>
      <c r="AJ5" s="1">
        <v>1132</v>
      </c>
      <c r="AM5" s="1">
        <v>2113</v>
      </c>
      <c r="AP5" s="1">
        <v>156</v>
      </c>
      <c r="AS5" s="1">
        <v>114</v>
      </c>
      <c r="AV5" s="1">
        <v>626</v>
      </c>
      <c r="AY5" s="1">
        <v>162</v>
      </c>
      <c r="BB5" s="1">
        <v>846</v>
      </c>
      <c r="BE5" s="1">
        <v>888</v>
      </c>
      <c r="BH5" s="1">
        <v>514</v>
      </c>
      <c r="BK5" s="1">
        <v>800</v>
      </c>
      <c r="BN5" s="1">
        <v>97.5</v>
      </c>
      <c r="BQ5" s="1">
        <v>423</v>
      </c>
      <c r="BT5" s="1">
        <v>241</v>
      </c>
      <c r="BW5" s="1">
        <v>192</v>
      </c>
      <c r="BZ5" s="1">
        <v>78</v>
      </c>
      <c r="CC5" s="1">
        <v>365</v>
      </c>
      <c r="CF5" s="1">
        <v>194</v>
      </c>
      <c r="CI5" s="1">
        <v>712</v>
      </c>
      <c r="CL5" s="1">
        <v>63</v>
      </c>
      <c r="CO5" s="1">
        <v>193</v>
      </c>
      <c r="CR5" s="1">
        <v>151</v>
      </c>
      <c r="CU5" s="1">
        <v>63</v>
      </c>
      <c r="CX5" s="1">
        <v>572</v>
      </c>
      <c r="DA5" s="1">
        <v>228</v>
      </c>
      <c r="DD5" s="1">
        <v>73</v>
      </c>
      <c r="DG5" s="1">
        <v>2956</v>
      </c>
      <c r="DJ5" s="1">
        <v>579</v>
      </c>
      <c r="DM5" s="1">
        <v>257</v>
      </c>
      <c r="DP5" s="1">
        <v>213</v>
      </c>
      <c r="DS5" s="1">
        <v>287</v>
      </c>
      <c r="DV5" s="1">
        <v>107</v>
      </c>
      <c r="DY5" s="1">
        <v>802</v>
      </c>
      <c r="EB5" s="1">
        <v>173</v>
      </c>
      <c r="EE5" s="1">
        <v>663</v>
      </c>
      <c r="EH5" s="1">
        <v>173</v>
      </c>
      <c r="EK5" s="1">
        <v>60</v>
      </c>
      <c r="EN5" s="1">
        <v>114</v>
      </c>
      <c r="EQ5" s="1">
        <v>134</v>
      </c>
      <c r="ET5" s="1">
        <v>171</v>
      </c>
      <c r="EW5" s="1">
        <v>278</v>
      </c>
      <c r="EZ5" s="1">
        <v>306</v>
      </c>
      <c r="FC5" s="1">
        <v>114</v>
      </c>
      <c r="FF5" s="1">
        <v>224</v>
      </c>
      <c r="FI5" s="1">
        <v>312</v>
      </c>
      <c r="FL5" s="1">
        <v>90</v>
      </c>
      <c r="FO5" s="1">
        <v>145</v>
      </c>
      <c r="FR5" s="1">
        <v>27</v>
      </c>
      <c r="FU5" s="1">
        <v>149</v>
      </c>
      <c r="FX5" s="1">
        <v>139</v>
      </c>
      <c r="GA5" s="1">
        <v>95</v>
      </c>
      <c r="GD5" s="1">
        <v>112</v>
      </c>
      <c r="GG5" s="1">
        <v>169</v>
      </c>
      <c r="GJ5" s="1">
        <v>67</v>
      </c>
      <c r="GM5" s="1">
        <v>228</v>
      </c>
      <c r="GP5" s="1">
        <v>242</v>
      </c>
      <c r="GS5" s="1">
        <v>341</v>
      </c>
      <c r="GV5" s="1">
        <v>26</v>
      </c>
      <c r="GY5" s="1">
        <v>341</v>
      </c>
      <c r="HB5" s="1">
        <v>197</v>
      </c>
      <c r="HE5" s="1">
        <v>141</v>
      </c>
      <c r="HH5" s="1">
        <v>212</v>
      </c>
      <c r="HK5" s="1">
        <v>237</v>
      </c>
      <c r="HN5" s="1">
        <v>555</v>
      </c>
      <c r="HQ5" s="1">
        <v>98</v>
      </c>
      <c r="HT5" s="1">
        <v>45</v>
      </c>
      <c r="HW5" s="1">
        <v>175</v>
      </c>
      <c r="HZ5" s="1">
        <v>8</v>
      </c>
      <c r="IC5" s="1">
        <v>160</v>
      </c>
      <c r="IF5" s="1">
        <v>306</v>
      </c>
      <c r="II5" s="1">
        <v>111</v>
      </c>
      <c r="IL5" s="1">
        <v>110</v>
      </c>
      <c r="IO5" s="1">
        <v>168</v>
      </c>
      <c r="IR5" s="1">
        <v>131</v>
      </c>
      <c r="IU5" s="1">
        <v>162</v>
      </c>
      <c r="IX5" s="1">
        <v>114</v>
      </c>
      <c r="JA5" s="1">
        <v>399</v>
      </c>
      <c r="JD5" s="1">
        <v>306</v>
      </c>
      <c r="JG5" s="1">
        <v>251</v>
      </c>
      <c r="JJ5" s="1"/>
      <c r="JM5" s="1">
        <v>89</v>
      </c>
      <c r="JP5" s="1">
        <v>45</v>
      </c>
      <c r="JS5" s="1">
        <v>173</v>
      </c>
      <c r="JV5" s="1">
        <v>8</v>
      </c>
      <c r="JY5" s="1">
        <v>160</v>
      </c>
      <c r="KB5" s="1">
        <v>448</v>
      </c>
      <c r="KE5" s="1">
        <v>70</v>
      </c>
      <c r="KH5" s="1">
        <v>277</v>
      </c>
      <c r="KK5" s="1">
        <v>636</v>
      </c>
      <c r="KN5" s="1">
        <v>129</v>
      </c>
      <c r="KQ5" s="1">
        <v>129</v>
      </c>
      <c r="KT5" s="1">
        <v>202</v>
      </c>
      <c r="KW5" s="1">
        <v>252</v>
      </c>
      <c r="KZ5" s="1">
        <v>31</v>
      </c>
      <c r="LC5" s="1">
        <v>162</v>
      </c>
    </row>
    <row r="6" spans="1:317" ht="14" thickBot="1" x14ac:dyDescent="0.3">
      <c r="B6" s="5" t="s">
        <v>5</v>
      </c>
      <c r="C6" s="4" t="s">
        <v>6</v>
      </c>
      <c r="F6" s="10" t="s">
        <v>6</v>
      </c>
      <c r="I6" s="4" t="s">
        <v>6</v>
      </c>
      <c r="L6" s="4" t="s">
        <v>6</v>
      </c>
      <c r="O6" s="4" t="s">
        <v>6</v>
      </c>
      <c r="R6" s="4" t="s">
        <v>6</v>
      </c>
      <c r="U6" s="4" t="s">
        <v>6</v>
      </c>
      <c r="X6" s="4" t="s">
        <v>45</v>
      </c>
      <c r="AA6" s="4"/>
      <c r="AD6" s="4"/>
      <c r="AG6" s="4" t="s">
        <v>6</v>
      </c>
      <c r="AJ6" s="67" t="s">
        <v>96</v>
      </c>
      <c r="AM6" s="4" t="s">
        <v>45</v>
      </c>
      <c r="AP6" s="67" t="s">
        <v>97</v>
      </c>
      <c r="AS6" s="4" t="s">
        <v>6</v>
      </c>
      <c r="AV6" s="67" t="s">
        <v>96</v>
      </c>
      <c r="AY6" s="67" t="s">
        <v>96</v>
      </c>
      <c r="BB6" s="67" t="s">
        <v>96</v>
      </c>
      <c r="BE6" s="67" t="s">
        <v>96</v>
      </c>
      <c r="BH6" s="4" t="s">
        <v>6</v>
      </c>
      <c r="BK6" s="67" t="s">
        <v>96</v>
      </c>
      <c r="BN6" s="4" t="s">
        <v>6</v>
      </c>
      <c r="BQ6" s="4" t="s">
        <v>6</v>
      </c>
      <c r="BT6" s="4" t="s">
        <v>6</v>
      </c>
      <c r="BU6" s="80"/>
      <c r="BW6" s="4" t="s">
        <v>6</v>
      </c>
      <c r="BZ6" s="4" t="s">
        <v>6</v>
      </c>
      <c r="CC6" s="4" t="s">
        <v>6</v>
      </c>
      <c r="CF6" s="4" t="s">
        <v>6</v>
      </c>
      <c r="CG6" s="80"/>
      <c r="CI6" s="4" t="s">
        <v>6</v>
      </c>
      <c r="CL6" s="4" t="s">
        <v>6</v>
      </c>
      <c r="CO6" s="4" t="s">
        <v>6</v>
      </c>
      <c r="CR6" s="4" t="s">
        <v>6</v>
      </c>
      <c r="CU6" s="4" t="s">
        <v>6</v>
      </c>
      <c r="CX6" s="4" t="s">
        <v>6</v>
      </c>
      <c r="DA6" s="4" t="s">
        <v>6</v>
      </c>
      <c r="DD6" s="4" t="s">
        <v>6</v>
      </c>
      <c r="DG6" s="4" t="s">
        <v>6</v>
      </c>
      <c r="DJ6" s="4" t="s">
        <v>6</v>
      </c>
      <c r="DM6" s="4" t="s">
        <v>6</v>
      </c>
      <c r="DP6" s="4" t="s">
        <v>6</v>
      </c>
      <c r="DS6" s="4" t="s">
        <v>6</v>
      </c>
      <c r="DV6" s="4" t="s">
        <v>6</v>
      </c>
      <c r="DY6" s="4" t="s">
        <v>6</v>
      </c>
      <c r="EB6" s="4" t="s">
        <v>6</v>
      </c>
      <c r="EE6" s="4" t="s">
        <v>6</v>
      </c>
      <c r="EH6" s="4" t="s">
        <v>6</v>
      </c>
      <c r="EK6" s="4" t="s">
        <v>6</v>
      </c>
      <c r="EN6" s="104" t="s">
        <v>96</v>
      </c>
      <c r="EQ6" s="4" t="s">
        <v>6</v>
      </c>
      <c r="ET6" s="104" t="s">
        <v>96</v>
      </c>
      <c r="EW6" s="4" t="s">
        <v>6</v>
      </c>
      <c r="EZ6" s="4" t="s">
        <v>6</v>
      </c>
      <c r="FA6" s="80"/>
      <c r="FC6" s="104" t="s">
        <v>96</v>
      </c>
      <c r="FD6" s="80"/>
      <c r="FF6" s="104" t="s">
        <v>96</v>
      </c>
      <c r="FG6" s="80"/>
      <c r="FI6" s="4" t="s">
        <v>6</v>
      </c>
      <c r="FL6" s="104" t="s">
        <v>96</v>
      </c>
      <c r="FM6" s="80"/>
      <c r="FO6" s="104" t="s">
        <v>96</v>
      </c>
      <c r="FP6" s="80"/>
      <c r="FR6" s="4" t="s">
        <v>6</v>
      </c>
      <c r="FS6" s="80"/>
      <c r="FU6" s="4" t="s">
        <v>6</v>
      </c>
      <c r="FX6" s="4" t="s">
        <v>6</v>
      </c>
      <c r="FY6" s="80"/>
      <c r="GA6" s="4" t="s">
        <v>6</v>
      </c>
      <c r="GB6" s="80"/>
      <c r="GD6" s="10" t="s">
        <v>6</v>
      </c>
      <c r="GE6" s="110"/>
      <c r="GG6" s="10" t="s">
        <v>6</v>
      </c>
      <c r="GH6" s="110"/>
      <c r="GJ6" s="111" t="s">
        <v>96</v>
      </c>
      <c r="GM6" s="10" t="s">
        <v>6</v>
      </c>
      <c r="GN6" s="110"/>
      <c r="GP6" s="10" t="s">
        <v>6</v>
      </c>
      <c r="GQ6" s="110"/>
      <c r="GS6" s="10" t="s">
        <v>6</v>
      </c>
      <c r="GV6" s="10" t="s">
        <v>6</v>
      </c>
      <c r="GW6" s="110"/>
      <c r="GY6" s="10" t="s">
        <v>6</v>
      </c>
      <c r="GZ6" s="110"/>
      <c r="HB6" s="10" t="s">
        <v>6</v>
      </c>
      <c r="HE6" s="10" t="s">
        <v>6</v>
      </c>
      <c r="HF6" s="110"/>
      <c r="HH6" s="111" t="s">
        <v>184</v>
      </c>
      <c r="HI6" s="110"/>
      <c r="HK6" s="10" t="s">
        <v>6</v>
      </c>
      <c r="HN6" s="10" t="s">
        <v>6</v>
      </c>
      <c r="HO6" s="110"/>
      <c r="HQ6" s="10" t="s">
        <v>6</v>
      </c>
      <c r="HR6" s="110"/>
      <c r="HT6" s="111" t="s">
        <v>96</v>
      </c>
      <c r="HW6" s="10" t="s">
        <v>6</v>
      </c>
      <c r="HX6" s="110"/>
      <c r="HZ6" s="10" t="s">
        <v>6</v>
      </c>
      <c r="IA6" s="110"/>
      <c r="IC6" s="111" t="s">
        <v>96</v>
      </c>
      <c r="IF6" s="4" t="s">
        <v>6</v>
      </c>
      <c r="II6" s="104" t="s">
        <v>184</v>
      </c>
      <c r="IL6" s="4" t="s">
        <v>6</v>
      </c>
      <c r="IO6" s="4" t="s">
        <v>6</v>
      </c>
      <c r="IR6" s="4" t="s">
        <v>6</v>
      </c>
      <c r="IU6" s="4" t="s">
        <v>6</v>
      </c>
      <c r="IX6" s="4" t="s">
        <v>6</v>
      </c>
      <c r="JA6" s="4" t="s">
        <v>6</v>
      </c>
      <c r="JD6" s="4" t="s">
        <v>6</v>
      </c>
      <c r="JG6" s="104" t="s">
        <v>184</v>
      </c>
      <c r="JJ6" s="4" t="s">
        <v>6</v>
      </c>
      <c r="JM6" s="4" t="s">
        <v>6</v>
      </c>
      <c r="JP6" s="4" t="s">
        <v>6</v>
      </c>
      <c r="JS6" s="4" t="s">
        <v>6</v>
      </c>
      <c r="JV6" s="4" t="s">
        <v>6</v>
      </c>
      <c r="JY6" s="4" t="s">
        <v>6</v>
      </c>
      <c r="KB6" s="4" t="s">
        <v>6</v>
      </c>
      <c r="KE6" s="4" t="s">
        <v>6</v>
      </c>
      <c r="KF6" s="80"/>
      <c r="KH6" s="104" t="s">
        <v>184</v>
      </c>
      <c r="KI6" s="80"/>
      <c r="KK6" s="4" t="s">
        <v>6</v>
      </c>
      <c r="KN6" s="4" t="s">
        <v>6</v>
      </c>
      <c r="KO6" s="80"/>
      <c r="KQ6" s="4" t="s">
        <v>6</v>
      </c>
      <c r="KR6" s="80"/>
      <c r="KT6" s="4" t="s">
        <v>6</v>
      </c>
      <c r="KW6" s="4" t="s">
        <v>6</v>
      </c>
      <c r="KX6" s="80"/>
      <c r="KZ6" s="4" t="s">
        <v>6</v>
      </c>
      <c r="LA6" s="80"/>
      <c r="LC6" s="104" t="s">
        <v>96</v>
      </c>
    </row>
    <row r="7" spans="1:317" ht="14" thickBot="1" x14ac:dyDescent="0.3">
      <c r="B7" s="36" t="s">
        <v>63</v>
      </c>
      <c r="C7" s="19" t="s">
        <v>64</v>
      </c>
      <c r="F7" s="36" t="s">
        <v>65</v>
      </c>
      <c r="I7" s="36" t="s">
        <v>66</v>
      </c>
      <c r="L7" s="36" t="s">
        <v>64</v>
      </c>
      <c r="O7" s="41" t="s">
        <v>70</v>
      </c>
      <c r="R7" s="41" t="s">
        <v>70</v>
      </c>
      <c r="U7" s="36" t="s">
        <v>64</v>
      </c>
      <c r="X7" s="36" t="s">
        <v>70</v>
      </c>
      <c r="AA7" s="36" t="s">
        <v>64</v>
      </c>
      <c r="AD7" s="36" t="s">
        <v>65</v>
      </c>
      <c r="AG7" s="36" t="s">
        <v>70</v>
      </c>
      <c r="AJ7" s="36" t="s">
        <v>70</v>
      </c>
      <c r="AM7" s="36" t="s">
        <v>65</v>
      </c>
      <c r="AP7" s="36" t="s">
        <v>99</v>
      </c>
      <c r="AS7" s="36" t="s">
        <v>64</v>
      </c>
      <c r="AV7" s="36" t="s">
        <v>70</v>
      </c>
      <c r="AY7" s="36" t="s">
        <v>65</v>
      </c>
      <c r="BB7" s="36" t="s">
        <v>64</v>
      </c>
      <c r="BE7" s="36" t="s">
        <v>100</v>
      </c>
      <c r="BH7" s="36" t="s">
        <v>65</v>
      </c>
      <c r="BK7" s="36" t="s">
        <v>70</v>
      </c>
      <c r="BN7" s="19" t="s">
        <v>64</v>
      </c>
      <c r="BQ7" s="19" t="s">
        <v>64</v>
      </c>
      <c r="BT7" s="19" t="s">
        <v>64</v>
      </c>
      <c r="BU7" s="35"/>
      <c r="BW7" s="19" t="s">
        <v>64</v>
      </c>
      <c r="BZ7" s="19" t="s">
        <v>64</v>
      </c>
      <c r="CC7" s="19" t="s">
        <v>64</v>
      </c>
      <c r="CF7" s="19" t="s">
        <v>64</v>
      </c>
      <c r="CG7" s="35"/>
      <c r="CI7" s="19" t="s">
        <v>64</v>
      </c>
      <c r="CL7" s="19" t="s">
        <v>64</v>
      </c>
      <c r="CO7" s="19" t="s">
        <v>64</v>
      </c>
      <c r="CR7" s="19" t="s">
        <v>64</v>
      </c>
      <c r="CU7" s="19" t="s">
        <v>64</v>
      </c>
      <c r="CX7" s="19" t="s">
        <v>64</v>
      </c>
      <c r="DA7" s="19" t="s">
        <v>64</v>
      </c>
      <c r="DD7" s="19" t="s">
        <v>64</v>
      </c>
      <c r="DG7" s="19" t="s">
        <v>64</v>
      </c>
      <c r="DJ7" s="19" t="s">
        <v>64</v>
      </c>
      <c r="DM7" s="19" t="s">
        <v>64</v>
      </c>
      <c r="DP7" s="19" t="s">
        <v>64</v>
      </c>
      <c r="DS7" s="19" t="s">
        <v>64</v>
      </c>
      <c r="DV7" s="19" t="s">
        <v>64</v>
      </c>
      <c r="DY7" s="19" t="s">
        <v>64</v>
      </c>
      <c r="EB7" s="19" t="s">
        <v>64</v>
      </c>
      <c r="EE7" s="19" t="s">
        <v>64</v>
      </c>
      <c r="EH7" s="19" t="s">
        <v>64</v>
      </c>
      <c r="EK7" s="19" t="s">
        <v>64</v>
      </c>
      <c r="EN7" s="19" t="s">
        <v>64</v>
      </c>
      <c r="EQ7" s="19" t="s">
        <v>64</v>
      </c>
      <c r="ET7" s="19" t="s">
        <v>64</v>
      </c>
      <c r="EW7" s="19" t="s">
        <v>64</v>
      </c>
      <c r="EZ7" s="19" t="s">
        <v>64</v>
      </c>
      <c r="FA7" s="35"/>
      <c r="FC7" s="19" t="s">
        <v>64</v>
      </c>
      <c r="FD7" s="35"/>
      <c r="FF7" s="19" t="s">
        <v>64</v>
      </c>
      <c r="FG7" s="35"/>
      <c r="FI7" s="19" t="s">
        <v>64</v>
      </c>
      <c r="FL7" s="19" t="s">
        <v>64</v>
      </c>
      <c r="FM7" s="35"/>
      <c r="FO7" s="19" t="s">
        <v>64</v>
      </c>
      <c r="FP7" s="35"/>
      <c r="FR7" s="19" t="s">
        <v>64</v>
      </c>
      <c r="FS7" s="35"/>
      <c r="FU7" s="19" t="s">
        <v>64</v>
      </c>
      <c r="FV7" s="102"/>
      <c r="FW7" s="102"/>
      <c r="FX7" s="19" t="s">
        <v>64</v>
      </c>
      <c r="FY7" s="35"/>
      <c r="GA7" s="19" t="s">
        <v>64</v>
      </c>
      <c r="GB7" s="35"/>
      <c r="GD7" s="19" t="s">
        <v>64</v>
      </c>
      <c r="GE7" s="35"/>
      <c r="GG7" s="19" t="s">
        <v>64</v>
      </c>
      <c r="GH7" s="35"/>
      <c r="GJ7" s="19" t="s">
        <v>64</v>
      </c>
      <c r="GM7" s="19" t="s">
        <v>64</v>
      </c>
      <c r="GN7" s="35"/>
      <c r="GP7" s="19" t="s">
        <v>64</v>
      </c>
      <c r="GQ7" s="35"/>
      <c r="GS7" s="19" t="s">
        <v>64</v>
      </c>
      <c r="GV7" s="19" t="s">
        <v>64</v>
      </c>
      <c r="GW7" s="35"/>
      <c r="GY7" s="19" t="s">
        <v>64</v>
      </c>
      <c r="GZ7" s="35"/>
      <c r="HB7" s="19" t="s">
        <v>64</v>
      </c>
      <c r="HE7" s="19" t="s">
        <v>64</v>
      </c>
      <c r="HF7" s="35"/>
      <c r="HH7" s="19" t="s">
        <v>64</v>
      </c>
      <c r="HI7" s="35"/>
      <c r="HK7" s="19" t="s">
        <v>64</v>
      </c>
      <c r="HN7" s="19" t="s">
        <v>64</v>
      </c>
      <c r="HO7" s="35"/>
      <c r="HQ7" s="19" t="s">
        <v>64</v>
      </c>
      <c r="HR7" s="35"/>
      <c r="HT7" s="19" t="s">
        <v>64</v>
      </c>
      <c r="HW7" s="19" t="s">
        <v>64</v>
      </c>
      <c r="HX7" s="35"/>
      <c r="HZ7" s="19" t="s">
        <v>64</v>
      </c>
      <c r="IA7" s="35"/>
      <c r="IC7" s="19" t="s">
        <v>64</v>
      </c>
      <c r="IF7" s="19" t="s">
        <v>64</v>
      </c>
      <c r="II7" s="19" t="s">
        <v>64</v>
      </c>
      <c r="IL7" s="19" t="s">
        <v>64</v>
      </c>
      <c r="IO7" s="19" t="s">
        <v>64</v>
      </c>
      <c r="IR7" s="19" t="s">
        <v>64</v>
      </c>
      <c r="IU7" s="19" t="s">
        <v>64</v>
      </c>
      <c r="IX7" s="19" t="s">
        <v>64</v>
      </c>
      <c r="JA7" s="19" t="s">
        <v>64</v>
      </c>
      <c r="JD7" s="19" t="s">
        <v>64</v>
      </c>
      <c r="JG7" s="19" t="s">
        <v>64</v>
      </c>
      <c r="JJ7" s="19" t="s">
        <v>64</v>
      </c>
      <c r="JM7" s="19" t="s">
        <v>64</v>
      </c>
      <c r="JP7" s="19" t="s">
        <v>64</v>
      </c>
      <c r="JS7" s="19" t="s">
        <v>64</v>
      </c>
      <c r="JV7" s="19" t="s">
        <v>64</v>
      </c>
      <c r="JY7" s="19" t="s">
        <v>64</v>
      </c>
      <c r="KB7" s="19" t="s">
        <v>64</v>
      </c>
      <c r="KE7" s="19" t="s">
        <v>64</v>
      </c>
      <c r="KF7" s="35"/>
      <c r="KH7" s="19" t="s">
        <v>64</v>
      </c>
      <c r="KI7" s="35"/>
      <c r="KK7" s="19" t="s">
        <v>64</v>
      </c>
      <c r="KN7" s="19" t="s">
        <v>64</v>
      </c>
      <c r="KO7" s="35"/>
      <c r="KQ7" s="19" t="s">
        <v>64</v>
      </c>
      <c r="KR7" s="35"/>
      <c r="KT7" s="19" t="s">
        <v>64</v>
      </c>
      <c r="KW7" s="19" t="s">
        <v>64</v>
      </c>
      <c r="KX7" s="35"/>
      <c r="KZ7" s="19" t="s">
        <v>64</v>
      </c>
      <c r="LA7" s="35"/>
      <c r="LC7" s="19" t="s">
        <v>64</v>
      </c>
    </row>
    <row r="8" spans="1:317" ht="14" thickBot="1" x14ac:dyDescent="0.3">
      <c r="B8" s="34" t="s">
        <v>67</v>
      </c>
      <c r="C8" s="64" t="s">
        <v>68</v>
      </c>
      <c r="F8" s="34" t="s">
        <v>69</v>
      </c>
      <c r="I8" s="34" t="s">
        <v>68</v>
      </c>
      <c r="L8" s="34" t="s">
        <v>69</v>
      </c>
      <c r="O8" s="34" t="s">
        <v>69</v>
      </c>
      <c r="R8" s="34" t="s">
        <v>69</v>
      </c>
      <c r="U8" s="34" t="s">
        <v>69</v>
      </c>
      <c r="X8" s="34" t="s">
        <v>69</v>
      </c>
      <c r="AA8" s="34" t="s">
        <v>68</v>
      </c>
      <c r="AD8" s="34" t="s">
        <v>69</v>
      </c>
      <c r="AG8" s="36" t="s">
        <v>68</v>
      </c>
      <c r="AJ8" s="36" t="s">
        <v>68</v>
      </c>
      <c r="AM8" s="36" t="s">
        <v>68</v>
      </c>
      <c r="AP8" s="36" t="s">
        <v>68</v>
      </c>
      <c r="AS8" s="36" t="s">
        <v>69</v>
      </c>
      <c r="AV8" s="36" t="s">
        <v>69</v>
      </c>
      <c r="AY8" s="36" t="s">
        <v>69</v>
      </c>
      <c r="BB8" s="36" t="s">
        <v>69</v>
      </c>
      <c r="BE8" s="36" t="s">
        <v>68</v>
      </c>
      <c r="BH8" s="36" t="s">
        <v>69</v>
      </c>
      <c r="BK8" s="36" t="s">
        <v>69</v>
      </c>
      <c r="BN8" s="36" t="s">
        <v>68</v>
      </c>
      <c r="BQ8" s="36" t="s">
        <v>68</v>
      </c>
      <c r="BT8" s="36" t="s">
        <v>68</v>
      </c>
      <c r="BU8" s="35"/>
      <c r="BW8" s="36" t="s">
        <v>68</v>
      </c>
      <c r="BZ8" s="36" t="s">
        <v>68</v>
      </c>
      <c r="CC8" s="36" t="s">
        <v>68</v>
      </c>
      <c r="CF8" s="36" t="s">
        <v>68</v>
      </c>
      <c r="CG8" s="35"/>
      <c r="CI8" s="36" t="s">
        <v>68</v>
      </c>
      <c r="CL8" s="36" t="s">
        <v>68</v>
      </c>
      <c r="CO8" s="36" t="s">
        <v>68</v>
      </c>
      <c r="CR8" s="36" t="s">
        <v>68</v>
      </c>
      <c r="CU8" s="36" t="s">
        <v>68</v>
      </c>
      <c r="CX8" s="36" t="s">
        <v>68</v>
      </c>
      <c r="DA8" s="36" t="s">
        <v>68</v>
      </c>
      <c r="DD8" s="36" t="s">
        <v>68</v>
      </c>
      <c r="DG8" s="36" t="s">
        <v>68</v>
      </c>
      <c r="DJ8" s="36" t="s">
        <v>68</v>
      </c>
      <c r="DM8" s="36" t="s">
        <v>68</v>
      </c>
      <c r="DP8" s="36" t="s">
        <v>68</v>
      </c>
      <c r="DS8" s="36" t="s">
        <v>68</v>
      </c>
      <c r="DV8" s="36" t="s">
        <v>68</v>
      </c>
      <c r="DY8" s="36" t="s">
        <v>68</v>
      </c>
      <c r="EB8" s="36" t="s">
        <v>68</v>
      </c>
      <c r="EE8" s="36" t="s">
        <v>68</v>
      </c>
      <c r="EH8" s="36" t="s">
        <v>68</v>
      </c>
      <c r="EK8" s="36" t="s">
        <v>68</v>
      </c>
      <c r="EN8" s="36" t="s">
        <v>68</v>
      </c>
      <c r="EQ8" s="36" t="s">
        <v>68</v>
      </c>
      <c r="ET8" s="36" t="s">
        <v>68</v>
      </c>
      <c r="EW8" s="36" t="s">
        <v>68</v>
      </c>
      <c r="EZ8" s="36" t="s">
        <v>68</v>
      </c>
      <c r="FA8" s="35"/>
      <c r="FC8" s="36" t="s">
        <v>68</v>
      </c>
      <c r="FD8" s="35"/>
      <c r="FF8" s="36" t="s">
        <v>68</v>
      </c>
      <c r="FG8" s="35"/>
      <c r="FI8" s="36" t="s">
        <v>68</v>
      </c>
      <c r="FL8" s="36" t="s">
        <v>68</v>
      </c>
      <c r="FM8" s="35"/>
      <c r="FO8" s="36" t="s">
        <v>68</v>
      </c>
      <c r="FP8" s="35"/>
      <c r="FR8" s="36" t="s">
        <v>68</v>
      </c>
      <c r="FU8" s="36" t="s">
        <v>68</v>
      </c>
      <c r="FV8" s="102"/>
      <c r="FW8" s="102"/>
      <c r="FX8" s="36" t="s">
        <v>68</v>
      </c>
      <c r="FY8" s="35"/>
      <c r="GA8" s="36" t="s">
        <v>68</v>
      </c>
      <c r="GB8" s="35"/>
      <c r="GD8" s="36" t="s">
        <v>68</v>
      </c>
      <c r="GE8" s="35"/>
      <c r="GG8" s="36" t="s">
        <v>68</v>
      </c>
      <c r="GH8" s="35"/>
      <c r="GJ8" s="36" t="s">
        <v>68</v>
      </c>
      <c r="GM8" s="36" t="s">
        <v>68</v>
      </c>
      <c r="GN8" s="35"/>
      <c r="GP8" s="36" t="s">
        <v>68</v>
      </c>
      <c r="GQ8" s="35"/>
      <c r="GS8" s="36" t="s">
        <v>68</v>
      </c>
      <c r="GV8" s="36" t="s">
        <v>68</v>
      </c>
      <c r="GW8" s="35"/>
      <c r="GY8" s="36" t="s">
        <v>68</v>
      </c>
      <c r="GZ8" s="35"/>
      <c r="HB8" s="36" t="s">
        <v>68</v>
      </c>
      <c r="HE8" s="36" t="s">
        <v>68</v>
      </c>
      <c r="HF8" s="35"/>
      <c r="HH8" s="36" t="s">
        <v>68</v>
      </c>
      <c r="HI8" s="35"/>
      <c r="HK8" s="36" t="s">
        <v>68</v>
      </c>
      <c r="HN8" s="36" t="s">
        <v>68</v>
      </c>
      <c r="HO8" s="35"/>
      <c r="HQ8" s="36" t="s">
        <v>68</v>
      </c>
      <c r="HR8" s="35"/>
      <c r="HT8" s="36" t="s">
        <v>68</v>
      </c>
      <c r="HW8" s="36" t="s">
        <v>68</v>
      </c>
      <c r="HX8" s="35"/>
      <c r="HZ8" s="36" t="s">
        <v>68</v>
      </c>
      <c r="IA8" s="35"/>
      <c r="IC8" s="36" t="s">
        <v>68</v>
      </c>
      <c r="IF8" s="36" t="s">
        <v>68</v>
      </c>
      <c r="II8" s="36" t="s">
        <v>68</v>
      </c>
      <c r="IL8" s="36" t="s">
        <v>68</v>
      </c>
      <c r="IO8" s="36" t="s">
        <v>68</v>
      </c>
      <c r="IR8" s="36" t="s">
        <v>68</v>
      </c>
      <c r="IU8" s="36" t="s">
        <v>68</v>
      </c>
      <c r="IX8" s="36" t="s">
        <v>68</v>
      </c>
      <c r="JA8" s="36" t="s">
        <v>68</v>
      </c>
      <c r="JD8" s="36" t="s">
        <v>68</v>
      </c>
      <c r="JG8" s="36" t="s">
        <v>68</v>
      </c>
      <c r="JJ8" s="36" t="s">
        <v>68</v>
      </c>
      <c r="JM8" s="36" t="s">
        <v>68</v>
      </c>
      <c r="JP8" s="36" t="s">
        <v>68</v>
      </c>
      <c r="JS8" s="36" t="s">
        <v>68</v>
      </c>
      <c r="JV8" s="36" t="s">
        <v>68</v>
      </c>
      <c r="JY8" s="36" t="s">
        <v>68</v>
      </c>
      <c r="KB8" s="36" t="s">
        <v>68</v>
      </c>
      <c r="KE8" s="36" t="s">
        <v>68</v>
      </c>
      <c r="KF8" s="35"/>
      <c r="KH8" s="36" t="s">
        <v>68</v>
      </c>
      <c r="KI8" s="35"/>
      <c r="KK8" s="36" t="s">
        <v>68</v>
      </c>
      <c r="KN8" s="36" t="s">
        <v>68</v>
      </c>
      <c r="KO8" s="35"/>
      <c r="KQ8" s="36" t="s">
        <v>68</v>
      </c>
      <c r="KR8" s="35"/>
      <c r="KT8" s="36" t="s">
        <v>68</v>
      </c>
      <c r="KW8" s="36" t="s">
        <v>68</v>
      </c>
      <c r="KX8" s="35"/>
      <c r="KZ8" s="36" t="s">
        <v>68</v>
      </c>
      <c r="LA8" s="35"/>
      <c r="LC8" s="36" t="s">
        <v>68</v>
      </c>
    </row>
    <row r="9" spans="1:317" ht="14" thickBot="1" x14ac:dyDescent="0.3">
      <c r="A9" s="65" t="s">
        <v>39</v>
      </c>
      <c r="B9" s="38" t="s">
        <v>7</v>
      </c>
      <c r="C9" s="57" t="s">
        <v>37</v>
      </c>
      <c r="D9" s="40" t="s">
        <v>35</v>
      </c>
      <c r="E9" s="51" t="s">
        <v>36</v>
      </c>
      <c r="F9" s="40" t="s">
        <v>37</v>
      </c>
      <c r="G9" s="40" t="s">
        <v>35</v>
      </c>
      <c r="H9" s="51" t="s">
        <v>36</v>
      </c>
      <c r="I9" s="40" t="s">
        <v>37</v>
      </c>
      <c r="J9" s="40" t="s">
        <v>35</v>
      </c>
      <c r="K9" s="51" t="s">
        <v>36</v>
      </c>
      <c r="L9" s="40" t="s">
        <v>37</v>
      </c>
      <c r="M9" s="40" t="s">
        <v>35</v>
      </c>
      <c r="N9" s="51" t="s">
        <v>36</v>
      </c>
      <c r="O9" s="40" t="s">
        <v>37</v>
      </c>
      <c r="P9" s="40" t="s">
        <v>35</v>
      </c>
      <c r="Q9" s="51" t="s">
        <v>36</v>
      </c>
      <c r="R9" s="40" t="s">
        <v>37</v>
      </c>
      <c r="S9" s="40" t="s">
        <v>35</v>
      </c>
      <c r="T9" s="51" t="s">
        <v>36</v>
      </c>
      <c r="U9" s="40" t="s">
        <v>37</v>
      </c>
      <c r="V9" s="40" t="s">
        <v>35</v>
      </c>
      <c r="W9" s="51" t="s">
        <v>36</v>
      </c>
      <c r="X9" s="40" t="s">
        <v>37</v>
      </c>
      <c r="Y9" s="40" t="s">
        <v>35</v>
      </c>
      <c r="Z9" s="51" t="s">
        <v>36</v>
      </c>
      <c r="AA9" s="40" t="s">
        <v>37</v>
      </c>
      <c r="AB9" s="40" t="s">
        <v>35</v>
      </c>
      <c r="AC9" s="51" t="s">
        <v>36</v>
      </c>
      <c r="AD9" s="40" t="s">
        <v>37</v>
      </c>
      <c r="AE9" s="40" t="s">
        <v>35</v>
      </c>
      <c r="AF9" s="51" t="s">
        <v>36</v>
      </c>
      <c r="AG9" s="14" t="s">
        <v>37</v>
      </c>
      <c r="AH9" s="12" t="s">
        <v>35</v>
      </c>
      <c r="AI9" s="13" t="s">
        <v>36</v>
      </c>
      <c r="AJ9" s="14" t="s">
        <v>37</v>
      </c>
      <c r="AK9" s="12" t="s">
        <v>35</v>
      </c>
      <c r="AL9" s="13" t="s">
        <v>36</v>
      </c>
      <c r="AM9" s="14" t="s">
        <v>37</v>
      </c>
      <c r="AN9" s="12" t="s">
        <v>35</v>
      </c>
      <c r="AO9" s="13" t="s">
        <v>36</v>
      </c>
      <c r="AP9" s="14" t="s">
        <v>37</v>
      </c>
      <c r="AQ9" s="12" t="s">
        <v>35</v>
      </c>
      <c r="AR9" s="13" t="s">
        <v>36</v>
      </c>
      <c r="AS9" s="14" t="s">
        <v>37</v>
      </c>
      <c r="AT9" s="12" t="s">
        <v>35</v>
      </c>
      <c r="AU9" s="13" t="s">
        <v>36</v>
      </c>
      <c r="AV9" s="14" t="s">
        <v>37</v>
      </c>
      <c r="AW9" s="12" t="s">
        <v>35</v>
      </c>
      <c r="AX9" s="13" t="s">
        <v>36</v>
      </c>
      <c r="AY9" s="14" t="s">
        <v>37</v>
      </c>
      <c r="AZ9" s="12" t="s">
        <v>35</v>
      </c>
      <c r="BA9" s="13" t="s">
        <v>36</v>
      </c>
      <c r="BB9" s="14" t="s">
        <v>37</v>
      </c>
      <c r="BC9" s="12" t="s">
        <v>35</v>
      </c>
      <c r="BD9" s="13" t="s">
        <v>36</v>
      </c>
      <c r="BE9" s="14" t="s">
        <v>37</v>
      </c>
      <c r="BF9" s="12" t="s">
        <v>35</v>
      </c>
      <c r="BG9" s="13" t="s">
        <v>36</v>
      </c>
      <c r="BH9" s="14" t="s">
        <v>37</v>
      </c>
      <c r="BI9" s="12" t="s">
        <v>35</v>
      </c>
      <c r="BJ9" s="13" t="s">
        <v>36</v>
      </c>
      <c r="BK9" s="14" t="s">
        <v>37</v>
      </c>
      <c r="BL9" s="12" t="s">
        <v>35</v>
      </c>
      <c r="BM9" s="13" t="s">
        <v>36</v>
      </c>
      <c r="BN9" s="12" t="s">
        <v>37</v>
      </c>
      <c r="BO9" s="12" t="s">
        <v>35</v>
      </c>
      <c r="BP9" s="13" t="s">
        <v>36</v>
      </c>
      <c r="BQ9" s="12" t="s">
        <v>37</v>
      </c>
      <c r="BR9" s="24" t="s">
        <v>35</v>
      </c>
      <c r="BS9" s="25" t="s">
        <v>36</v>
      </c>
      <c r="BT9" s="12" t="s">
        <v>37</v>
      </c>
      <c r="BU9" s="24" t="s">
        <v>35</v>
      </c>
      <c r="BV9" s="25" t="s">
        <v>36</v>
      </c>
      <c r="BW9" s="12" t="s">
        <v>37</v>
      </c>
      <c r="BX9" s="24" t="s">
        <v>35</v>
      </c>
      <c r="BY9" s="25" t="s">
        <v>36</v>
      </c>
      <c r="BZ9" s="12" t="s">
        <v>37</v>
      </c>
      <c r="CA9" s="24" t="s">
        <v>35</v>
      </c>
      <c r="CB9" s="25" t="s">
        <v>36</v>
      </c>
      <c r="CC9" s="12" t="s">
        <v>37</v>
      </c>
      <c r="CD9" s="24" t="s">
        <v>35</v>
      </c>
      <c r="CE9" s="25" t="s">
        <v>36</v>
      </c>
      <c r="CF9" s="12" t="s">
        <v>37</v>
      </c>
      <c r="CG9" s="24" t="s">
        <v>35</v>
      </c>
      <c r="CH9" s="25" t="s">
        <v>36</v>
      </c>
      <c r="CI9" s="12" t="s">
        <v>37</v>
      </c>
      <c r="CJ9" s="24" t="s">
        <v>35</v>
      </c>
      <c r="CK9" s="25" t="s">
        <v>36</v>
      </c>
      <c r="CL9" s="12" t="s">
        <v>37</v>
      </c>
      <c r="CM9" s="24" t="s">
        <v>35</v>
      </c>
      <c r="CN9" s="25" t="s">
        <v>36</v>
      </c>
      <c r="CO9" s="12" t="s">
        <v>37</v>
      </c>
      <c r="CP9" s="24" t="s">
        <v>35</v>
      </c>
      <c r="CQ9" s="25" t="s">
        <v>36</v>
      </c>
      <c r="CR9" s="12" t="s">
        <v>37</v>
      </c>
      <c r="CS9" s="24" t="s">
        <v>35</v>
      </c>
      <c r="CT9" s="25" t="s">
        <v>36</v>
      </c>
      <c r="CU9" s="12" t="s">
        <v>37</v>
      </c>
      <c r="CV9" s="24" t="s">
        <v>35</v>
      </c>
      <c r="CW9" s="25" t="s">
        <v>36</v>
      </c>
      <c r="CX9" s="12" t="s">
        <v>37</v>
      </c>
      <c r="CY9" s="24" t="s">
        <v>35</v>
      </c>
      <c r="CZ9" s="25" t="s">
        <v>36</v>
      </c>
      <c r="DA9" s="12" t="s">
        <v>37</v>
      </c>
      <c r="DB9" s="24" t="s">
        <v>35</v>
      </c>
      <c r="DC9" s="25" t="s">
        <v>36</v>
      </c>
      <c r="DD9" s="12" t="s">
        <v>37</v>
      </c>
      <c r="DE9" s="24" t="s">
        <v>35</v>
      </c>
      <c r="DF9" s="25" t="s">
        <v>36</v>
      </c>
      <c r="DG9" s="12" t="s">
        <v>37</v>
      </c>
      <c r="DH9" s="24" t="s">
        <v>35</v>
      </c>
      <c r="DI9" s="25" t="s">
        <v>36</v>
      </c>
      <c r="DJ9" s="12" t="s">
        <v>37</v>
      </c>
      <c r="DK9" s="24" t="s">
        <v>35</v>
      </c>
      <c r="DL9" s="25" t="s">
        <v>36</v>
      </c>
      <c r="DM9" s="12" t="s">
        <v>37</v>
      </c>
      <c r="DN9" s="24" t="s">
        <v>35</v>
      </c>
      <c r="DO9" s="25" t="s">
        <v>36</v>
      </c>
      <c r="DP9" s="12" t="s">
        <v>37</v>
      </c>
      <c r="DQ9" s="24" t="s">
        <v>35</v>
      </c>
      <c r="DR9" s="25" t="s">
        <v>36</v>
      </c>
      <c r="DS9" s="12" t="s">
        <v>37</v>
      </c>
      <c r="DT9" s="24" t="s">
        <v>35</v>
      </c>
      <c r="DU9" s="25" t="s">
        <v>36</v>
      </c>
      <c r="DV9" s="12" t="s">
        <v>37</v>
      </c>
      <c r="DW9" s="24" t="s">
        <v>35</v>
      </c>
      <c r="DX9" s="25" t="s">
        <v>36</v>
      </c>
      <c r="DY9" s="12" t="s">
        <v>37</v>
      </c>
      <c r="DZ9" s="24" t="s">
        <v>35</v>
      </c>
      <c r="EA9" s="25" t="s">
        <v>36</v>
      </c>
      <c r="EB9" s="12" t="s">
        <v>37</v>
      </c>
      <c r="EC9" s="24" t="s">
        <v>35</v>
      </c>
      <c r="ED9" s="25" t="s">
        <v>36</v>
      </c>
      <c r="EE9" s="12" t="s">
        <v>37</v>
      </c>
      <c r="EF9" s="24" t="s">
        <v>35</v>
      </c>
      <c r="EG9" s="25" t="s">
        <v>36</v>
      </c>
      <c r="EH9" s="12" t="s">
        <v>37</v>
      </c>
      <c r="EI9" s="24" t="s">
        <v>35</v>
      </c>
      <c r="EJ9" s="25" t="s">
        <v>36</v>
      </c>
      <c r="EK9" s="12" t="s">
        <v>37</v>
      </c>
      <c r="EL9" s="24" t="s">
        <v>35</v>
      </c>
      <c r="EM9" s="25" t="s">
        <v>36</v>
      </c>
      <c r="EN9" s="12" t="s">
        <v>37</v>
      </c>
      <c r="EO9" s="24" t="s">
        <v>35</v>
      </c>
      <c r="EP9" s="25" t="s">
        <v>36</v>
      </c>
      <c r="EQ9" s="12" t="s">
        <v>37</v>
      </c>
      <c r="ER9" s="24" t="s">
        <v>35</v>
      </c>
      <c r="ES9" s="25" t="s">
        <v>36</v>
      </c>
      <c r="ET9" s="12" t="s">
        <v>37</v>
      </c>
      <c r="EU9" s="24" t="s">
        <v>35</v>
      </c>
      <c r="EV9" s="25" t="s">
        <v>36</v>
      </c>
      <c r="EW9" s="12" t="s">
        <v>37</v>
      </c>
      <c r="EX9" s="24" t="s">
        <v>35</v>
      </c>
      <c r="EY9" s="25" t="s">
        <v>36</v>
      </c>
      <c r="EZ9" s="12" t="s">
        <v>37</v>
      </c>
      <c r="FA9" s="24" t="s">
        <v>35</v>
      </c>
      <c r="FB9" s="25" t="s">
        <v>36</v>
      </c>
      <c r="FC9" s="12" t="s">
        <v>37</v>
      </c>
      <c r="FD9" s="24" t="s">
        <v>35</v>
      </c>
      <c r="FE9" s="25" t="s">
        <v>36</v>
      </c>
      <c r="FF9" s="12" t="s">
        <v>37</v>
      </c>
      <c r="FG9" s="24" t="s">
        <v>35</v>
      </c>
      <c r="FH9" s="25" t="s">
        <v>36</v>
      </c>
      <c r="FI9" s="12" t="s">
        <v>37</v>
      </c>
      <c r="FJ9" s="24" t="s">
        <v>35</v>
      </c>
      <c r="FK9" s="25" t="s">
        <v>36</v>
      </c>
      <c r="FL9" s="12" t="s">
        <v>37</v>
      </c>
      <c r="FM9" s="24" t="s">
        <v>35</v>
      </c>
      <c r="FN9" s="25" t="s">
        <v>36</v>
      </c>
      <c r="FO9" s="12" t="s">
        <v>37</v>
      </c>
      <c r="FP9" s="24" t="s">
        <v>35</v>
      </c>
      <c r="FQ9" s="25" t="s">
        <v>36</v>
      </c>
      <c r="FR9" s="12" t="s">
        <v>37</v>
      </c>
      <c r="FS9" s="24" t="s">
        <v>35</v>
      </c>
      <c r="FT9" s="25" t="s">
        <v>36</v>
      </c>
      <c r="FU9" s="12" t="s">
        <v>37</v>
      </c>
      <c r="FV9" s="24" t="s">
        <v>35</v>
      </c>
      <c r="FW9" s="25" t="s">
        <v>36</v>
      </c>
      <c r="FX9" s="12" t="s">
        <v>37</v>
      </c>
      <c r="FY9" s="24" t="s">
        <v>35</v>
      </c>
      <c r="FZ9" s="25" t="s">
        <v>36</v>
      </c>
      <c r="GA9" s="12" t="s">
        <v>37</v>
      </c>
      <c r="GB9" s="24" t="s">
        <v>35</v>
      </c>
      <c r="GC9" s="25" t="s">
        <v>36</v>
      </c>
      <c r="GD9" s="24" t="s">
        <v>37</v>
      </c>
      <c r="GE9" s="24" t="s">
        <v>35</v>
      </c>
      <c r="GF9" s="25" t="s">
        <v>36</v>
      </c>
      <c r="GG9" s="24" t="s">
        <v>37</v>
      </c>
      <c r="GH9" s="24" t="s">
        <v>35</v>
      </c>
      <c r="GI9" s="25" t="s">
        <v>36</v>
      </c>
      <c r="GJ9" s="24" t="s">
        <v>37</v>
      </c>
      <c r="GK9" s="24" t="s">
        <v>35</v>
      </c>
      <c r="GL9" s="25" t="s">
        <v>36</v>
      </c>
      <c r="GM9" s="24" t="s">
        <v>37</v>
      </c>
      <c r="GN9" s="24" t="s">
        <v>35</v>
      </c>
      <c r="GO9" s="25" t="s">
        <v>36</v>
      </c>
      <c r="GP9" s="24" t="s">
        <v>37</v>
      </c>
      <c r="GQ9" s="24" t="s">
        <v>35</v>
      </c>
      <c r="GR9" s="25" t="s">
        <v>36</v>
      </c>
      <c r="GS9" s="24" t="s">
        <v>37</v>
      </c>
      <c r="GT9" s="24" t="s">
        <v>35</v>
      </c>
      <c r="GU9" s="25" t="s">
        <v>36</v>
      </c>
      <c r="GV9" s="24" t="s">
        <v>37</v>
      </c>
      <c r="GW9" s="24" t="s">
        <v>35</v>
      </c>
      <c r="GX9" s="25" t="s">
        <v>36</v>
      </c>
      <c r="GY9" s="24" t="s">
        <v>37</v>
      </c>
      <c r="GZ9" s="24" t="s">
        <v>35</v>
      </c>
      <c r="HA9" s="25" t="s">
        <v>36</v>
      </c>
      <c r="HB9" s="24" t="s">
        <v>37</v>
      </c>
      <c r="HC9" s="24" t="s">
        <v>35</v>
      </c>
      <c r="HD9" s="25" t="s">
        <v>36</v>
      </c>
      <c r="HE9" s="24" t="s">
        <v>37</v>
      </c>
      <c r="HF9" s="24" t="s">
        <v>35</v>
      </c>
      <c r="HG9" s="25" t="s">
        <v>36</v>
      </c>
      <c r="HH9" s="24" t="s">
        <v>37</v>
      </c>
      <c r="HI9" s="24" t="s">
        <v>35</v>
      </c>
      <c r="HJ9" s="25" t="s">
        <v>36</v>
      </c>
      <c r="HK9" s="24" t="s">
        <v>37</v>
      </c>
      <c r="HL9" s="24" t="s">
        <v>35</v>
      </c>
      <c r="HM9" s="25" t="s">
        <v>36</v>
      </c>
      <c r="HN9" s="24" t="s">
        <v>37</v>
      </c>
      <c r="HO9" s="24" t="s">
        <v>35</v>
      </c>
      <c r="HP9" s="25" t="s">
        <v>36</v>
      </c>
      <c r="HQ9" s="24" t="s">
        <v>37</v>
      </c>
      <c r="HR9" s="24" t="s">
        <v>35</v>
      </c>
      <c r="HS9" s="25" t="s">
        <v>36</v>
      </c>
      <c r="HT9" s="24" t="s">
        <v>37</v>
      </c>
      <c r="HU9" s="24" t="s">
        <v>35</v>
      </c>
      <c r="HV9" s="25" t="s">
        <v>36</v>
      </c>
      <c r="HW9" s="24" t="s">
        <v>37</v>
      </c>
      <c r="HX9" s="24" t="s">
        <v>35</v>
      </c>
      <c r="HY9" s="25" t="s">
        <v>36</v>
      </c>
      <c r="HZ9" s="24" t="s">
        <v>37</v>
      </c>
      <c r="IA9" s="24" t="s">
        <v>35</v>
      </c>
      <c r="IB9" s="25" t="s">
        <v>36</v>
      </c>
      <c r="IC9" s="24" t="s">
        <v>37</v>
      </c>
      <c r="ID9" s="24" t="s">
        <v>35</v>
      </c>
      <c r="IE9" s="25" t="s">
        <v>36</v>
      </c>
      <c r="IF9" s="12" t="s">
        <v>37</v>
      </c>
      <c r="IG9" s="25" t="s">
        <v>35</v>
      </c>
      <c r="IH9" s="25" t="s">
        <v>36</v>
      </c>
      <c r="II9" s="12" t="s">
        <v>37</v>
      </c>
      <c r="IJ9" s="25" t="s">
        <v>35</v>
      </c>
      <c r="IK9" s="25" t="s">
        <v>36</v>
      </c>
      <c r="IL9" s="12" t="s">
        <v>37</v>
      </c>
      <c r="IM9" s="25" t="s">
        <v>35</v>
      </c>
      <c r="IN9" s="25" t="s">
        <v>36</v>
      </c>
      <c r="IO9" s="12" t="s">
        <v>37</v>
      </c>
      <c r="IP9" s="25" t="s">
        <v>35</v>
      </c>
      <c r="IQ9" s="25" t="s">
        <v>36</v>
      </c>
      <c r="IR9" s="12" t="s">
        <v>37</v>
      </c>
      <c r="IS9" s="25" t="s">
        <v>35</v>
      </c>
      <c r="IT9" s="25" t="s">
        <v>36</v>
      </c>
      <c r="IU9" s="12" t="s">
        <v>37</v>
      </c>
      <c r="IV9" s="25" t="s">
        <v>35</v>
      </c>
      <c r="IW9" s="25" t="s">
        <v>36</v>
      </c>
      <c r="IX9" s="12" t="s">
        <v>37</v>
      </c>
      <c r="IY9" s="25" t="s">
        <v>35</v>
      </c>
      <c r="IZ9" s="25" t="s">
        <v>36</v>
      </c>
      <c r="JA9" s="12" t="s">
        <v>37</v>
      </c>
      <c r="JB9" s="25" t="s">
        <v>35</v>
      </c>
      <c r="JC9" s="25" t="s">
        <v>36</v>
      </c>
      <c r="JD9" s="12" t="s">
        <v>37</v>
      </c>
      <c r="JE9" s="25" t="s">
        <v>35</v>
      </c>
      <c r="JF9" s="25" t="s">
        <v>36</v>
      </c>
      <c r="JG9" s="12" t="s">
        <v>37</v>
      </c>
      <c r="JH9" s="25" t="s">
        <v>35</v>
      </c>
      <c r="JI9" s="25" t="s">
        <v>36</v>
      </c>
      <c r="JJ9" s="12" t="s">
        <v>37</v>
      </c>
      <c r="JK9" s="25" t="s">
        <v>35</v>
      </c>
      <c r="JL9" s="25" t="s">
        <v>36</v>
      </c>
      <c r="JM9" s="12" t="s">
        <v>37</v>
      </c>
      <c r="JN9" s="25" t="s">
        <v>35</v>
      </c>
      <c r="JO9" s="25" t="s">
        <v>36</v>
      </c>
      <c r="JP9" s="12" t="s">
        <v>37</v>
      </c>
      <c r="JQ9" s="25" t="s">
        <v>35</v>
      </c>
      <c r="JR9" s="25" t="s">
        <v>36</v>
      </c>
      <c r="JS9" s="12" t="s">
        <v>37</v>
      </c>
      <c r="JT9" s="25" t="s">
        <v>35</v>
      </c>
      <c r="JU9" s="25" t="s">
        <v>36</v>
      </c>
      <c r="JV9" s="12" t="s">
        <v>37</v>
      </c>
      <c r="JW9" s="25" t="s">
        <v>35</v>
      </c>
      <c r="JX9" s="25" t="s">
        <v>36</v>
      </c>
      <c r="JY9" s="12" t="s">
        <v>37</v>
      </c>
      <c r="JZ9" s="25" t="s">
        <v>35</v>
      </c>
      <c r="KA9" s="25" t="s">
        <v>36</v>
      </c>
      <c r="KB9" s="12" t="s">
        <v>37</v>
      </c>
      <c r="KC9" s="25" t="s">
        <v>35</v>
      </c>
      <c r="KD9" s="25" t="s">
        <v>36</v>
      </c>
      <c r="KE9" s="12" t="s">
        <v>37</v>
      </c>
      <c r="KF9" s="25" t="s">
        <v>35</v>
      </c>
      <c r="KG9" s="25" t="s">
        <v>36</v>
      </c>
      <c r="KH9" s="12" t="s">
        <v>37</v>
      </c>
      <c r="KI9" s="25" t="s">
        <v>35</v>
      </c>
      <c r="KJ9" s="25" t="s">
        <v>36</v>
      </c>
      <c r="KK9" s="12" t="s">
        <v>37</v>
      </c>
      <c r="KL9" s="25" t="s">
        <v>35</v>
      </c>
      <c r="KM9" s="25" t="s">
        <v>36</v>
      </c>
      <c r="KN9" s="12" t="s">
        <v>37</v>
      </c>
      <c r="KO9" s="25" t="s">
        <v>35</v>
      </c>
      <c r="KP9" s="25" t="s">
        <v>36</v>
      </c>
      <c r="KQ9" s="12" t="s">
        <v>37</v>
      </c>
      <c r="KR9" s="25" t="s">
        <v>35</v>
      </c>
      <c r="KS9" s="25" t="s">
        <v>36</v>
      </c>
      <c r="KT9" s="12" t="s">
        <v>37</v>
      </c>
      <c r="KU9" s="25" t="s">
        <v>35</v>
      </c>
      <c r="KV9" s="25" t="s">
        <v>36</v>
      </c>
      <c r="KW9" s="12" t="s">
        <v>37</v>
      </c>
      <c r="KX9" s="25" t="s">
        <v>35</v>
      </c>
      <c r="KY9" s="25" t="s">
        <v>36</v>
      </c>
      <c r="KZ9" s="12" t="s">
        <v>37</v>
      </c>
      <c r="LA9" s="25" t="s">
        <v>35</v>
      </c>
      <c r="LB9" s="25" t="s">
        <v>36</v>
      </c>
      <c r="LC9" s="12" t="s">
        <v>37</v>
      </c>
      <c r="LD9" s="25" t="s">
        <v>35</v>
      </c>
      <c r="LE9" s="25" t="s">
        <v>36</v>
      </c>
    </row>
    <row r="10" spans="1:317" x14ac:dyDescent="0.25">
      <c r="B10" s="37" t="s">
        <v>8</v>
      </c>
      <c r="C10" s="56"/>
      <c r="D10" s="46">
        <v>1788</v>
      </c>
      <c r="E10" s="45">
        <f>C10*D10</f>
        <v>0</v>
      </c>
      <c r="F10" s="37"/>
      <c r="G10" s="46">
        <v>2120</v>
      </c>
      <c r="H10" s="45">
        <f>F10*G10</f>
        <v>0</v>
      </c>
      <c r="I10" s="39">
        <v>1</v>
      </c>
      <c r="J10" s="46">
        <v>1392</v>
      </c>
      <c r="K10" s="45">
        <f>I10*J10</f>
        <v>1392</v>
      </c>
      <c r="L10" s="39">
        <v>1</v>
      </c>
      <c r="M10" s="46">
        <v>2516</v>
      </c>
      <c r="N10" s="45">
        <f>L10*M10</f>
        <v>2516</v>
      </c>
      <c r="O10" s="39"/>
      <c r="P10" s="46">
        <v>2516</v>
      </c>
      <c r="Q10" s="45">
        <f>O10*P10</f>
        <v>0</v>
      </c>
      <c r="R10" s="39"/>
      <c r="S10" s="46">
        <v>2516</v>
      </c>
      <c r="T10" s="45">
        <f t="shared" ref="T10:T37" si="0">R10*S10</f>
        <v>0</v>
      </c>
      <c r="U10" s="39">
        <v>1</v>
      </c>
      <c r="V10" s="46">
        <v>2516</v>
      </c>
      <c r="W10" s="45">
        <f>U10*V10</f>
        <v>2516</v>
      </c>
      <c r="X10" s="39"/>
      <c r="Y10" s="46">
        <v>2516</v>
      </c>
      <c r="Z10" s="45">
        <f>X10*Y10</f>
        <v>0</v>
      </c>
      <c r="AA10" s="39"/>
      <c r="AB10" s="46">
        <v>1788</v>
      </c>
      <c r="AC10" s="45">
        <f>AA10*AB10</f>
        <v>0</v>
      </c>
      <c r="AD10" s="39">
        <v>2</v>
      </c>
      <c r="AE10" s="46">
        <v>2120</v>
      </c>
      <c r="AF10" s="45">
        <f>AD10*AE10</f>
        <v>4240</v>
      </c>
      <c r="AG10" s="23"/>
      <c r="AH10" s="15"/>
      <c r="AI10" s="45">
        <f>AG10*AH10</f>
        <v>0</v>
      </c>
      <c r="AJ10" s="23"/>
      <c r="AK10" s="15"/>
      <c r="AL10" s="45">
        <f>AJ10*AK10</f>
        <v>0</v>
      </c>
      <c r="AM10" s="23">
        <v>1</v>
      </c>
      <c r="AN10" s="15">
        <v>1392</v>
      </c>
      <c r="AO10" s="45">
        <f>AM10*AN10</f>
        <v>1392</v>
      </c>
      <c r="AP10" s="23">
        <v>1</v>
      </c>
      <c r="AQ10" s="15">
        <v>1788</v>
      </c>
      <c r="AR10" s="45">
        <f>AP10*AQ10</f>
        <v>1788</v>
      </c>
      <c r="AS10" s="23">
        <v>1</v>
      </c>
      <c r="AT10" s="15">
        <v>2675</v>
      </c>
      <c r="AU10" s="45">
        <f>AS10*AT10</f>
        <v>2675</v>
      </c>
      <c r="AV10" s="23"/>
      <c r="AW10" s="15"/>
      <c r="AX10" s="45">
        <f>AV10*AW10</f>
        <v>0</v>
      </c>
      <c r="AY10" s="23"/>
      <c r="AZ10" s="15"/>
      <c r="BA10" s="45">
        <f>AY10*AZ10</f>
        <v>0</v>
      </c>
      <c r="BB10" s="23">
        <v>1</v>
      </c>
      <c r="BC10" s="15">
        <v>2675</v>
      </c>
      <c r="BD10" s="45">
        <f>BB10*BC10</f>
        <v>2675</v>
      </c>
      <c r="BE10" s="23"/>
      <c r="BF10" s="15"/>
      <c r="BG10" s="45">
        <f>BE10*BF10</f>
        <v>0</v>
      </c>
      <c r="BH10" s="23">
        <v>1</v>
      </c>
      <c r="BI10" s="15">
        <v>2280</v>
      </c>
      <c r="BJ10" s="45">
        <f>BH10*BI10</f>
        <v>2280</v>
      </c>
      <c r="BK10" s="23">
        <v>1</v>
      </c>
      <c r="BL10" s="15">
        <v>2675</v>
      </c>
      <c r="BM10" s="45">
        <f>BK10*BL10</f>
        <v>2675</v>
      </c>
      <c r="BN10" s="1"/>
      <c r="BO10" s="46">
        <v>1788</v>
      </c>
      <c r="BP10" s="18">
        <f>BN10*BO10</f>
        <v>0</v>
      </c>
      <c r="BQ10" s="1"/>
      <c r="BR10" s="46">
        <v>1788</v>
      </c>
      <c r="BS10" s="18">
        <f>BQ10*BR10</f>
        <v>0</v>
      </c>
      <c r="BT10" s="1"/>
      <c r="BU10" s="46">
        <v>1788</v>
      </c>
      <c r="BV10" s="18">
        <f>BT10*BU10</f>
        <v>0</v>
      </c>
      <c r="BW10" s="1"/>
      <c r="BX10" s="46">
        <v>1788</v>
      </c>
      <c r="BY10" s="18">
        <f>BW10*BX10</f>
        <v>0</v>
      </c>
      <c r="BZ10" s="1"/>
      <c r="CA10" s="46">
        <v>1788</v>
      </c>
      <c r="CB10" s="18">
        <f>BZ10*CA10</f>
        <v>0</v>
      </c>
      <c r="CC10" s="1"/>
      <c r="CD10" s="46">
        <v>1788</v>
      </c>
      <c r="CE10" s="18">
        <f>CC10*CD10</f>
        <v>0</v>
      </c>
      <c r="CF10" s="1"/>
      <c r="CG10" s="46">
        <v>1788</v>
      </c>
      <c r="CH10" s="18">
        <f>CF10*CG10</f>
        <v>0</v>
      </c>
      <c r="CI10" s="1"/>
      <c r="CJ10" s="46">
        <v>1788</v>
      </c>
      <c r="CK10" s="18">
        <f>CI10*CJ10</f>
        <v>0</v>
      </c>
      <c r="CL10" s="1"/>
      <c r="CM10" s="46">
        <v>1788</v>
      </c>
      <c r="CN10" s="18">
        <f>CL10*CM10</f>
        <v>0</v>
      </c>
      <c r="CO10" s="1"/>
      <c r="CP10" s="46">
        <v>1788</v>
      </c>
      <c r="CQ10" s="18">
        <f>CO10*CP10</f>
        <v>0</v>
      </c>
      <c r="CR10" s="1"/>
      <c r="CS10" s="46">
        <v>1788</v>
      </c>
      <c r="CT10" s="18">
        <f>CR10*CS10</f>
        <v>0</v>
      </c>
      <c r="CU10" s="1"/>
      <c r="CV10" s="46">
        <v>1788</v>
      </c>
      <c r="CW10" s="18">
        <f>CU10*CV10</f>
        <v>0</v>
      </c>
      <c r="CX10" s="1"/>
      <c r="CY10" s="46">
        <v>1788</v>
      </c>
      <c r="CZ10" s="18">
        <f>CX10*CY10</f>
        <v>0</v>
      </c>
      <c r="DA10" s="1"/>
      <c r="DB10" s="46">
        <v>1788</v>
      </c>
      <c r="DC10" s="18">
        <f>DA10*DB10</f>
        <v>0</v>
      </c>
      <c r="DD10" s="1"/>
      <c r="DE10" s="46">
        <v>1788</v>
      </c>
      <c r="DF10" s="18">
        <f>DD10*DE10</f>
        <v>0</v>
      </c>
      <c r="DG10" s="1"/>
      <c r="DH10" s="46">
        <v>1788</v>
      </c>
      <c r="DI10" s="18">
        <f>DG10*DH10</f>
        <v>0</v>
      </c>
      <c r="DJ10" s="1"/>
      <c r="DK10" s="46">
        <v>1788</v>
      </c>
      <c r="DL10" s="18">
        <f>DJ10*DK10</f>
        <v>0</v>
      </c>
      <c r="DM10" s="1"/>
      <c r="DN10" s="46">
        <v>1788</v>
      </c>
      <c r="DO10" s="18">
        <f>DM10*DN10</f>
        <v>0</v>
      </c>
      <c r="DP10" s="1"/>
      <c r="DQ10" s="46">
        <v>1788</v>
      </c>
      <c r="DR10" s="18">
        <f>DP10*DQ10</f>
        <v>0</v>
      </c>
      <c r="DS10" s="1"/>
      <c r="DT10" s="46">
        <v>1788</v>
      </c>
      <c r="DU10" s="18">
        <f>DS10*DT10</f>
        <v>0</v>
      </c>
      <c r="DV10" s="1"/>
      <c r="DW10" s="46">
        <v>1788</v>
      </c>
      <c r="DX10" s="18">
        <f t="shared" ref="DX10:DX37" si="1">DV10*DW10</f>
        <v>0</v>
      </c>
      <c r="DY10" s="1"/>
      <c r="DZ10" s="46">
        <v>1788</v>
      </c>
      <c r="EA10" s="18">
        <f t="shared" ref="EA10:EA37" si="2">DY10*DZ10</f>
        <v>0</v>
      </c>
      <c r="EB10" s="1"/>
      <c r="EC10" s="46">
        <v>1788</v>
      </c>
      <c r="ED10" s="18">
        <f t="shared" ref="ED10:ED37" si="3">EB10*EC10</f>
        <v>0</v>
      </c>
      <c r="EE10" s="1"/>
      <c r="EF10" s="46">
        <v>1788</v>
      </c>
      <c r="EG10" s="18">
        <f t="shared" ref="EG10:EG37" si="4">EE10*EF10</f>
        <v>0</v>
      </c>
      <c r="EH10" s="1"/>
      <c r="EI10" s="46">
        <v>1788</v>
      </c>
      <c r="EJ10" s="18">
        <f t="shared" ref="EJ10:EJ37" si="5">EH10*EI10</f>
        <v>0</v>
      </c>
      <c r="EK10" s="1"/>
      <c r="EL10" s="46">
        <v>1788</v>
      </c>
      <c r="EM10" s="18">
        <f t="shared" ref="EM10:EM37" si="6">EK10*EL10</f>
        <v>0</v>
      </c>
      <c r="EN10" s="1"/>
      <c r="EO10" s="15">
        <v>2675</v>
      </c>
      <c r="EP10" s="18">
        <f t="shared" ref="EP10:EP37" si="7">EN11*EO10</f>
        <v>0</v>
      </c>
      <c r="EQ10" s="1"/>
      <c r="ER10" s="46">
        <v>1788</v>
      </c>
      <c r="ES10" s="18">
        <f t="shared" ref="ES10:ES37" si="8">EQ10*ER10</f>
        <v>0</v>
      </c>
      <c r="ET10" s="1"/>
      <c r="EU10" s="15">
        <v>2675</v>
      </c>
      <c r="EV10" s="18">
        <f t="shared" ref="EV10:EV37" si="9">ET10*EU10</f>
        <v>0</v>
      </c>
      <c r="EW10" s="1"/>
      <c r="EX10" s="46">
        <v>1788</v>
      </c>
      <c r="EY10" s="18">
        <f t="shared" ref="EY10:EY37" si="10">EW10*EX10</f>
        <v>0</v>
      </c>
      <c r="EZ10" s="1"/>
      <c r="FA10" s="46">
        <v>1788</v>
      </c>
      <c r="FB10" s="18">
        <f t="shared" ref="FB10:FB37" si="11">EZ10*FA10</f>
        <v>0</v>
      </c>
      <c r="FC10" s="1"/>
      <c r="FD10" s="15">
        <v>2675</v>
      </c>
      <c r="FE10" s="18">
        <f t="shared" ref="FE10:FE37" si="12">FC10*FD10</f>
        <v>0</v>
      </c>
      <c r="FF10" s="1"/>
      <c r="FG10" s="15">
        <v>2675</v>
      </c>
      <c r="FH10" s="18">
        <f t="shared" ref="FH10:FH37" si="13">FF10*FG10</f>
        <v>0</v>
      </c>
      <c r="FI10" s="1"/>
      <c r="FJ10" s="46">
        <v>1788</v>
      </c>
      <c r="FK10" s="18">
        <f t="shared" ref="FK10:FK37" si="14">FI10*FJ10</f>
        <v>0</v>
      </c>
      <c r="FL10" s="1"/>
      <c r="FM10" s="15">
        <v>2675</v>
      </c>
      <c r="FN10" s="18">
        <f t="shared" ref="FN10:FN37" si="15">FL10*FM10</f>
        <v>0</v>
      </c>
      <c r="FO10" s="1"/>
      <c r="FP10" s="15">
        <v>2675</v>
      </c>
      <c r="FQ10" s="18">
        <f t="shared" ref="FQ10:FQ37" si="16">FO10*FP10</f>
        <v>0</v>
      </c>
      <c r="FR10" s="1"/>
      <c r="FS10" s="46">
        <v>1788</v>
      </c>
      <c r="FT10" s="18">
        <f t="shared" ref="FT10:FT37" si="17">FR10*FS10</f>
        <v>0</v>
      </c>
      <c r="FU10" s="1"/>
      <c r="FV10" s="46">
        <v>1788</v>
      </c>
      <c r="FW10" s="18">
        <f t="shared" ref="FW10:FW37" si="18">FU10*FV10</f>
        <v>0</v>
      </c>
      <c r="FX10" s="1"/>
      <c r="FY10" s="46">
        <v>1788</v>
      </c>
      <c r="FZ10" s="18">
        <f t="shared" ref="FZ10:FZ37" si="19">FX10*FY10</f>
        <v>0</v>
      </c>
      <c r="GA10" s="1"/>
      <c r="GB10" s="46">
        <v>1788</v>
      </c>
      <c r="GC10" s="18">
        <f t="shared" ref="GC10:GC37" si="20">GA10*GB10</f>
        <v>0</v>
      </c>
      <c r="GD10" s="1"/>
      <c r="GE10" s="46">
        <v>1788</v>
      </c>
      <c r="GF10" s="18">
        <f t="shared" ref="GF10:GF37" si="21">GD10*GE10</f>
        <v>0</v>
      </c>
      <c r="GG10" s="1"/>
      <c r="GH10" s="46">
        <v>1788</v>
      </c>
      <c r="GI10" s="18">
        <f t="shared" ref="GI10:GI37" si="22">GG10*GH10</f>
        <v>0</v>
      </c>
      <c r="GJ10" s="1"/>
      <c r="GK10" s="15">
        <v>2675</v>
      </c>
      <c r="GL10" s="18">
        <f t="shared" ref="GL10:GL37" si="23">GJ10*GK10</f>
        <v>0</v>
      </c>
      <c r="GM10" s="1"/>
      <c r="GN10" s="46">
        <v>1788</v>
      </c>
      <c r="GO10" s="18">
        <f t="shared" ref="GO10:GO37" si="24">GM10*GN10</f>
        <v>0</v>
      </c>
      <c r="GP10" s="1"/>
      <c r="GQ10" s="46">
        <v>1788</v>
      </c>
      <c r="GR10" s="18">
        <f t="shared" ref="GR10:GR37" si="25">GP10*GQ10</f>
        <v>0</v>
      </c>
      <c r="GS10" s="1"/>
      <c r="GT10" s="46">
        <v>1788</v>
      </c>
      <c r="GU10" s="18">
        <f t="shared" ref="GU10:GU37" si="26">GS10*GT10</f>
        <v>0</v>
      </c>
      <c r="GV10" s="1"/>
      <c r="GW10" s="46">
        <v>1788</v>
      </c>
      <c r="GX10" s="18">
        <f t="shared" ref="GX10:GX37" si="27">GV10*GW10</f>
        <v>0</v>
      </c>
      <c r="GY10" s="1"/>
      <c r="GZ10" s="46">
        <v>1788</v>
      </c>
      <c r="HA10" s="18">
        <f t="shared" ref="HA10:HA37" si="28">GY10*GZ10</f>
        <v>0</v>
      </c>
      <c r="HB10" s="1"/>
      <c r="HC10" s="46">
        <v>1788</v>
      </c>
      <c r="HD10" s="18">
        <f t="shared" ref="HD10:HD37" si="29">HB10*HC10</f>
        <v>0</v>
      </c>
      <c r="HE10" s="1"/>
      <c r="HF10" s="46">
        <v>1788</v>
      </c>
      <c r="HG10" s="18">
        <f t="shared" ref="HG10:HG37" si="30">HE10*HF10</f>
        <v>0</v>
      </c>
      <c r="HH10" s="1"/>
      <c r="HI10" s="15">
        <v>2675</v>
      </c>
      <c r="HJ10" s="18">
        <f t="shared" ref="HJ10:HJ37" si="31">HH10*HI10</f>
        <v>0</v>
      </c>
      <c r="HK10" s="1"/>
      <c r="HL10" s="46">
        <v>1788</v>
      </c>
      <c r="HM10" s="18">
        <f t="shared" ref="HM10:HM37" si="32">HK10*HL10</f>
        <v>0</v>
      </c>
      <c r="HN10" s="1"/>
      <c r="HO10" s="46">
        <v>1788</v>
      </c>
      <c r="HP10" s="18">
        <f t="shared" ref="HP10:HP37" si="33">HN10*HO10</f>
        <v>0</v>
      </c>
      <c r="HQ10" s="1"/>
      <c r="HR10" s="46">
        <v>1788</v>
      </c>
      <c r="HS10" s="18">
        <f t="shared" ref="HS10:HS37" si="34">HQ10*HR10</f>
        <v>0</v>
      </c>
      <c r="HT10" s="1">
        <v>1</v>
      </c>
      <c r="HU10" s="15">
        <v>2675</v>
      </c>
      <c r="HV10" s="18">
        <f t="shared" ref="HV10:HV37" si="35">HT10*HU10</f>
        <v>2675</v>
      </c>
      <c r="HW10" s="1"/>
      <c r="HX10" s="46">
        <v>1788</v>
      </c>
      <c r="HY10" s="18">
        <f t="shared" ref="HY10:HY37" si="36">HW10*HX10</f>
        <v>0</v>
      </c>
      <c r="HZ10" s="1">
        <v>1</v>
      </c>
      <c r="IA10" s="46">
        <v>1788</v>
      </c>
      <c r="IB10" s="18">
        <f t="shared" ref="IB10:IB37" si="37">HZ10*IA10</f>
        <v>1788</v>
      </c>
      <c r="IC10" s="1"/>
      <c r="ID10" s="15">
        <v>2675</v>
      </c>
      <c r="IE10" s="18">
        <f t="shared" ref="IE10:IE37" si="38">IC10*ID10</f>
        <v>0</v>
      </c>
      <c r="IF10" s="1">
        <v>1</v>
      </c>
      <c r="IG10" s="46">
        <v>1788</v>
      </c>
      <c r="IH10" s="18">
        <f t="shared" ref="IH10:IH37" si="39">IF10*IG10</f>
        <v>1788</v>
      </c>
      <c r="II10" s="1"/>
      <c r="IJ10" s="15">
        <v>2675</v>
      </c>
      <c r="IK10" s="18">
        <f t="shared" ref="IK10:IK37" si="40">II10*IJ10</f>
        <v>0</v>
      </c>
      <c r="IL10" s="1"/>
      <c r="IM10" s="46">
        <v>1788</v>
      </c>
      <c r="IN10" s="18">
        <f t="shared" ref="IN10:IN37" si="41">IL10*IM10</f>
        <v>0</v>
      </c>
      <c r="IO10" s="1">
        <v>1</v>
      </c>
      <c r="IP10" s="46">
        <v>1788</v>
      </c>
      <c r="IQ10" s="18">
        <f t="shared" ref="IQ10:IQ37" si="42">IO10*IP10</f>
        <v>1788</v>
      </c>
      <c r="IR10" s="1"/>
      <c r="IS10" s="46">
        <v>1788</v>
      </c>
      <c r="IT10" s="18">
        <f t="shared" ref="IT10:IT37" si="43">IR10*IS10</f>
        <v>0</v>
      </c>
      <c r="IU10" s="1"/>
      <c r="IV10" s="46">
        <v>1788</v>
      </c>
      <c r="IW10" s="18">
        <f t="shared" ref="IW10:IW37" si="44">IU10*IV10</f>
        <v>0</v>
      </c>
      <c r="IX10" s="1"/>
      <c r="IY10" s="46">
        <v>1788</v>
      </c>
      <c r="IZ10" s="18">
        <f t="shared" ref="IZ10:IZ37" si="45">IX10*IY10</f>
        <v>0</v>
      </c>
      <c r="JA10" s="1"/>
      <c r="JB10" s="46">
        <v>1788</v>
      </c>
      <c r="JC10" s="18">
        <f t="shared" ref="JC10:JC37" si="46">JA10*JB10</f>
        <v>0</v>
      </c>
      <c r="JD10" s="1">
        <v>1</v>
      </c>
      <c r="JE10" s="46">
        <v>1788</v>
      </c>
      <c r="JF10" s="18">
        <f t="shared" ref="JF10:JF37" si="47">JD10*JE10</f>
        <v>1788</v>
      </c>
      <c r="JG10" s="1"/>
      <c r="JH10" s="15">
        <v>2675</v>
      </c>
      <c r="JI10" s="18">
        <f t="shared" ref="JI10:JI37" si="48">JG10*JH10</f>
        <v>0</v>
      </c>
      <c r="JJ10" s="1"/>
      <c r="JK10" s="46">
        <v>1788</v>
      </c>
      <c r="JL10" s="18">
        <f t="shared" ref="JL10:JL37" si="49">JJ10*JK10</f>
        <v>0</v>
      </c>
      <c r="JM10" s="1"/>
      <c r="JN10" s="46">
        <v>1788</v>
      </c>
      <c r="JO10" s="18">
        <f t="shared" ref="JO10:JO37" si="50">JM10*JN10</f>
        <v>0</v>
      </c>
      <c r="JP10" s="1">
        <v>1</v>
      </c>
      <c r="JQ10" s="46">
        <v>1788</v>
      </c>
      <c r="JR10" s="18">
        <f t="shared" ref="JR10:JR37" si="51">JP10*JQ10</f>
        <v>1788</v>
      </c>
      <c r="JS10" s="1"/>
      <c r="JT10" s="46">
        <v>1788</v>
      </c>
      <c r="JU10" s="18">
        <f t="shared" ref="JU10:JU37" si="52">JS10*JT10</f>
        <v>0</v>
      </c>
      <c r="JV10" s="1">
        <v>1</v>
      </c>
      <c r="JW10" s="46">
        <v>1788</v>
      </c>
      <c r="JX10" s="18">
        <f t="shared" ref="JX10:JX37" si="53">JV10*JW10</f>
        <v>1788</v>
      </c>
      <c r="JY10" s="1"/>
      <c r="JZ10" s="46">
        <v>1788</v>
      </c>
      <c r="KA10" s="18">
        <f t="shared" ref="KA10:KA37" si="54">JY10*JZ10</f>
        <v>0</v>
      </c>
      <c r="KB10" s="1">
        <v>1</v>
      </c>
      <c r="KC10" s="46">
        <v>1788</v>
      </c>
      <c r="KD10" s="18">
        <f t="shared" ref="KD10:KD37" si="55">KB10*KC10</f>
        <v>1788</v>
      </c>
      <c r="KE10" s="1"/>
      <c r="KF10" s="46">
        <v>1788</v>
      </c>
      <c r="KG10" s="18">
        <f t="shared" ref="KG10:KG37" si="56">KE10*KF10</f>
        <v>0</v>
      </c>
      <c r="KH10" s="1">
        <v>2</v>
      </c>
      <c r="KI10" s="15">
        <v>2675</v>
      </c>
      <c r="KJ10" s="18">
        <f t="shared" ref="KJ10:KJ37" si="57">KH10*KI10</f>
        <v>5350</v>
      </c>
      <c r="KK10" s="1">
        <v>1</v>
      </c>
      <c r="KL10" s="46">
        <v>1788</v>
      </c>
      <c r="KM10" s="18">
        <f t="shared" ref="KM10:KM37" si="58">KK10*KL10</f>
        <v>1788</v>
      </c>
      <c r="KN10" s="1"/>
      <c r="KO10" s="46">
        <v>1788</v>
      </c>
      <c r="KP10" s="18">
        <f t="shared" ref="KP10:KP37" si="59">KN10*KO10</f>
        <v>0</v>
      </c>
      <c r="KQ10" s="1">
        <v>1</v>
      </c>
      <c r="KR10" s="46">
        <v>1788</v>
      </c>
      <c r="KS10" s="18">
        <f t="shared" ref="KS10:KS37" si="60">KQ10*KR10</f>
        <v>1788</v>
      </c>
      <c r="KT10" s="1">
        <v>2</v>
      </c>
      <c r="KU10" s="46">
        <v>1788</v>
      </c>
      <c r="KV10" s="18">
        <f t="shared" ref="KV10:KV37" si="61">KT10*KU10</f>
        <v>3576</v>
      </c>
      <c r="KW10" s="1"/>
      <c r="KX10" s="46">
        <v>1788</v>
      </c>
      <c r="KY10" s="18">
        <f t="shared" ref="KY10:KY37" si="62">KW10*KX10</f>
        <v>0</v>
      </c>
      <c r="KZ10" s="1"/>
      <c r="LA10" s="46">
        <v>1788</v>
      </c>
      <c r="LB10" s="18">
        <f t="shared" ref="LB10:LB37" si="63">KZ10*LA10</f>
        <v>0</v>
      </c>
      <c r="LC10" s="1"/>
      <c r="LD10" s="15">
        <v>2675</v>
      </c>
      <c r="LE10" s="18">
        <f t="shared" ref="LE10:LE37" si="64">LC10*LD10</f>
        <v>0</v>
      </c>
    </row>
    <row r="11" spans="1:317" x14ac:dyDescent="0.25">
      <c r="B11" s="1" t="s">
        <v>38</v>
      </c>
      <c r="C11" s="6"/>
      <c r="D11" s="15">
        <v>1788</v>
      </c>
      <c r="E11" s="18">
        <f t="shared" ref="E11:E37" si="65">C11*D11</f>
        <v>0</v>
      </c>
      <c r="F11" s="1">
        <v>1</v>
      </c>
      <c r="G11" s="15">
        <v>2120</v>
      </c>
      <c r="H11" s="18">
        <f t="shared" ref="H11:H37" si="66">F11*G11</f>
        <v>2120</v>
      </c>
      <c r="I11" s="23"/>
      <c r="J11" s="15">
        <v>1392</v>
      </c>
      <c r="K11" s="18">
        <f t="shared" ref="K11:K37" si="67">I11*J11</f>
        <v>0</v>
      </c>
      <c r="L11" s="23"/>
      <c r="M11" s="15">
        <v>2516</v>
      </c>
      <c r="N11" s="18">
        <f t="shared" ref="N11:N37" si="68">L11*M11</f>
        <v>0</v>
      </c>
      <c r="O11" s="23">
        <v>1</v>
      </c>
      <c r="P11" s="15">
        <v>2516</v>
      </c>
      <c r="Q11" s="18">
        <f t="shared" ref="Q11:Q37" si="69">O11*P11</f>
        <v>2516</v>
      </c>
      <c r="R11" s="23">
        <v>1</v>
      </c>
      <c r="S11" s="15">
        <v>2516</v>
      </c>
      <c r="T11" s="18">
        <f t="shared" si="0"/>
        <v>2516</v>
      </c>
      <c r="U11" s="23"/>
      <c r="V11" s="15">
        <v>2516</v>
      </c>
      <c r="W11" s="18">
        <f t="shared" ref="W11:W37" si="70">U11*V11</f>
        <v>0</v>
      </c>
      <c r="X11" s="23">
        <v>2</v>
      </c>
      <c r="Y11" s="15">
        <v>2516</v>
      </c>
      <c r="Z11" s="18">
        <f t="shared" ref="Z11:Z37" si="71">X11*Y11</f>
        <v>5032</v>
      </c>
      <c r="AA11" s="23"/>
      <c r="AB11" s="15">
        <v>1788</v>
      </c>
      <c r="AC11" s="18">
        <f t="shared" ref="AC11:AC37" si="72">AA11*AB11</f>
        <v>0</v>
      </c>
      <c r="AD11" s="23"/>
      <c r="AE11" s="15">
        <v>2120</v>
      </c>
      <c r="AF11" s="18">
        <f t="shared" ref="AF11:AF37" si="73">AD11*AE11</f>
        <v>0</v>
      </c>
      <c r="AG11" s="23"/>
      <c r="AH11" s="15"/>
      <c r="AI11" s="45">
        <f t="shared" ref="AI11:AI37" si="74">AG11*AH11</f>
        <v>0</v>
      </c>
      <c r="AJ11" s="23">
        <v>2</v>
      </c>
      <c r="AK11" s="15">
        <v>1788</v>
      </c>
      <c r="AL11" s="45">
        <f t="shared" ref="AL11:AL37" si="75">AJ11*AK11</f>
        <v>3576</v>
      </c>
      <c r="AM11" s="23">
        <v>1</v>
      </c>
      <c r="AN11" s="15">
        <v>1392</v>
      </c>
      <c r="AO11" s="45">
        <f t="shared" ref="AO11:AO37" si="76">AM11*AN11</f>
        <v>1392</v>
      </c>
      <c r="AP11" s="23"/>
      <c r="AQ11" s="15"/>
      <c r="AR11" s="45">
        <f t="shared" ref="AR11:AR37" si="77">AP11*AQ11</f>
        <v>0</v>
      </c>
      <c r="AS11" s="23"/>
      <c r="AT11" s="15"/>
      <c r="AU11" s="45">
        <f t="shared" ref="AU11:AU37" si="78">AS11*AT11</f>
        <v>0</v>
      </c>
      <c r="AV11" s="23"/>
      <c r="AW11" s="15"/>
      <c r="AX11" s="45">
        <f t="shared" ref="AX11:AX37" si="79">AV11*AW11</f>
        <v>0</v>
      </c>
      <c r="AY11" s="23">
        <v>1</v>
      </c>
      <c r="AZ11" s="15">
        <v>2280</v>
      </c>
      <c r="BA11" s="45">
        <f t="shared" ref="BA11:BA37" si="80">AY11*AZ11</f>
        <v>2280</v>
      </c>
      <c r="BB11" s="23"/>
      <c r="BC11" s="15"/>
      <c r="BD11" s="45">
        <f t="shared" ref="BD11:BD37" si="81">BB11*BC11</f>
        <v>0</v>
      </c>
      <c r="BE11" s="23"/>
      <c r="BF11" s="15"/>
      <c r="BG11" s="45">
        <f t="shared" ref="BG11:BG37" si="82">BE11*BF11</f>
        <v>0</v>
      </c>
      <c r="BH11" s="23"/>
      <c r="BI11" s="15"/>
      <c r="BJ11" s="45">
        <f t="shared" ref="BJ11:BJ37" si="83">BH11*BI11</f>
        <v>0</v>
      </c>
      <c r="BK11" s="23"/>
      <c r="BL11" s="15"/>
      <c r="BM11" s="45">
        <f t="shared" ref="BM11:BM37" si="84">BK11*BL11</f>
        <v>0</v>
      </c>
      <c r="BN11" s="1"/>
      <c r="BO11" s="15">
        <v>1788</v>
      </c>
      <c r="BP11" s="18">
        <f t="shared" ref="BP11:BP37" si="85">BN11*BO11</f>
        <v>0</v>
      </c>
      <c r="BQ11" s="1"/>
      <c r="BR11" s="15">
        <v>1788</v>
      </c>
      <c r="BS11" s="18">
        <f t="shared" ref="BS11:BS37" si="86">BQ11*BR11</f>
        <v>0</v>
      </c>
      <c r="BT11" s="1"/>
      <c r="BU11" s="15">
        <v>1788</v>
      </c>
      <c r="BV11" s="18">
        <f t="shared" ref="BV11:BV37" si="87">BT11*BU11</f>
        <v>0</v>
      </c>
      <c r="BW11" s="1"/>
      <c r="BX11" s="15">
        <v>1788</v>
      </c>
      <c r="BY11" s="18">
        <f t="shared" ref="BY11:BY37" si="88">BW11*BX11</f>
        <v>0</v>
      </c>
      <c r="BZ11" s="1"/>
      <c r="CA11" s="15">
        <v>1788</v>
      </c>
      <c r="CB11" s="18">
        <f t="shared" ref="CB11:CB37" si="89">BZ11*CA11</f>
        <v>0</v>
      </c>
      <c r="CC11" s="1"/>
      <c r="CD11" s="15">
        <v>1788</v>
      </c>
      <c r="CE11" s="18">
        <f t="shared" ref="CE11:CE37" si="90">CC11*CD11</f>
        <v>0</v>
      </c>
      <c r="CF11" s="1"/>
      <c r="CG11" s="15">
        <v>1788</v>
      </c>
      <c r="CH11" s="18">
        <f t="shared" ref="CH11:CH37" si="91">CF11*CG11</f>
        <v>0</v>
      </c>
      <c r="CI11" s="1"/>
      <c r="CJ11" s="15">
        <v>1788</v>
      </c>
      <c r="CK11" s="18">
        <f t="shared" ref="CK11:CK37" si="92">CI11*CJ11</f>
        <v>0</v>
      </c>
      <c r="CL11" s="1"/>
      <c r="CM11" s="15">
        <v>1788</v>
      </c>
      <c r="CN11" s="18">
        <f t="shared" ref="CN11:CN37" si="93">CL11*CM11</f>
        <v>0</v>
      </c>
      <c r="CO11" s="1"/>
      <c r="CP11" s="15">
        <v>1788</v>
      </c>
      <c r="CQ11" s="18">
        <f t="shared" ref="CQ11:CQ37" si="94">CO11*CP11</f>
        <v>0</v>
      </c>
      <c r="CR11" s="1"/>
      <c r="CS11" s="15">
        <v>1788</v>
      </c>
      <c r="CT11" s="18">
        <f t="shared" ref="CT11:CT37" si="95">CR11*CS11</f>
        <v>0</v>
      </c>
      <c r="CU11" s="1"/>
      <c r="CV11" s="15">
        <v>1788</v>
      </c>
      <c r="CW11" s="18">
        <f t="shared" ref="CW11:CW37" si="96">CU11*CV11</f>
        <v>0</v>
      </c>
      <c r="CX11" s="1"/>
      <c r="CY11" s="15">
        <v>1788</v>
      </c>
      <c r="CZ11" s="18">
        <f t="shared" ref="CZ11:CZ37" si="97">CX11*CY11</f>
        <v>0</v>
      </c>
      <c r="DA11" s="1"/>
      <c r="DB11" s="15">
        <v>1788</v>
      </c>
      <c r="DC11" s="18">
        <f t="shared" ref="DC11:DC37" si="98">DA11*DB11</f>
        <v>0</v>
      </c>
      <c r="DD11" s="1"/>
      <c r="DE11" s="15">
        <v>1788</v>
      </c>
      <c r="DF11" s="18">
        <f t="shared" ref="DF11:DF37" si="99">DD11*DE11</f>
        <v>0</v>
      </c>
      <c r="DG11" s="1"/>
      <c r="DH11" s="15">
        <v>1788</v>
      </c>
      <c r="DI11" s="18">
        <f t="shared" ref="DI11:DI37" si="100">DG11*DH11</f>
        <v>0</v>
      </c>
      <c r="DJ11" s="1"/>
      <c r="DK11" s="15">
        <v>1788</v>
      </c>
      <c r="DL11" s="18">
        <f t="shared" ref="DL11:DL37" si="101">DJ11*DK11</f>
        <v>0</v>
      </c>
      <c r="DM11" s="1"/>
      <c r="DN11" s="15">
        <v>1788</v>
      </c>
      <c r="DO11" s="18">
        <f t="shared" ref="DO11:DO37" si="102">DM11*DN11</f>
        <v>0</v>
      </c>
      <c r="DP11" s="1"/>
      <c r="DQ11" s="15">
        <v>1788</v>
      </c>
      <c r="DR11" s="18">
        <f t="shared" ref="DR11:DR37" si="103">DP11*DQ11</f>
        <v>0</v>
      </c>
      <c r="DS11" s="1"/>
      <c r="DT11" s="15">
        <v>1788</v>
      </c>
      <c r="DU11" s="18">
        <f t="shared" ref="DU11:DU37" si="104">DS11*DT11</f>
        <v>0</v>
      </c>
      <c r="DV11" s="1"/>
      <c r="DW11" s="15">
        <v>1788</v>
      </c>
      <c r="DX11" s="18">
        <f t="shared" si="1"/>
        <v>0</v>
      </c>
      <c r="DY11" s="1"/>
      <c r="DZ11" s="15">
        <v>1788</v>
      </c>
      <c r="EA11" s="18">
        <f t="shared" si="2"/>
        <v>0</v>
      </c>
      <c r="EB11" s="1"/>
      <c r="EC11" s="15">
        <v>1788</v>
      </c>
      <c r="ED11" s="18">
        <f t="shared" si="3"/>
        <v>0</v>
      </c>
      <c r="EE11" s="1"/>
      <c r="EF11" s="15">
        <v>1788</v>
      </c>
      <c r="EG11" s="18">
        <f t="shared" si="4"/>
        <v>0</v>
      </c>
      <c r="EH11" s="1"/>
      <c r="EI11" s="15">
        <v>1788</v>
      </c>
      <c r="EJ11" s="18">
        <f t="shared" si="5"/>
        <v>0</v>
      </c>
      <c r="EK11" s="1"/>
      <c r="EL11" s="15">
        <v>1788</v>
      </c>
      <c r="EM11" s="18">
        <f t="shared" si="6"/>
        <v>0</v>
      </c>
      <c r="EN11" s="1"/>
      <c r="EO11" s="15"/>
      <c r="EP11" s="18">
        <f t="shared" si="7"/>
        <v>0</v>
      </c>
      <c r="EQ11" s="1"/>
      <c r="ER11" s="15">
        <v>1788</v>
      </c>
      <c r="ES11" s="18">
        <f t="shared" si="8"/>
        <v>0</v>
      </c>
      <c r="ET11" s="1"/>
      <c r="EU11" s="15"/>
      <c r="EV11" s="18">
        <f t="shared" si="9"/>
        <v>0</v>
      </c>
      <c r="EW11" s="1"/>
      <c r="EX11" s="15">
        <v>1788</v>
      </c>
      <c r="EY11" s="18">
        <f t="shared" si="10"/>
        <v>0</v>
      </c>
      <c r="EZ11" s="1"/>
      <c r="FA11" s="15">
        <v>1788</v>
      </c>
      <c r="FB11" s="18">
        <f t="shared" si="11"/>
        <v>0</v>
      </c>
      <c r="FC11" s="1"/>
      <c r="FD11" s="15"/>
      <c r="FE11" s="18">
        <f t="shared" si="12"/>
        <v>0</v>
      </c>
      <c r="FF11" s="1"/>
      <c r="FG11" s="15"/>
      <c r="FH11" s="18">
        <f t="shared" si="13"/>
        <v>0</v>
      </c>
      <c r="FI11" s="1"/>
      <c r="FJ11" s="15">
        <v>1788</v>
      </c>
      <c r="FK11" s="18">
        <f t="shared" si="14"/>
        <v>0</v>
      </c>
      <c r="FL11" s="1"/>
      <c r="FM11" s="15"/>
      <c r="FN11" s="18">
        <f t="shared" si="15"/>
        <v>0</v>
      </c>
      <c r="FO11" s="1"/>
      <c r="FP11" s="15"/>
      <c r="FQ11" s="18">
        <f t="shared" si="16"/>
        <v>0</v>
      </c>
      <c r="FR11" s="1"/>
      <c r="FS11" s="15">
        <v>1788</v>
      </c>
      <c r="FT11" s="18">
        <f t="shared" si="17"/>
        <v>0</v>
      </c>
      <c r="FU11" s="1"/>
      <c r="FV11" s="15">
        <v>1788</v>
      </c>
      <c r="FW11" s="18">
        <f t="shared" si="18"/>
        <v>0</v>
      </c>
      <c r="FX11" s="1"/>
      <c r="FY11" s="15">
        <v>1788</v>
      </c>
      <c r="FZ11" s="18">
        <f t="shared" si="19"/>
        <v>0</v>
      </c>
      <c r="GA11" s="1"/>
      <c r="GB11" s="15">
        <v>1788</v>
      </c>
      <c r="GC11" s="18">
        <f t="shared" si="20"/>
        <v>0</v>
      </c>
      <c r="GD11" s="1"/>
      <c r="GE11" s="15">
        <v>1788</v>
      </c>
      <c r="GF11" s="18">
        <f t="shared" si="21"/>
        <v>0</v>
      </c>
      <c r="GG11" s="1"/>
      <c r="GH11" s="15">
        <v>1788</v>
      </c>
      <c r="GI11" s="18">
        <f t="shared" si="22"/>
        <v>0</v>
      </c>
      <c r="GJ11" s="1"/>
      <c r="GK11" s="15"/>
      <c r="GL11" s="18">
        <f t="shared" si="23"/>
        <v>0</v>
      </c>
      <c r="GM11" s="1"/>
      <c r="GN11" s="15">
        <v>1788</v>
      </c>
      <c r="GO11" s="18">
        <f t="shared" si="24"/>
        <v>0</v>
      </c>
      <c r="GP11" s="1"/>
      <c r="GQ11" s="15">
        <v>1788</v>
      </c>
      <c r="GR11" s="18">
        <f t="shared" si="25"/>
        <v>0</v>
      </c>
      <c r="GS11" s="1"/>
      <c r="GT11" s="15">
        <v>1788</v>
      </c>
      <c r="GU11" s="18">
        <f t="shared" si="26"/>
        <v>0</v>
      </c>
      <c r="GV11" s="1"/>
      <c r="GW11" s="15">
        <v>1788</v>
      </c>
      <c r="GX11" s="18">
        <f t="shared" si="27"/>
        <v>0</v>
      </c>
      <c r="GY11" s="1"/>
      <c r="GZ11" s="15">
        <v>1788</v>
      </c>
      <c r="HA11" s="18">
        <f t="shared" si="28"/>
        <v>0</v>
      </c>
      <c r="HB11" s="1"/>
      <c r="HC11" s="15">
        <v>1788</v>
      </c>
      <c r="HD11" s="18">
        <f t="shared" si="29"/>
        <v>0</v>
      </c>
      <c r="HE11" s="1"/>
      <c r="HF11" s="15">
        <v>1788</v>
      </c>
      <c r="HG11" s="18">
        <f t="shared" si="30"/>
        <v>0</v>
      </c>
      <c r="HH11" s="1"/>
      <c r="HI11" s="15"/>
      <c r="HJ11" s="18">
        <f t="shared" si="31"/>
        <v>0</v>
      </c>
      <c r="HK11" s="1">
        <v>1</v>
      </c>
      <c r="HL11" s="15">
        <v>1788</v>
      </c>
      <c r="HM11" s="18">
        <f t="shared" si="32"/>
        <v>1788</v>
      </c>
      <c r="HN11" s="1"/>
      <c r="HO11" s="15">
        <v>1788</v>
      </c>
      <c r="HP11" s="18">
        <f t="shared" si="33"/>
        <v>0</v>
      </c>
      <c r="HQ11" s="1"/>
      <c r="HR11" s="15">
        <v>1788</v>
      </c>
      <c r="HS11" s="18">
        <f t="shared" si="34"/>
        <v>0</v>
      </c>
      <c r="HT11" s="1"/>
      <c r="HU11" s="15"/>
      <c r="HV11" s="18">
        <f t="shared" si="35"/>
        <v>0</v>
      </c>
      <c r="HW11" s="1"/>
      <c r="HX11" s="15">
        <v>1788</v>
      </c>
      <c r="HY11" s="18">
        <f t="shared" si="36"/>
        <v>0</v>
      </c>
      <c r="HZ11" s="1"/>
      <c r="IA11" s="15">
        <v>1788</v>
      </c>
      <c r="IB11" s="18">
        <f t="shared" si="37"/>
        <v>0</v>
      </c>
      <c r="IC11" s="1"/>
      <c r="ID11" s="15"/>
      <c r="IE11" s="18">
        <f t="shared" si="38"/>
        <v>0</v>
      </c>
      <c r="IF11" s="1"/>
      <c r="IG11" s="15">
        <v>1788</v>
      </c>
      <c r="IH11" s="18">
        <f t="shared" si="39"/>
        <v>0</v>
      </c>
      <c r="II11" s="1"/>
      <c r="IJ11" s="15"/>
      <c r="IK11" s="18">
        <f t="shared" si="40"/>
        <v>0</v>
      </c>
      <c r="IL11" s="1"/>
      <c r="IM11" s="15">
        <v>1788</v>
      </c>
      <c r="IN11" s="18">
        <f t="shared" si="41"/>
        <v>0</v>
      </c>
      <c r="IO11" s="1"/>
      <c r="IP11" s="15">
        <v>1788</v>
      </c>
      <c r="IQ11" s="18">
        <f t="shared" si="42"/>
        <v>0</v>
      </c>
      <c r="IR11" s="1">
        <v>1</v>
      </c>
      <c r="IS11" s="15">
        <v>1788</v>
      </c>
      <c r="IT11" s="18">
        <f t="shared" si="43"/>
        <v>1788</v>
      </c>
      <c r="IU11" s="1">
        <v>1</v>
      </c>
      <c r="IV11" s="15">
        <v>1788</v>
      </c>
      <c r="IW11" s="18">
        <f t="shared" si="44"/>
        <v>1788</v>
      </c>
      <c r="IX11" s="1">
        <v>1</v>
      </c>
      <c r="IY11" s="15">
        <v>1788</v>
      </c>
      <c r="IZ11" s="18">
        <f t="shared" si="45"/>
        <v>1788</v>
      </c>
      <c r="JA11" s="1"/>
      <c r="JB11" s="15">
        <v>1788</v>
      </c>
      <c r="JC11" s="18">
        <f t="shared" si="46"/>
        <v>0</v>
      </c>
      <c r="JD11" s="1"/>
      <c r="JE11" s="15">
        <v>1788</v>
      </c>
      <c r="JF11" s="18">
        <f t="shared" si="47"/>
        <v>0</v>
      </c>
      <c r="JG11" s="1"/>
      <c r="JH11" s="15"/>
      <c r="JI11" s="18">
        <f t="shared" si="48"/>
        <v>0</v>
      </c>
      <c r="JJ11" s="1"/>
      <c r="JK11" s="15">
        <v>1788</v>
      </c>
      <c r="JL11" s="18">
        <f t="shared" si="49"/>
        <v>0</v>
      </c>
      <c r="JM11" s="1">
        <v>1</v>
      </c>
      <c r="JN11" s="15">
        <v>1788</v>
      </c>
      <c r="JO11" s="18">
        <f t="shared" si="50"/>
        <v>1788</v>
      </c>
      <c r="JP11" s="1"/>
      <c r="JQ11" s="15">
        <v>1788</v>
      </c>
      <c r="JR11" s="18">
        <f t="shared" si="51"/>
        <v>0</v>
      </c>
      <c r="JS11" s="1"/>
      <c r="JT11" s="15">
        <v>1788</v>
      </c>
      <c r="JU11" s="18">
        <f t="shared" si="52"/>
        <v>0</v>
      </c>
      <c r="JV11" s="1"/>
      <c r="JW11" s="15">
        <v>1788</v>
      </c>
      <c r="JX11" s="18">
        <f t="shared" si="53"/>
        <v>0</v>
      </c>
      <c r="JY11" s="1"/>
      <c r="JZ11" s="15">
        <v>1788</v>
      </c>
      <c r="KA11" s="18">
        <f t="shared" si="54"/>
        <v>0</v>
      </c>
      <c r="KB11" s="1"/>
      <c r="KC11" s="15">
        <v>1788</v>
      </c>
      <c r="KD11" s="18">
        <f t="shared" si="55"/>
        <v>0</v>
      </c>
      <c r="KE11" s="1"/>
      <c r="KF11" s="15">
        <v>1788</v>
      </c>
      <c r="KG11" s="18">
        <f t="shared" si="56"/>
        <v>0</v>
      </c>
      <c r="KH11" s="1"/>
      <c r="KI11" s="15"/>
      <c r="KJ11" s="18">
        <f t="shared" si="57"/>
        <v>0</v>
      </c>
      <c r="KK11" s="1"/>
      <c r="KL11" s="15">
        <v>1788</v>
      </c>
      <c r="KM11" s="18">
        <f t="shared" si="58"/>
        <v>0</v>
      </c>
      <c r="KN11" s="1"/>
      <c r="KO11" s="15">
        <v>1788</v>
      </c>
      <c r="KP11" s="18">
        <f t="shared" si="59"/>
        <v>0</v>
      </c>
      <c r="KQ11" s="1"/>
      <c r="KR11" s="15">
        <v>1788</v>
      </c>
      <c r="KS11" s="18">
        <f t="shared" si="60"/>
        <v>0</v>
      </c>
      <c r="KT11" s="1"/>
      <c r="KU11" s="15">
        <v>1788</v>
      </c>
      <c r="KV11" s="18">
        <f t="shared" si="61"/>
        <v>0</v>
      </c>
      <c r="KW11" s="1">
        <v>1</v>
      </c>
      <c r="KX11" s="15">
        <v>1788</v>
      </c>
      <c r="KY11" s="18">
        <f t="shared" si="62"/>
        <v>1788</v>
      </c>
      <c r="KZ11" s="1"/>
      <c r="LA11" s="15">
        <v>1788</v>
      </c>
      <c r="LB11" s="18">
        <f t="shared" si="63"/>
        <v>0</v>
      </c>
      <c r="LC11" s="1">
        <v>1</v>
      </c>
      <c r="LD11" s="15"/>
      <c r="LE11" s="18">
        <f t="shared" si="64"/>
        <v>0</v>
      </c>
    </row>
    <row r="12" spans="1:317" x14ac:dyDescent="0.25">
      <c r="B12" s="1" t="s">
        <v>9</v>
      </c>
      <c r="C12" s="6">
        <v>2</v>
      </c>
      <c r="D12" s="15">
        <v>1788</v>
      </c>
      <c r="E12" s="18">
        <f t="shared" si="65"/>
        <v>3576</v>
      </c>
      <c r="F12" s="1">
        <v>1</v>
      </c>
      <c r="G12" s="15">
        <v>2120</v>
      </c>
      <c r="H12" s="18">
        <f t="shared" si="66"/>
        <v>2120</v>
      </c>
      <c r="I12" s="23"/>
      <c r="J12" s="15">
        <v>1392</v>
      </c>
      <c r="K12" s="18">
        <f t="shared" si="67"/>
        <v>0</v>
      </c>
      <c r="L12" s="23"/>
      <c r="M12" s="15">
        <v>2516</v>
      </c>
      <c r="N12" s="18">
        <f t="shared" si="68"/>
        <v>0</v>
      </c>
      <c r="O12" s="23">
        <v>1</v>
      </c>
      <c r="P12" s="15">
        <v>2516</v>
      </c>
      <c r="Q12" s="18">
        <f t="shared" si="69"/>
        <v>2516</v>
      </c>
      <c r="R12" s="23">
        <v>1</v>
      </c>
      <c r="S12" s="15">
        <v>2516</v>
      </c>
      <c r="T12" s="18">
        <f t="shared" si="0"/>
        <v>2516</v>
      </c>
      <c r="U12" s="23">
        <v>1</v>
      </c>
      <c r="V12" s="15">
        <v>2516</v>
      </c>
      <c r="W12" s="18">
        <f t="shared" si="70"/>
        <v>2516</v>
      </c>
      <c r="X12" s="23"/>
      <c r="Y12" s="15">
        <v>2516</v>
      </c>
      <c r="Z12" s="18">
        <f t="shared" si="71"/>
        <v>0</v>
      </c>
      <c r="AA12" s="23">
        <v>2</v>
      </c>
      <c r="AB12" s="15">
        <v>1788</v>
      </c>
      <c r="AC12" s="18">
        <f t="shared" si="72"/>
        <v>3576</v>
      </c>
      <c r="AD12" s="23">
        <v>2</v>
      </c>
      <c r="AE12" s="15">
        <v>2120</v>
      </c>
      <c r="AF12" s="18">
        <f t="shared" si="73"/>
        <v>4240</v>
      </c>
      <c r="AG12" s="23">
        <v>1</v>
      </c>
      <c r="AH12" s="15">
        <v>1788</v>
      </c>
      <c r="AI12" s="45">
        <f t="shared" si="74"/>
        <v>1788</v>
      </c>
      <c r="AJ12" s="23">
        <v>6</v>
      </c>
      <c r="AK12" s="15">
        <v>1788</v>
      </c>
      <c r="AL12" s="45">
        <f t="shared" si="75"/>
        <v>10728</v>
      </c>
      <c r="AM12" s="23">
        <v>4</v>
      </c>
      <c r="AN12" s="15">
        <v>1392</v>
      </c>
      <c r="AO12" s="45">
        <f t="shared" si="76"/>
        <v>5568</v>
      </c>
      <c r="AP12" s="23">
        <v>1</v>
      </c>
      <c r="AQ12" s="15">
        <v>2212</v>
      </c>
      <c r="AR12" s="45">
        <f t="shared" si="77"/>
        <v>2212</v>
      </c>
      <c r="AS12" s="23">
        <v>1</v>
      </c>
      <c r="AT12" s="15">
        <v>2675</v>
      </c>
      <c r="AU12" s="45">
        <f t="shared" si="78"/>
        <v>2675</v>
      </c>
      <c r="AV12" s="23">
        <v>1</v>
      </c>
      <c r="AW12" s="15">
        <v>2675</v>
      </c>
      <c r="AX12" s="45">
        <f t="shared" si="79"/>
        <v>2675</v>
      </c>
      <c r="AY12" s="23">
        <v>1</v>
      </c>
      <c r="AZ12" s="15">
        <v>2280</v>
      </c>
      <c r="BA12" s="45">
        <f t="shared" si="80"/>
        <v>2280</v>
      </c>
      <c r="BB12" s="23">
        <v>1</v>
      </c>
      <c r="BC12" s="15">
        <v>2675</v>
      </c>
      <c r="BD12" s="45">
        <f t="shared" si="81"/>
        <v>2675</v>
      </c>
      <c r="BE12" s="23">
        <v>2</v>
      </c>
      <c r="BF12" s="15">
        <v>2212</v>
      </c>
      <c r="BG12" s="45">
        <f t="shared" si="82"/>
        <v>4424</v>
      </c>
      <c r="BH12" s="23">
        <v>1</v>
      </c>
      <c r="BI12" s="15">
        <v>2280</v>
      </c>
      <c r="BJ12" s="45">
        <f t="shared" si="83"/>
        <v>2280</v>
      </c>
      <c r="BK12" s="23">
        <v>1</v>
      </c>
      <c r="BL12" s="15">
        <v>2675</v>
      </c>
      <c r="BM12" s="45">
        <f t="shared" si="84"/>
        <v>2675</v>
      </c>
      <c r="BN12" s="1">
        <v>1</v>
      </c>
      <c r="BO12" s="15">
        <v>1788</v>
      </c>
      <c r="BP12" s="18">
        <f t="shared" si="85"/>
        <v>1788</v>
      </c>
      <c r="BQ12" s="1">
        <v>2</v>
      </c>
      <c r="BR12" s="15">
        <v>1788</v>
      </c>
      <c r="BS12" s="18">
        <f t="shared" si="86"/>
        <v>3576</v>
      </c>
      <c r="BT12" s="1">
        <v>1</v>
      </c>
      <c r="BU12" s="15">
        <v>1788</v>
      </c>
      <c r="BV12" s="18">
        <f t="shared" si="87"/>
        <v>1788</v>
      </c>
      <c r="BW12" s="1">
        <v>1</v>
      </c>
      <c r="BX12" s="15">
        <v>1788</v>
      </c>
      <c r="BY12" s="18">
        <f t="shared" si="88"/>
        <v>1788</v>
      </c>
      <c r="BZ12" s="1">
        <v>1</v>
      </c>
      <c r="CA12" s="15">
        <v>1788</v>
      </c>
      <c r="CB12" s="18">
        <f t="shared" si="89"/>
        <v>1788</v>
      </c>
      <c r="CC12" s="1">
        <v>1</v>
      </c>
      <c r="CD12" s="15">
        <v>1788</v>
      </c>
      <c r="CE12" s="18">
        <f t="shared" si="90"/>
        <v>1788</v>
      </c>
      <c r="CF12" s="1">
        <v>7</v>
      </c>
      <c r="CG12" s="15">
        <v>1788</v>
      </c>
      <c r="CH12" s="18">
        <f t="shared" si="91"/>
        <v>12516</v>
      </c>
      <c r="CI12" s="1">
        <v>1</v>
      </c>
      <c r="CJ12" s="15">
        <v>1788</v>
      </c>
      <c r="CK12" s="18">
        <f t="shared" si="92"/>
        <v>1788</v>
      </c>
      <c r="CL12" s="1">
        <v>1</v>
      </c>
      <c r="CM12" s="15">
        <v>1788</v>
      </c>
      <c r="CN12" s="18">
        <f t="shared" si="93"/>
        <v>1788</v>
      </c>
      <c r="CO12" s="1">
        <v>1</v>
      </c>
      <c r="CP12" s="15">
        <v>1788</v>
      </c>
      <c r="CQ12" s="18">
        <f t="shared" si="94"/>
        <v>1788</v>
      </c>
      <c r="CR12" s="1">
        <v>1</v>
      </c>
      <c r="CS12" s="15">
        <v>1788</v>
      </c>
      <c r="CT12" s="18">
        <f t="shared" si="95"/>
        <v>1788</v>
      </c>
      <c r="CU12" s="1">
        <v>1</v>
      </c>
      <c r="CV12" s="15">
        <v>1788</v>
      </c>
      <c r="CW12" s="18">
        <f t="shared" si="96"/>
        <v>1788</v>
      </c>
      <c r="CX12" s="1">
        <v>1</v>
      </c>
      <c r="CY12" s="15">
        <v>1788</v>
      </c>
      <c r="CZ12" s="18">
        <f t="shared" si="97"/>
        <v>1788</v>
      </c>
      <c r="DA12" s="1">
        <v>2</v>
      </c>
      <c r="DB12" s="15">
        <v>1788</v>
      </c>
      <c r="DC12" s="18">
        <f t="shared" si="98"/>
        <v>3576</v>
      </c>
      <c r="DD12" s="1">
        <v>1</v>
      </c>
      <c r="DE12" s="15">
        <v>1788</v>
      </c>
      <c r="DF12" s="18">
        <f t="shared" si="99"/>
        <v>1788</v>
      </c>
      <c r="DG12" s="1">
        <v>2</v>
      </c>
      <c r="DH12" s="15">
        <v>1788</v>
      </c>
      <c r="DI12" s="18">
        <f t="shared" si="100"/>
        <v>3576</v>
      </c>
      <c r="DJ12" s="1">
        <v>4</v>
      </c>
      <c r="DK12" s="15">
        <v>1788</v>
      </c>
      <c r="DL12" s="18">
        <f t="shared" si="101"/>
        <v>7152</v>
      </c>
      <c r="DM12" s="1">
        <v>1</v>
      </c>
      <c r="DN12" s="15">
        <v>1788</v>
      </c>
      <c r="DO12" s="18">
        <f t="shared" si="102"/>
        <v>1788</v>
      </c>
      <c r="DP12" s="1">
        <v>1</v>
      </c>
      <c r="DQ12" s="15">
        <v>1788</v>
      </c>
      <c r="DR12" s="18">
        <f t="shared" si="103"/>
        <v>1788</v>
      </c>
      <c r="DS12" s="1">
        <v>1</v>
      </c>
      <c r="DT12" s="15">
        <v>1788</v>
      </c>
      <c r="DU12" s="18">
        <f t="shared" si="104"/>
        <v>1788</v>
      </c>
      <c r="DV12" s="1">
        <v>1</v>
      </c>
      <c r="DW12" s="15">
        <v>1788</v>
      </c>
      <c r="DX12" s="18">
        <f t="shared" si="1"/>
        <v>1788</v>
      </c>
      <c r="DY12" s="1">
        <v>1</v>
      </c>
      <c r="DZ12" s="15">
        <v>1788</v>
      </c>
      <c r="EA12" s="18">
        <f t="shared" si="2"/>
        <v>1788</v>
      </c>
      <c r="EB12" s="1">
        <v>1</v>
      </c>
      <c r="EC12" s="15">
        <v>1788</v>
      </c>
      <c r="ED12" s="18">
        <f t="shared" si="3"/>
        <v>1788</v>
      </c>
      <c r="EE12" s="1">
        <v>1</v>
      </c>
      <c r="EF12" s="15">
        <v>1788</v>
      </c>
      <c r="EG12" s="18">
        <f t="shared" si="4"/>
        <v>1788</v>
      </c>
      <c r="EH12" s="1">
        <v>1</v>
      </c>
      <c r="EI12" s="15">
        <v>1788</v>
      </c>
      <c r="EJ12" s="18">
        <f t="shared" si="5"/>
        <v>1788</v>
      </c>
      <c r="EK12" s="1">
        <v>1</v>
      </c>
      <c r="EL12" s="15">
        <v>1788</v>
      </c>
      <c r="EM12" s="18">
        <f t="shared" si="6"/>
        <v>1788</v>
      </c>
      <c r="EN12" s="1">
        <v>1</v>
      </c>
      <c r="EO12" s="15">
        <v>2675</v>
      </c>
      <c r="EP12" s="18">
        <f t="shared" si="7"/>
        <v>8025</v>
      </c>
      <c r="EQ12" s="1">
        <v>2</v>
      </c>
      <c r="ER12" s="15">
        <v>1788</v>
      </c>
      <c r="ES12" s="18">
        <f t="shared" si="8"/>
        <v>3576</v>
      </c>
      <c r="ET12" s="1">
        <v>2</v>
      </c>
      <c r="EU12" s="15">
        <v>2675</v>
      </c>
      <c r="EV12" s="18">
        <f t="shared" si="9"/>
        <v>5350</v>
      </c>
      <c r="EW12" s="1">
        <v>2</v>
      </c>
      <c r="EX12" s="15">
        <v>1788</v>
      </c>
      <c r="EY12" s="18">
        <f t="shared" si="10"/>
        <v>3576</v>
      </c>
      <c r="EZ12" s="1">
        <v>1</v>
      </c>
      <c r="FA12" s="15">
        <v>1788</v>
      </c>
      <c r="FB12" s="18">
        <f t="shared" si="11"/>
        <v>1788</v>
      </c>
      <c r="FC12" s="1">
        <v>1</v>
      </c>
      <c r="FD12" s="15">
        <v>2675</v>
      </c>
      <c r="FE12" s="18">
        <f t="shared" si="12"/>
        <v>2675</v>
      </c>
      <c r="FF12" s="1">
        <v>1</v>
      </c>
      <c r="FG12" s="15">
        <v>2675</v>
      </c>
      <c r="FH12" s="18">
        <f t="shared" si="13"/>
        <v>2675</v>
      </c>
      <c r="FI12" s="1">
        <v>1</v>
      </c>
      <c r="FJ12" s="15">
        <v>1788</v>
      </c>
      <c r="FK12" s="18">
        <f t="shared" si="14"/>
        <v>1788</v>
      </c>
      <c r="FL12" s="1">
        <v>1</v>
      </c>
      <c r="FM12" s="15">
        <v>2675</v>
      </c>
      <c r="FN12" s="18">
        <f t="shared" si="15"/>
        <v>2675</v>
      </c>
      <c r="FO12" s="1">
        <v>1</v>
      </c>
      <c r="FP12" s="15">
        <v>2675</v>
      </c>
      <c r="FQ12" s="18">
        <f t="shared" si="16"/>
        <v>2675</v>
      </c>
      <c r="FR12" s="1">
        <v>1</v>
      </c>
      <c r="FS12" s="15">
        <v>1788</v>
      </c>
      <c r="FT12" s="18">
        <f t="shared" si="17"/>
        <v>1788</v>
      </c>
      <c r="FU12" s="1">
        <v>1</v>
      </c>
      <c r="FV12" s="15">
        <v>1788</v>
      </c>
      <c r="FW12" s="18">
        <f t="shared" si="18"/>
        <v>1788</v>
      </c>
      <c r="FX12" s="1">
        <v>1</v>
      </c>
      <c r="FY12" s="15">
        <v>1788</v>
      </c>
      <c r="FZ12" s="18">
        <f t="shared" si="19"/>
        <v>1788</v>
      </c>
      <c r="GA12" s="1">
        <v>1</v>
      </c>
      <c r="GB12" s="15">
        <v>1788</v>
      </c>
      <c r="GC12" s="18">
        <f t="shared" si="20"/>
        <v>1788</v>
      </c>
      <c r="GD12" s="1">
        <v>1</v>
      </c>
      <c r="GE12" s="15">
        <v>1788</v>
      </c>
      <c r="GF12" s="18">
        <f t="shared" si="21"/>
        <v>1788</v>
      </c>
      <c r="GG12" s="1">
        <v>1</v>
      </c>
      <c r="GH12" s="15">
        <v>1788</v>
      </c>
      <c r="GI12" s="18">
        <f t="shared" si="22"/>
        <v>1788</v>
      </c>
      <c r="GJ12" s="1">
        <v>1</v>
      </c>
      <c r="GK12" s="15">
        <v>2675</v>
      </c>
      <c r="GL12" s="18">
        <f t="shared" si="23"/>
        <v>2675</v>
      </c>
      <c r="GM12" s="1">
        <v>1</v>
      </c>
      <c r="GN12" s="15">
        <v>1788</v>
      </c>
      <c r="GO12" s="18">
        <f t="shared" si="24"/>
        <v>1788</v>
      </c>
      <c r="GP12" s="1">
        <v>1</v>
      </c>
      <c r="GQ12" s="15">
        <v>1788</v>
      </c>
      <c r="GR12" s="18">
        <f t="shared" si="25"/>
        <v>1788</v>
      </c>
      <c r="GS12" s="1">
        <v>1</v>
      </c>
      <c r="GT12" s="15">
        <v>1788</v>
      </c>
      <c r="GU12" s="18">
        <f t="shared" si="26"/>
        <v>1788</v>
      </c>
      <c r="GV12" s="1">
        <v>1</v>
      </c>
      <c r="GW12" s="15">
        <v>1788</v>
      </c>
      <c r="GX12" s="18">
        <f t="shared" si="27"/>
        <v>1788</v>
      </c>
      <c r="GY12" s="1">
        <v>1</v>
      </c>
      <c r="GZ12" s="15">
        <v>1788</v>
      </c>
      <c r="HA12" s="18">
        <f t="shared" si="28"/>
        <v>1788</v>
      </c>
      <c r="HB12" s="1">
        <v>3</v>
      </c>
      <c r="HC12" s="15">
        <v>1788</v>
      </c>
      <c r="HD12" s="18">
        <f t="shared" si="29"/>
        <v>5364</v>
      </c>
      <c r="HE12" s="1">
        <v>2</v>
      </c>
      <c r="HF12" s="15">
        <v>1788</v>
      </c>
      <c r="HG12" s="18">
        <f t="shared" si="30"/>
        <v>3576</v>
      </c>
      <c r="HH12" s="1">
        <v>2</v>
      </c>
      <c r="HI12" s="15">
        <v>2675</v>
      </c>
      <c r="HJ12" s="18">
        <f t="shared" si="31"/>
        <v>5350</v>
      </c>
      <c r="HK12" s="1">
        <v>1</v>
      </c>
      <c r="HL12" s="15">
        <v>1788</v>
      </c>
      <c r="HM12" s="18">
        <f t="shared" si="32"/>
        <v>1788</v>
      </c>
      <c r="HN12" s="1">
        <v>1</v>
      </c>
      <c r="HO12" s="15">
        <v>1788</v>
      </c>
      <c r="HP12" s="18">
        <f t="shared" si="33"/>
        <v>1788</v>
      </c>
      <c r="HQ12" s="1">
        <v>2</v>
      </c>
      <c r="HR12" s="15">
        <v>1788</v>
      </c>
      <c r="HS12" s="18">
        <f t="shared" si="34"/>
        <v>3576</v>
      </c>
      <c r="HT12" s="1">
        <v>1</v>
      </c>
      <c r="HU12" s="15">
        <v>2675</v>
      </c>
      <c r="HV12" s="18">
        <f t="shared" si="35"/>
        <v>2675</v>
      </c>
      <c r="HW12" s="1">
        <v>1</v>
      </c>
      <c r="HX12" s="15">
        <v>1788</v>
      </c>
      <c r="HY12" s="18">
        <f t="shared" si="36"/>
        <v>1788</v>
      </c>
      <c r="HZ12" s="1">
        <v>1</v>
      </c>
      <c r="IA12" s="15">
        <v>1788</v>
      </c>
      <c r="IB12" s="18">
        <f t="shared" si="37"/>
        <v>1788</v>
      </c>
      <c r="IC12" s="1">
        <v>1</v>
      </c>
      <c r="ID12" s="15">
        <v>2675</v>
      </c>
      <c r="IE12" s="18">
        <f t="shared" si="38"/>
        <v>2675</v>
      </c>
      <c r="IF12" s="1">
        <v>1</v>
      </c>
      <c r="IG12" s="15">
        <v>1788</v>
      </c>
      <c r="IH12" s="18">
        <f t="shared" si="39"/>
        <v>1788</v>
      </c>
      <c r="II12" s="1">
        <v>1</v>
      </c>
      <c r="IJ12" s="15">
        <v>2675</v>
      </c>
      <c r="IK12" s="18">
        <f t="shared" si="40"/>
        <v>2675</v>
      </c>
      <c r="IL12" s="1">
        <v>1</v>
      </c>
      <c r="IM12" s="15">
        <v>1788</v>
      </c>
      <c r="IN12" s="18">
        <f t="shared" si="41"/>
        <v>1788</v>
      </c>
      <c r="IO12" s="1">
        <v>1</v>
      </c>
      <c r="IP12" s="15">
        <v>1788</v>
      </c>
      <c r="IQ12" s="18">
        <f t="shared" si="42"/>
        <v>1788</v>
      </c>
      <c r="IR12" s="1">
        <v>1</v>
      </c>
      <c r="IS12" s="15">
        <v>1788</v>
      </c>
      <c r="IT12" s="18">
        <f t="shared" si="43"/>
        <v>1788</v>
      </c>
      <c r="IU12" s="1">
        <v>1</v>
      </c>
      <c r="IV12" s="15">
        <v>1788</v>
      </c>
      <c r="IW12" s="18">
        <f t="shared" si="44"/>
        <v>1788</v>
      </c>
      <c r="IX12" s="1">
        <v>1</v>
      </c>
      <c r="IY12" s="15">
        <v>1788</v>
      </c>
      <c r="IZ12" s="18">
        <f t="shared" si="45"/>
        <v>1788</v>
      </c>
      <c r="JA12" s="1">
        <v>1</v>
      </c>
      <c r="JB12" s="15">
        <v>1788</v>
      </c>
      <c r="JC12" s="18">
        <f t="shared" si="46"/>
        <v>1788</v>
      </c>
      <c r="JD12" s="1">
        <v>1</v>
      </c>
      <c r="JE12" s="15">
        <v>1788</v>
      </c>
      <c r="JF12" s="18">
        <f t="shared" si="47"/>
        <v>1788</v>
      </c>
      <c r="JG12" s="1">
        <v>1</v>
      </c>
      <c r="JH12" s="15">
        <v>2675</v>
      </c>
      <c r="JI12" s="18">
        <f t="shared" si="48"/>
        <v>2675</v>
      </c>
      <c r="JJ12" s="1">
        <v>1</v>
      </c>
      <c r="JK12" s="15">
        <v>1788</v>
      </c>
      <c r="JL12" s="18">
        <f t="shared" si="49"/>
        <v>1788</v>
      </c>
      <c r="JM12" s="1">
        <v>1</v>
      </c>
      <c r="JN12" s="15">
        <v>1788</v>
      </c>
      <c r="JO12" s="18">
        <f t="shared" si="50"/>
        <v>1788</v>
      </c>
      <c r="JP12" s="1">
        <v>1</v>
      </c>
      <c r="JQ12" s="15">
        <v>1788</v>
      </c>
      <c r="JR12" s="18">
        <f t="shared" si="51"/>
        <v>1788</v>
      </c>
      <c r="JS12" s="1">
        <v>1</v>
      </c>
      <c r="JT12" s="15">
        <v>1788</v>
      </c>
      <c r="JU12" s="18">
        <f t="shared" si="52"/>
        <v>1788</v>
      </c>
      <c r="JV12" s="1">
        <v>1</v>
      </c>
      <c r="JW12" s="15">
        <v>1788</v>
      </c>
      <c r="JX12" s="18">
        <f t="shared" si="53"/>
        <v>1788</v>
      </c>
      <c r="JY12" s="1">
        <v>1</v>
      </c>
      <c r="JZ12" s="15">
        <v>1788</v>
      </c>
      <c r="KA12" s="18">
        <f t="shared" si="54"/>
        <v>1788</v>
      </c>
      <c r="KB12" s="1"/>
      <c r="KC12" s="15">
        <v>1788</v>
      </c>
      <c r="KD12" s="18">
        <f t="shared" si="55"/>
        <v>0</v>
      </c>
      <c r="KE12" s="1">
        <v>1</v>
      </c>
      <c r="KF12" s="15">
        <v>1788</v>
      </c>
      <c r="KG12" s="18">
        <f t="shared" si="56"/>
        <v>1788</v>
      </c>
      <c r="KH12" s="1">
        <v>2</v>
      </c>
      <c r="KI12" s="15">
        <v>2675</v>
      </c>
      <c r="KJ12" s="18">
        <f t="shared" si="57"/>
        <v>5350</v>
      </c>
      <c r="KK12" s="1">
        <v>1</v>
      </c>
      <c r="KL12" s="15">
        <v>1788</v>
      </c>
      <c r="KM12" s="18">
        <f t="shared" si="58"/>
        <v>1788</v>
      </c>
      <c r="KN12" s="1">
        <v>1</v>
      </c>
      <c r="KO12" s="15">
        <v>1788</v>
      </c>
      <c r="KP12" s="18">
        <f t="shared" si="59"/>
        <v>1788</v>
      </c>
      <c r="KQ12" s="1">
        <v>1</v>
      </c>
      <c r="KR12" s="15">
        <v>1788</v>
      </c>
      <c r="KS12" s="18">
        <f t="shared" si="60"/>
        <v>1788</v>
      </c>
      <c r="KT12" s="1">
        <v>2</v>
      </c>
      <c r="KU12" s="15">
        <v>1788</v>
      </c>
      <c r="KV12" s="18">
        <f t="shared" si="61"/>
        <v>3576</v>
      </c>
      <c r="KW12" s="1">
        <v>1</v>
      </c>
      <c r="KX12" s="15">
        <v>1788</v>
      </c>
      <c r="KY12" s="18">
        <f t="shared" si="62"/>
        <v>1788</v>
      </c>
      <c r="KZ12" s="1">
        <v>1</v>
      </c>
      <c r="LA12" s="15">
        <v>1788</v>
      </c>
      <c r="LB12" s="18">
        <f t="shared" si="63"/>
        <v>1788</v>
      </c>
      <c r="LC12" s="1">
        <v>1</v>
      </c>
      <c r="LD12" s="15">
        <v>2675</v>
      </c>
      <c r="LE12" s="18">
        <f t="shared" si="64"/>
        <v>2675</v>
      </c>
    </row>
    <row r="13" spans="1:317" x14ac:dyDescent="0.25">
      <c r="A13" t="s">
        <v>92</v>
      </c>
      <c r="B13" s="1" t="s">
        <v>10</v>
      </c>
      <c r="C13" s="6">
        <v>18</v>
      </c>
      <c r="D13" s="15"/>
      <c r="E13" s="18">
        <f t="shared" si="65"/>
        <v>0</v>
      </c>
      <c r="F13" s="1">
        <v>13</v>
      </c>
      <c r="G13" s="15"/>
      <c r="H13" s="18">
        <f t="shared" si="66"/>
        <v>0</v>
      </c>
      <c r="I13" s="23">
        <v>2</v>
      </c>
      <c r="J13" s="15"/>
      <c r="K13" s="18">
        <f t="shared" si="67"/>
        <v>0</v>
      </c>
      <c r="L13" s="23">
        <v>14</v>
      </c>
      <c r="M13" s="15"/>
      <c r="N13" s="18">
        <f t="shared" si="68"/>
        <v>0</v>
      </c>
      <c r="O13" s="23">
        <v>2</v>
      </c>
      <c r="P13" s="15"/>
      <c r="Q13" s="18">
        <f t="shared" si="69"/>
        <v>0</v>
      </c>
      <c r="R13" s="23">
        <v>2</v>
      </c>
      <c r="S13" s="15"/>
      <c r="T13" s="18">
        <f t="shared" si="0"/>
        <v>0</v>
      </c>
      <c r="U13" s="23">
        <v>18</v>
      </c>
      <c r="V13" s="15"/>
      <c r="W13" s="18">
        <f t="shared" si="70"/>
        <v>0</v>
      </c>
      <c r="X13" s="23">
        <v>6</v>
      </c>
      <c r="Y13" s="15"/>
      <c r="Z13" s="18">
        <f t="shared" si="71"/>
        <v>0</v>
      </c>
      <c r="AA13" s="23">
        <v>13</v>
      </c>
      <c r="AB13" s="15"/>
      <c r="AC13" s="18">
        <f t="shared" si="72"/>
        <v>0</v>
      </c>
      <c r="AD13" s="23">
        <v>2</v>
      </c>
      <c r="AE13" s="15"/>
      <c r="AF13" s="18">
        <f t="shared" si="73"/>
        <v>0</v>
      </c>
      <c r="AG13" s="23">
        <v>16</v>
      </c>
      <c r="AH13" s="15"/>
      <c r="AI13" s="45">
        <f t="shared" si="74"/>
        <v>0</v>
      </c>
      <c r="AJ13" s="23">
        <v>23</v>
      </c>
      <c r="AK13" s="15"/>
      <c r="AL13" s="45">
        <f t="shared" si="75"/>
        <v>0</v>
      </c>
      <c r="AM13" s="23">
        <v>34</v>
      </c>
      <c r="AN13" s="15"/>
      <c r="AO13" s="45">
        <f t="shared" si="76"/>
        <v>0</v>
      </c>
      <c r="AP13" s="23">
        <v>6</v>
      </c>
      <c r="AQ13" s="15"/>
      <c r="AR13" s="45">
        <f t="shared" si="77"/>
        <v>0</v>
      </c>
      <c r="AS13" s="23">
        <v>1</v>
      </c>
      <c r="AT13" s="15"/>
      <c r="AU13" s="45">
        <f t="shared" si="78"/>
        <v>0</v>
      </c>
      <c r="AV13" s="23">
        <v>8</v>
      </c>
      <c r="AW13" s="15"/>
      <c r="AX13" s="45">
        <f t="shared" si="79"/>
        <v>0</v>
      </c>
      <c r="AY13" s="23">
        <v>4</v>
      </c>
      <c r="AZ13" s="15"/>
      <c r="BA13" s="45">
        <f t="shared" si="80"/>
        <v>0</v>
      </c>
      <c r="BB13" s="23">
        <v>17</v>
      </c>
      <c r="BC13" s="15"/>
      <c r="BD13" s="45">
        <f t="shared" si="81"/>
        <v>0</v>
      </c>
      <c r="BE13" s="23">
        <v>12</v>
      </c>
      <c r="BF13" s="15"/>
      <c r="BG13" s="45">
        <f t="shared" si="82"/>
        <v>0</v>
      </c>
      <c r="BH13" s="23">
        <v>10</v>
      </c>
      <c r="BI13" s="15"/>
      <c r="BJ13" s="45">
        <f t="shared" si="83"/>
        <v>0</v>
      </c>
      <c r="BK13" s="23">
        <v>10</v>
      </c>
      <c r="BL13" s="15"/>
      <c r="BM13" s="45">
        <f t="shared" si="84"/>
        <v>0</v>
      </c>
      <c r="BN13" s="1">
        <v>2</v>
      </c>
      <c r="BO13" s="15"/>
      <c r="BP13" s="18">
        <f t="shared" si="85"/>
        <v>0</v>
      </c>
      <c r="BQ13" s="1">
        <v>6</v>
      </c>
      <c r="BR13" s="15"/>
      <c r="BS13" s="18">
        <f t="shared" si="86"/>
        <v>0</v>
      </c>
      <c r="BT13" s="1">
        <v>2</v>
      </c>
      <c r="BU13" s="15"/>
      <c r="BV13" s="18">
        <f t="shared" si="87"/>
        <v>0</v>
      </c>
      <c r="BW13" s="1">
        <v>3</v>
      </c>
      <c r="BX13" s="15"/>
      <c r="BY13" s="18">
        <f t="shared" si="88"/>
        <v>0</v>
      </c>
      <c r="BZ13" s="1">
        <v>2</v>
      </c>
      <c r="CA13" s="15"/>
      <c r="CB13" s="18">
        <f t="shared" si="89"/>
        <v>0</v>
      </c>
      <c r="CC13" s="1">
        <v>10</v>
      </c>
      <c r="CD13" s="15"/>
      <c r="CE13" s="18">
        <f t="shared" si="90"/>
        <v>0</v>
      </c>
      <c r="CF13" s="1">
        <v>16</v>
      </c>
      <c r="CG13" s="15"/>
      <c r="CH13" s="18">
        <f t="shared" si="91"/>
        <v>0</v>
      </c>
      <c r="CI13" s="1">
        <v>13</v>
      </c>
      <c 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si="96"/>
        <v>0</v>
      </c>
      <c r="CX13" s="1">
        <v>3</v>
      </c>
      <c r="CY13" s="15"/>
      <c r="CZ13" s="18">
        <f t="shared" si="97"/>
        <v>0</v>
      </c>
      <c r="DA13" s="1">
        <v>7</v>
      </c>
      <c r="DB13" s="15"/>
      <c r="DC13" s="18">
        <f t="shared" si="98"/>
        <v>0</v>
      </c>
      <c r="DD13" s="1">
        <v>6</v>
      </c>
      <c r="DE13" s="15"/>
      <c r="DF13" s="18">
        <f t="shared" si="99"/>
        <v>0</v>
      </c>
      <c r="DG13" s="1">
        <v>33</v>
      </c>
      <c r="DH13" s="15"/>
      <c r="DI13" s="18">
        <f t="shared" si="100"/>
        <v>0</v>
      </c>
      <c r="DJ13" s="1">
        <v>14</v>
      </c>
      <c r="DK13" s="15"/>
      <c r="DL13" s="18">
        <f t="shared" si="101"/>
        <v>0</v>
      </c>
      <c r="DM13" s="1">
        <v>4</v>
      </c>
      <c r="DN13" s="15"/>
      <c r="DO13" s="18">
        <f t="shared" si="102"/>
        <v>0</v>
      </c>
      <c r="DP13" s="1">
        <v>6</v>
      </c>
      <c r="DQ13" s="15"/>
      <c r="DR13" s="18">
        <f t="shared" si="103"/>
        <v>0</v>
      </c>
      <c r="DS13" s="1">
        <v>11</v>
      </c>
      <c r="DT13" s="15"/>
      <c r="DU13" s="18">
        <f t="shared" si="104"/>
        <v>0</v>
      </c>
      <c r="DV13" s="1">
        <v>2</v>
      </c>
      <c r="DW13" s="15"/>
      <c r="DX13" s="18">
        <f t="shared" si="1"/>
        <v>0</v>
      </c>
      <c r="DY13" s="1">
        <v>12</v>
      </c>
      <c r="DZ13" s="15"/>
      <c r="EA13" s="18">
        <f t="shared" si="2"/>
        <v>0</v>
      </c>
      <c r="EB13" s="1">
        <v>7</v>
      </c>
      <c r="EC13" s="15"/>
      <c r="ED13" s="18">
        <f t="shared" si="3"/>
        <v>0</v>
      </c>
      <c r="EE13" s="1">
        <v>13</v>
      </c>
      <c r="EF13" s="15"/>
      <c r="EG13" s="18">
        <f t="shared" si="4"/>
        <v>0</v>
      </c>
      <c r="EH13" s="1">
        <v>5</v>
      </c>
      <c r="EI13" s="15"/>
      <c r="EJ13" s="18">
        <f t="shared" si="5"/>
        <v>0</v>
      </c>
      <c r="EK13" s="1">
        <v>6</v>
      </c>
      <c r="EL13" s="15"/>
      <c r="EM13" s="18">
        <f t="shared" si="6"/>
        <v>0</v>
      </c>
      <c r="EN13" s="1">
        <v>3</v>
      </c>
      <c r="EO13" s="15"/>
      <c r="EP13" s="18">
        <f t="shared" si="7"/>
        <v>0</v>
      </c>
      <c r="EQ13" s="1">
        <v>10</v>
      </c>
      <c r="ER13" s="15"/>
      <c r="ES13" s="18">
        <f t="shared" si="8"/>
        <v>0</v>
      </c>
      <c r="ET13" s="1">
        <v>22</v>
      </c>
      <c r="EU13" s="15"/>
      <c r="EV13" s="18">
        <f t="shared" si="9"/>
        <v>0</v>
      </c>
      <c r="EW13" s="1">
        <v>12</v>
      </c>
      <c r="EX13" s="15"/>
      <c r="EY13" s="18">
        <f t="shared" si="10"/>
        <v>0</v>
      </c>
      <c r="EZ13" s="1">
        <v>6</v>
      </c>
      <c r="FA13" s="15"/>
      <c r="FB13" s="18">
        <f t="shared" si="11"/>
        <v>0</v>
      </c>
      <c r="FC13" s="1">
        <v>3</v>
      </c>
      <c r="FD13" s="15"/>
      <c r="FE13" s="18">
        <f t="shared" si="12"/>
        <v>0</v>
      </c>
      <c r="FF13" s="1">
        <v>5</v>
      </c>
      <c r="FG13" s="15"/>
      <c r="FH13" s="18">
        <f t="shared" si="13"/>
        <v>0</v>
      </c>
      <c r="FI13" s="1">
        <v>6</v>
      </c>
      <c r="FJ13" s="15"/>
      <c r="FK13" s="18">
        <f t="shared" si="14"/>
        <v>0</v>
      </c>
      <c r="FL13" s="1">
        <v>10</v>
      </c>
      <c r="FM13" s="15"/>
      <c r="FN13" s="18">
        <f t="shared" si="15"/>
        <v>0</v>
      </c>
      <c r="FO13" s="1">
        <v>3</v>
      </c>
      <c r="FP13" s="15"/>
      <c r="FQ13" s="18">
        <f t="shared" si="16"/>
        <v>0</v>
      </c>
      <c r="FR13" s="1">
        <v>4</v>
      </c>
      <c r="FS13" s="15"/>
      <c r="FT13" s="18">
        <f t="shared" si="17"/>
        <v>0</v>
      </c>
      <c r="FU13" s="1">
        <v>13</v>
      </c>
      <c r="FV13" s="15"/>
      <c r="FW13" s="18">
        <f t="shared" si="18"/>
        <v>0</v>
      </c>
      <c r="FX13" s="1">
        <v>15</v>
      </c>
      <c r="FY13" s="15"/>
      <c r="FZ13" s="18">
        <f t="shared" si="19"/>
        <v>0</v>
      </c>
      <c r="GA13" s="1">
        <v>7</v>
      </c>
      <c r="GB13" s="15"/>
      <c r="GC13" s="18">
        <f t="shared" si="20"/>
        <v>0</v>
      </c>
      <c r="GD13" s="1">
        <v>3</v>
      </c>
      <c r="GE13" s="15"/>
      <c r="GF13" s="18">
        <f t="shared" si="21"/>
        <v>0</v>
      </c>
      <c r="GG13" s="1">
        <v>16</v>
      </c>
      <c r="GH13" s="15"/>
      <c r="GI13" s="18">
        <f t="shared" si="22"/>
        <v>0</v>
      </c>
      <c r="GJ13" s="1">
        <v>7</v>
      </c>
      <c r="GK13" s="15"/>
      <c r="GL13" s="18">
        <f t="shared" si="23"/>
        <v>0</v>
      </c>
      <c r="GM13" s="1">
        <v>6</v>
      </c>
      <c r="GN13" s="15"/>
      <c r="GO13" s="18">
        <f t="shared" si="24"/>
        <v>0</v>
      </c>
      <c r="GP13" s="1">
        <v>8</v>
      </c>
      <c r="GQ13" s="15"/>
      <c r="GR13" s="18">
        <f t="shared" si="25"/>
        <v>0</v>
      </c>
      <c r="GS13" s="1">
        <v>8</v>
      </c>
      <c r="GT13" s="15"/>
      <c r="GU13" s="18">
        <f t="shared" si="26"/>
        <v>0</v>
      </c>
      <c r="GV13" s="1">
        <v>7</v>
      </c>
      <c r="GW13" s="15"/>
      <c r="GX13" s="18">
        <f t="shared" si="27"/>
        <v>0</v>
      </c>
      <c r="GY13" s="1">
        <v>9</v>
      </c>
      <c r="GZ13" s="15"/>
      <c r="HA13" s="18">
        <f t="shared" si="28"/>
        <v>0</v>
      </c>
      <c r="HB13" s="1">
        <v>5</v>
      </c>
      <c r="HC13" s="15"/>
      <c r="HD13" s="18">
        <f t="shared" si="29"/>
        <v>0</v>
      </c>
      <c r="HE13" s="1">
        <v>3</v>
      </c>
      <c r="HF13" s="15"/>
      <c r="HG13" s="18">
        <f t="shared" si="30"/>
        <v>0</v>
      </c>
      <c r="HH13" s="1">
        <v>8</v>
      </c>
      <c r="HI13" s="15"/>
      <c r="HJ13" s="18">
        <f t="shared" si="31"/>
        <v>0</v>
      </c>
      <c r="HK13" s="1">
        <v>7</v>
      </c>
      <c r="HL13" s="15"/>
      <c r="HM13" s="18">
        <f t="shared" si="32"/>
        <v>0</v>
      </c>
      <c r="HN13" s="1">
        <v>10</v>
      </c>
      <c r="HO13" s="15"/>
      <c r="HP13" s="18">
        <f t="shared" si="33"/>
        <v>0</v>
      </c>
      <c r="HQ13" s="1">
        <v>4</v>
      </c>
      <c r="HR13" s="15"/>
      <c r="HS13" s="18">
        <f t="shared" si="34"/>
        <v>0</v>
      </c>
      <c r="HT13" s="1">
        <v>6</v>
      </c>
      <c r="HU13" s="15"/>
      <c r="HV13" s="18">
        <f t="shared" si="35"/>
        <v>0</v>
      </c>
      <c r="HW13" s="1">
        <v>2</v>
      </c>
      <c r="HX13" s="15"/>
      <c r="HY13" s="18">
        <f t="shared" si="36"/>
        <v>0</v>
      </c>
      <c r="HZ13" s="1">
        <v>4</v>
      </c>
      <c r="IA13" s="15"/>
      <c r="IB13" s="18">
        <f t="shared" si="37"/>
        <v>0</v>
      </c>
      <c r="IC13" s="1">
        <v>3</v>
      </c>
      <c r="ID13" s="15"/>
      <c r="IE13" s="18">
        <f t="shared" si="38"/>
        <v>0</v>
      </c>
      <c r="IF13" s="1">
        <v>10</v>
      </c>
      <c r="IG13" s="15"/>
      <c r="IH13" s="18">
        <f t="shared" si="39"/>
        <v>0</v>
      </c>
      <c r="II13" s="1">
        <v>4</v>
      </c>
      <c r="IJ13" s="15"/>
      <c r="IK13" s="18">
        <f t="shared" si="40"/>
        <v>0</v>
      </c>
      <c r="IL13" s="1">
        <v>2</v>
      </c>
      <c r="IM13" s="15"/>
      <c r="IN13" s="18">
        <f t="shared" si="41"/>
        <v>0</v>
      </c>
      <c r="IO13" s="1">
        <v>4</v>
      </c>
      <c r="IP13" s="15"/>
      <c r="IQ13" s="18">
        <f t="shared" si="42"/>
        <v>0</v>
      </c>
      <c r="IR13" s="1">
        <v>7</v>
      </c>
      <c r="IS13" s="15"/>
      <c r="IT13" s="18">
        <f t="shared" si="43"/>
        <v>0</v>
      </c>
      <c r="IU13" s="1">
        <v>7</v>
      </c>
      <c r="IV13" s="15"/>
      <c r="IW13" s="18">
        <f t="shared" si="44"/>
        <v>0</v>
      </c>
      <c r="IX13" s="1">
        <v>3</v>
      </c>
      <c r="IY13" s="15"/>
      <c r="IZ13" s="18">
        <f t="shared" si="45"/>
        <v>0</v>
      </c>
      <c r="JA13" s="1">
        <v>9</v>
      </c>
      <c r="JB13" s="15"/>
      <c r="JC13" s="18">
        <f t="shared" si="46"/>
        <v>0</v>
      </c>
      <c r="JD13" s="1">
        <v>7</v>
      </c>
      <c r="JE13" s="15"/>
      <c r="JF13" s="18">
        <f t="shared" si="47"/>
        <v>0</v>
      </c>
      <c r="JG13" s="1">
        <v>6</v>
      </c>
      <c r="JH13" s="15"/>
      <c r="JI13" s="18">
        <f t="shared" si="48"/>
        <v>0</v>
      </c>
      <c r="JJ13" s="1">
        <v>4</v>
      </c>
      <c r="JK13" s="15"/>
      <c r="JL13" s="18">
        <f t="shared" si="49"/>
        <v>0</v>
      </c>
      <c r="JM13" s="1">
        <v>4</v>
      </c>
      <c r="JN13" s="15"/>
      <c r="JO13" s="18">
        <f t="shared" si="50"/>
        <v>0</v>
      </c>
      <c r="JP13" s="1">
        <v>5</v>
      </c>
      <c r="JQ13" s="15"/>
      <c r="JR13" s="18">
        <f t="shared" si="51"/>
        <v>0</v>
      </c>
      <c r="JS13" s="1">
        <v>2</v>
      </c>
      <c r="JT13" s="15"/>
      <c r="JU13" s="18">
        <f t="shared" si="52"/>
        <v>0</v>
      </c>
      <c r="JV13" s="1"/>
      <c r="JW13" s="15"/>
      <c r="JX13" s="18">
        <f t="shared" si="53"/>
        <v>0</v>
      </c>
      <c r="JY13" s="1">
        <v>2</v>
      </c>
      <c r="JZ13" s="15"/>
      <c r="KA13" s="18">
        <f t="shared" si="54"/>
        <v>0</v>
      </c>
      <c r="KB13" s="1">
        <v>7</v>
      </c>
      <c r="KC13" s="15"/>
      <c r="KD13" s="18">
        <f t="shared" si="55"/>
        <v>0</v>
      </c>
      <c r="KE13" s="1">
        <v>5</v>
      </c>
      <c r="KF13" s="15"/>
      <c r="KG13" s="18">
        <f t="shared" si="56"/>
        <v>0</v>
      </c>
      <c r="KH13" s="1">
        <v>7</v>
      </c>
      <c r="KI13" s="15"/>
      <c r="KJ13" s="18">
        <f t="shared" si="57"/>
        <v>0</v>
      </c>
      <c r="KK13" s="1">
        <v>3</v>
      </c>
      <c r="KL13" s="15"/>
      <c r="KM13" s="18">
        <f t="shared" si="58"/>
        <v>0</v>
      </c>
      <c r="KN13" s="1">
        <v>4</v>
      </c>
      <c r="KO13" s="15"/>
      <c r="KP13" s="18">
        <f t="shared" si="59"/>
        <v>0</v>
      </c>
      <c r="KQ13" s="1">
        <v>4</v>
      </c>
      <c r="KR13" s="15"/>
      <c r="KS13" s="18">
        <f t="shared" si="60"/>
        <v>0</v>
      </c>
      <c r="KT13" s="1">
        <v>8</v>
      </c>
      <c r="KU13" s="15"/>
      <c r="KV13" s="18">
        <f t="shared" si="61"/>
        <v>0</v>
      </c>
      <c r="KW13" s="1">
        <v>4</v>
      </c>
      <c r="KX13" s="15"/>
      <c r="KY13" s="18">
        <f t="shared" si="62"/>
        <v>0</v>
      </c>
      <c r="KZ13" s="1"/>
      <c r="LA13" s="15"/>
      <c r="LB13" s="18">
        <f t="shared" si="63"/>
        <v>0</v>
      </c>
      <c r="LC13" s="1"/>
      <c r="LD13" s="15"/>
      <c r="LE13" s="18">
        <f t="shared" si="64"/>
        <v>0</v>
      </c>
    </row>
    <row r="14" spans="1:317" x14ac:dyDescent="0.25">
      <c r="B14" s="1" t="s">
        <v>11</v>
      </c>
      <c r="C14" s="6">
        <v>287</v>
      </c>
      <c r="D14" s="15">
        <v>88</v>
      </c>
      <c r="E14" s="18">
        <f t="shared" si="65"/>
        <v>25256</v>
      </c>
      <c r="F14" s="1">
        <v>279</v>
      </c>
      <c r="G14" s="15">
        <v>88</v>
      </c>
      <c r="H14" s="18">
        <f t="shared" si="66"/>
        <v>24552</v>
      </c>
      <c r="I14" s="23"/>
      <c r="J14" s="15">
        <v>88</v>
      </c>
      <c r="K14" s="18">
        <f t="shared" si="67"/>
        <v>0</v>
      </c>
      <c r="L14" s="23">
        <v>141</v>
      </c>
      <c r="M14" s="15">
        <v>88</v>
      </c>
      <c r="N14" s="18">
        <f t="shared" si="68"/>
        <v>12408</v>
      </c>
      <c r="O14" s="23"/>
      <c r="P14" s="15">
        <v>88</v>
      </c>
      <c r="Q14" s="18">
        <f t="shared" si="69"/>
        <v>0</v>
      </c>
      <c r="R14" s="23"/>
      <c r="S14" s="15">
        <v>88</v>
      </c>
      <c r="T14" s="18">
        <f t="shared" si="0"/>
        <v>0</v>
      </c>
      <c r="U14" s="23">
        <v>251</v>
      </c>
      <c r="V14" s="15">
        <v>88</v>
      </c>
      <c r="W14" s="18">
        <f t="shared" si="70"/>
        <v>22088</v>
      </c>
      <c r="X14" s="23"/>
      <c r="Y14" s="15">
        <v>88</v>
      </c>
      <c r="Z14" s="18">
        <f t="shared" si="71"/>
        <v>0</v>
      </c>
      <c r="AA14" s="23">
        <v>200</v>
      </c>
      <c r="AB14" s="15">
        <v>88</v>
      </c>
      <c r="AC14" s="18">
        <f t="shared" si="72"/>
        <v>17600</v>
      </c>
      <c r="AD14" s="23"/>
      <c r="AE14" s="15">
        <v>88</v>
      </c>
      <c r="AF14" s="18">
        <f t="shared" si="73"/>
        <v>0</v>
      </c>
      <c r="AG14" s="23">
        <v>264</v>
      </c>
      <c r="AH14" s="15">
        <v>88</v>
      </c>
      <c r="AI14" s="45">
        <f t="shared" si="74"/>
        <v>23232</v>
      </c>
      <c r="AJ14" s="23">
        <v>85</v>
      </c>
      <c r="AK14" s="15">
        <v>105</v>
      </c>
      <c r="AL14" s="45">
        <f t="shared" si="75"/>
        <v>8925</v>
      </c>
      <c r="AM14" s="23">
        <v>356</v>
      </c>
      <c r="AN14" s="15">
        <v>88</v>
      </c>
      <c r="AO14" s="45">
        <f t="shared" si="76"/>
        <v>31328</v>
      </c>
      <c r="AP14" s="23">
        <v>63</v>
      </c>
      <c r="AQ14" s="15">
        <v>105</v>
      </c>
      <c r="AR14" s="45">
        <f t="shared" si="77"/>
        <v>6615</v>
      </c>
      <c r="AS14" s="23"/>
      <c r="AT14" s="15">
        <v>88</v>
      </c>
      <c r="AU14" s="45">
        <f t="shared" si="78"/>
        <v>0</v>
      </c>
      <c r="AV14" s="23"/>
      <c r="AW14" s="15">
        <v>105</v>
      </c>
      <c r="AX14" s="45">
        <f t="shared" si="79"/>
        <v>0</v>
      </c>
      <c r="AY14" s="23"/>
      <c r="AZ14" s="15">
        <v>105</v>
      </c>
      <c r="BA14" s="45">
        <f t="shared" si="80"/>
        <v>0</v>
      </c>
      <c r="BB14" s="23"/>
      <c r="BC14" s="15">
        <v>105</v>
      </c>
      <c r="BD14" s="45">
        <f t="shared" si="81"/>
        <v>0</v>
      </c>
      <c r="BE14" s="23"/>
      <c r="BF14" s="15">
        <v>105</v>
      </c>
      <c r="BG14" s="45">
        <f t="shared" si="82"/>
        <v>0</v>
      </c>
      <c r="BH14" s="23">
        <v>40</v>
      </c>
      <c r="BI14" s="15">
        <v>88</v>
      </c>
      <c r="BJ14" s="45">
        <f t="shared" si="83"/>
        <v>3520</v>
      </c>
      <c r="BK14" s="23"/>
      <c r="BL14" s="15">
        <v>105</v>
      </c>
      <c r="BM14" s="45">
        <f t="shared" si="84"/>
        <v>0</v>
      </c>
      <c r="BN14" s="1"/>
      <c r="BO14" s="15">
        <v>88</v>
      </c>
      <c r="BP14" s="18">
        <f t="shared" si="85"/>
        <v>0</v>
      </c>
      <c r="BQ14" s="1"/>
      <c r="BR14" s="15">
        <v>88</v>
      </c>
      <c r="BS14" s="18">
        <f t="shared" si="86"/>
        <v>0</v>
      </c>
      <c r="BT14" s="1"/>
      <c r="BU14" s="15">
        <v>88</v>
      </c>
      <c r="BV14" s="18">
        <f t="shared" si="87"/>
        <v>0</v>
      </c>
      <c r="BW14" s="1">
        <v>60</v>
      </c>
      <c r="BX14" s="15">
        <v>88</v>
      </c>
      <c r="BY14" s="18">
        <f t="shared" si="88"/>
        <v>5280</v>
      </c>
      <c r="BZ14" s="1">
        <v>78</v>
      </c>
      <c r="CA14" s="15">
        <v>88</v>
      </c>
      <c r="CB14" s="18">
        <f>BZ14*CA14</f>
        <v>6864</v>
      </c>
      <c r="CC14" s="1"/>
      <c r="CD14" s="15">
        <v>88</v>
      </c>
      <c r="CE14" s="18">
        <f t="shared" si="90"/>
        <v>0</v>
      </c>
      <c r="CF14" s="1"/>
      <c r="CG14" s="15">
        <v>88</v>
      </c>
      <c r="CH14" s="18">
        <f t="shared" si="91"/>
        <v>0</v>
      </c>
      <c r="CI14" s="1"/>
      <c r="CJ14" s="15">
        <v>88</v>
      </c>
      <c r="CK14" s="18">
        <f t="shared" si="92"/>
        <v>0</v>
      </c>
      <c r="CL14" s="1">
        <v>90</v>
      </c>
      <c r="CM14" s="15">
        <v>88</v>
      </c>
      <c r="CN14" s="18">
        <f t="shared" si="93"/>
        <v>7920</v>
      </c>
      <c r="CO14" s="1"/>
      <c r="CP14" s="15">
        <v>88</v>
      </c>
      <c r="CQ14" s="18">
        <f t="shared" si="94"/>
        <v>0</v>
      </c>
      <c r="CR14" s="1">
        <v>151</v>
      </c>
      <c r="CS14" s="15">
        <v>88</v>
      </c>
      <c r="CT14" s="18">
        <f t="shared" si="95"/>
        <v>13288</v>
      </c>
      <c r="CU14" s="1">
        <v>59</v>
      </c>
      <c r="CV14" s="15">
        <v>88</v>
      </c>
      <c r="CW14" s="18">
        <f t="shared" si="96"/>
        <v>5192</v>
      </c>
      <c r="CX14" s="1"/>
      <c r="CY14" s="15">
        <v>88</v>
      </c>
      <c r="CZ14" s="18">
        <f t="shared" si="97"/>
        <v>0</v>
      </c>
      <c r="DA14" s="1">
        <v>40</v>
      </c>
      <c r="DB14" s="15">
        <v>88</v>
      </c>
      <c r="DC14" s="18">
        <f t="shared" si="98"/>
        <v>3520</v>
      </c>
      <c r="DD14" s="1">
        <v>73</v>
      </c>
      <c r="DE14" s="15">
        <v>88</v>
      </c>
      <c r="DF14" s="18">
        <f t="shared" si="99"/>
        <v>6424</v>
      </c>
      <c r="DG14" s="1">
        <v>302</v>
      </c>
      <c r="DH14" s="15">
        <v>88</v>
      </c>
      <c r="DI14" s="18">
        <f t="shared" si="100"/>
        <v>26576</v>
      </c>
      <c r="DJ14" s="1">
        <v>188</v>
      </c>
      <c r="DK14" s="15">
        <v>88</v>
      </c>
      <c r="DL14" s="18">
        <f t="shared" si="101"/>
        <v>16544</v>
      </c>
      <c r="DM14" s="1"/>
      <c r="DN14" s="15">
        <v>88</v>
      </c>
      <c r="DO14" s="18">
        <f t="shared" si="102"/>
        <v>0</v>
      </c>
      <c r="DP14" s="1">
        <v>50</v>
      </c>
      <c r="DQ14" s="15">
        <v>88</v>
      </c>
      <c r="DR14" s="18">
        <f t="shared" si="103"/>
        <v>4400</v>
      </c>
      <c r="DS14" s="1">
        <v>93</v>
      </c>
      <c r="DT14" s="15">
        <v>88</v>
      </c>
      <c r="DU14" s="18">
        <f t="shared" si="104"/>
        <v>8184</v>
      </c>
      <c r="DV14" s="1">
        <v>107</v>
      </c>
      <c r="DW14" s="15">
        <v>88</v>
      </c>
      <c r="DX14" s="18">
        <f t="shared" si="1"/>
        <v>9416</v>
      </c>
      <c r="DY14" s="1">
        <v>99</v>
      </c>
      <c r="DZ14" s="15">
        <v>88</v>
      </c>
      <c r="EA14" s="18">
        <f t="shared" si="2"/>
        <v>8712</v>
      </c>
      <c r="EB14" s="1">
        <v>53</v>
      </c>
      <c r="EC14" s="15">
        <v>88</v>
      </c>
      <c r="ED14" s="18">
        <f t="shared" si="3"/>
        <v>4664</v>
      </c>
      <c r="EE14" s="1">
        <v>36</v>
      </c>
      <c r="EF14" s="15">
        <v>88</v>
      </c>
      <c r="EG14" s="18">
        <f t="shared" si="4"/>
        <v>3168</v>
      </c>
      <c r="EH14" s="1"/>
      <c r="EI14" s="15">
        <v>88</v>
      </c>
      <c r="EJ14" s="18">
        <f t="shared" si="5"/>
        <v>0</v>
      </c>
      <c r="EK14" s="1"/>
      <c r="EL14" s="15">
        <v>88</v>
      </c>
      <c r="EM14" s="18">
        <f t="shared" si="6"/>
        <v>0</v>
      </c>
      <c r="EN14" s="1"/>
      <c r="EO14" s="15">
        <v>105</v>
      </c>
      <c r="EP14" s="18">
        <f t="shared" si="7"/>
        <v>11970</v>
      </c>
      <c r="EQ14" s="1">
        <v>44</v>
      </c>
      <c r="ER14" s="15">
        <v>88</v>
      </c>
      <c r="ES14" s="18">
        <f t="shared" si="8"/>
        <v>3872</v>
      </c>
      <c r="ET14" s="1">
        <v>171</v>
      </c>
      <c r="EU14" s="15">
        <v>105</v>
      </c>
      <c r="EV14" s="18">
        <f t="shared" si="9"/>
        <v>17955</v>
      </c>
      <c r="EW14" s="1">
        <v>76</v>
      </c>
      <c r="EX14" s="15">
        <v>88</v>
      </c>
      <c r="EY14" s="18">
        <f t="shared" si="10"/>
        <v>6688</v>
      </c>
      <c r="EZ14" s="1">
        <v>69</v>
      </c>
      <c r="FA14" s="15">
        <v>88</v>
      </c>
      <c r="FB14" s="18">
        <f t="shared" si="11"/>
        <v>6072</v>
      </c>
      <c r="FC14" s="1">
        <v>114</v>
      </c>
      <c r="FD14" s="15">
        <v>105</v>
      </c>
      <c r="FE14" s="18">
        <f t="shared" si="12"/>
        <v>11970</v>
      </c>
      <c r="FF14" s="1"/>
      <c r="FG14" s="15">
        <v>105</v>
      </c>
      <c r="FH14" s="18">
        <f t="shared" si="13"/>
        <v>0</v>
      </c>
      <c r="FI14" s="1">
        <v>73</v>
      </c>
      <c r="FJ14" s="15">
        <v>88</v>
      </c>
      <c r="FK14" s="18">
        <f t="shared" si="14"/>
        <v>6424</v>
      </c>
      <c r="FL14" s="1"/>
      <c r="FM14" s="15">
        <v>105</v>
      </c>
      <c r="FN14" s="18">
        <f t="shared" si="15"/>
        <v>0</v>
      </c>
      <c r="FO14" s="1"/>
      <c r="FP14" s="15">
        <v>105</v>
      </c>
      <c r="FQ14" s="18">
        <f t="shared" si="16"/>
        <v>0</v>
      </c>
      <c r="FR14" s="1"/>
      <c r="FS14" s="15">
        <v>88</v>
      </c>
      <c r="FT14" s="18">
        <f t="shared" si="17"/>
        <v>0</v>
      </c>
      <c r="FU14" s="1"/>
      <c r="FV14" s="15">
        <v>88</v>
      </c>
      <c r="FW14" s="18">
        <f t="shared" si="18"/>
        <v>0</v>
      </c>
      <c r="FX14" s="1"/>
      <c r="FY14" s="15">
        <v>88</v>
      </c>
      <c r="FZ14" s="18">
        <f t="shared" si="19"/>
        <v>0</v>
      </c>
      <c r="GA14" s="1"/>
      <c r="GB14" s="15">
        <v>88</v>
      </c>
      <c r="GC14" s="18">
        <f t="shared" si="20"/>
        <v>0</v>
      </c>
      <c r="GD14" s="1"/>
      <c r="GE14" s="15">
        <v>88</v>
      </c>
      <c r="GF14" s="18">
        <f t="shared" si="21"/>
        <v>0</v>
      </c>
      <c r="GG14" s="1"/>
      <c r="GH14" s="15">
        <v>88</v>
      </c>
      <c r="GI14" s="18">
        <f t="shared" si="22"/>
        <v>0</v>
      </c>
      <c r="GJ14" s="1">
        <v>67</v>
      </c>
      <c r="GK14" s="15">
        <v>105</v>
      </c>
      <c r="GL14" s="18">
        <f t="shared" si="23"/>
        <v>7035</v>
      </c>
      <c r="GM14" s="1">
        <v>36</v>
      </c>
      <c r="GN14" s="15">
        <v>88</v>
      </c>
      <c r="GO14" s="18">
        <f t="shared" si="24"/>
        <v>3168</v>
      </c>
      <c r="GP14" s="1">
        <v>52</v>
      </c>
      <c r="GQ14" s="15">
        <v>88</v>
      </c>
      <c r="GR14" s="18">
        <f t="shared" si="25"/>
        <v>4576</v>
      </c>
      <c r="GS14" s="1">
        <v>145</v>
      </c>
      <c r="GT14" s="15">
        <v>88</v>
      </c>
      <c r="GU14" s="18">
        <f t="shared" si="26"/>
        <v>12760</v>
      </c>
      <c r="GV14" s="1"/>
      <c r="GW14" s="15">
        <v>88</v>
      </c>
      <c r="GX14" s="18">
        <f t="shared" si="27"/>
        <v>0</v>
      </c>
      <c r="GY14" s="1">
        <v>145</v>
      </c>
      <c r="GZ14" s="15">
        <v>88</v>
      </c>
      <c r="HA14" s="18">
        <f t="shared" si="28"/>
        <v>12760</v>
      </c>
      <c r="HB14" s="1">
        <v>142</v>
      </c>
      <c r="HC14" s="15">
        <v>88</v>
      </c>
      <c r="HD14" s="18">
        <f t="shared" si="29"/>
        <v>12496</v>
      </c>
      <c r="HE14" s="1"/>
      <c r="HF14" s="15">
        <v>88</v>
      </c>
      <c r="HG14" s="18">
        <f t="shared" si="30"/>
        <v>0</v>
      </c>
      <c r="HH14" s="1"/>
      <c r="HI14" s="15">
        <v>105</v>
      </c>
      <c r="HJ14" s="18">
        <f t="shared" si="31"/>
        <v>0</v>
      </c>
      <c r="HK14" s="1"/>
      <c r="HL14" s="15">
        <v>88</v>
      </c>
      <c r="HM14" s="18">
        <f t="shared" si="32"/>
        <v>0</v>
      </c>
      <c r="HN14" s="1"/>
      <c r="HO14" s="15">
        <v>88</v>
      </c>
      <c r="HP14" s="18">
        <f t="shared" si="33"/>
        <v>0</v>
      </c>
      <c r="HQ14" s="1"/>
      <c r="HR14" s="15">
        <v>88</v>
      </c>
      <c r="HS14" s="18">
        <f t="shared" si="34"/>
        <v>0</v>
      </c>
      <c r="HT14" s="1"/>
      <c r="HU14" s="15">
        <v>105</v>
      </c>
      <c r="HV14" s="18">
        <f t="shared" si="35"/>
        <v>0</v>
      </c>
      <c r="HW14" s="1"/>
      <c r="HX14" s="15">
        <v>88</v>
      </c>
      <c r="HY14" s="18">
        <f t="shared" si="36"/>
        <v>0</v>
      </c>
      <c r="HZ14" s="1"/>
      <c r="IA14" s="15">
        <v>88</v>
      </c>
      <c r="IB14" s="18">
        <f t="shared" si="37"/>
        <v>0</v>
      </c>
      <c r="IC14" s="1"/>
      <c r="ID14" s="15">
        <v>105</v>
      </c>
      <c r="IE14" s="18">
        <f t="shared" si="38"/>
        <v>0</v>
      </c>
      <c r="IF14" s="1"/>
      <c r="IG14" s="15">
        <v>88</v>
      </c>
      <c r="IH14" s="18">
        <f t="shared" si="39"/>
        <v>0</v>
      </c>
      <c r="II14" s="1"/>
      <c r="IJ14" s="15">
        <v>105</v>
      </c>
      <c r="IK14" s="18">
        <f t="shared" si="40"/>
        <v>0</v>
      </c>
      <c r="IL14" s="1"/>
      <c r="IM14" s="15">
        <v>88</v>
      </c>
      <c r="IN14" s="18">
        <f t="shared" si="41"/>
        <v>0</v>
      </c>
      <c r="IO14" s="1"/>
      <c r="IP14" s="15">
        <v>88</v>
      </c>
      <c r="IQ14" s="18">
        <f t="shared" si="42"/>
        <v>0</v>
      </c>
      <c r="IR14" s="1"/>
      <c r="IS14" s="15">
        <v>88</v>
      </c>
      <c r="IT14" s="18">
        <f t="shared" si="43"/>
        <v>0</v>
      </c>
      <c r="IU14" s="1"/>
      <c r="IV14" s="15">
        <v>88</v>
      </c>
      <c r="IW14" s="18">
        <f t="shared" si="44"/>
        <v>0</v>
      </c>
      <c r="IX14" s="1"/>
      <c r="IY14" s="15">
        <v>88</v>
      </c>
      <c r="IZ14" s="18">
        <f t="shared" si="45"/>
        <v>0</v>
      </c>
      <c r="JA14" s="1"/>
      <c r="JB14" s="15">
        <v>88</v>
      </c>
      <c r="JC14" s="18">
        <f t="shared" si="46"/>
        <v>0</v>
      </c>
      <c r="JD14" s="1"/>
      <c r="JE14" s="15">
        <v>88</v>
      </c>
      <c r="JF14" s="18">
        <f t="shared" si="47"/>
        <v>0</v>
      </c>
      <c r="JG14" s="1"/>
      <c r="JH14" s="15">
        <v>105</v>
      </c>
      <c r="JI14" s="18">
        <f t="shared" si="48"/>
        <v>0</v>
      </c>
      <c r="JJ14" s="1"/>
      <c r="JK14" s="15">
        <v>88</v>
      </c>
      <c r="JL14" s="18">
        <f t="shared" si="49"/>
        <v>0</v>
      </c>
      <c r="JM14" s="1"/>
      <c r="JN14" s="15">
        <v>88</v>
      </c>
      <c r="JO14" s="18">
        <f t="shared" si="50"/>
        <v>0</v>
      </c>
      <c r="JP14" s="1"/>
      <c r="JQ14" s="15">
        <v>88</v>
      </c>
      <c r="JR14" s="18">
        <f t="shared" si="51"/>
        <v>0</v>
      </c>
      <c r="JS14" s="1"/>
      <c r="JT14" s="15">
        <v>88</v>
      </c>
      <c r="JU14" s="18">
        <f t="shared" si="52"/>
        <v>0</v>
      </c>
      <c r="JV14" s="1"/>
      <c r="JW14" s="15">
        <v>88</v>
      </c>
      <c r="JX14" s="18">
        <f t="shared" si="53"/>
        <v>0</v>
      </c>
      <c r="JY14" s="1"/>
      <c r="JZ14" s="15">
        <v>88</v>
      </c>
      <c r="KA14" s="18">
        <f t="shared" si="54"/>
        <v>0</v>
      </c>
      <c r="KB14" s="1"/>
      <c r="KC14" s="15">
        <v>88</v>
      </c>
      <c r="KD14" s="18">
        <f t="shared" si="55"/>
        <v>0</v>
      </c>
      <c r="KE14" s="1">
        <v>70</v>
      </c>
      <c r="KF14" s="15">
        <v>88</v>
      </c>
      <c r="KG14" s="18">
        <f t="shared" si="56"/>
        <v>6160</v>
      </c>
      <c r="KH14" s="1"/>
      <c r="KI14" s="15">
        <v>105</v>
      </c>
      <c r="KJ14" s="18">
        <f t="shared" si="57"/>
        <v>0</v>
      </c>
      <c r="KK14" s="1"/>
      <c r="KL14" s="15">
        <v>88</v>
      </c>
      <c r="KM14" s="18">
        <f t="shared" si="58"/>
        <v>0</v>
      </c>
      <c r="KN14" s="1"/>
      <c r="KO14" s="15">
        <v>88</v>
      </c>
      <c r="KP14" s="18">
        <f t="shared" si="59"/>
        <v>0</v>
      </c>
      <c r="KQ14" s="1"/>
      <c r="KR14" s="15">
        <v>88</v>
      </c>
      <c r="KS14" s="18">
        <f t="shared" si="60"/>
        <v>0</v>
      </c>
      <c r="KT14" s="1">
        <v>36</v>
      </c>
      <c r="KU14" s="15">
        <v>88</v>
      </c>
      <c r="KV14" s="18">
        <f t="shared" si="61"/>
        <v>3168</v>
      </c>
      <c r="KW14" s="1"/>
      <c r="KX14" s="15">
        <v>88</v>
      </c>
      <c r="KY14" s="18">
        <f t="shared" si="62"/>
        <v>0</v>
      </c>
      <c r="KZ14" s="1"/>
      <c r="LA14" s="15">
        <v>88</v>
      </c>
      <c r="LB14" s="18">
        <f t="shared" si="63"/>
        <v>0</v>
      </c>
      <c r="LC14" s="1"/>
      <c r="LD14" s="15">
        <v>105</v>
      </c>
      <c r="LE14" s="18">
        <f t="shared" si="64"/>
        <v>0</v>
      </c>
    </row>
    <row r="15" spans="1:317" x14ac:dyDescent="0.25">
      <c r="B15" s="1" t="s">
        <v>12</v>
      </c>
      <c r="C15" s="6">
        <v>1248</v>
      </c>
      <c r="D15" s="15">
        <v>88</v>
      </c>
      <c r="E15" s="18">
        <f t="shared" si="65"/>
        <v>109824</v>
      </c>
      <c r="F15" s="1">
        <v>315</v>
      </c>
      <c r="G15" s="15">
        <v>88</v>
      </c>
      <c r="H15" s="18">
        <f t="shared" si="66"/>
        <v>27720</v>
      </c>
      <c r="I15" s="23">
        <v>525</v>
      </c>
      <c r="J15" s="15">
        <v>88</v>
      </c>
      <c r="K15" s="18">
        <f t="shared" si="67"/>
        <v>46200</v>
      </c>
      <c r="L15" s="23">
        <v>575</v>
      </c>
      <c r="M15" s="15">
        <v>88</v>
      </c>
      <c r="N15" s="18">
        <f t="shared" si="68"/>
        <v>50600</v>
      </c>
      <c r="O15" s="23">
        <v>205</v>
      </c>
      <c r="P15" s="15">
        <v>88</v>
      </c>
      <c r="Q15" s="18">
        <f t="shared" si="69"/>
        <v>18040</v>
      </c>
      <c r="R15" s="23">
        <v>437</v>
      </c>
      <c r="S15" s="15">
        <v>88</v>
      </c>
      <c r="T15" s="18">
        <f t="shared" si="0"/>
        <v>38456</v>
      </c>
      <c r="U15" s="23">
        <v>399</v>
      </c>
      <c r="V15" s="15">
        <v>88</v>
      </c>
      <c r="W15" s="18">
        <f t="shared" si="70"/>
        <v>35112</v>
      </c>
      <c r="X15" s="23">
        <v>500</v>
      </c>
      <c r="Y15" s="15">
        <v>88</v>
      </c>
      <c r="Z15" s="18">
        <f t="shared" si="71"/>
        <v>44000</v>
      </c>
      <c r="AA15" s="23">
        <v>254</v>
      </c>
      <c r="AB15" s="15">
        <v>88</v>
      </c>
      <c r="AC15" s="18">
        <f t="shared" si="72"/>
        <v>22352</v>
      </c>
      <c r="AD15" s="23">
        <v>246</v>
      </c>
      <c r="AE15" s="15">
        <v>88</v>
      </c>
      <c r="AF15" s="18">
        <f t="shared" si="73"/>
        <v>21648</v>
      </c>
      <c r="AG15" s="23">
        <v>188</v>
      </c>
      <c r="AH15" s="15">
        <v>88</v>
      </c>
      <c r="AI15" s="45">
        <f t="shared" si="74"/>
        <v>16544</v>
      </c>
      <c r="AJ15" s="23">
        <v>353</v>
      </c>
      <c r="AK15" s="15">
        <v>105</v>
      </c>
      <c r="AL15" s="45">
        <f t="shared" si="75"/>
        <v>37065</v>
      </c>
      <c r="AM15" s="23">
        <v>912</v>
      </c>
      <c r="AN15" s="15">
        <v>88</v>
      </c>
      <c r="AO15" s="45">
        <f t="shared" si="76"/>
        <v>80256</v>
      </c>
      <c r="AP15" s="23"/>
      <c r="AQ15" s="15">
        <v>105</v>
      </c>
      <c r="AR15" s="45">
        <f t="shared" si="77"/>
        <v>0</v>
      </c>
      <c r="AS15" s="23">
        <v>106</v>
      </c>
      <c r="AT15" s="15">
        <v>88</v>
      </c>
      <c r="AU15" s="45">
        <f t="shared" si="78"/>
        <v>9328</v>
      </c>
      <c r="AV15" s="23">
        <v>309</v>
      </c>
      <c r="AW15" s="15">
        <v>105</v>
      </c>
      <c r="AX15" s="45">
        <f t="shared" si="79"/>
        <v>32445</v>
      </c>
      <c r="AY15" s="23">
        <v>144</v>
      </c>
      <c r="AZ15" s="15">
        <v>105</v>
      </c>
      <c r="BA15" s="45">
        <f t="shared" si="80"/>
        <v>15120</v>
      </c>
      <c r="BB15" s="23">
        <v>427</v>
      </c>
      <c r="BC15" s="15">
        <v>105</v>
      </c>
      <c r="BD15" s="45">
        <f t="shared" si="81"/>
        <v>44835</v>
      </c>
      <c r="BE15" s="23">
        <v>469</v>
      </c>
      <c r="BF15" s="15">
        <v>105</v>
      </c>
      <c r="BG15" s="45">
        <f t="shared" si="82"/>
        <v>49245</v>
      </c>
      <c r="BH15" s="23">
        <v>469</v>
      </c>
      <c r="BI15" s="15">
        <v>88</v>
      </c>
      <c r="BJ15" s="45">
        <f t="shared" si="83"/>
        <v>41272</v>
      </c>
      <c r="BK15" s="23">
        <v>379</v>
      </c>
      <c r="BL15" s="15">
        <v>105</v>
      </c>
      <c r="BM15" s="45">
        <f t="shared" si="84"/>
        <v>39795</v>
      </c>
      <c r="BN15" s="1">
        <v>97.5</v>
      </c>
      <c r="BO15" s="15">
        <v>88</v>
      </c>
      <c r="BP15" s="18">
        <f t="shared" si="85"/>
        <v>8580</v>
      </c>
      <c r="BQ15" s="1">
        <v>261</v>
      </c>
      <c r="BR15" s="15">
        <v>88</v>
      </c>
      <c r="BS15" s="18">
        <f t="shared" si="86"/>
        <v>22968</v>
      </c>
      <c r="BT15" s="1">
        <v>241</v>
      </c>
      <c r="BU15" s="15">
        <v>88</v>
      </c>
      <c r="BV15" s="18">
        <f t="shared" si="87"/>
        <v>21208</v>
      </c>
      <c r="BW15" s="1">
        <v>129</v>
      </c>
      <c r="BX15" s="15">
        <v>88</v>
      </c>
      <c r="BY15" s="18">
        <f t="shared" si="88"/>
        <v>11352</v>
      </c>
      <c r="BZ15" s="1"/>
      <c r="CA15" s="15">
        <v>88</v>
      </c>
      <c r="CB15" s="18">
        <f t="shared" si="89"/>
        <v>0</v>
      </c>
      <c r="CC15" s="1"/>
      <c r="CD15" s="15">
        <v>88</v>
      </c>
      <c r="CE15" s="18">
        <f t="shared" si="90"/>
        <v>0</v>
      </c>
      <c r="CF15" s="1">
        <v>112</v>
      </c>
      <c r="CG15" s="15">
        <v>88</v>
      </c>
      <c r="CH15" s="18">
        <f t="shared" si="91"/>
        <v>9856</v>
      </c>
      <c r="CI15" s="1">
        <v>285</v>
      </c>
      <c r="CJ15" s="15">
        <v>88</v>
      </c>
      <c r="CK15" s="18">
        <f t="shared" si="92"/>
        <v>25080</v>
      </c>
      <c r="CL15" s="1"/>
      <c r="CM15" s="15">
        <v>88</v>
      </c>
      <c r="CN15" s="18">
        <f t="shared" si="93"/>
        <v>0</v>
      </c>
      <c r="CO15" s="1">
        <v>70</v>
      </c>
      <c r="CP15" s="15">
        <v>88</v>
      </c>
      <c r="CQ15" s="18">
        <f t="shared" si="94"/>
        <v>6160</v>
      </c>
      <c r="CR15" s="1"/>
      <c r="CS15" s="15">
        <v>88</v>
      </c>
      <c r="CT15" s="18">
        <f t="shared" si="95"/>
        <v>0</v>
      </c>
      <c r="CU15" s="1">
        <v>4</v>
      </c>
      <c r="CV15" s="15">
        <v>88</v>
      </c>
      <c r="CW15" s="18">
        <f t="shared" si="96"/>
        <v>352</v>
      </c>
      <c r="CX15" s="1"/>
      <c r="CY15" s="15">
        <v>88</v>
      </c>
      <c r="CZ15" s="18">
        <f t="shared" si="97"/>
        <v>0</v>
      </c>
      <c r="DA15" s="1">
        <v>138</v>
      </c>
      <c r="DB15" s="15">
        <v>88</v>
      </c>
      <c r="DC15" s="18">
        <f t="shared" si="98"/>
        <v>12144</v>
      </c>
      <c r="DD15" s="1"/>
      <c r="DE15" s="15">
        <v>88</v>
      </c>
      <c r="DF15" s="18">
        <f t="shared" si="99"/>
        <v>0</v>
      </c>
      <c r="DG15" s="1">
        <v>1221</v>
      </c>
      <c r="DH15" s="15">
        <v>88</v>
      </c>
      <c r="DI15" s="18">
        <f t="shared" si="100"/>
        <v>107448</v>
      </c>
      <c r="DJ15" s="1">
        <v>391</v>
      </c>
      <c r="DK15" s="15">
        <v>88</v>
      </c>
      <c r="DL15" s="18">
        <f t="shared" si="101"/>
        <v>34408</v>
      </c>
      <c r="DM15" s="1">
        <v>257</v>
      </c>
      <c r="DN15" s="15">
        <v>88</v>
      </c>
      <c r="DO15" s="18">
        <f t="shared" si="102"/>
        <v>22616</v>
      </c>
      <c r="DP15" s="1">
        <v>163</v>
      </c>
      <c r="DQ15" s="15">
        <v>88</v>
      </c>
      <c r="DR15" s="18">
        <f t="shared" si="103"/>
        <v>14344</v>
      </c>
      <c r="DS15" s="1">
        <v>194</v>
      </c>
      <c r="DT15" s="15">
        <v>88</v>
      </c>
      <c r="DU15" s="18">
        <f>DS15*DT15</f>
        <v>17072</v>
      </c>
      <c r="DV15" s="1"/>
      <c r="DW15" s="15">
        <v>88</v>
      </c>
      <c r="DX15" s="18">
        <f t="shared" si="1"/>
        <v>0</v>
      </c>
      <c r="DY15" s="1">
        <v>591</v>
      </c>
      <c r="DZ15" s="15">
        <v>88</v>
      </c>
      <c r="EA15" s="18">
        <f t="shared" si="2"/>
        <v>52008</v>
      </c>
      <c r="EB15" s="1">
        <v>120</v>
      </c>
      <c r="EC15" s="15">
        <v>88</v>
      </c>
      <c r="ED15" s="18">
        <f t="shared" si="3"/>
        <v>10560</v>
      </c>
      <c r="EE15" s="1">
        <v>156</v>
      </c>
      <c r="EF15" s="15">
        <v>88</v>
      </c>
      <c r="EG15" s="18">
        <f t="shared" si="4"/>
        <v>13728</v>
      </c>
      <c r="EH15" s="1">
        <v>173</v>
      </c>
      <c r="EI15" s="15">
        <v>88</v>
      </c>
      <c r="EJ15" s="18">
        <f t="shared" si="5"/>
        <v>15224</v>
      </c>
      <c r="EK15" s="1">
        <v>60</v>
      </c>
      <c r="EL15" s="15">
        <v>88</v>
      </c>
      <c r="EM15" s="18">
        <f t="shared" si="6"/>
        <v>5280</v>
      </c>
      <c r="EN15" s="1">
        <v>114</v>
      </c>
      <c r="EO15" s="15">
        <v>105</v>
      </c>
      <c r="EP15" s="18">
        <f t="shared" si="7"/>
        <v>0</v>
      </c>
      <c r="EQ15" s="1">
        <v>64</v>
      </c>
      <c r="ER15" s="15">
        <v>88</v>
      </c>
      <c r="ES15" s="18">
        <f t="shared" si="8"/>
        <v>5632</v>
      </c>
      <c r="ET15" s="1"/>
      <c r="EU15" s="15">
        <v>105</v>
      </c>
      <c r="EV15" s="18">
        <f t="shared" si="9"/>
        <v>0</v>
      </c>
      <c r="EW15" s="1">
        <v>202</v>
      </c>
      <c r="EX15" s="15">
        <v>88</v>
      </c>
      <c r="EY15" s="18">
        <f t="shared" si="10"/>
        <v>17776</v>
      </c>
      <c r="EZ15" s="1">
        <v>237</v>
      </c>
      <c r="FA15" s="15">
        <v>88</v>
      </c>
      <c r="FB15" s="18">
        <f t="shared" si="11"/>
        <v>20856</v>
      </c>
      <c r="FC15" s="1"/>
      <c r="FD15" s="15">
        <v>105</v>
      </c>
      <c r="FE15" s="18">
        <f t="shared" si="12"/>
        <v>0</v>
      </c>
      <c r="FF15" s="1">
        <v>224</v>
      </c>
      <c r="FG15" s="15">
        <v>105</v>
      </c>
      <c r="FH15" s="18">
        <f t="shared" si="13"/>
        <v>23520</v>
      </c>
      <c r="FI15" s="1">
        <v>239</v>
      </c>
      <c r="FJ15" s="15">
        <v>88</v>
      </c>
      <c r="FK15" s="18">
        <f t="shared" si="14"/>
        <v>21032</v>
      </c>
      <c r="FL15" s="1">
        <v>90</v>
      </c>
      <c r="FM15" s="15">
        <v>105</v>
      </c>
      <c r="FN15" s="18">
        <f t="shared" si="15"/>
        <v>9450</v>
      </c>
      <c r="FO15" s="1">
        <v>145</v>
      </c>
      <c r="FP15" s="15">
        <v>105</v>
      </c>
      <c r="FQ15" s="18">
        <f t="shared" si="16"/>
        <v>15225</v>
      </c>
      <c r="FR15" s="1">
        <v>27</v>
      </c>
      <c r="FS15" s="15">
        <v>88</v>
      </c>
      <c r="FT15" s="18">
        <f t="shared" si="17"/>
        <v>2376</v>
      </c>
      <c r="FU15" s="1">
        <v>149</v>
      </c>
      <c r="FV15" s="15">
        <v>88</v>
      </c>
      <c r="FW15" s="18">
        <f t="shared" si="18"/>
        <v>13112</v>
      </c>
      <c r="FX15" s="1">
        <v>139</v>
      </c>
      <c r="FY15" s="15">
        <v>88</v>
      </c>
      <c r="FZ15" s="18">
        <f t="shared" si="19"/>
        <v>12232</v>
      </c>
      <c r="GA15" s="1">
        <v>95</v>
      </c>
      <c r="GB15" s="15">
        <v>88</v>
      </c>
      <c r="GC15" s="18">
        <f t="shared" si="20"/>
        <v>8360</v>
      </c>
      <c r="GD15" s="1">
        <v>112</v>
      </c>
      <c r="GE15" s="15">
        <v>88</v>
      </c>
      <c r="GF15" s="18">
        <f t="shared" si="21"/>
        <v>9856</v>
      </c>
      <c r="GG15" s="1">
        <v>169</v>
      </c>
      <c r="GH15" s="15">
        <v>88</v>
      </c>
      <c r="GI15" s="18">
        <f t="shared" si="22"/>
        <v>14872</v>
      </c>
      <c r="GJ15" s="1"/>
      <c r="GK15" s="15">
        <v>105</v>
      </c>
      <c r="GL15" s="18">
        <f t="shared" si="23"/>
        <v>0</v>
      </c>
      <c r="GM15" s="1">
        <v>192</v>
      </c>
      <c r="GN15" s="15">
        <v>88</v>
      </c>
      <c r="GO15" s="18">
        <f t="shared" si="24"/>
        <v>16896</v>
      </c>
      <c r="GP15" s="1">
        <v>190</v>
      </c>
      <c r="GQ15" s="15">
        <v>88</v>
      </c>
      <c r="GR15" s="18">
        <f t="shared" si="25"/>
        <v>16720</v>
      </c>
      <c r="GS15" s="1">
        <v>196</v>
      </c>
      <c r="GT15" s="15">
        <v>88</v>
      </c>
      <c r="GU15" s="18">
        <f t="shared" si="26"/>
        <v>17248</v>
      </c>
      <c r="GV15" s="1">
        <v>26</v>
      </c>
      <c r="GW15" s="15">
        <v>88</v>
      </c>
      <c r="GX15" s="18">
        <f t="shared" si="27"/>
        <v>2288</v>
      </c>
      <c r="GY15" s="1">
        <v>196</v>
      </c>
      <c r="GZ15" s="15">
        <v>88</v>
      </c>
      <c r="HA15" s="18">
        <f t="shared" si="28"/>
        <v>17248</v>
      </c>
      <c r="HB15" s="1">
        <v>55</v>
      </c>
      <c r="HC15" s="15">
        <v>88</v>
      </c>
      <c r="HD15" s="18">
        <f t="shared" si="29"/>
        <v>4840</v>
      </c>
      <c r="HE15" s="1">
        <v>141</v>
      </c>
      <c r="HF15" s="15">
        <v>88</v>
      </c>
      <c r="HG15" s="18">
        <f t="shared" si="30"/>
        <v>12408</v>
      </c>
      <c r="HH15" s="1">
        <v>212</v>
      </c>
      <c r="HI15" s="15">
        <v>105</v>
      </c>
      <c r="HJ15" s="18">
        <f t="shared" si="31"/>
        <v>22260</v>
      </c>
      <c r="HK15" s="1">
        <v>237</v>
      </c>
      <c r="HL15" s="15">
        <v>88</v>
      </c>
      <c r="HM15" s="18">
        <f t="shared" si="32"/>
        <v>20856</v>
      </c>
      <c r="HN15" s="1">
        <v>55</v>
      </c>
      <c r="HO15" s="15">
        <v>88</v>
      </c>
      <c r="HP15" s="18">
        <f t="shared" si="33"/>
        <v>4840</v>
      </c>
      <c r="HQ15" s="1">
        <v>98</v>
      </c>
      <c r="HR15" s="15">
        <v>88</v>
      </c>
      <c r="HS15" s="18">
        <f t="shared" si="34"/>
        <v>8624</v>
      </c>
      <c r="HT15" s="1">
        <v>45</v>
      </c>
      <c r="HU15" s="15">
        <v>105</v>
      </c>
      <c r="HV15" s="18">
        <f t="shared" si="35"/>
        <v>4725</v>
      </c>
      <c r="HW15" s="1">
        <v>175</v>
      </c>
      <c r="HX15" s="15">
        <v>88</v>
      </c>
      <c r="HY15" s="18">
        <f t="shared" si="36"/>
        <v>15400</v>
      </c>
      <c r="HZ15" s="1">
        <v>8</v>
      </c>
      <c r="IA15" s="15">
        <v>88</v>
      </c>
      <c r="IB15" s="18">
        <f t="shared" si="37"/>
        <v>704</v>
      </c>
      <c r="IC15" s="1">
        <v>160</v>
      </c>
      <c r="ID15" s="15">
        <v>105</v>
      </c>
      <c r="IE15" s="18">
        <f t="shared" si="38"/>
        <v>16800</v>
      </c>
      <c r="IF15" s="1"/>
      <c r="IG15" s="15">
        <v>88</v>
      </c>
      <c r="IH15" s="18">
        <f t="shared" si="39"/>
        <v>0</v>
      </c>
      <c r="II15" s="1">
        <v>111</v>
      </c>
      <c r="IJ15" s="15">
        <v>105</v>
      </c>
      <c r="IK15" s="18">
        <f t="shared" si="40"/>
        <v>11655</v>
      </c>
      <c r="IL15" s="1">
        <v>110</v>
      </c>
      <c r="IM15" s="15">
        <v>88</v>
      </c>
      <c r="IN15" s="18">
        <f t="shared" si="41"/>
        <v>9680</v>
      </c>
      <c r="IO15" s="1">
        <v>168</v>
      </c>
      <c r="IP15" s="15">
        <v>88</v>
      </c>
      <c r="IQ15" s="18">
        <f t="shared" si="42"/>
        <v>14784</v>
      </c>
      <c r="IR15" s="1">
        <v>131</v>
      </c>
      <c r="IS15" s="15">
        <v>88</v>
      </c>
      <c r="IT15" s="18">
        <f t="shared" si="43"/>
        <v>11528</v>
      </c>
      <c r="IU15" s="1">
        <v>162</v>
      </c>
      <c r="IV15" s="15">
        <v>88</v>
      </c>
      <c r="IW15" s="18">
        <f t="shared" si="44"/>
        <v>14256</v>
      </c>
      <c r="IX15" s="1">
        <v>114</v>
      </c>
      <c r="IY15" s="15">
        <v>88</v>
      </c>
      <c r="IZ15" s="18">
        <f t="shared" si="45"/>
        <v>10032</v>
      </c>
      <c r="JA15" s="1">
        <v>399</v>
      </c>
      <c r="JB15" s="15">
        <v>88</v>
      </c>
      <c r="JC15" s="18">
        <f t="shared" si="46"/>
        <v>35112</v>
      </c>
      <c r="JD15" s="1"/>
      <c r="JE15" s="15">
        <v>88</v>
      </c>
      <c r="JF15" s="18">
        <f t="shared" si="47"/>
        <v>0</v>
      </c>
      <c r="JG15" s="1">
        <v>251</v>
      </c>
      <c r="JH15" s="15">
        <v>105</v>
      </c>
      <c r="JI15" s="18">
        <f t="shared" si="48"/>
        <v>26355</v>
      </c>
      <c r="JJ15" s="1">
        <v>29</v>
      </c>
      <c r="JK15" s="15">
        <v>88</v>
      </c>
      <c r="JL15" s="18">
        <f t="shared" si="49"/>
        <v>2552</v>
      </c>
      <c r="JM15" s="1">
        <v>89</v>
      </c>
      <c r="JN15" s="15">
        <v>88</v>
      </c>
      <c r="JO15" s="18">
        <f t="shared" si="50"/>
        <v>7832</v>
      </c>
      <c r="JP15" s="1">
        <v>45</v>
      </c>
      <c r="JQ15" s="15">
        <v>88</v>
      </c>
      <c r="JR15" s="18">
        <f t="shared" si="51"/>
        <v>3960</v>
      </c>
      <c r="JS15" s="1">
        <v>173</v>
      </c>
      <c r="JT15" s="15">
        <v>88</v>
      </c>
      <c r="JU15" s="18">
        <f t="shared" si="52"/>
        <v>15224</v>
      </c>
      <c r="JV15" s="1">
        <v>8</v>
      </c>
      <c r="JW15" s="15">
        <v>88</v>
      </c>
      <c r="JX15" s="18">
        <f t="shared" si="53"/>
        <v>704</v>
      </c>
      <c r="JY15" s="1">
        <v>160</v>
      </c>
      <c r="JZ15" s="15">
        <v>88</v>
      </c>
      <c r="KA15" s="18">
        <f t="shared" si="54"/>
        <v>14080</v>
      </c>
      <c r="KB15" s="1"/>
      <c r="KC15" s="15">
        <v>88</v>
      </c>
      <c r="KD15" s="18">
        <f t="shared" si="55"/>
        <v>0</v>
      </c>
      <c r="KE15" s="1"/>
      <c r="KF15" s="15">
        <v>88</v>
      </c>
      <c r="KG15" s="18">
        <f t="shared" si="56"/>
        <v>0</v>
      </c>
      <c r="KH15" s="1">
        <v>277</v>
      </c>
      <c r="KI15" s="15">
        <v>105</v>
      </c>
      <c r="KJ15" s="18">
        <f t="shared" si="57"/>
        <v>29085</v>
      </c>
      <c r="KK15" s="1">
        <v>636</v>
      </c>
      <c r="KL15" s="15">
        <v>88</v>
      </c>
      <c r="KM15" s="18">
        <f t="shared" si="58"/>
        <v>55968</v>
      </c>
      <c r="KN15" s="1">
        <v>129</v>
      </c>
      <c r="KO15" s="15">
        <v>88</v>
      </c>
      <c r="KP15" s="18">
        <f t="shared" si="59"/>
        <v>11352</v>
      </c>
      <c r="KQ15" s="1">
        <v>129</v>
      </c>
      <c r="KR15" s="15">
        <v>88</v>
      </c>
      <c r="KS15" s="18">
        <f t="shared" si="60"/>
        <v>11352</v>
      </c>
      <c r="KT15" s="1">
        <v>166</v>
      </c>
      <c r="KU15" s="15">
        <v>88</v>
      </c>
      <c r="KV15" s="18">
        <f t="shared" si="61"/>
        <v>14608</v>
      </c>
      <c r="KW15" s="1">
        <v>252</v>
      </c>
      <c r="KX15" s="15">
        <v>88</v>
      </c>
      <c r="KY15" s="18">
        <f t="shared" si="62"/>
        <v>22176</v>
      </c>
      <c r="KZ15" s="1">
        <v>31</v>
      </c>
      <c r="LA15" s="15">
        <v>88</v>
      </c>
      <c r="LB15" s="18">
        <f t="shared" si="63"/>
        <v>2728</v>
      </c>
      <c r="LC15" s="1">
        <v>162</v>
      </c>
      <c r="LD15" s="15">
        <v>105</v>
      </c>
      <c r="LE15" s="18">
        <f t="shared" si="64"/>
        <v>17010</v>
      </c>
    </row>
    <row r="16" spans="1:317" x14ac:dyDescent="0.25">
      <c r="B16" s="1" t="s">
        <v>13</v>
      </c>
      <c r="C16" s="6"/>
      <c r="D16" s="15">
        <v>93</v>
      </c>
      <c r="E16" s="18">
        <f t="shared" si="65"/>
        <v>0</v>
      </c>
      <c r="F16" s="1">
        <v>80</v>
      </c>
      <c r="G16" s="15">
        <v>93</v>
      </c>
      <c r="H16" s="18">
        <f t="shared" si="66"/>
        <v>7440</v>
      </c>
      <c r="I16" s="23"/>
      <c r="J16" s="15">
        <v>93</v>
      </c>
      <c r="K16" s="18">
        <f t="shared" si="67"/>
        <v>0</v>
      </c>
      <c r="L16" s="23">
        <v>1190</v>
      </c>
      <c r="M16" s="15">
        <v>93</v>
      </c>
      <c r="N16" s="18">
        <f t="shared" si="68"/>
        <v>110670</v>
      </c>
      <c r="O16" s="23"/>
      <c r="P16" s="15">
        <v>93</v>
      </c>
      <c r="Q16" s="18">
        <f t="shared" si="69"/>
        <v>0</v>
      </c>
      <c r="R16" s="23"/>
      <c r="S16" s="15">
        <v>93</v>
      </c>
      <c r="T16" s="18">
        <f t="shared" si="0"/>
        <v>0</v>
      </c>
      <c r="U16" s="23">
        <v>434</v>
      </c>
      <c r="V16" s="15">
        <v>93</v>
      </c>
      <c r="W16" s="18">
        <f t="shared" si="70"/>
        <v>40362</v>
      </c>
      <c r="X16" s="23"/>
      <c r="Y16" s="15">
        <v>93</v>
      </c>
      <c r="Z16" s="18">
        <f t="shared" si="71"/>
        <v>0</v>
      </c>
      <c r="AA16" s="23"/>
      <c r="AB16" s="15">
        <v>93</v>
      </c>
      <c r="AC16" s="18">
        <f t="shared" si="72"/>
        <v>0</v>
      </c>
      <c r="AD16" s="23"/>
      <c r="AE16" s="15">
        <v>93</v>
      </c>
      <c r="AF16" s="18">
        <f t="shared" si="73"/>
        <v>0</v>
      </c>
      <c r="AG16" s="23"/>
      <c r="AH16" s="15">
        <v>93</v>
      </c>
      <c r="AI16" s="45">
        <f t="shared" si="74"/>
        <v>0</v>
      </c>
      <c r="AJ16" s="23">
        <v>690</v>
      </c>
      <c r="AK16" s="15">
        <v>113</v>
      </c>
      <c r="AL16" s="45">
        <f t="shared" si="75"/>
        <v>77970</v>
      </c>
      <c r="AM16" s="23">
        <v>828</v>
      </c>
      <c r="AN16" s="15">
        <v>93</v>
      </c>
      <c r="AO16" s="45">
        <f t="shared" si="76"/>
        <v>77004</v>
      </c>
      <c r="AP16" s="23">
        <v>140</v>
      </c>
      <c r="AQ16" s="15">
        <v>113</v>
      </c>
      <c r="AR16" s="45">
        <f t="shared" si="77"/>
        <v>15820</v>
      </c>
      <c r="AS16" s="23"/>
      <c r="AT16" s="15">
        <v>93</v>
      </c>
      <c r="AU16" s="45">
        <f t="shared" si="78"/>
        <v>0</v>
      </c>
      <c r="AV16" s="23">
        <v>317</v>
      </c>
      <c r="AW16" s="15">
        <v>113</v>
      </c>
      <c r="AX16" s="45">
        <f t="shared" si="79"/>
        <v>35821</v>
      </c>
      <c r="AY16" s="23"/>
      <c r="AZ16" s="15">
        <v>113</v>
      </c>
      <c r="BA16" s="45">
        <f t="shared" si="80"/>
        <v>0</v>
      </c>
      <c r="BB16" s="23">
        <v>173</v>
      </c>
      <c r="BC16" s="15">
        <v>113</v>
      </c>
      <c r="BD16" s="45">
        <f t="shared" si="81"/>
        <v>19549</v>
      </c>
      <c r="BE16" s="23">
        <v>173</v>
      </c>
      <c r="BF16" s="15">
        <v>113</v>
      </c>
      <c r="BG16" s="45">
        <f t="shared" si="82"/>
        <v>19549</v>
      </c>
      <c r="BH16" s="23"/>
      <c r="BI16" s="15">
        <v>93</v>
      </c>
      <c r="BJ16" s="45">
        <f t="shared" si="83"/>
        <v>0</v>
      </c>
      <c r="BK16" s="23">
        <v>409</v>
      </c>
      <c r="BL16" s="15">
        <v>113</v>
      </c>
      <c r="BM16" s="45">
        <f t="shared" si="84"/>
        <v>46217</v>
      </c>
      <c r="BN16" s="1"/>
      <c r="BO16" s="15">
        <v>93</v>
      </c>
      <c r="BP16" s="18">
        <f t="shared" si="85"/>
        <v>0</v>
      </c>
      <c r="BQ16" s="1">
        <v>162</v>
      </c>
      <c r="BR16" s="15">
        <v>93</v>
      </c>
      <c r="BS16" s="18">
        <f t="shared" si="86"/>
        <v>15066</v>
      </c>
      <c r="BT16" s="1"/>
      <c r="BU16" s="15">
        <v>93</v>
      </c>
      <c r="BV16" s="18">
        <f t="shared" si="87"/>
        <v>0</v>
      </c>
      <c r="BW16" s="1"/>
      <c r="BX16" s="15">
        <v>93</v>
      </c>
      <c r="BY16" s="18">
        <f t="shared" si="88"/>
        <v>0</v>
      </c>
      <c r="BZ16" s="1"/>
      <c r="CA16" s="15">
        <v>93</v>
      </c>
      <c r="CB16" s="18">
        <f t="shared" si="89"/>
        <v>0</v>
      </c>
      <c r="CC16" s="1"/>
      <c r="CD16" s="15">
        <v>93</v>
      </c>
      <c r="CE16" s="18">
        <f t="shared" si="90"/>
        <v>0</v>
      </c>
      <c r="CF16" s="1"/>
      <c r="CG16" s="15">
        <v>93</v>
      </c>
      <c r="CH16" s="18">
        <f t="shared" si="91"/>
        <v>0</v>
      </c>
      <c r="CI16" s="1"/>
      <c r="CJ16" s="15">
        <v>93</v>
      </c>
      <c r="CK16" s="18">
        <f t="shared" si="92"/>
        <v>0</v>
      </c>
      <c r="CL16" s="1"/>
      <c r="CM16" s="15">
        <v>93</v>
      </c>
      <c r="CN16" s="18">
        <f t="shared" si="93"/>
        <v>0</v>
      </c>
      <c r="CO16" s="1">
        <v>123</v>
      </c>
      <c r="CP16" s="15">
        <v>93</v>
      </c>
      <c r="CQ16" s="18">
        <f t="shared" si="94"/>
        <v>11439</v>
      </c>
      <c r="CR16" s="1"/>
      <c r="CS16" s="15">
        <v>93</v>
      </c>
      <c r="CT16" s="18">
        <f t="shared" si="95"/>
        <v>0</v>
      </c>
      <c r="CU16" s="1"/>
      <c r="CV16" s="15">
        <v>93</v>
      </c>
      <c r="CW16" s="18">
        <f t="shared" si="96"/>
        <v>0</v>
      </c>
      <c r="CX16" s="1">
        <v>572</v>
      </c>
      <c r="CY16" s="15">
        <v>93</v>
      </c>
      <c r="CZ16" s="18">
        <f t="shared" si="97"/>
        <v>53196</v>
      </c>
      <c r="DA16" s="1"/>
      <c r="DB16" s="15">
        <v>93</v>
      </c>
      <c r="DC16" s="18">
        <f t="shared" si="98"/>
        <v>0</v>
      </c>
      <c r="DD16" s="1"/>
      <c r="DE16" s="15">
        <v>93</v>
      </c>
      <c r="DF16" s="18">
        <f t="shared" si="99"/>
        <v>0</v>
      </c>
      <c r="DG16" s="1">
        <v>174</v>
      </c>
      <c r="DH16" s="15">
        <v>93</v>
      </c>
      <c r="DI16" s="18">
        <f t="shared" si="100"/>
        <v>16182</v>
      </c>
      <c r="DJ16" s="1"/>
      <c r="DK16" s="15">
        <v>93</v>
      </c>
      <c r="DL16" s="18">
        <f t="shared" si="101"/>
        <v>0</v>
      </c>
      <c r="DM16" s="1"/>
      <c r="DN16" s="15">
        <v>93</v>
      </c>
      <c r="DO16" s="18">
        <f t="shared" si="102"/>
        <v>0</v>
      </c>
      <c r="DP16" s="1"/>
      <c r="DQ16" s="15">
        <v>93</v>
      </c>
      <c r="DR16" s="18">
        <f t="shared" si="103"/>
        <v>0</v>
      </c>
      <c r="DS16" s="1"/>
      <c r="DT16" s="15">
        <v>93</v>
      </c>
      <c r="DU16" s="18">
        <f t="shared" si="104"/>
        <v>0</v>
      </c>
      <c r="DV16" s="1"/>
      <c r="DW16" s="15">
        <v>93</v>
      </c>
      <c r="DX16" s="18">
        <f t="shared" si="1"/>
        <v>0</v>
      </c>
      <c r="DY16" s="1">
        <v>112</v>
      </c>
      <c r="DZ16" s="15">
        <v>93</v>
      </c>
      <c r="EA16" s="18">
        <f t="shared" si="2"/>
        <v>10416</v>
      </c>
      <c r="EB16" s="1"/>
      <c r="EC16" s="15">
        <v>93</v>
      </c>
      <c r="ED16" s="18">
        <f t="shared" si="3"/>
        <v>0</v>
      </c>
      <c r="EE16" s="1">
        <v>471</v>
      </c>
      <c r="EF16" s="15">
        <v>93</v>
      </c>
      <c r="EG16" s="18">
        <f t="shared" si="4"/>
        <v>43803</v>
      </c>
      <c r="EH16" s="1"/>
      <c r="EI16" s="15">
        <v>93</v>
      </c>
      <c r="EJ16" s="18">
        <f t="shared" si="5"/>
        <v>0</v>
      </c>
      <c r="EK16" s="1"/>
      <c r="EL16" s="15">
        <v>93</v>
      </c>
      <c r="EM16" s="18">
        <f t="shared" si="6"/>
        <v>0</v>
      </c>
      <c r="EN16" s="1"/>
      <c r="EO16" s="15">
        <v>113</v>
      </c>
      <c r="EP16" s="18">
        <f t="shared" si="7"/>
        <v>0</v>
      </c>
      <c r="EQ16" s="1"/>
      <c r="ER16" s="15">
        <v>93</v>
      </c>
      <c r="ES16" s="18">
        <f t="shared" si="8"/>
        <v>0</v>
      </c>
      <c r="ET16" s="1"/>
      <c r="EU16" s="15">
        <v>113</v>
      </c>
      <c r="EV16" s="18">
        <f t="shared" si="9"/>
        <v>0</v>
      </c>
      <c r="EW16" s="1"/>
      <c r="EX16" s="15">
        <v>93</v>
      </c>
      <c r="EY16" s="18">
        <f t="shared" si="10"/>
        <v>0</v>
      </c>
      <c r="EZ16" s="1"/>
      <c r="FA16" s="15">
        <v>93</v>
      </c>
      <c r="FB16" s="18">
        <f t="shared" si="11"/>
        <v>0</v>
      </c>
      <c r="FC16" s="1"/>
      <c r="FD16" s="15">
        <v>113</v>
      </c>
      <c r="FE16" s="18">
        <f t="shared" si="12"/>
        <v>0</v>
      </c>
      <c r="FF16" s="1"/>
      <c r="FG16" s="15">
        <v>113</v>
      </c>
      <c r="FH16" s="18">
        <f t="shared" si="13"/>
        <v>0</v>
      </c>
      <c r="FI16" s="1"/>
      <c r="FJ16" s="15">
        <v>93</v>
      </c>
      <c r="FK16" s="18">
        <f t="shared" si="14"/>
        <v>0</v>
      </c>
      <c r="FL16" s="1"/>
      <c r="FM16" s="15">
        <v>113</v>
      </c>
      <c r="FN16" s="18">
        <f t="shared" si="15"/>
        <v>0</v>
      </c>
      <c r="FO16" s="1"/>
      <c r="FP16" s="15">
        <v>113</v>
      </c>
      <c r="FQ16" s="18">
        <f t="shared" si="16"/>
        <v>0</v>
      </c>
      <c r="FR16" s="1"/>
      <c r="FS16" s="15">
        <v>93</v>
      </c>
      <c r="FT16" s="18">
        <f t="shared" si="17"/>
        <v>0</v>
      </c>
      <c r="FU16" s="1"/>
      <c r="FV16" s="15">
        <v>93</v>
      </c>
      <c r="FW16" s="18">
        <f t="shared" si="18"/>
        <v>0</v>
      </c>
      <c r="FX16" s="1"/>
      <c r="FY16" s="15">
        <v>93</v>
      </c>
      <c r="FZ16" s="18">
        <f t="shared" si="19"/>
        <v>0</v>
      </c>
      <c r="GA16" s="1"/>
      <c r="GB16" s="15">
        <v>93</v>
      </c>
      <c r="GC16" s="18">
        <f t="shared" si="20"/>
        <v>0</v>
      </c>
      <c r="GD16" s="1"/>
      <c r="GE16" s="15">
        <v>93</v>
      </c>
      <c r="GF16" s="18">
        <f t="shared" si="21"/>
        <v>0</v>
      </c>
      <c r="GG16" s="1"/>
      <c r="GH16" s="15">
        <v>93</v>
      </c>
      <c r="GI16" s="18">
        <f t="shared" si="22"/>
        <v>0</v>
      </c>
      <c r="GJ16" s="1"/>
      <c r="GK16" s="15">
        <v>113</v>
      </c>
      <c r="GL16" s="18">
        <f t="shared" si="23"/>
        <v>0</v>
      </c>
      <c r="GM16" s="1"/>
      <c r="GN16" s="15">
        <v>93</v>
      </c>
      <c r="GO16" s="18">
        <f t="shared" si="24"/>
        <v>0</v>
      </c>
      <c r="GP16" s="1"/>
      <c r="GQ16" s="15">
        <v>93</v>
      </c>
      <c r="GR16" s="18">
        <f t="shared" si="25"/>
        <v>0</v>
      </c>
      <c r="GS16" s="1"/>
      <c r="GT16" s="15">
        <v>93</v>
      </c>
      <c r="GU16" s="18">
        <f t="shared" si="26"/>
        <v>0</v>
      </c>
      <c r="GV16" s="1"/>
      <c r="GW16" s="15">
        <v>93</v>
      </c>
      <c r="GX16" s="18">
        <f t="shared" si="27"/>
        <v>0</v>
      </c>
      <c r="GY16" s="1"/>
      <c r="GZ16" s="15">
        <v>93</v>
      </c>
      <c r="HA16" s="18">
        <f t="shared" si="28"/>
        <v>0</v>
      </c>
      <c r="HB16" s="1"/>
      <c r="HC16" s="15">
        <v>93</v>
      </c>
      <c r="HD16" s="18">
        <f t="shared" si="29"/>
        <v>0</v>
      </c>
      <c r="HE16" s="1"/>
      <c r="HF16" s="15">
        <v>93</v>
      </c>
      <c r="HG16" s="18">
        <f t="shared" si="30"/>
        <v>0</v>
      </c>
      <c r="HH16" s="1"/>
      <c r="HI16" s="15">
        <v>113</v>
      </c>
      <c r="HJ16" s="18">
        <f t="shared" si="31"/>
        <v>0</v>
      </c>
      <c r="HK16" s="1"/>
      <c r="HL16" s="15">
        <v>93</v>
      </c>
      <c r="HM16" s="18">
        <f t="shared" si="32"/>
        <v>0</v>
      </c>
      <c r="HN16" s="1"/>
      <c r="HO16" s="15">
        <v>93</v>
      </c>
      <c r="HP16" s="18">
        <f t="shared" si="33"/>
        <v>0</v>
      </c>
      <c r="HQ16" s="1"/>
      <c r="HR16" s="15">
        <v>93</v>
      </c>
      <c r="HS16" s="18">
        <f t="shared" si="34"/>
        <v>0</v>
      </c>
      <c r="HT16" s="1"/>
      <c r="HU16" s="15">
        <v>113</v>
      </c>
      <c r="HV16" s="18">
        <f t="shared" si="35"/>
        <v>0</v>
      </c>
      <c r="HW16" s="1"/>
      <c r="HX16" s="15">
        <v>93</v>
      </c>
      <c r="HY16" s="18">
        <f t="shared" si="36"/>
        <v>0</v>
      </c>
      <c r="HZ16" s="1"/>
      <c r="IA16" s="15">
        <v>93</v>
      </c>
      <c r="IB16" s="18">
        <f t="shared" si="37"/>
        <v>0</v>
      </c>
      <c r="IC16" s="1"/>
      <c r="ID16" s="15">
        <v>113</v>
      </c>
      <c r="IE16" s="18">
        <f t="shared" si="38"/>
        <v>0</v>
      </c>
      <c r="IF16" s="1">
        <v>306</v>
      </c>
      <c r="IG16" s="15">
        <v>93</v>
      </c>
      <c r="IH16" s="18">
        <f t="shared" si="39"/>
        <v>28458</v>
      </c>
      <c r="II16" s="1"/>
      <c r="IJ16" s="15">
        <v>113</v>
      </c>
      <c r="IK16" s="18">
        <f t="shared" si="40"/>
        <v>0</v>
      </c>
      <c r="IL16" s="1"/>
      <c r="IM16" s="15">
        <v>93</v>
      </c>
      <c r="IN16" s="18">
        <f t="shared" si="41"/>
        <v>0</v>
      </c>
      <c r="IO16" s="1"/>
      <c r="IP16" s="15">
        <v>93</v>
      </c>
      <c r="IQ16" s="18">
        <f t="shared" si="42"/>
        <v>0</v>
      </c>
      <c r="IR16" s="1"/>
      <c r="IS16" s="15">
        <v>93</v>
      </c>
      <c r="IT16" s="18">
        <f t="shared" si="43"/>
        <v>0</v>
      </c>
      <c r="IU16" s="1"/>
      <c r="IV16" s="15">
        <v>93</v>
      </c>
      <c r="IW16" s="18">
        <f t="shared" si="44"/>
        <v>0</v>
      </c>
      <c r="IX16" s="1"/>
      <c r="IY16" s="15">
        <v>93</v>
      </c>
      <c r="IZ16" s="18">
        <f t="shared" si="45"/>
        <v>0</v>
      </c>
      <c r="JA16" s="1"/>
      <c r="JB16" s="15">
        <v>93</v>
      </c>
      <c r="JC16" s="18">
        <f t="shared" si="46"/>
        <v>0</v>
      </c>
      <c r="JD16" s="1">
        <v>306</v>
      </c>
      <c r="JE16" s="15">
        <v>93</v>
      </c>
      <c r="JF16" s="18">
        <f t="shared" si="47"/>
        <v>28458</v>
      </c>
      <c r="JG16" s="1"/>
      <c r="JH16" s="15">
        <v>113</v>
      </c>
      <c r="JI16" s="18">
        <f t="shared" si="48"/>
        <v>0</v>
      </c>
      <c r="JJ16" s="1"/>
      <c r="JK16" s="15">
        <v>93</v>
      </c>
      <c r="JL16" s="18">
        <f t="shared" si="49"/>
        <v>0</v>
      </c>
      <c r="JM16" s="1"/>
      <c r="JN16" s="15">
        <v>93</v>
      </c>
      <c r="JO16" s="18">
        <f t="shared" si="50"/>
        <v>0</v>
      </c>
      <c r="JP16" s="1"/>
      <c r="JQ16" s="15">
        <v>93</v>
      </c>
      <c r="JR16" s="18">
        <f t="shared" si="51"/>
        <v>0</v>
      </c>
      <c r="JS16" s="1"/>
      <c r="JT16" s="15">
        <v>93</v>
      </c>
      <c r="JU16" s="18">
        <f t="shared" si="52"/>
        <v>0</v>
      </c>
      <c r="JV16" s="1"/>
      <c r="JW16" s="15">
        <v>93</v>
      </c>
      <c r="JX16" s="18">
        <f t="shared" si="53"/>
        <v>0</v>
      </c>
      <c r="JY16" s="1"/>
      <c r="JZ16" s="15">
        <v>93</v>
      </c>
      <c r="KA16" s="18">
        <f t="shared" si="54"/>
        <v>0</v>
      </c>
      <c r="KB16" s="1">
        <v>448</v>
      </c>
      <c r="KC16" s="15">
        <v>93</v>
      </c>
      <c r="KD16" s="18">
        <f t="shared" si="55"/>
        <v>41664</v>
      </c>
      <c r="KE16" s="1"/>
      <c r="KF16" s="15">
        <v>93</v>
      </c>
      <c r="KG16" s="18">
        <f t="shared" si="56"/>
        <v>0</v>
      </c>
      <c r="KH16" s="1"/>
      <c r="KI16" s="15">
        <v>113</v>
      </c>
      <c r="KJ16" s="18">
        <f t="shared" si="57"/>
        <v>0</v>
      </c>
      <c r="KK16" s="1"/>
      <c r="KL16" s="15">
        <v>93</v>
      </c>
      <c r="KM16" s="18">
        <f t="shared" si="58"/>
        <v>0</v>
      </c>
      <c r="KN16" s="1"/>
      <c r="KO16" s="15">
        <v>93</v>
      </c>
      <c r="KP16" s="18">
        <f t="shared" si="59"/>
        <v>0</v>
      </c>
      <c r="KQ16" s="1"/>
      <c r="KR16" s="15">
        <v>93</v>
      </c>
      <c r="KS16" s="18">
        <f t="shared" si="60"/>
        <v>0</v>
      </c>
      <c r="KT16" s="1"/>
      <c r="KU16" s="15">
        <v>93</v>
      </c>
      <c r="KV16" s="18">
        <f t="shared" si="61"/>
        <v>0</v>
      </c>
      <c r="KW16" s="1"/>
      <c r="KX16" s="15">
        <v>93</v>
      </c>
      <c r="KY16" s="18">
        <f t="shared" si="62"/>
        <v>0</v>
      </c>
      <c r="KZ16" s="1"/>
      <c r="LA16" s="15">
        <v>93</v>
      </c>
      <c r="LB16" s="18">
        <f t="shared" si="63"/>
        <v>0</v>
      </c>
      <c r="LC16" s="1"/>
      <c r="LD16" s="15">
        <v>113</v>
      </c>
      <c r="LE16" s="18">
        <f t="shared" si="64"/>
        <v>0</v>
      </c>
    </row>
    <row r="17" spans="2:317" x14ac:dyDescent="0.25">
      <c r="B17" s="1" t="s">
        <v>14</v>
      </c>
      <c r="C17" s="6">
        <v>576</v>
      </c>
      <c r="D17" s="15">
        <v>122</v>
      </c>
      <c r="E17" s="18">
        <f t="shared" si="65"/>
        <v>70272</v>
      </c>
      <c r="F17" s="1"/>
      <c r="G17" s="15">
        <v>122</v>
      </c>
      <c r="H17" s="18">
        <f t="shared" si="66"/>
        <v>0</v>
      </c>
      <c r="I17" s="23"/>
      <c r="J17" s="15">
        <v>122</v>
      </c>
      <c r="K17" s="18">
        <f t="shared" si="67"/>
        <v>0</v>
      </c>
      <c r="L17" s="23"/>
      <c r="M17" s="15">
        <v>122</v>
      </c>
      <c r="N17" s="18">
        <f t="shared" si="68"/>
        <v>0</v>
      </c>
      <c r="O17" s="23"/>
      <c r="P17" s="15">
        <v>122</v>
      </c>
      <c r="Q17" s="18">
        <f t="shared" si="69"/>
        <v>0</v>
      </c>
      <c r="R17" s="23"/>
      <c r="S17" s="15">
        <v>122</v>
      </c>
      <c r="T17" s="18">
        <f t="shared" si="0"/>
        <v>0</v>
      </c>
      <c r="U17" s="23"/>
      <c r="V17" s="15">
        <v>122</v>
      </c>
      <c r="W17" s="18">
        <f t="shared" si="70"/>
        <v>0</v>
      </c>
      <c r="X17" s="23"/>
      <c r="Y17" s="15">
        <v>122</v>
      </c>
      <c r="Z17" s="18">
        <f t="shared" si="71"/>
        <v>0</v>
      </c>
      <c r="AA17" s="23">
        <v>712</v>
      </c>
      <c r="AB17" s="15">
        <v>122</v>
      </c>
      <c r="AC17" s="18">
        <f t="shared" si="72"/>
        <v>86864</v>
      </c>
      <c r="AD17" s="23"/>
      <c r="AE17" s="15">
        <v>122</v>
      </c>
      <c r="AF17" s="18">
        <f t="shared" si="73"/>
        <v>0</v>
      </c>
      <c r="AG17" s="23">
        <v>525</v>
      </c>
      <c r="AH17" s="15">
        <v>122</v>
      </c>
      <c r="AI17" s="45">
        <f t="shared" si="74"/>
        <v>64050</v>
      </c>
      <c r="AJ17" s="23"/>
      <c r="AK17" s="15">
        <v>141</v>
      </c>
      <c r="AL17" s="45">
        <f t="shared" si="75"/>
        <v>0</v>
      </c>
      <c r="AM17" s="23"/>
      <c r="AN17" s="15">
        <v>122</v>
      </c>
      <c r="AO17" s="45">
        <f t="shared" si="76"/>
        <v>0</v>
      </c>
      <c r="AP17" s="23"/>
      <c r="AQ17" s="15">
        <v>141</v>
      </c>
      <c r="AR17" s="45">
        <f t="shared" si="77"/>
        <v>0</v>
      </c>
      <c r="AS17" s="23"/>
      <c r="AT17" s="15">
        <v>122</v>
      </c>
      <c r="AU17" s="45">
        <f t="shared" si="78"/>
        <v>0</v>
      </c>
      <c r="AV17" s="23"/>
      <c r="AW17" s="15">
        <v>141</v>
      </c>
      <c r="AX17" s="45">
        <f t="shared" si="79"/>
        <v>0</v>
      </c>
      <c r="AY17" s="23"/>
      <c r="AZ17" s="15">
        <v>141</v>
      </c>
      <c r="BA17" s="45">
        <f t="shared" si="80"/>
        <v>0</v>
      </c>
      <c r="BB17" s="23">
        <v>232</v>
      </c>
      <c r="BC17" s="15">
        <v>141</v>
      </c>
      <c r="BD17" s="45">
        <f t="shared" si="81"/>
        <v>32712</v>
      </c>
      <c r="BE17" s="23">
        <v>246</v>
      </c>
      <c r="BF17" s="15">
        <v>141</v>
      </c>
      <c r="BG17" s="45">
        <f t="shared" si="82"/>
        <v>34686</v>
      </c>
      <c r="BH17" s="23"/>
      <c r="BI17" s="15">
        <v>122</v>
      </c>
      <c r="BJ17" s="45">
        <f t="shared" si="83"/>
        <v>0</v>
      </c>
      <c r="BK17" s="23"/>
      <c r="BL17" s="15">
        <v>141</v>
      </c>
      <c r="BM17" s="45">
        <f t="shared" si="84"/>
        <v>0</v>
      </c>
      <c r="BN17" s="1"/>
      <c r="BO17" s="15">
        <v>122</v>
      </c>
      <c r="BP17" s="18">
        <f t="shared" si="85"/>
        <v>0</v>
      </c>
      <c r="BQ17" s="1"/>
      <c r="BR17" s="15">
        <v>122</v>
      </c>
      <c r="BS17" s="18">
        <f t="shared" si="86"/>
        <v>0</v>
      </c>
      <c r="BT17" s="1"/>
      <c r="BU17" s="15">
        <v>122</v>
      </c>
      <c r="BV17" s="18">
        <f t="shared" si="87"/>
        <v>0</v>
      </c>
      <c r="BW17" s="1"/>
      <c r="BX17" s="15">
        <v>122</v>
      </c>
      <c r="BY17" s="18">
        <f t="shared" si="88"/>
        <v>0</v>
      </c>
      <c r="BZ17" s="1"/>
      <c r="CA17" s="15">
        <v>122</v>
      </c>
      <c r="CB17" s="18">
        <f t="shared" si="89"/>
        <v>0</v>
      </c>
      <c r="CC17" s="1"/>
      <c r="CD17" s="15">
        <v>122</v>
      </c>
      <c r="CE17" s="18">
        <f t="shared" si="90"/>
        <v>0</v>
      </c>
      <c r="CF17" s="1">
        <v>82</v>
      </c>
      <c r="CG17" s="15">
        <v>122</v>
      </c>
      <c r="CH17" s="18">
        <f t="shared" si="91"/>
        <v>10004</v>
      </c>
      <c r="CI17" s="1">
        <v>427</v>
      </c>
      <c r="CJ17" s="15">
        <v>122</v>
      </c>
      <c r="CK17" s="18">
        <f t="shared" si="92"/>
        <v>52094</v>
      </c>
      <c r="CL17" s="1"/>
      <c r="CM17" s="15">
        <v>122</v>
      </c>
      <c r="CN17" s="18">
        <f t="shared" si="93"/>
        <v>0</v>
      </c>
      <c r="CO17" s="1"/>
      <c r="CP17" s="15">
        <v>122</v>
      </c>
      <c r="CQ17" s="18">
        <f t="shared" si="94"/>
        <v>0</v>
      </c>
      <c r="CR17" s="1"/>
      <c r="CS17" s="15">
        <v>122</v>
      </c>
      <c r="CT17" s="18">
        <f t="shared" si="95"/>
        <v>0</v>
      </c>
      <c r="CU17" s="1"/>
      <c r="CV17" s="15">
        <v>122</v>
      </c>
      <c r="CW17" s="18">
        <f t="shared" si="96"/>
        <v>0</v>
      </c>
      <c r="CX17" s="1"/>
      <c r="CY17" s="15">
        <v>122</v>
      </c>
      <c r="CZ17" s="18">
        <f t="shared" si="97"/>
        <v>0</v>
      </c>
      <c r="DA17" s="1"/>
      <c r="DB17" s="15">
        <v>122</v>
      </c>
      <c r="DC17" s="18">
        <f t="shared" si="98"/>
        <v>0</v>
      </c>
      <c r="DD17" s="1"/>
      <c r="DE17" s="15">
        <v>122</v>
      </c>
      <c r="DF17" s="18">
        <f t="shared" si="99"/>
        <v>0</v>
      </c>
      <c r="DG17" s="1">
        <v>1259</v>
      </c>
      <c r="DH17" s="15">
        <v>122</v>
      </c>
      <c r="DI17" s="18">
        <f t="shared" si="100"/>
        <v>153598</v>
      </c>
      <c r="DJ17" s="1"/>
      <c r="DK17" s="15">
        <v>122</v>
      </c>
      <c r="DL17" s="18">
        <f t="shared" si="101"/>
        <v>0</v>
      </c>
      <c r="DM17" s="1"/>
      <c r="DN17" s="15">
        <v>122</v>
      </c>
      <c r="DO17" s="18">
        <f t="shared" si="102"/>
        <v>0</v>
      </c>
      <c r="DP17" s="1"/>
      <c r="DQ17" s="15">
        <v>122</v>
      </c>
      <c r="DR17" s="18">
        <f t="shared" si="103"/>
        <v>0</v>
      </c>
      <c r="DS17" s="1"/>
      <c r="DT17" s="15">
        <v>122</v>
      </c>
      <c r="DU17" s="18">
        <f t="shared" si="104"/>
        <v>0</v>
      </c>
      <c r="DV17" s="1"/>
      <c r="DW17" s="15">
        <v>122</v>
      </c>
      <c r="DX17" s="18">
        <f t="shared" si="1"/>
        <v>0</v>
      </c>
      <c r="DY17" s="1"/>
      <c r="DZ17" s="15">
        <v>122</v>
      </c>
      <c r="EA17" s="18">
        <f t="shared" si="2"/>
        <v>0</v>
      </c>
      <c r="EB17" s="1"/>
      <c r="EC17" s="15">
        <v>122</v>
      </c>
      <c r="ED17" s="18">
        <f t="shared" si="3"/>
        <v>0</v>
      </c>
      <c r="EE17" s="1"/>
      <c r="EF17" s="15">
        <v>122</v>
      </c>
      <c r="EG17" s="18">
        <f t="shared" si="4"/>
        <v>0</v>
      </c>
      <c r="EH17" s="1"/>
      <c r="EI17" s="15">
        <v>122</v>
      </c>
      <c r="EJ17" s="18">
        <f t="shared" si="5"/>
        <v>0</v>
      </c>
      <c r="EK17" s="1"/>
      <c r="EL17" s="15">
        <v>122</v>
      </c>
      <c r="EM17" s="18">
        <f t="shared" si="6"/>
        <v>0</v>
      </c>
      <c r="EN17" s="1"/>
      <c r="EO17" s="15">
        <v>141</v>
      </c>
      <c r="EP17" s="18">
        <f t="shared" si="7"/>
        <v>0</v>
      </c>
      <c r="EQ17" s="1"/>
      <c r="ER17" s="15">
        <v>122</v>
      </c>
      <c r="ES17" s="18">
        <f t="shared" si="8"/>
        <v>0</v>
      </c>
      <c r="ET17" s="1"/>
      <c r="EU17" s="15">
        <v>141</v>
      </c>
      <c r="EV17" s="18">
        <f t="shared" si="9"/>
        <v>0</v>
      </c>
      <c r="EW17" s="1"/>
      <c r="EX17" s="15">
        <v>122</v>
      </c>
      <c r="EY17" s="18">
        <f t="shared" si="10"/>
        <v>0</v>
      </c>
      <c r="EZ17" s="1"/>
      <c r="FA17" s="15">
        <v>122</v>
      </c>
      <c r="FB17" s="18">
        <f t="shared" si="11"/>
        <v>0</v>
      </c>
      <c r="FC17" s="1"/>
      <c r="FD17" s="15">
        <v>141</v>
      </c>
      <c r="FE17" s="18">
        <f t="shared" si="12"/>
        <v>0</v>
      </c>
      <c r="FF17" s="1"/>
      <c r="FG17" s="15">
        <v>141</v>
      </c>
      <c r="FH17" s="18">
        <f t="shared" si="13"/>
        <v>0</v>
      </c>
      <c r="FI17" s="1"/>
      <c r="FJ17" s="15">
        <v>122</v>
      </c>
      <c r="FK17" s="18">
        <f t="shared" si="14"/>
        <v>0</v>
      </c>
      <c r="FL17" s="1"/>
      <c r="FM17" s="15">
        <v>141</v>
      </c>
      <c r="FN17" s="18">
        <f t="shared" si="15"/>
        <v>0</v>
      </c>
      <c r="FO17" s="1"/>
      <c r="FP17" s="15">
        <v>141</v>
      </c>
      <c r="FQ17" s="18">
        <f t="shared" si="16"/>
        <v>0</v>
      </c>
      <c r="FR17" s="1"/>
      <c r="FS17" s="15">
        <v>122</v>
      </c>
      <c r="FT17" s="18">
        <f t="shared" si="17"/>
        <v>0</v>
      </c>
      <c r="FU17" s="1"/>
      <c r="FV17" s="15">
        <v>122</v>
      </c>
      <c r="FW17" s="18">
        <f t="shared" si="18"/>
        <v>0</v>
      </c>
      <c r="FX17" s="1"/>
      <c r="FY17" s="15">
        <v>122</v>
      </c>
      <c r="FZ17" s="18">
        <f t="shared" si="19"/>
        <v>0</v>
      </c>
      <c r="GA17" s="1"/>
      <c r="GB17" s="15">
        <v>122</v>
      </c>
      <c r="GC17" s="18">
        <f t="shared" si="20"/>
        <v>0</v>
      </c>
      <c r="GD17" s="1"/>
      <c r="GE17" s="15">
        <v>122</v>
      </c>
      <c r="GF17" s="18">
        <f t="shared" si="21"/>
        <v>0</v>
      </c>
      <c r="GG17" s="1"/>
      <c r="GH17" s="15">
        <v>122</v>
      </c>
      <c r="GI17" s="18">
        <f t="shared" si="22"/>
        <v>0</v>
      </c>
      <c r="GJ17" s="1"/>
      <c r="GK17" s="15">
        <v>141</v>
      </c>
      <c r="GL17" s="18">
        <f t="shared" si="23"/>
        <v>0</v>
      </c>
      <c r="GM17" s="1"/>
      <c r="GN17" s="15">
        <v>122</v>
      </c>
      <c r="GO17" s="18">
        <f t="shared" si="24"/>
        <v>0</v>
      </c>
      <c r="GP17" s="1"/>
      <c r="GQ17" s="15">
        <v>122</v>
      </c>
      <c r="GR17" s="18">
        <f t="shared" si="25"/>
        <v>0</v>
      </c>
      <c r="GS17" s="1"/>
      <c r="GT17" s="15">
        <v>122</v>
      </c>
      <c r="GU17" s="18">
        <f t="shared" si="26"/>
        <v>0</v>
      </c>
      <c r="GV17" s="1"/>
      <c r="GW17" s="15">
        <v>122</v>
      </c>
      <c r="GX17" s="18">
        <f t="shared" si="27"/>
        <v>0</v>
      </c>
      <c r="GY17" s="1"/>
      <c r="GZ17" s="15">
        <v>122</v>
      </c>
      <c r="HA17" s="18">
        <f t="shared" si="28"/>
        <v>0</v>
      </c>
      <c r="HB17" s="1"/>
      <c r="HC17" s="15">
        <v>122</v>
      </c>
      <c r="HD17" s="18">
        <f t="shared" si="29"/>
        <v>0</v>
      </c>
      <c r="HE17" s="1"/>
      <c r="HF17" s="15">
        <v>122</v>
      </c>
      <c r="HG17" s="18">
        <f t="shared" si="30"/>
        <v>0</v>
      </c>
      <c r="HH17" s="1"/>
      <c r="HI17" s="15">
        <v>141</v>
      </c>
      <c r="HJ17" s="18">
        <f t="shared" si="31"/>
        <v>0</v>
      </c>
      <c r="HK17" s="1"/>
      <c r="HL17" s="15">
        <v>122</v>
      </c>
      <c r="HM17" s="18">
        <f t="shared" si="32"/>
        <v>0</v>
      </c>
      <c r="HN17" s="1"/>
      <c r="HO17" s="15">
        <v>122</v>
      </c>
      <c r="HP17" s="18">
        <f t="shared" si="33"/>
        <v>0</v>
      </c>
      <c r="HQ17" s="1"/>
      <c r="HR17" s="15">
        <v>122</v>
      </c>
      <c r="HS17" s="18">
        <f t="shared" si="34"/>
        <v>0</v>
      </c>
      <c r="HT17" s="1"/>
      <c r="HU17" s="15">
        <v>141</v>
      </c>
      <c r="HV17" s="18">
        <f t="shared" si="35"/>
        <v>0</v>
      </c>
      <c r="HW17" s="1"/>
      <c r="HX17" s="15">
        <v>122</v>
      </c>
      <c r="HY17" s="18">
        <f t="shared" si="36"/>
        <v>0</v>
      </c>
      <c r="HZ17" s="1"/>
      <c r="IA17" s="15">
        <v>122</v>
      </c>
      <c r="IB17" s="18">
        <f t="shared" si="37"/>
        <v>0</v>
      </c>
      <c r="IC17" s="1"/>
      <c r="ID17" s="15">
        <v>141</v>
      </c>
      <c r="IE17" s="18">
        <f t="shared" si="38"/>
        <v>0</v>
      </c>
      <c r="IF17" s="1"/>
      <c r="IG17" s="15">
        <v>122</v>
      </c>
      <c r="IH17" s="18">
        <f t="shared" si="39"/>
        <v>0</v>
      </c>
      <c r="II17" s="1"/>
      <c r="IJ17" s="15">
        <v>141</v>
      </c>
      <c r="IK17" s="18">
        <f t="shared" si="40"/>
        <v>0</v>
      </c>
      <c r="IL17" s="1"/>
      <c r="IM17" s="15">
        <v>122</v>
      </c>
      <c r="IN17" s="18">
        <f t="shared" si="41"/>
        <v>0</v>
      </c>
      <c r="IO17" s="1"/>
      <c r="IP17" s="15">
        <v>122</v>
      </c>
      <c r="IQ17" s="18">
        <f t="shared" si="42"/>
        <v>0</v>
      </c>
      <c r="IR17" s="1"/>
      <c r="IS17" s="15">
        <v>122</v>
      </c>
      <c r="IT17" s="18">
        <f t="shared" si="43"/>
        <v>0</v>
      </c>
      <c r="IU17" s="1"/>
      <c r="IV17" s="15">
        <v>122</v>
      </c>
      <c r="IW17" s="18">
        <f t="shared" si="44"/>
        <v>0</v>
      </c>
      <c r="IX17" s="1"/>
      <c r="IY17" s="15">
        <v>122</v>
      </c>
      <c r="IZ17" s="18">
        <f t="shared" si="45"/>
        <v>0</v>
      </c>
      <c r="JA17" s="1"/>
      <c r="JB17" s="15">
        <v>122</v>
      </c>
      <c r="JC17" s="18">
        <f t="shared" si="46"/>
        <v>0</v>
      </c>
      <c r="JD17" s="1"/>
      <c r="JE17" s="15">
        <v>122</v>
      </c>
      <c r="JF17" s="18">
        <f t="shared" si="47"/>
        <v>0</v>
      </c>
      <c r="JG17" s="1"/>
      <c r="JH17" s="15">
        <v>141</v>
      </c>
      <c r="JI17" s="18">
        <f t="shared" si="48"/>
        <v>0</v>
      </c>
      <c r="JJ17" s="1"/>
      <c r="JK17" s="15">
        <v>122</v>
      </c>
      <c r="JL17" s="18">
        <f t="shared" si="49"/>
        <v>0</v>
      </c>
      <c r="JM17" s="1"/>
      <c r="JN17" s="15">
        <v>122</v>
      </c>
      <c r="JO17" s="18">
        <f t="shared" si="50"/>
        <v>0</v>
      </c>
      <c r="JP17" s="1"/>
      <c r="JQ17" s="15">
        <v>122</v>
      </c>
      <c r="JR17" s="18">
        <f t="shared" si="51"/>
        <v>0</v>
      </c>
      <c r="JS17" s="1"/>
      <c r="JT17" s="15">
        <v>122</v>
      </c>
      <c r="JU17" s="18">
        <f t="shared" si="52"/>
        <v>0</v>
      </c>
      <c r="JV17" s="1"/>
      <c r="JW17" s="15">
        <v>122</v>
      </c>
      <c r="JX17" s="18">
        <f t="shared" si="53"/>
        <v>0</v>
      </c>
      <c r="JY17" s="1"/>
      <c r="JZ17" s="15">
        <v>122</v>
      </c>
      <c r="KA17" s="18">
        <f t="shared" si="54"/>
        <v>0</v>
      </c>
      <c r="KB17" s="1"/>
      <c r="KC17" s="15">
        <v>122</v>
      </c>
      <c r="KD17" s="18">
        <f t="shared" si="55"/>
        <v>0</v>
      </c>
      <c r="KE17" s="1"/>
      <c r="KF17" s="15">
        <v>122</v>
      </c>
      <c r="KG17" s="18">
        <f t="shared" si="56"/>
        <v>0</v>
      </c>
      <c r="KH17" s="1"/>
      <c r="KI17" s="15">
        <v>141</v>
      </c>
      <c r="KJ17" s="18">
        <f t="shared" si="57"/>
        <v>0</v>
      </c>
      <c r="KK17" s="1"/>
      <c r="KL17" s="15">
        <v>122</v>
      </c>
      <c r="KM17" s="18">
        <f t="shared" si="58"/>
        <v>0</v>
      </c>
      <c r="KN17" s="1"/>
      <c r="KO17" s="15">
        <v>122</v>
      </c>
      <c r="KP17" s="18">
        <f t="shared" si="59"/>
        <v>0</v>
      </c>
      <c r="KQ17" s="1"/>
      <c r="KR17" s="15">
        <v>122</v>
      </c>
      <c r="KS17" s="18">
        <f t="shared" si="60"/>
        <v>0</v>
      </c>
      <c r="KT17" s="1"/>
      <c r="KU17" s="15">
        <v>122</v>
      </c>
      <c r="KV17" s="18">
        <f t="shared" si="61"/>
        <v>0</v>
      </c>
      <c r="KW17" s="1"/>
      <c r="KX17" s="15">
        <v>122</v>
      </c>
      <c r="KY17" s="18">
        <f t="shared" si="62"/>
        <v>0</v>
      </c>
      <c r="KZ17" s="1"/>
      <c r="LA17" s="15">
        <v>122</v>
      </c>
      <c r="LB17" s="18">
        <f t="shared" si="63"/>
        <v>0</v>
      </c>
      <c r="LC17" s="1"/>
      <c r="LD17" s="15">
        <v>141</v>
      </c>
      <c r="LE17" s="18">
        <f t="shared" si="64"/>
        <v>0</v>
      </c>
    </row>
    <row r="18" spans="2:317" x14ac:dyDescent="0.25">
      <c r="B18" s="1" t="s">
        <v>15</v>
      </c>
      <c r="C18" s="6"/>
      <c r="D18" s="15">
        <v>163</v>
      </c>
      <c r="E18" s="18">
        <f t="shared" si="65"/>
        <v>0</v>
      </c>
      <c r="F18" s="1"/>
      <c r="G18" s="15">
        <v>163</v>
      </c>
      <c r="H18" s="18">
        <f t="shared" si="66"/>
        <v>0</v>
      </c>
      <c r="I18" s="23"/>
      <c r="J18" s="15">
        <v>163</v>
      </c>
      <c r="K18" s="18">
        <f t="shared" si="67"/>
        <v>0</v>
      </c>
      <c r="L18" s="23"/>
      <c r="M18" s="15">
        <v>163</v>
      </c>
      <c r="N18" s="18">
        <f t="shared" si="68"/>
        <v>0</v>
      </c>
      <c r="O18" s="23"/>
      <c r="P18" s="15">
        <v>163</v>
      </c>
      <c r="Q18" s="18">
        <f t="shared" si="69"/>
        <v>0</v>
      </c>
      <c r="R18" s="23"/>
      <c r="S18" s="15">
        <v>163</v>
      </c>
      <c r="T18" s="18">
        <f t="shared" si="0"/>
        <v>0</v>
      </c>
      <c r="U18" s="23"/>
      <c r="V18" s="15">
        <v>163</v>
      </c>
      <c r="W18" s="18">
        <f t="shared" si="70"/>
        <v>0</v>
      </c>
      <c r="X18" s="23"/>
      <c r="Y18" s="15">
        <v>163</v>
      </c>
      <c r="Z18" s="18">
        <f t="shared" si="71"/>
        <v>0</v>
      </c>
      <c r="AA18" s="23"/>
      <c r="AB18" s="15">
        <v>163</v>
      </c>
      <c r="AC18" s="18">
        <f t="shared" si="72"/>
        <v>0</v>
      </c>
      <c r="AD18" s="23"/>
      <c r="AE18" s="15">
        <v>163</v>
      </c>
      <c r="AF18" s="18">
        <f t="shared" si="73"/>
        <v>0</v>
      </c>
      <c r="AG18" s="23"/>
      <c r="AH18" s="15">
        <v>163</v>
      </c>
      <c r="AI18" s="45">
        <f t="shared" si="74"/>
        <v>0</v>
      </c>
      <c r="AJ18" s="23"/>
      <c r="AK18" s="15">
        <v>183</v>
      </c>
      <c r="AL18" s="45">
        <f t="shared" si="75"/>
        <v>0</v>
      </c>
      <c r="AM18" s="23"/>
      <c r="AN18" s="15">
        <v>163</v>
      </c>
      <c r="AO18" s="45">
        <f t="shared" si="76"/>
        <v>0</v>
      </c>
      <c r="AP18" s="23"/>
      <c r="AQ18" s="15">
        <v>183</v>
      </c>
      <c r="AR18" s="45">
        <f t="shared" si="77"/>
        <v>0</v>
      </c>
      <c r="AS18" s="23"/>
      <c r="AT18" s="15">
        <v>163</v>
      </c>
      <c r="AU18" s="45">
        <f t="shared" si="78"/>
        <v>0</v>
      </c>
      <c r="AV18" s="23"/>
      <c r="AW18" s="15">
        <v>183</v>
      </c>
      <c r="AX18" s="45">
        <f t="shared" si="79"/>
        <v>0</v>
      </c>
      <c r="AY18" s="23"/>
      <c r="AZ18" s="15">
        <v>183</v>
      </c>
      <c r="BA18" s="45">
        <f t="shared" si="80"/>
        <v>0</v>
      </c>
      <c r="BB18" s="23"/>
      <c r="BC18" s="15">
        <v>183</v>
      </c>
      <c r="BD18" s="45">
        <f t="shared" si="81"/>
        <v>0</v>
      </c>
      <c r="BE18" s="23"/>
      <c r="BF18" s="15">
        <v>183</v>
      </c>
      <c r="BG18" s="45">
        <f t="shared" si="82"/>
        <v>0</v>
      </c>
      <c r="BH18" s="23"/>
      <c r="BI18" s="15">
        <v>163</v>
      </c>
      <c r="BJ18" s="45">
        <f t="shared" si="83"/>
        <v>0</v>
      </c>
      <c r="BK18" s="23"/>
      <c r="BL18" s="15">
        <v>183</v>
      </c>
      <c r="BM18" s="45">
        <f t="shared" si="84"/>
        <v>0</v>
      </c>
      <c r="BN18" s="1"/>
      <c r="BO18" s="15">
        <v>163</v>
      </c>
      <c r="BP18" s="18">
        <f t="shared" si="85"/>
        <v>0</v>
      </c>
      <c r="BQ18" s="1"/>
      <c r="BR18" s="15">
        <v>163</v>
      </c>
      <c r="BS18" s="18">
        <f t="shared" si="86"/>
        <v>0</v>
      </c>
      <c r="BT18" s="1"/>
      <c r="BU18" s="15">
        <v>163</v>
      </c>
      <c r="BV18" s="18">
        <f t="shared" si="87"/>
        <v>0</v>
      </c>
      <c r="BW18" s="1"/>
      <c r="BX18" s="15">
        <v>163</v>
      </c>
      <c r="BY18" s="18">
        <f t="shared" si="88"/>
        <v>0</v>
      </c>
      <c r="BZ18" s="1"/>
      <c r="CA18" s="15">
        <v>163</v>
      </c>
      <c r="CB18" s="18">
        <f t="shared" si="89"/>
        <v>0</v>
      </c>
      <c r="CC18" s="1"/>
      <c r="CD18" s="15">
        <v>163</v>
      </c>
      <c r="CE18" s="18">
        <f t="shared" si="90"/>
        <v>0</v>
      </c>
      <c r="CF18" s="1"/>
      <c r="CG18" s="15">
        <v>163</v>
      </c>
      <c r="CH18" s="18">
        <f t="shared" si="91"/>
        <v>0</v>
      </c>
      <c r="CI18" s="1"/>
      <c r="CJ18" s="15">
        <v>163</v>
      </c>
      <c r="CK18" s="18">
        <f t="shared" si="92"/>
        <v>0</v>
      </c>
      <c r="CL18" s="1"/>
      <c r="CM18" s="15">
        <v>163</v>
      </c>
      <c r="CN18" s="18">
        <f t="shared" si="93"/>
        <v>0</v>
      </c>
      <c r="CO18" s="1"/>
      <c r="CP18" s="15">
        <v>163</v>
      </c>
      <c r="CQ18" s="18">
        <f t="shared" si="94"/>
        <v>0</v>
      </c>
      <c r="CR18" s="1"/>
      <c r="CS18" s="15">
        <v>163</v>
      </c>
      <c r="CT18" s="18">
        <f t="shared" si="95"/>
        <v>0</v>
      </c>
      <c r="CU18" s="1"/>
      <c r="CV18" s="15">
        <v>163</v>
      </c>
      <c r="CW18" s="18">
        <f t="shared" si="96"/>
        <v>0</v>
      </c>
      <c r="CX18" s="1"/>
      <c r="CY18" s="15">
        <v>163</v>
      </c>
      <c r="CZ18" s="18">
        <f t="shared" si="97"/>
        <v>0</v>
      </c>
      <c r="DA18" s="1"/>
      <c r="DB18" s="15">
        <v>163</v>
      </c>
      <c r="DC18" s="18">
        <f t="shared" si="98"/>
        <v>0</v>
      </c>
      <c r="DD18" s="1"/>
      <c r="DE18" s="15">
        <v>163</v>
      </c>
      <c r="DF18" s="18">
        <f t="shared" si="99"/>
        <v>0</v>
      </c>
      <c r="DG18" s="1"/>
      <c r="DH18" s="15">
        <v>163</v>
      </c>
      <c r="DI18" s="18">
        <f t="shared" si="100"/>
        <v>0</v>
      </c>
      <c r="DJ18" s="1"/>
      <c r="DK18" s="15">
        <v>163</v>
      </c>
      <c r="DL18" s="18">
        <f t="shared" si="101"/>
        <v>0</v>
      </c>
      <c r="DM18" s="1"/>
      <c r="DN18" s="15">
        <v>163</v>
      </c>
      <c r="DO18" s="18">
        <f t="shared" si="102"/>
        <v>0</v>
      </c>
      <c r="DP18" s="1"/>
      <c r="DQ18" s="15">
        <v>163</v>
      </c>
      <c r="DR18" s="18">
        <f t="shared" si="103"/>
        <v>0</v>
      </c>
      <c r="DS18" s="1"/>
      <c r="DT18" s="15">
        <v>163</v>
      </c>
      <c r="DU18" s="18">
        <f t="shared" si="104"/>
        <v>0</v>
      </c>
      <c r="DV18" s="1"/>
      <c r="DW18" s="15">
        <v>163</v>
      </c>
      <c r="DX18" s="18">
        <f t="shared" si="1"/>
        <v>0</v>
      </c>
      <c r="DY18" s="1"/>
      <c r="DZ18" s="15">
        <v>163</v>
      </c>
      <c r="EA18" s="18">
        <f t="shared" si="2"/>
        <v>0</v>
      </c>
      <c r="EB18" s="1"/>
      <c r="EC18" s="15">
        <v>163</v>
      </c>
      <c r="ED18" s="18">
        <f t="shared" si="3"/>
        <v>0</v>
      </c>
      <c r="EE18" s="1"/>
      <c r="EF18" s="15">
        <v>163</v>
      </c>
      <c r="EG18" s="18">
        <f t="shared" si="4"/>
        <v>0</v>
      </c>
      <c r="EH18" s="1"/>
      <c r="EI18" s="15">
        <v>163</v>
      </c>
      <c r="EJ18" s="18">
        <f t="shared" si="5"/>
        <v>0</v>
      </c>
      <c r="EK18" s="1"/>
      <c r="EL18" s="15">
        <v>163</v>
      </c>
      <c r="EM18" s="18">
        <f t="shared" si="6"/>
        <v>0</v>
      </c>
      <c r="EN18" s="1"/>
      <c r="EO18" s="15">
        <v>183</v>
      </c>
      <c r="EP18" s="18">
        <f t="shared" si="7"/>
        <v>0</v>
      </c>
      <c r="EQ18" s="1"/>
      <c r="ER18" s="15">
        <v>163</v>
      </c>
      <c r="ES18" s="18">
        <f t="shared" si="8"/>
        <v>0</v>
      </c>
      <c r="ET18" s="1"/>
      <c r="EU18" s="15">
        <v>183</v>
      </c>
      <c r="EV18" s="18">
        <f t="shared" si="9"/>
        <v>0</v>
      </c>
      <c r="EW18" s="1"/>
      <c r="EX18" s="15">
        <v>163</v>
      </c>
      <c r="EY18" s="18">
        <f t="shared" si="10"/>
        <v>0</v>
      </c>
      <c r="EZ18" s="1"/>
      <c r="FA18" s="15">
        <v>163</v>
      </c>
      <c r="FB18" s="18">
        <f t="shared" si="11"/>
        <v>0</v>
      </c>
      <c r="FC18" s="1"/>
      <c r="FD18" s="15">
        <v>183</v>
      </c>
      <c r="FE18" s="18">
        <f t="shared" si="12"/>
        <v>0</v>
      </c>
      <c r="FF18" s="1"/>
      <c r="FG18" s="15">
        <v>183</v>
      </c>
      <c r="FH18" s="18">
        <f t="shared" si="13"/>
        <v>0</v>
      </c>
      <c r="FI18" s="1"/>
      <c r="FJ18" s="15">
        <v>163</v>
      </c>
      <c r="FK18" s="18">
        <f t="shared" si="14"/>
        <v>0</v>
      </c>
      <c r="FL18" s="1"/>
      <c r="FM18" s="15">
        <v>183</v>
      </c>
      <c r="FN18" s="18">
        <f t="shared" si="15"/>
        <v>0</v>
      </c>
      <c r="FO18" s="1"/>
      <c r="FP18" s="15">
        <v>183</v>
      </c>
      <c r="FQ18" s="18">
        <f t="shared" si="16"/>
        <v>0</v>
      </c>
      <c r="FR18" s="1"/>
      <c r="FS18" s="15">
        <v>163</v>
      </c>
      <c r="FT18" s="18">
        <f t="shared" si="17"/>
        <v>0</v>
      </c>
      <c r="FU18" s="1"/>
      <c r="FV18" s="15">
        <v>163</v>
      </c>
      <c r="FW18" s="18">
        <f t="shared" si="18"/>
        <v>0</v>
      </c>
      <c r="FX18" s="1"/>
      <c r="FY18" s="15">
        <v>163</v>
      </c>
      <c r="FZ18" s="18">
        <f t="shared" si="19"/>
        <v>0</v>
      </c>
      <c r="GA18" s="1"/>
      <c r="GB18" s="15">
        <v>163</v>
      </c>
      <c r="GC18" s="18">
        <f t="shared" si="20"/>
        <v>0</v>
      </c>
      <c r="GD18" s="1"/>
      <c r="GE18" s="15">
        <v>163</v>
      </c>
      <c r="GF18" s="18">
        <f t="shared" si="21"/>
        <v>0</v>
      </c>
      <c r="GG18" s="1"/>
      <c r="GH18" s="15">
        <v>163</v>
      </c>
      <c r="GI18" s="18">
        <f t="shared" si="22"/>
        <v>0</v>
      </c>
      <c r="GJ18" s="1"/>
      <c r="GK18" s="15">
        <v>183</v>
      </c>
      <c r="GL18" s="18">
        <f t="shared" si="23"/>
        <v>0</v>
      </c>
      <c r="GM18" s="1"/>
      <c r="GN18" s="15">
        <v>163</v>
      </c>
      <c r="GO18" s="18">
        <f t="shared" si="24"/>
        <v>0</v>
      </c>
      <c r="GP18" s="1"/>
      <c r="GQ18" s="15">
        <v>163</v>
      </c>
      <c r="GR18" s="18">
        <f t="shared" si="25"/>
        <v>0</v>
      </c>
      <c r="GS18" s="1"/>
      <c r="GT18" s="15">
        <v>163</v>
      </c>
      <c r="GU18" s="18">
        <f t="shared" si="26"/>
        <v>0</v>
      </c>
      <c r="GV18" s="1"/>
      <c r="GW18" s="15">
        <v>163</v>
      </c>
      <c r="GX18" s="18">
        <f t="shared" si="27"/>
        <v>0</v>
      </c>
      <c r="GY18" s="1"/>
      <c r="GZ18" s="15">
        <v>163</v>
      </c>
      <c r="HA18" s="18">
        <f t="shared" si="28"/>
        <v>0</v>
      </c>
      <c r="HB18" s="1"/>
      <c r="HC18" s="15">
        <v>163</v>
      </c>
      <c r="HD18" s="18">
        <f t="shared" si="29"/>
        <v>0</v>
      </c>
      <c r="HE18" s="1"/>
      <c r="HF18" s="15">
        <v>163</v>
      </c>
      <c r="HG18" s="18">
        <f t="shared" si="30"/>
        <v>0</v>
      </c>
      <c r="HH18" s="1"/>
      <c r="HI18" s="15">
        <v>183</v>
      </c>
      <c r="HJ18" s="18">
        <f t="shared" si="31"/>
        <v>0</v>
      </c>
      <c r="HK18" s="1"/>
      <c r="HL18" s="15">
        <v>163</v>
      </c>
      <c r="HM18" s="18">
        <f t="shared" si="32"/>
        <v>0</v>
      </c>
      <c r="HN18" s="1"/>
      <c r="HO18" s="15">
        <v>163</v>
      </c>
      <c r="HP18" s="18">
        <f t="shared" si="33"/>
        <v>0</v>
      </c>
      <c r="HQ18" s="1"/>
      <c r="HR18" s="15">
        <v>163</v>
      </c>
      <c r="HS18" s="18">
        <f t="shared" si="34"/>
        <v>0</v>
      </c>
      <c r="HT18" s="1"/>
      <c r="HU18" s="15">
        <v>183</v>
      </c>
      <c r="HV18" s="18">
        <f t="shared" si="35"/>
        <v>0</v>
      </c>
      <c r="HW18" s="1"/>
      <c r="HX18" s="15">
        <v>163</v>
      </c>
      <c r="HY18" s="18">
        <f t="shared" si="36"/>
        <v>0</v>
      </c>
      <c r="HZ18" s="1"/>
      <c r="IA18" s="15">
        <v>163</v>
      </c>
      <c r="IB18" s="18">
        <f t="shared" si="37"/>
        <v>0</v>
      </c>
      <c r="IC18" s="1"/>
      <c r="ID18" s="15">
        <v>183</v>
      </c>
      <c r="IE18" s="18">
        <f t="shared" si="38"/>
        <v>0</v>
      </c>
      <c r="IF18" s="1"/>
      <c r="IG18" s="15">
        <v>163</v>
      </c>
      <c r="IH18" s="18">
        <f t="shared" si="39"/>
        <v>0</v>
      </c>
      <c r="II18" s="1"/>
      <c r="IJ18" s="15">
        <v>183</v>
      </c>
      <c r="IK18" s="18">
        <f t="shared" si="40"/>
        <v>0</v>
      </c>
      <c r="IL18" s="1"/>
      <c r="IM18" s="15">
        <v>163</v>
      </c>
      <c r="IN18" s="18">
        <f t="shared" si="41"/>
        <v>0</v>
      </c>
      <c r="IO18" s="1"/>
      <c r="IP18" s="15">
        <v>163</v>
      </c>
      <c r="IQ18" s="18">
        <f t="shared" si="42"/>
        <v>0</v>
      </c>
      <c r="IR18" s="1"/>
      <c r="IS18" s="15">
        <v>163</v>
      </c>
      <c r="IT18" s="18">
        <f t="shared" si="43"/>
        <v>0</v>
      </c>
      <c r="IU18" s="1"/>
      <c r="IV18" s="15">
        <v>163</v>
      </c>
      <c r="IW18" s="18">
        <f t="shared" si="44"/>
        <v>0</v>
      </c>
      <c r="IX18" s="1"/>
      <c r="IY18" s="15">
        <v>163</v>
      </c>
      <c r="IZ18" s="18">
        <f t="shared" si="45"/>
        <v>0</v>
      </c>
      <c r="JA18" s="1"/>
      <c r="JB18" s="15">
        <v>163</v>
      </c>
      <c r="JC18" s="18">
        <f t="shared" si="46"/>
        <v>0</v>
      </c>
      <c r="JD18" s="1"/>
      <c r="JE18" s="15">
        <v>163</v>
      </c>
      <c r="JF18" s="18">
        <f t="shared" si="47"/>
        <v>0</v>
      </c>
      <c r="JG18" s="1"/>
      <c r="JH18" s="15">
        <v>183</v>
      </c>
      <c r="JI18" s="18">
        <f t="shared" si="48"/>
        <v>0</v>
      </c>
      <c r="JJ18" s="1"/>
      <c r="JK18" s="15">
        <v>163</v>
      </c>
      <c r="JL18" s="18">
        <f t="shared" si="49"/>
        <v>0</v>
      </c>
      <c r="JM18" s="1"/>
      <c r="JN18" s="15">
        <v>163</v>
      </c>
      <c r="JO18" s="18">
        <f t="shared" si="50"/>
        <v>0</v>
      </c>
      <c r="JP18" s="1"/>
      <c r="JQ18" s="15">
        <v>163</v>
      </c>
      <c r="JR18" s="18">
        <f t="shared" si="51"/>
        <v>0</v>
      </c>
      <c r="JS18" s="1"/>
      <c r="JT18" s="15">
        <v>163</v>
      </c>
      <c r="JU18" s="18">
        <f t="shared" si="52"/>
        <v>0</v>
      </c>
      <c r="JV18" s="1"/>
      <c r="JW18" s="15">
        <v>163</v>
      </c>
      <c r="JX18" s="18">
        <f t="shared" si="53"/>
        <v>0</v>
      </c>
      <c r="JY18" s="1"/>
      <c r="JZ18" s="15">
        <v>163</v>
      </c>
      <c r="KA18" s="18">
        <f t="shared" si="54"/>
        <v>0</v>
      </c>
      <c r="KB18" s="1"/>
      <c r="KC18" s="15">
        <v>163</v>
      </c>
      <c r="KD18" s="18">
        <f t="shared" si="55"/>
        <v>0</v>
      </c>
      <c r="KE18" s="1"/>
      <c r="KF18" s="15">
        <v>163</v>
      </c>
      <c r="KG18" s="18">
        <f t="shared" si="56"/>
        <v>0</v>
      </c>
      <c r="KH18" s="1"/>
      <c r="KI18" s="15">
        <v>183</v>
      </c>
      <c r="KJ18" s="18">
        <f t="shared" si="57"/>
        <v>0</v>
      </c>
      <c r="KK18" s="1"/>
      <c r="KL18" s="15">
        <v>163</v>
      </c>
      <c r="KM18" s="18">
        <f t="shared" si="58"/>
        <v>0</v>
      </c>
      <c r="KN18" s="1"/>
      <c r="KO18" s="15">
        <v>163</v>
      </c>
      <c r="KP18" s="18">
        <f t="shared" si="59"/>
        <v>0</v>
      </c>
      <c r="KQ18" s="1"/>
      <c r="KR18" s="15">
        <v>163</v>
      </c>
      <c r="KS18" s="18">
        <f t="shared" si="60"/>
        <v>0</v>
      </c>
      <c r="KT18" s="1"/>
      <c r="KU18" s="15">
        <v>163</v>
      </c>
      <c r="KV18" s="18">
        <f t="shared" si="61"/>
        <v>0</v>
      </c>
      <c r="KW18" s="1"/>
      <c r="KX18" s="15">
        <v>163</v>
      </c>
      <c r="KY18" s="18">
        <f t="shared" si="62"/>
        <v>0</v>
      </c>
      <c r="KZ18" s="1"/>
      <c r="LA18" s="15">
        <v>163</v>
      </c>
      <c r="LB18" s="18">
        <f t="shared" si="63"/>
        <v>0</v>
      </c>
      <c r="LC18" s="1"/>
      <c r="LD18" s="15">
        <v>183</v>
      </c>
      <c r="LE18" s="18">
        <f t="shared" si="64"/>
        <v>0</v>
      </c>
    </row>
    <row r="19" spans="2:317" x14ac:dyDescent="0.25">
      <c r="B19" s="1" t="s">
        <v>16</v>
      </c>
      <c r="C19" s="6"/>
      <c r="D19" s="15">
        <v>54</v>
      </c>
      <c r="E19" s="18">
        <f t="shared" si="65"/>
        <v>0</v>
      </c>
      <c r="F19" s="1"/>
      <c r="G19" s="15">
        <v>54</v>
      </c>
      <c r="H19" s="18">
        <f t="shared" si="66"/>
        <v>0</v>
      </c>
      <c r="I19" s="23"/>
      <c r="J19" s="15">
        <v>54</v>
      </c>
      <c r="K19" s="18">
        <f t="shared" si="67"/>
        <v>0</v>
      </c>
      <c r="L19" s="23"/>
      <c r="M19" s="15">
        <v>54</v>
      </c>
      <c r="N19" s="18">
        <f t="shared" si="68"/>
        <v>0</v>
      </c>
      <c r="O19" s="23"/>
      <c r="P19" s="15">
        <v>54</v>
      </c>
      <c r="Q19" s="18">
        <f t="shared" si="69"/>
        <v>0</v>
      </c>
      <c r="R19" s="23"/>
      <c r="S19" s="15">
        <v>54</v>
      </c>
      <c r="T19" s="18">
        <f t="shared" si="0"/>
        <v>0</v>
      </c>
      <c r="U19" s="23"/>
      <c r="V19" s="15">
        <v>54</v>
      </c>
      <c r="W19" s="18">
        <f t="shared" si="70"/>
        <v>0</v>
      </c>
      <c r="X19" s="23"/>
      <c r="Y19" s="15">
        <v>54</v>
      </c>
      <c r="Z19" s="18">
        <f t="shared" si="71"/>
        <v>0</v>
      </c>
      <c r="AA19" s="23"/>
      <c r="AB19" s="15">
        <v>54</v>
      </c>
      <c r="AC19" s="18">
        <f t="shared" si="72"/>
        <v>0</v>
      </c>
      <c r="AD19" s="23"/>
      <c r="AE19" s="15">
        <v>54</v>
      </c>
      <c r="AF19" s="18">
        <f t="shared" si="73"/>
        <v>0</v>
      </c>
      <c r="AG19" s="23"/>
      <c r="AH19" s="15">
        <v>54</v>
      </c>
      <c r="AI19" s="45">
        <f t="shared" si="74"/>
        <v>0</v>
      </c>
      <c r="AJ19" s="23"/>
      <c r="AK19" s="15">
        <v>70</v>
      </c>
      <c r="AL19" s="45">
        <f t="shared" si="75"/>
        <v>0</v>
      </c>
      <c r="AM19" s="23"/>
      <c r="AN19" s="15">
        <v>54</v>
      </c>
      <c r="AO19" s="45">
        <f t="shared" si="76"/>
        <v>0</v>
      </c>
      <c r="AP19" s="23"/>
      <c r="AQ19" s="15">
        <v>70</v>
      </c>
      <c r="AR19" s="45">
        <f t="shared" si="77"/>
        <v>0</v>
      </c>
      <c r="AS19" s="23"/>
      <c r="AT19" s="15">
        <v>54</v>
      </c>
      <c r="AU19" s="45">
        <f t="shared" si="78"/>
        <v>0</v>
      </c>
      <c r="AV19" s="23"/>
      <c r="AW19" s="15">
        <v>70</v>
      </c>
      <c r="AX19" s="45">
        <f t="shared" si="79"/>
        <v>0</v>
      </c>
      <c r="AY19" s="23"/>
      <c r="AZ19" s="15">
        <v>70</v>
      </c>
      <c r="BA19" s="45">
        <f t="shared" si="80"/>
        <v>0</v>
      </c>
      <c r="BB19" s="23"/>
      <c r="BC19" s="15">
        <v>70</v>
      </c>
      <c r="BD19" s="45">
        <f t="shared" si="81"/>
        <v>0</v>
      </c>
      <c r="BE19" s="23"/>
      <c r="BF19" s="15">
        <v>70</v>
      </c>
      <c r="BG19" s="45">
        <f t="shared" si="82"/>
        <v>0</v>
      </c>
      <c r="BH19" s="23"/>
      <c r="BI19" s="15">
        <v>54</v>
      </c>
      <c r="BJ19" s="45">
        <f t="shared" si="83"/>
        <v>0</v>
      </c>
      <c r="BK19" s="23"/>
      <c r="BL19" s="15">
        <v>70</v>
      </c>
      <c r="BM19" s="45">
        <f t="shared" si="84"/>
        <v>0</v>
      </c>
      <c r="BN19" s="1"/>
      <c r="BO19" s="15">
        <v>54</v>
      </c>
      <c r="BP19" s="18">
        <f t="shared" si="85"/>
        <v>0</v>
      </c>
      <c r="BQ19" s="1"/>
      <c r="BR19" s="15">
        <v>54</v>
      </c>
      <c r="BS19" s="18">
        <f t="shared" si="86"/>
        <v>0</v>
      </c>
      <c r="BT19" s="1"/>
      <c r="BU19" s="15">
        <v>54</v>
      </c>
      <c r="BV19" s="18">
        <f t="shared" si="87"/>
        <v>0</v>
      </c>
      <c r="BW19" s="1"/>
      <c r="BX19" s="15">
        <v>54</v>
      </c>
      <c r="BY19" s="18">
        <f t="shared" si="88"/>
        <v>0</v>
      </c>
      <c r="BZ19" s="1"/>
      <c r="CA19" s="15">
        <v>54</v>
      </c>
      <c r="CB19" s="18">
        <f t="shared" si="89"/>
        <v>0</v>
      </c>
      <c r="CC19" s="1"/>
      <c r="CD19" s="15">
        <v>54</v>
      </c>
      <c r="CE19" s="18">
        <f t="shared" si="90"/>
        <v>0</v>
      </c>
      <c r="CF19" s="1"/>
      <c r="CG19" s="15">
        <v>54</v>
      </c>
      <c r="CH19" s="18">
        <f t="shared" si="91"/>
        <v>0</v>
      </c>
      <c r="CI19" s="1"/>
      <c r="CJ19" s="15">
        <v>54</v>
      </c>
      <c r="CK19" s="18">
        <f t="shared" si="92"/>
        <v>0</v>
      </c>
      <c r="CL19" s="1"/>
      <c r="CM19" s="15">
        <v>54</v>
      </c>
      <c r="CN19" s="18">
        <f t="shared" si="93"/>
        <v>0</v>
      </c>
      <c r="CO19" s="1"/>
      <c r="CP19" s="15">
        <v>54</v>
      </c>
      <c r="CQ19" s="18">
        <f t="shared" si="94"/>
        <v>0</v>
      </c>
      <c r="CR19" s="1"/>
      <c r="CS19" s="15">
        <v>54</v>
      </c>
      <c r="CT19" s="18">
        <f t="shared" si="95"/>
        <v>0</v>
      </c>
      <c r="CU19" s="1"/>
      <c r="CV19" s="15">
        <v>54</v>
      </c>
      <c r="CW19" s="18">
        <f t="shared" si="96"/>
        <v>0</v>
      </c>
      <c r="CX19" s="1"/>
      <c r="CY19" s="15">
        <v>54</v>
      </c>
      <c r="CZ19" s="18">
        <f t="shared" si="97"/>
        <v>0</v>
      </c>
      <c r="DA19" s="1"/>
      <c r="DB19" s="15">
        <v>54</v>
      </c>
      <c r="DC19" s="18">
        <f t="shared" si="98"/>
        <v>0</v>
      </c>
      <c r="DD19" s="1"/>
      <c r="DE19" s="15">
        <v>54</v>
      </c>
      <c r="DF19" s="18">
        <f t="shared" si="99"/>
        <v>0</v>
      </c>
      <c r="DG19" s="1"/>
      <c r="DH19" s="15">
        <v>54</v>
      </c>
      <c r="DI19" s="18">
        <f t="shared" si="100"/>
        <v>0</v>
      </c>
      <c r="DJ19" s="1"/>
      <c r="DK19" s="15">
        <v>54</v>
      </c>
      <c r="DL19" s="18">
        <f t="shared" si="101"/>
        <v>0</v>
      </c>
      <c r="DM19" s="1"/>
      <c r="DN19" s="15">
        <v>54</v>
      </c>
      <c r="DO19" s="18">
        <f t="shared" si="102"/>
        <v>0</v>
      </c>
      <c r="DP19" s="1"/>
      <c r="DQ19" s="15">
        <v>54</v>
      </c>
      <c r="DR19" s="18">
        <f t="shared" si="103"/>
        <v>0</v>
      </c>
      <c r="DS19" s="1"/>
      <c r="DT19" s="15">
        <v>54</v>
      </c>
      <c r="DU19" s="18">
        <f t="shared" si="104"/>
        <v>0</v>
      </c>
      <c r="DV19" s="1"/>
      <c r="DW19" s="15">
        <v>54</v>
      </c>
      <c r="DX19" s="18">
        <f t="shared" si="1"/>
        <v>0</v>
      </c>
      <c r="DY19" s="1"/>
      <c r="DZ19" s="15">
        <v>54</v>
      </c>
      <c r="EA19" s="18">
        <f t="shared" si="2"/>
        <v>0</v>
      </c>
      <c r="EB19" s="1"/>
      <c r="EC19" s="15">
        <v>54</v>
      </c>
      <c r="ED19" s="18">
        <f t="shared" si="3"/>
        <v>0</v>
      </c>
      <c r="EE19" s="1"/>
      <c r="EF19" s="15">
        <v>54</v>
      </c>
      <c r="EG19" s="18">
        <f t="shared" si="4"/>
        <v>0</v>
      </c>
      <c r="EH19" s="1"/>
      <c r="EI19" s="15">
        <v>54</v>
      </c>
      <c r="EJ19" s="18">
        <f t="shared" si="5"/>
        <v>0</v>
      </c>
      <c r="EK19" s="1"/>
      <c r="EL19" s="15">
        <v>54</v>
      </c>
      <c r="EM19" s="18">
        <f t="shared" si="6"/>
        <v>0</v>
      </c>
      <c r="EN19" s="1"/>
      <c r="EO19" s="15">
        <v>70</v>
      </c>
      <c r="EP19" s="18">
        <f t="shared" si="7"/>
        <v>0</v>
      </c>
      <c r="EQ19" s="1"/>
      <c r="ER19" s="15">
        <v>54</v>
      </c>
      <c r="ES19" s="18">
        <f t="shared" si="8"/>
        <v>0</v>
      </c>
      <c r="ET19" s="1"/>
      <c r="EU19" s="15">
        <v>70</v>
      </c>
      <c r="EV19" s="18">
        <f t="shared" si="9"/>
        <v>0</v>
      </c>
      <c r="EW19" s="1"/>
      <c r="EX19" s="15">
        <v>54</v>
      </c>
      <c r="EY19" s="18">
        <f t="shared" si="10"/>
        <v>0</v>
      </c>
      <c r="EZ19" s="1"/>
      <c r="FA19" s="15">
        <v>54</v>
      </c>
      <c r="FB19" s="18">
        <f t="shared" si="11"/>
        <v>0</v>
      </c>
      <c r="FC19" s="1"/>
      <c r="FD19" s="15">
        <v>70</v>
      </c>
      <c r="FE19" s="18">
        <f t="shared" si="12"/>
        <v>0</v>
      </c>
      <c r="FF19" s="1"/>
      <c r="FG19" s="15">
        <v>70</v>
      </c>
      <c r="FH19" s="18">
        <f t="shared" si="13"/>
        <v>0</v>
      </c>
      <c r="FI19" s="1"/>
      <c r="FJ19" s="15">
        <v>54</v>
      </c>
      <c r="FK19" s="18">
        <f t="shared" si="14"/>
        <v>0</v>
      </c>
      <c r="FL19" s="1"/>
      <c r="FM19" s="15">
        <v>70</v>
      </c>
      <c r="FN19" s="18">
        <f t="shared" si="15"/>
        <v>0</v>
      </c>
      <c r="FO19" s="1"/>
      <c r="FP19" s="15">
        <v>70</v>
      </c>
      <c r="FQ19" s="18">
        <f t="shared" si="16"/>
        <v>0</v>
      </c>
      <c r="FR19" s="1"/>
      <c r="FS19" s="15">
        <v>54</v>
      </c>
      <c r="FT19" s="18">
        <f t="shared" si="17"/>
        <v>0</v>
      </c>
      <c r="FU19" s="1"/>
      <c r="FV19" s="15">
        <v>54</v>
      </c>
      <c r="FW19" s="18">
        <f t="shared" si="18"/>
        <v>0</v>
      </c>
      <c r="FX19" s="1"/>
      <c r="FY19" s="15">
        <v>54</v>
      </c>
      <c r="FZ19" s="18">
        <f t="shared" si="19"/>
        <v>0</v>
      </c>
      <c r="GA19" s="1"/>
      <c r="GB19" s="15">
        <v>54</v>
      </c>
      <c r="GC19" s="18">
        <f t="shared" si="20"/>
        <v>0</v>
      </c>
      <c r="GD19" s="1"/>
      <c r="GE19" s="15">
        <v>54</v>
      </c>
      <c r="GF19" s="18">
        <f t="shared" si="21"/>
        <v>0</v>
      </c>
      <c r="GG19" s="1"/>
      <c r="GH19" s="15">
        <v>54</v>
      </c>
      <c r="GI19" s="18">
        <f t="shared" si="22"/>
        <v>0</v>
      </c>
      <c r="GJ19" s="1"/>
      <c r="GK19" s="15">
        <v>70</v>
      </c>
      <c r="GL19" s="18">
        <f t="shared" si="23"/>
        <v>0</v>
      </c>
      <c r="GM19" s="1"/>
      <c r="GN19" s="15">
        <v>54</v>
      </c>
      <c r="GO19" s="18">
        <f t="shared" si="24"/>
        <v>0</v>
      </c>
      <c r="GP19" s="1"/>
      <c r="GQ19" s="15">
        <v>54</v>
      </c>
      <c r="GR19" s="18">
        <f t="shared" si="25"/>
        <v>0</v>
      </c>
      <c r="GS19" s="1"/>
      <c r="GT19" s="15">
        <v>54</v>
      </c>
      <c r="GU19" s="18">
        <f t="shared" si="26"/>
        <v>0</v>
      </c>
      <c r="GV19" s="1"/>
      <c r="GW19" s="15">
        <v>54</v>
      </c>
      <c r="GX19" s="18">
        <f t="shared" si="27"/>
        <v>0</v>
      </c>
      <c r="GY19" s="1"/>
      <c r="GZ19" s="15">
        <v>54</v>
      </c>
      <c r="HA19" s="18">
        <f t="shared" si="28"/>
        <v>0</v>
      </c>
      <c r="HB19" s="1"/>
      <c r="HC19" s="15">
        <v>54</v>
      </c>
      <c r="HD19" s="18">
        <f t="shared" si="29"/>
        <v>0</v>
      </c>
      <c r="HE19" s="1"/>
      <c r="HF19" s="15">
        <v>54</v>
      </c>
      <c r="HG19" s="18">
        <f t="shared" si="30"/>
        <v>0</v>
      </c>
      <c r="HH19" s="1"/>
      <c r="HI19" s="15">
        <v>70</v>
      </c>
      <c r="HJ19" s="18">
        <f t="shared" si="31"/>
        <v>0</v>
      </c>
      <c r="HK19" s="1"/>
      <c r="HL19" s="15">
        <v>54</v>
      </c>
      <c r="HM19" s="18">
        <f t="shared" si="32"/>
        <v>0</v>
      </c>
      <c r="HN19" s="1"/>
      <c r="HO19" s="15">
        <v>54</v>
      </c>
      <c r="HP19" s="18">
        <f t="shared" si="33"/>
        <v>0</v>
      </c>
      <c r="HQ19" s="1"/>
      <c r="HR19" s="15">
        <v>54</v>
      </c>
      <c r="HS19" s="18">
        <f t="shared" si="34"/>
        <v>0</v>
      </c>
      <c r="HT19" s="1"/>
      <c r="HU19" s="15">
        <v>70</v>
      </c>
      <c r="HV19" s="18">
        <f t="shared" si="35"/>
        <v>0</v>
      </c>
      <c r="HW19" s="1"/>
      <c r="HX19" s="15">
        <v>54</v>
      </c>
      <c r="HY19" s="18">
        <f t="shared" si="36"/>
        <v>0</v>
      </c>
      <c r="HZ19" s="1"/>
      <c r="IA19" s="15">
        <v>54</v>
      </c>
      <c r="IB19" s="18">
        <f t="shared" si="37"/>
        <v>0</v>
      </c>
      <c r="IC19" s="1"/>
      <c r="ID19" s="15">
        <v>70</v>
      </c>
      <c r="IE19" s="18">
        <f t="shared" si="38"/>
        <v>0</v>
      </c>
      <c r="IF19" s="1"/>
      <c r="IG19" s="15">
        <v>54</v>
      </c>
      <c r="IH19" s="18">
        <f t="shared" si="39"/>
        <v>0</v>
      </c>
      <c r="II19" s="1"/>
      <c r="IJ19" s="15">
        <v>70</v>
      </c>
      <c r="IK19" s="18">
        <f t="shared" si="40"/>
        <v>0</v>
      </c>
      <c r="IL19" s="1"/>
      <c r="IM19" s="15">
        <v>54</v>
      </c>
      <c r="IN19" s="18">
        <f t="shared" si="41"/>
        <v>0</v>
      </c>
      <c r="IO19" s="1"/>
      <c r="IP19" s="15">
        <v>54</v>
      </c>
      <c r="IQ19" s="18">
        <f t="shared" si="42"/>
        <v>0</v>
      </c>
      <c r="IR19" s="1"/>
      <c r="IS19" s="15">
        <v>54</v>
      </c>
      <c r="IT19" s="18">
        <f t="shared" si="43"/>
        <v>0</v>
      </c>
      <c r="IU19" s="1"/>
      <c r="IV19" s="15">
        <v>54</v>
      </c>
      <c r="IW19" s="18">
        <f t="shared" si="44"/>
        <v>0</v>
      </c>
      <c r="IX19" s="1"/>
      <c r="IY19" s="15">
        <v>54</v>
      </c>
      <c r="IZ19" s="18">
        <f t="shared" si="45"/>
        <v>0</v>
      </c>
      <c r="JA19" s="1"/>
      <c r="JB19" s="15">
        <v>54</v>
      </c>
      <c r="JC19" s="18">
        <f t="shared" si="46"/>
        <v>0</v>
      </c>
      <c r="JD19" s="1"/>
      <c r="JE19" s="15">
        <v>54</v>
      </c>
      <c r="JF19" s="18">
        <f t="shared" si="47"/>
        <v>0</v>
      </c>
      <c r="JG19" s="1"/>
      <c r="JH19" s="15">
        <v>70</v>
      </c>
      <c r="JI19" s="18">
        <f t="shared" si="48"/>
        <v>0</v>
      </c>
      <c r="JJ19" s="1"/>
      <c r="JK19" s="15">
        <v>54</v>
      </c>
      <c r="JL19" s="18">
        <f t="shared" si="49"/>
        <v>0</v>
      </c>
      <c r="JM19" s="1"/>
      <c r="JN19" s="15">
        <v>54</v>
      </c>
      <c r="JO19" s="18">
        <f t="shared" si="50"/>
        <v>0</v>
      </c>
      <c r="JP19" s="1"/>
      <c r="JQ19" s="15">
        <v>54</v>
      </c>
      <c r="JR19" s="18">
        <f t="shared" si="51"/>
        <v>0</v>
      </c>
      <c r="JS19" s="1"/>
      <c r="JT19" s="15">
        <v>54</v>
      </c>
      <c r="JU19" s="18">
        <f t="shared" si="52"/>
        <v>0</v>
      </c>
      <c r="JV19" s="1"/>
      <c r="JW19" s="15">
        <v>54</v>
      </c>
      <c r="JX19" s="18">
        <f t="shared" si="53"/>
        <v>0</v>
      </c>
      <c r="JY19" s="1"/>
      <c r="JZ19" s="15">
        <v>54</v>
      </c>
      <c r="KA19" s="18">
        <f t="shared" si="54"/>
        <v>0</v>
      </c>
      <c r="KB19" s="1"/>
      <c r="KC19" s="15">
        <v>54</v>
      </c>
      <c r="KD19" s="18">
        <f t="shared" si="55"/>
        <v>0</v>
      </c>
      <c r="KE19" s="1"/>
      <c r="KF19" s="15">
        <v>54</v>
      </c>
      <c r="KG19" s="18">
        <f t="shared" si="56"/>
        <v>0</v>
      </c>
      <c r="KH19" s="1"/>
      <c r="KI19" s="15">
        <v>70</v>
      </c>
      <c r="KJ19" s="18">
        <f t="shared" si="57"/>
        <v>0</v>
      </c>
      <c r="KK19" s="1"/>
      <c r="KL19" s="15">
        <v>54</v>
      </c>
      <c r="KM19" s="18">
        <f t="shared" si="58"/>
        <v>0</v>
      </c>
      <c r="KN19" s="1"/>
      <c r="KO19" s="15">
        <v>54</v>
      </c>
      <c r="KP19" s="18">
        <f t="shared" si="59"/>
        <v>0</v>
      </c>
      <c r="KQ19" s="1"/>
      <c r="KR19" s="15">
        <v>54</v>
      </c>
      <c r="KS19" s="18">
        <f t="shared" si="60"/>
        <v>0</v>
      </c>
      <c r="KT19" s="1"/>
      <c r="KU19" s="15">
        <v>54</v>
      </c>
      <c r="KV19" s="18">
        <f t="shared" si="61"/>
        <v>0</v>
      </c>
      <c r="KW19" s="1"/>
      <c r="KX19" s="15">
        <v>54</v>
      </c>
      <c r="KY19" s="18">
        <f t="shared" si="62"/>
        <v>0</v>
      </c>
      <c r="KZ19" s="1"/>
      <c r="LA19" s="15">
        <v>54</v>
      </c>
      <c r="LB19" s="18">
        <f t="shared" si="63"/>
        <v>0</v>
      </c>
      <c r="LC19" s="1"/>
      <c r="LD19" s="15">
        <v>70</v>
      </c>
      <c r="LE19" s="18">
        <f t="shared" si="64"/>
        <v>0</v>
      </c>
    </row>
    <row r="20" spans="2:317" x14ac:dyDescent="0.25">
      <c r="B20" s="1" t="s">
        <v>17</v>
      </c>
      <c r="C20" s="6"/>
      <c r="D20" s="15">
        <v>54</v>
      </c>
      <c r="E20" s="18">
        <f t="shared" si="65"/>
        <v>0</v>
      </c>
      <c r="F20" s="1"/>
      <c r="G20" s="15">
        <v>54</v>
      </c>
      <c r="H20" s="18">
        <f t="shared" si="66"/>
        <v>0</v>
      </c>
      <c r="I20" s="23"/>
      <c r="J20" s="15">
        <v>54</v>
      </c>
      <c r="K20" s="18">
        <f t="shared" si="67"/>
        <v>0</v>
      </c>
      <c r="L20" s="23"/>
      <c r="M20" s="15">
        <v>54</v>
      </c>
      <c r="N20" s="18">
        <f t="shared" si="68"/>
        <v>0</v>
      </c>
      <c r="O20" s="23">
        <v>3</v>
      </c>
      <c r="P20" s="15">
        <v>54</v>
      </c>
      <c r="Q20" s="18">
        <f t="shared" si="69"/>
        <v>162</v>
      </c>
      <c r="R20" s="23"/>
      <c r="S20" s="15">
        <v>54</v>
      </c>
      <c r="T20" s="18">
        <f t="shared" si="0"/>
        <v>0</v>
      </c>
      <c r="U20" s="23"/>
      <c r="V20" s="15">
        <v>54</v>
      </c>
      <c r="W20" s="18">
        <f t="shared" si="70"/>
        <v>0</v>
      </c>
      <c r="X20" s="23">
        <v>5</v>
      </c>
      <c r="Y20" s="15">
        <v>54</v>
      </c>
      <c r="Z20" s="18">
        <f t="shared" si="71"/>
        <v>270</v>
      </c>
      <c r="AA20" s="23"/>
      <c r="AB20" s="15">
        <v>54</v>
      </c>
      <c r="AC20" s="18">
        <f t="shared" si="72"/>
        <v>0</v>
      </c>
      <c r="AD20" s="23"/>
      <c r="AE20" s="15">
        <v>54</v>
      </c>
      <c r="AF20" s="18">
        <f t="shared" si="73"/>
        <v>0</v>
      </c>
      <c r="AG20" s="23"/>
      <c r="AH20" s="15">
        <v>54</v>
      </c>
      <c r="AI20" s="45">
        <f t="shared" si="74"/>
        <v>0</v>
      </c>
      <c r="AJ20" s="23"/>
      <c r="AK20" s="15">
        <v>70</v>
      </c>
      <c r="AL20" s="45">
        <f t="shared" si="75"/>
        <v>0</v>
      </c>
      <c r="AM20" s="23"/>
      <c r="AN20" s="15">
        <v>54</v>
      </c>
      <c r="AO20" s="45">
        <f t="shared" si="76"/>
        <v>0</v>
      </c>
      <c r="AP20" s="23"/>
      <c r="AQ20" s="15">
        <v>70</v>
      </c>
      <c r="AR20" s="45">
        <f t="shared" si="77"/>
        <v>0</v>
      </c>
      <c r="AS20" s="23"/>
      <c r="AT20" s="15">
        <v>54</v>
      </c>
      <c r="AU20" s="45">
        <f t="shared" si="78"/>
        <v>0</v>
      </c>
      <c r="AV20" s="23"/>
      <c r="AW20" s="15">
        <v>70</v>
      </c>
      <c r="AX20" s="45">
        <f t="shared" si="79"/>
        <v>0</v>
      </c>
      <c r="AY20" s="23">
        <v>1</v>
      </c>
      <c r="AZ20" s="15">
        <v>70</v>
      </c>
      <c r="BA20" s="45">
        <f t="shared" si="80"/>
        <v>70</v>
      </c>
      <c r="BB20" s="23"/>
      <c r="BC20" s="15">
        <v>70</v>
      </c>
      <c r="BD20" s="45">
        <f t="shared" si="81"/>
        <v>0</v>
      </c>
      <c r="BE20" s="23"/>
      <c r="BF20" s="15">
        <v>70</v>
      </c>
      <c r="BG20" s="45">
        <f t="shared" si="82"/>
        <v>0</v>
      </c>
      <c r="BH20" s="23"/>
      <c r="BI20" s="15">
        <v>54</v>
      </c>
      <c r="BJ20" s="45">
        <f t="shared" si="83"/>
        <v>0</v>
      </c>
      <c r="BK20" s="23"/>
      <c r="BL20" s="15">
        <v>70</v>
      </c>
      <c r="BM20" s="45">
        <f t="shared" si="84"/>
        <v>0</v>
      </c>
      <c r="BN20" s="1"/>
      <c r="BO20" s="15">
        <v>54</v>
      </c>
      <c r="BP20" s="18">
        <f t="shared" si="85"/>
        <v>0</v>
      </c>
      <c r="BQ20" s="1"/>
      <c r="BR20" s="15">
        <v>54</v>
      </c>
      <c r="BS20" s="18">
        <f t="shared" si="86"/>
        <v>0</v>
      </c>
      <c r="BT20" s="1"/>
      <c r="BU20" s="15">
        <v>54</v>
      </c>
      <c r="BV20" s="18">
        <f t="shared" si="87"/>
        <v>0</v>
      </c>
      <c r="BW20" s="1"/>
      <c r="BX20" s="15">
        <v>54</v>
      </c>
      <c r="BY20" s="18">
        <f t="shared" si="88"/>
        <v>0</v>
      </c>
      <c r="BZ20" s="1"/>
      <c r="CA20" s="15">
        <v>54</v>
      </c>
      <c r="CB20" s="18">
        <f t="shared" si="89"/>
        <v>0</v>
      </c>
      <c r="CC20" s="1"/>
      <c r="CD20" s="15">
        <v>54</v>
      </c>
      <c r="CE20" s="18">
        <f t="shared" si="90"/>
        <v>0</v>
      </c>
      <c r="CF20" s="1"/>
      <c r="CG20" s="15">
        <v>54</v>
      </c>
      <c r="CH20" s="18">
        <f t="shared" si="91"/>
        <v>0</v>
      </c>
      <c r="CI20" s="1"/>
      <c r="CJ20" s="15">
        <v>54</v>
      </c>
      <c r="CK20" s="18">
        <f t="shared" si="92"/>
        <v>0</v>
      </c>
      <c r="CL20" s="1"/>
      <c r="CM20" s="15">
        <v>54</v>
      </c>
      <c r="CN20" s="18">
        <f t="shared" si="93"/>
        <v>0</v>
      </c>
      <c r="CO20" s="1"/>
      <c r="CP20" s="15">
        <v>54</v>
      </c>
      <c r="CQ20" s="18">
        <f t="shared" si="94"/>
        <v>0</v>
      </c>
      <c r="CR20" s="1"/>
      <c r="CS20" s="15">
        <v>54</v>
      </c>
      <c r="CT20" s="18">
        <f t="shared" si="95"/>
        <v>0</v>
      </c>
      <c r="CU20" s="1"/>
      <c r="CV20" s="15">
        <v>54</v>
      </c>
      <c r="CW20" s="18">
        <f t="shared" si="96"/>
        <v>0</v>
      </c>
      <c r="CX20" s="1"/>
      <c r="CY20" s="15">
        <v>54</v>
      </c>
      <c r="CZ20" s="18">
        <f t="shared" si="97"/>
        <v>0</v>
      </c>
      <c r="DA20" s="1"/>
      <c r="DB20" s="15">
        <v>54</v>
      </c>
      <c r="DC20" s="18">
        <f t="shared" si="98"/>
        <v>0</v>
      </c>
      <c r="DD20" s="1"/>
      <c r="DE20" s="15">
        <v>54</v>
      </c>
      <c r="DF20" s="18">
        <f t="shared" si="99"/>
        <v>0</v>
      </c>
      <c r="DG20" s="1"/>
      <c r="DH20" s="15">
        <v>54</v>
      </c>
      <c r="DI20" s="18">
        <f t="shared" si="100"/>
        <v>0</v>
      </c>
      <c r="DJ20" s="1"/>
      <c r="DK20" s="15">
        <v>54</v>
      </c>
      <c r="DL20" s="18">
        <f t="shared" si="101"/>
        <v>0</v>
      </c>
      <c r="DM20" s="1"/>
      <c r="DN20" s="15">
        <v>54</v>
      </c>
      <c r="DO20" s="18">
        <f t="shared" si="102"/>
        <v>0</v>
      </c>
      <c r="DP20" s="1"/>
      <c r="DQ20" s="15">
        <v>54</v>
      </c>
      <c r="DR20" s="18">
        <f t="shared" si="103"/>
        <v>0</v>
      </c>
      <c r="DS20" s="1"/>
      <c r="DT20" s="15">
        <v>54</v>
      </c>
      <c r="DU20" s="18">
        <f t="shared" si="104"/>
        <v>0</v>
      </c>
      <c r="DV20" s="1"/>
      <c r="DW20" s="15">
        <v>54</v>
      </c>
      <c r="DX20" s="18">
        <f t="shared" si="1"/>
        <v>0</v>
      </c>
      <c r="DY20" s="1"/>
      <c r="DZ20" s="15">
        <v>54</v>
      </c>
      <c r="EA20" s="18">
        <f t="shared" si="2"/>
        <v>0</v>
      </c>
      <c r="EB20" s="1"/>
      <c r="EC20" s="15">
        <v>54</v>
      </c>
      <c r="ED20" s="18">
        <f t="shared" si="3"/>
        <v>0</v>
      </c>
      <c r="EE20" s="1"/>
      <c r="EF20" s="15">
        <v>54</v>
      </c>
      <c r="EG20" s="18">
        <f t="shared" si="4"/>
        <v>0</v>
      </c>
      <c r="EH20" s="1"/>
      <c r="EI20" s="15">
        <v>54</v>
      </c>
      <c r="EJ20" s="18">
        <f t="shared" si="5"/>
        <v>0</v>
      </c>
      <c r="EK20" s="1"/>
      <c r="EL20" s="15">
        <v>54</v>
      </c>
      <c r="EM20" s="18">
        <f t="shared" si="6"/>
        <v>0</v>
      </c>
      <c r="EN20" s="1"/>
      <c r="EO20" s="15">
        <v>70</v>
      </c>
      <c r="EP20" s="18">
        <f t="shared" si="7"/>
        <v>0</v>
      </c>
      <c r="EQ20" s="1"/>
      <c r="ER20" s="15">
        <v>54</v>
      </c>
      <c r="ES20" s="18">
        <f t="shared" si="8"/>
        <v>0</v>
      </c>
      <c r="ET20" s="1"/>
      <c r="EU20" s="15">
        <v>70</v>
      </c>
      <c r="EV20" s="18">
        <f t="shared" si="9"/>
        <v>0</v>
      </c>
      <c r="EW20" s="1"/>
      <c r="EX20" s="15">
        <v>54</v>
      </c>
      <c r="EY20" s="18">
        <f t="shared" si="10"/>
        <v>0</v>
      </c>
      <c r="EZ20" s="1"/>
      <c r="FA20" s="15">
        <v>54</v>
      </c>
      <c r="FB20" s="18">
        <f t="shared" si="11"/>
        <v>0</v>
      </c>
      <c r="FC20" s="1"/>
      <c r="FD20" s="15">
        <v>70</v>
      </c>
      <c r="FE20" s="18">
        <f t="shared" si="12"/>
        <v>0</v>
      </c>
      <c r="FF20" s="1"/>
      <c r="FG20" s="15">
        <v>70</v>
      </c>
      <c r="FH20" s="18">
        <f t="shared" si="13"/>
        <v>0</v>
      </c>
      <c r="FI20" s="1"/>
      <c r="FJ20" s="15">
        <v>54</v>
      </c>
      <c r="FK20" s="18">
        <f t="shared" si="14"/>
        <v>0</v>
      </c>
      <c r="FL20" s="1"/>
      <c r="FM20" s="15">
        <v>70</v>
      </c>
      <c r="FN20" s="18">
        <f t="shared" si="15"/>
        <v>0</v>
      </c>
      <c r="FO20" s="1"/>
      <c r="FP20" s="15">
        <v>70</v>
      </c>
      <c r="FQ20" s="18">
        <f t="shared" si="16"/>
        <v>0</v>
      </c>
      <c r="FR20" s="1"/>
      <c r="FS20" s="15">
        <v>54</v>
      </c>
      <c r="FT20" s="18">
        <f t="shared" si="17"/>
        <v>0</v>
      </c>
      <c r="FU20" s="1"/>
      <c r="FV20" s="15">
        <v>54</v>
      </c>
      <c r="FW20" s="18">
        <f t="shared" si="18"/>
        <v>0</v>
      </c>
      <c r="FX20" s="1"/>
      <c r="FY20" s="15">
        <v>54</v>
      </c>
      <c r="FZ20" s="18">
        <f t="shared" si="19"/>
        <v>0</v>
      </c>
      <c r="GA20" s="1"/>
      <c r="GB20" s="15">
        <v>54</v>
      </c>
      <c r="GC20" s="18">
        <f t="shared" si="20"/>
        <v>0</v>
      </c>
      <c r="GD20" s="1"/>
      <c r="GE20" s="15">
        <v>54</v>
      </c>
      <c r="GF20" s="18">
        <f t="shared" si="21"/>
        <v>0</v>
      </c>
      <c r="GG20" s="1"/>
      <c r="GH20" s="15">
        <v>54</v>
      </c>
      <c r="GI20" s="18">
        <f t="shared" si="22"/>
        <v>0</v>
      </c>
      <c r="GJ20" s="1"/>
      <c r="GK20" s="15">
        <v>70</v>
      </c>
      <c r="GL20" s="18">
        <f t="shared" si="23"/>
        <v>0</v>
      </c>
      <c r="GM20" s="1"/>
      <c r="GN20" s="15">
        <v>54</v>
      </c>
      <c r="GO20" s="18">
        <f t="shared" si="24"/>
        <v>0</v>
      </c>
      <c r="GP20" s="1"/>
      <c r="GQ20" s="15">
        <v>54</v>
      </c>
      <c r="GR20" s="18">
        <f t="shared" si="25"/>
        <v>0</v>
      </c>
      <c r="GS20" s="1"/>
      <c r="GT20" s="15">
        <v>54</v>
      </c>
      <c r="GU20" s="18">
        <f t="shared" si="26"/>
        <v>0</v>
      </c>
      <c r="GV20" s="1"/>
      <c r="GW20" s="15">
        <v>54</v>
      </c>
      <c r="GX20" s="18">
        <f t="shared" si="27"/>
        <v>0</v>
      </c>
      <c r="GY20" s="1"/>
      <c r="GZ20" s="15">
        <v>54</v>
      </c>
      <c r="HA20" s="18">
        <f t="shared" si="28"/>
        <v>0</v>
      </c>
      <c r="HB20" s="1"/>
      <c r="HC20" s="15">
        <v>54</v>
      </c>
      <c r="HD20" s="18">
        <f t="shared" si="29"/>
        <v>0</v>
      </c>
      <c r="HE20" s="1"/>
      <c r="HF20" s="15">
        <v>54</v>
      </c>
      <c r="HG20" s="18">
        <f t="shared" si="30"/>
        <v>0</v>
      </c>
      <c r="HH20" s="1"/>
      <c r="HI20" s="15">
        <v>70</v>
      </c>
      <c r="HJ20" s="18">
        <f t="shared" si="31"/>
        <v>0</v>
      </c>
      <c r="HK20" s="1"/>
      <c r="HL20" s="15">
        <v>54</v>
      </c>
      <c r="HM20" s="18">
        <f t="shared" si="32"/>
        <v>0</v>
      </c>
      <c r="HN20" s="1"/>
      <c r="HO20" s="15">
        <v>54</v>
      </c>
      <c r="HP20" s="18">
        <f t="shared" si="33"/>
        <v>0</v>
      </c>
      <c r="HQ20" s="1"/>
      <c r="HR20" s="15">
        <v>54</v>
      </c>
      <c r="HS20" s="18">
        <f t="shared" si="34"/>
        <v>0</v>
      </c>
      <c r="HT20" s="1"/>
      <c r="HU20" s="15">
        <v>70</v>
      </c>
      <c r="HV20" s="18">
        <f t="shared" si="35"/>
        <v>0</v>
      </c>
      <c r="HW20" s="1"/>
      <c r="HX20" s="15">
        <v>54</v>
      </c>
      <c r="HY20" s="18">
        <f t="shared" si="36"/>
        <v>0</v>
      </c>
      <c r="HZ20" s="1"/>
      <c r="IA20" s="15">
        <v>54</v>
      </c>
      <c r="IB20" s="18">
        <f t="shared" si="37"/>
        <v>0</v>
      </c>
      <c r="IC20" s="1"/>
      <c r="ID20" s="15">
        <v>70</v>
      </c>
      <c r="IE20" s="18">
        <f t="shared" si="38"/>
        <v>0</v>
      </c>
      <c r="IF20" s="1"/>
      <c r="IG20" s="15">
        <v>54</v>
      </c>
      <c r="IH20" s="18">
        <f t="shared" si="39"/>
        <v>0</v>
      </c>
      <c r="II20" s="1"/>
      <c r="IJ20" s="15">
        <v>70</v>
      </c>
      <c r="IK20" s="18">
        <f t="shared" si="40"/>
        <v>0</v>
      </c>
      <c r="IL20" s="1"/>
      <c r="IM20" s="15">
        <v>54</v>
      </c>
      <c r="IN20" s="18">
        <f t="shared" si="41"/>
        <v>0</v>
      </c>
      <c r="IO20" s="1"/>
      <c r="IP20" s="15">
        <v>54</v>
      </c>
      <c r="IQ20" s="18">
        <f t="shared" si="42"/>
        <v>0</v>
      </c>
      <c r="IR20" s="1"/>
      <c r="IS20" s="15">
        <v>54</v>
      </c>
      <c r="IT20" s="18">
        <f t="shared" si="43"/>
        <v>0</v>
      </c>
      <c r="IU20" s="1"/>
      <c r="IV20" s="15">
        <v>54</v>
      </c>
      <c r="IW20" s="18">
        <f t="shared" si="44"/>
        <v>0</v>
      </c>
      <c r="IX20" s="1"/>
      <c r="IY20" s="15">
        <v>54</v>
      </c>
      <c r="IZ20" s="18">
        <f t="shared" si="45"/>
        <v>0</v>
      </c>
      <c r="JA20" s="1"/>
      <c r="JB20" s="15">
        <v>54</v>
      </c>
      <c r="JC20" s="18">
        <f t="shared" si="46"/>
        <v>0</v>
      </c>
      <c r="JD20" s="1"/>
      <c r="JE20" s="15">
        <v>54</v>
      </c>
      <c r="JF20" s="18">
        <f t="shared" si="47"/>
        <v>0</v>
      </c>
      <c r="JG20" s="1"/>
      <c r="JH20" s="15">
        <v>70</v>
      </c>
      <c r="JI20" s="18">
        <f t="shared" si="48"/>
        <v>0</v>
      </c>
      <c r="JJ20" s="1"/>
      <c r="JK20" s="15">
        <v>54</v>
      </c>
      <c r="JL20" s="18">
        <f t="shared" si="49"/>
        <v>0</v>
      </c>
      <c r="JM20" s="1"/>
      <c r="JN20" s="15">
        <v>54</v>
      </c>
      <c r="JO20" s="18">
        <f t="shared" si="50"/>
        <v>0</v>
      </c>
      <c r="JP20" s="1"/>
      <c r="JQ20" s="15">
        <v>54</v>
      </c>
      <c r="JR20" s="18">
        <f t="shared" si="51"/>
        <v>0</v>
      </c>
      <c r="JS20" s="1"/>
      <c r="JT20" s="15">
        <v>54</v>
      </c>
      <c r="JU20" s="18">
        <f t="shared" si="52"/>
        <v>0</v>
      </c>
      <c r="JV20" s="1"/>
      <c r="JW20" s="15">
        <v>54</v>
      </c>
      <c r="JX20" s="18">
        <f t="shared" si="53"/>
        <v>0</v>
      </c>
      <c r="JY20" s="1"/>
      <c r="JZ20" s="15">
        <v>54</v>
      </c>
      <c r="KA20" s="18">
        <f t="shared" si="54"/>
        <v>0</v>
      </c>
      <c r="KB20" s="1"/>
      <c r="KC20" s="15">
        <v>54</v>
      </c>
      <c r="KD20" s="18">
        <f t="shared" si="55"/>
        <v>0</v>
      </c>
      <c r="KE20" s="1"/>
      <c r="KF20" s="15">
        <v>54</v>
      </c>
      <c r="KG20" s="18">
        <f t="shared" si="56"/>
        <v>0</v>
      </c>
      <c r="KH20" s="1"/>
      <c r="KI20" s="15">
        <v>70</v>
      </c>
      <c r="KJ20" s="18">
        <f t="shared" si="57"/>
        <v>0</v>
      </c>
      <c r="KK20" s="1"/>
      <c r="KL20" s="15">
        <v>54</v>
      </c>
      <c r="KM20" s="18">
        <f t="shared" si="58"/>
        <v>0</v>
      </c>
      <c r="KN20" s="1"/>
      <c r="KO20" s="15">
        <v>54</v>
      </c>
      <c r="KP20" s="18">
        <f t="shared" si="59"/>
        <v>0</v>
      </c>
      <c r="KQ20" s="1"/>
      <c r="KR20" s="15">
        <v>54</v>
      </c>
      <c r="KS20" s="18">
        <f t="shared" si="60"/>
        <v>0</v>
      </c>
      <c r="KT20" s="1"/>
      <c r="KU20" s="15">
        <v>54</v>
      </c>
      <c r="KV20" s="18">
        <f t="shared" si="61"/>
        <v>0</v>
      </c>
      <c r="KW20" s="1"/>
      <c r="KX20" s="15">
        <v>54</v>
      </c>
      <c r="KY20" s="18">
        <f t="shared" si="62"/>
        <v>0</v>
      </c>
      <c r="KZ20" s="1"/>
      <c r="LA20" s="15">
        <v>54</v>
      </c>
      <c r="LB20" s="18">
        <f t="shared" si="63"/>
        <v>0</v>
      </c>
      <c r="LC20" s="1"/>
      <c r="LD20" s="15">
        <v>70</v>
      </c>
      <c r="LE20" s="18">
        <f t="shared" si="64"/>
        <v>0</v>
      </c>
    </row>
    <row r="21" spans="2:317" x14ac:dyDescent="0.25">
      <c r="B21" s="1" t="s">
        <v>18</v>
      </c>
      <c r="C21" s="6"/>
      <c r="D21" s="15">
        <v>59</v>
      </c>
      <c r="E21" s="18">
        <f t="shared" si="65"/>
        <v>0</v>
      </c>
      <c r="F21" s="1"/>
      <c r="G21" s="15">
        <v>59</v>
      </c>
      <c r="H21" s="18">
        <f t="shared" si="66"/>
        <v>0</v>
      </c>
      <c r="I21" s="23"/>
      <c r="J21" s="15">
        <v>59</v>
      </c>
      <c r="K21" s="18">
        <f t="shared" si="67"/>
        <v>0</v>
      </c>
      <c r="L21" s="23"/>
      <c r="M21" s="15">
        <v>59</v>
      </c>
      <c r="N21" s="18">
        <f t="shared" si="68"/>
        <v>0</v>
      </c>
      <c r="O21" s="23"/>
      <c r="P21" s="15">
        <v>59</v>
      </c>
      <c r="Q21" s="18">
        <f t="shared" si="69"/>
        <v>0</v>
      </c>
      <c r="R21" s="23"/>
      <c r="S21" s="15">
        <v>59</v>
      </c>
      <c r="T21" s="18">
        <f t="shared" si="0"/>
        <v>0</v>
      </c>
      <c r="U21" s="23"/>
      <c r="V21" s="15">
        <v>59</v>
      </c>
      <c r="W21" s="18">
        <f t="shared" si="70"/>
        <v>0</v>
      </c>
      <c r="X21" s="23"/>
      <c r="Y21" s="15">
        <v>59</v>
      </c>
      <c r="Z21" s="18">
        <f t="shared" si="71"/>
        <v>0</v>
      </c>
      <c r="AA21" s="23"/>
      <c r="AB21" s="15">
        <v>59</v>
      </c>
      <c r="AC21" s="18">
        <f t="shared" si="72"/>
        <v>0</v>
      </c>
      <c r="AD21" s="23"/>
      <c r="AE21" s="15">
        <v>59</v>
      </c>
      <c r="AF21" s="18">
        <f t="shared" si="73"/>
        <v>0</v>
      </c>
      <c r="AG21" s="23"/>
      <c r="AH21" s="15">
        <v>59</v>
      </c>
      <c r="AI21" s="45">
        <f t="shared" si="74"/>
        <v>0</v>
      </c>
      <c r="AJ21" s="23">
        <v>4</v>
      </c>
      <c r="AK21" s="15">
        <v>78</v>
      </c>
      <c r="AL21" s="45">
        <f t="shared" si="75"/>
        <v>312</v>
      </c>
      <c r="AM21" s="23"/>
      <c r="AN21" s="15">
        <v>59</v>
      </c>
      <c r="AO21" s="45">
        <f t="shared" si="76"/>
        <v>0</v>
      </c>
      <c r="AP21" s="23"/>
      <c r="AQ21" s="15">
        <v>78</v>
      </c>
      <c r="AR21" s="45">
        <f t="shared" si="77"/>
        <v>0</v>
      </c>
      <c r="AS21" s="23"/>
      <c r="AT21" s="15">
        <v>59</v>
      </c>
      <c r="AU21" s="45">
        <f t="shared" si="78"/>
        <v>0</v>
      </c>
      <c r="AV21" s="23"/>
      <c r="AW21" s="15">
        <v>78</v>
      </c>
      <c r="AX21" s="45">
        <f t="shared" si="79"/>
        <v>0</v>
      </c>
      <c r="AY21" s="23"/>
      <c r="AZ21" s="15">
        <v>78</v>
      </c>
      <c r="BA21" s="45">
        <f t="shared" si="80"/>
        <v>0</v>
      </c>
      <c r="BB21" s="23"/>
      <c r="BC21" s="15">
        <v>78</v>
      </c>
      <c r="BD21" s="45">
        <f t="shared" si="81"/>
        <v>0</v>
      </c>
      <c r="BE21" s="23"/>
      <c r="BF21" s="15">
        <v>78</v>
      </c>
      <c r="BG21" s="45">
        <f t="shared" si="82"/>
        <v>0</v>
      </c>
      <c r="BH21" s="23"/>
      <c r="BI21" s="15">
        <v>59</v>
      </c>
      <c r="BJ21" s="45">
        <f t="shared" si="83"/>
        <v>0</v>
      </c>
      <c r="BK21" s="23">
        <v>2</v>
      </c>
      <c r="BL21" s="15">
        <v>78</v>
      </c>
      <c r="BM21" s="45">
        <f t="shared" si="84"/>
        <v>156</v>
      </c>
      <c r="BN21" s="1"/>
      <c r="BO21" s="15">
        <v>59</v>
      </c>
      <c r="BP21" s="18">
        <f t="shared" si="85"/>
        <v>0</v>
      </c>
      <c r="BQ21" s="1"/>
      <c r="BR21" s="15">
        <v>59</v>
      </c>
      <c r="BS21" s="18">
        <f t="shared" si="86"/>
        <v>0</v>
      </c>
      <c r="BT21" s="1"/>
      <c r="BU21" s="15">
        <v>59</v>
      </c>
      <c r="BV21" s="18">
        <f t="shared" si="87"/>
        <v>0</v>
      </c>
      <c r="BW21" s="1"/>
      <c r="BX21" s="15">
        <v>59</v>
      </c>
      <c r="BY21" s="18">
        <f t="shared" si="88"/>
        <v>0</v>
      </c>
      <c r="BZ21" s="1"/>
      <c r="CA21" s="15">
        <v>59</v>
      </c>
      <c r="CB21" s="18">
        <f t="shared" si="89"/>
        <v>0</v>
      </c>
      <c r="CC21" s="1"/>
      <c r="CD21" s="15">
        <v>59</v>
      </c>
      <c r="CE21" s="18">
        <f t="shared" si="90"/>
        <v>0</v>
      </c>
      <c r="CF21" s="1"/>
      <c r="CG21" s="15">
        <v>59</v>
      </c>
      <c r="CH21" s="18">
        <f t="shared" si="91"/>
        <v>0</v>
      </c>
      <c r="CI21" s="1"/>
      <c r="CJ21" s="15">
        <v>59</v>
      </c>
      <c r="CK21" s="18">
        <f t="shared" si="92"/>
        <v>0</v>
      </c>
      <c r="CL21" s="1"/>
      <c r="CM21" s="15">
        <v>59</v>
      </c>
      <c r="CN21" s="18">
        <f t="shared" si="93"/>
        <v>0</v>
      </c>
      <c r="CO21" s="1"/>
      <c r="CP21" s="15">
        <v>59</v>
      </c>
      <c r="CQ21" s="18">
        <f t="shared" si="94"/>
        <v>0</v>
      </c>
      <c r="CR21" s="1"/>
      <c r="CS21" s="15">
        <v>59</v>
      </c>
      <c r="CT21" s="18">
        <f t="shared" si="95"/>
        <v>0</v>
      </c>
      <c r="CU21" s="1"/>
      <c r="CV21" s="15">
        <v>59</v>
      </c>
      <c r="CW21" s="18">
        <f t="shared" si="96"/>
        <v>0</v>
      </c>
      <c r="CX21" s="1"/>
      <c r="CY21" s="15">
        <v>59</v>
      </c>
      <c r="CZ21" s="18">
        <f t="shared" si="97"/>
        <v>0</v>
      </c>
      <c r="DA21" s="1"/>
      <c r="DB21" s="15">
        <v>59</v>
      </c>
      <c r="DC21" s="18">
        <f t="shared" si="98"/>
        <v>0</v>
      </c>
      <c r="DD21" s="1"/>
      <c r="DE21" s="15">
        <v>59</v>
      </c>
      <c r="DF21" s="18">
        <f t="shared" si="99"/>
        <v>0</v>
      </c>
      <c r="DG21" s="1"/>
      <c r="DH21" s="15">
        <v>59</v>
      </c>
      <c r="DI21" s="18">
        <f t="shared" si="100"/>
        <v>0</v>
      </c>
      <c r="DJ21" s="1"/>
      <c r="DK21" s="15">
        <v>59</v>
      </c>
      <c r="DL21" s="18">
        <f t="shared" si="101"/>
        <v>0</v>
      </c>
      <c r="DM21" s="1"/>
      <c r="DN21" s="15">
        <v>59</v>
      </c>
      <c r="DO21" s="18">
        <f t="shared" si="102"/>
        <v>0</v>
      </c>
      <c r="DP21" s="1"/>
      <c r="DQ21" s="15">
        <v>59</v>
      </c>
      <c r="DR21" s="18">
        <f t="shared" si="103"/>
        <v>0</v>
      </c>
      <c r="DS21" s="1"/>
      <c r="DT21" s="15">
        <v>59</v>
      </c>
      <c r="DU21" s="18">
        <f t="shared" si="104"/>
        <v>0</v>
      </c>
      <c r="DV21" s="1"/>
      <c r="DW21" s="15">
        <v>59</v>
      </c>
      <c r="DX21" s="18">
        <f t="shared" si="1"/>
        <v>0</v>
      </c>
      <c r="DY21" s="1"/>
      <c r="DZ21" s="15">
        <v>59</v>
      </c>
      <c r="EA21" s="18">
        <f t="shared" si="2"/>
        <v>0</v>
      </c>
      <c r="EB21" s="1"/>
      <c r="EC21" s="15">
        <v>59</v>
      </c>
      <c r="ED21" s="18">
        <f t="shared" si="3"/>
        <v>0</v>
      </c>
      <c r="EE21" s="1"/>
      <c r="EF21" s="15">
        <v>59</v>
      </c>
      <c r="EG21" s="18">
        <f t="shared" si="4"/>
        <v>0</v>
      </c>
      <c r="EH21" s="1"/>
      <c r="EI21" s="15">
        <v>59</v>
      </c>
      <c r="EJ21" s="18">
        <f t="shared" si="5"/>
        <v>0</v>
      </c>
      <c r="EK21" s="1"/>
      <c r="EL21" s="15">
        <v>59</v>
      </c>
      <c r="EM21" s="18">
        <f t="shared" si="6"/>
        <v>0</v>
      </c>
      <c r="EN21" s="1"/>
      <c r="EO21" s="15">
        <v>78</v>
      </c>
      <c r="EP21" s="18">
        <f t="shared" si="7"/>
        <v>0</v>
      </c>
      <c r="EQ21" s="1"/>
      <c r="ER21" s="15">
        <v>59</v>
      </c>
      <c r="ES21" s="18">
        <f t="shared" si="8"/>
        <v>0</v>
      </c>
      <c r="ET21" s="1"/>
      <c r="EU21" s="15">
        <v>78</v>
      </c>
      <c r="EV21" s="18">
        <f t="shared" si="9"/>
        <v>0</v>
      </c>
      <c r="EW21" s="1"/>
      <c r="EX21" s="15">
        <v>59</v>
      </c>
      <c r="EY21" s="18">
        <f t="shared" si="10"/>
        <v>0</v>
      </c>
      <c r="EZ21" s="1"/>
      <c r="FA21" s="15">
        <v>59</v>
      </c>
      <c r="FB21" s="18">
        <f t="shared" si="11"/>
        <v>0</v>
      </c>
      <c r="FC21" s="1"/>
      <c r="FD21" s="15">
        <v>78</v>
      </c>
      <c r="FE21" s="18">
        <f t="shared" si="12"/>
        <v>0</v>
      </c>
      <c r="FF21" s="1"/>
      <c r="FG21" s="15">
        <v>78</v>
      </c>
      <c r="FH21" s="18">
        <f t="shared" si="13"/>
        <v>0</v>
      </c>
      <c r="FI21" s="1"/>
      <c r="FJ21" s="15">
        <v>59</v>
      </c>
      <c r="FK21" s="18">
        <f t="shared" si="14"/>
        <v>0</v>
      </c>
      <c r="FL21" s="1"/>
      <c r="FM21" s="15">
        <v>78</v>
      </c>
      <c r="FN21" s="18">
        <f t="shared" si="15"/>
        <v>0</v>
      </c>
      <c r="FO21" s="1"/>
      <c r="FP21" s="15">
        <v>78</v>
      </c>
      <c r="FQ21" s="18">
        <f t="shared" si="16"/>
        <v>0</v>
      </c>
      <c r="FR21" s="1"/>
      <c r="FS21" s="15">
        <v>59</v>
      </c>
      <c r="FT21" s="18">
        <f t="shared" si="17"/>
        <v>0</v>
      </c>
      <c r="FU21" s="1"/>
      <c r="FV21" s="15">
        <v>59</v>
      </c>
      <c r="FW21" s="18">
        <f t="shared" si="18"/>
        <v>0</v>
      </c>
      <c r="FX21" s="1"/>
      <c r="FY21" s="15">
        <v>59</v>
      </c>
      <c r="FZ21" s="18">
        <f t="shared" si="19"/>
        <v>0</v>
      </c>
      <c r="GA21" s="1"/>
      <c r="GB21" s="15">
        <v>59</v>
      </c>
      <c r="GC21" s="18">
        <f t="shared" si="20"/>
        <v>0</v>
      </c>
      <c r="GD21" s="1"/>
      <c r="GE21" s="15">
        <v>59</v>
      </c>
      <c r="GF21" s="18">
        <f t="shared" si="21"/>
        <v>0</v>
      </c>
      <c r="GG21" s="1"/>
      <c r="GH21" s="15">
        <v>59</v>
      </c>
      <c r="GI21" s="18">
        <f t="shared" si="22"/>
        <v>0</v>
      </c>
      <c r="GJ21" s="1"/>
      <c r="GK21" s="15">
        <v>78</v>
      </c>
      <c r="GL21" s="18">
        <f t="shared" si="23"/>
        <v>0</v>
      </c>
      <c r="GM21" s="1"/>
      <c r="GN21" s="15">
        <v>59</v>
      </c>
      <c r="GO21" s="18">
        <f t="shared" si="24"/>
        <v>0</v>
      </c>
      <c r="GP21" s="1"/>
      <c r="GQ21" s="15">
        <v>59</v>
      </c>
      <c r="GR21" s="18">
        <f t="shared" si="25"/>
        <v>0</v>
      </c>
      <c r="GS21" s="1"/>
      <c r="GT21" s="15">
        <v>59</v>
      </c>
      <c r="GU21" s="18">
        <f t="shared" si="26"/>
        <v>0</v>
      </c>
      <c r="GV21" s="1"/>
      <c r="GW21" s="15">
        <v>59</v>
      </c>
      <c r="GX21" s="18">
        <f t="shared" si="27"/>
        <v>0</v>
      </c>
      <c r="GY21" s="1"/>
      <c r="GZ21" s="15">
        <v>59</v>
      </c>
      <c r="HA21" s="18">
        <f t="shared" si="28"/>
        <v>0</v>
      </c>
      <c r="HB21" s="1"/>
      <c r="HC21" s="15">
        <v>59</v>
      </c>
      <c r="HD21" s="18">
        <f t="shared" si="29"/>
        <v>0</v>
      </c>
      <c r="HE21" s="1"/>
      <c r="HF21" s="15">
        <v>59</v>
      </c>
      <c r="HG21" s="18">
        <f t="shared" si="30"/>
        <v>0</v>
      </c>
      <c r="HH21" s="1"/>
      <c r="HI21" s="15">
        <v>78</v>
      </c>
      <c r="HJ21" s="18">
        <f t="shared" si="31"/>
        <v>0</v>
      </c>
      <c r="HK21" s="1"/>
      <c r="HL21" s="15">
        <v>59</v>
      </c>
      <c r="HM21" s="18">
        <f t="shared" si="32"/>
        <v>0</v>
      </c>
      <c r="HN21" s="1"/>
      <c r="HO21" s="15">
        <v>59</v>
      </c>
      <c r="HP21" s="18">
        <f t="shared" si="33"/>
        <v>0</v>
      </c>
      <c r="HQ21" s="1"/>
      <c r="HR21" s="15">
        <v>59</v>
      </c>
      <c r="HS21" s="18">
        <f t="shared" si="34"/>
        <v>0</v>
      </c>
      <c r="HT21" s="1"/>
      <c r="HU21" s="15">
        <v>78</v>
      </c>
      <c r="HV21" s="18">
        <f t="shared" si="35"/>
        <v>0</v>
      </c>
      <c r="HW21" s="1"/>
      <c r="HX21" s="15">
        <v>59</v>
      </c>
      <c r="HY21" s="18">
        <f t="shared" si="36"/>
        <v>0</v>
      </c>
      <c r="HZ21" s="1"/>
      <c r="IA21" s="15">
        <v>59</v>
      </c>
      <c r="IB21" s="18">
        <f t="shared" si="37"/>
        <v>0</v>
      </c>
      <c r="IC21" s="1"/>
      <c r="ID21" s="15">
        <v>78</v>
      </c>
      <c r="IE21" s="18">
        <f t="shared" si="38"/>
        <v>0</v>
      </c>
      <c r="IF21" s="1"/>
      <c r="IG21" s="15">
        <v>59</v>
      </c>
      <c r="IH21" s="18">
        <f t="shared" si="39"/>
        <v>0</v>
      </c>
      <c r="II21" s="1"/>
      <c r="IJ21" s="15">
        <v>78</v>
      </c>
      <c r="IK21" s="18">
        <f t="shared" si="40"/>
        <v>0</v>
      </c>
      <c r="IL21" s="1"/>
      <c r="IM21" s="15">
        <v>59</v>
      </c>
      <c r="IN21" s="18">
        <f t="shared" si="41"/>
        <v>0</v>
      </c>
      <c r="IO21" s="1"/>
      <c r="IP21" s="15">
        <v>59</v>
      </c>
      <c r="IQ21" s="18">
        <f t="shared" si="42"/>
        <v>0</v>
      </c>
      <c r="IR21" s="1"/>
      <c r="IS21" s="15">
        <v>59</v>
      </c>
      <c r="IT21" s="18">
        <f t="shared" si="43"/>
        <v>0</v>
      </c>
      <c r="IU21" s="1"/>
      <c r="IV21" s="15">
        <v>59</v>
      </c>
      <c r="IW21" s="18">
        <f t="shared" si="44"/>
        <v>0</v>
      </c>
      <c r="IX21" s="1"/>
      <c r="IY21" s="15">
        <v>59</v>
      </c>
      <c r="IZ21" s="18">
        <f t="shared" si="45"/>
        <v>0</v>
      </c>
      <c r="JA21" s="1"/>
      <c r="JB21" s="15">
        <v>59</v>
      </c>
      <c r="JC21" s="18">
        <f t="shared" si="46"/>
        <v>0</v>
      </c>
      <c r="JD21" s="1"/>
      <c r="JE21" s="15">
        <v>59</v>
      </c>
      <c r="JF21" s="18">
        <f t="shared" si="47"/>
        <v>0</v>
      </c>
      <c r="JG21" s="1"/>
      <c r="JH21" s="15">
        <v>78</v>
      </c>
      <c r="JI21" s="18">
        <f t="shared" si="48"/>
        <v>0</v>
      </c>
      <c r="JJ21" s="1"/>
      <c r="JK21" s="15">
        <v>59</v>
      </c>
      <c r="JL21" s="18">
        <f t="shared" si="49"/>
        <v>0</v>
      </c>
      <c r="JM21" s="1"/>
      <c r="JN21" s="15">
        <v>59</v>
      </c>
      <c r="JO21" s="18">
        <f t="shared" si="50"/>
        <v>0</v>
      </c>
      <c r="JP21" s="1"/>
      <c r="JQ21" s="15">
        <v>59</v>
      </c>
      <c r="JR21" s="18">
        <f t="shared" si="51"/>
        <v>0</v>
      </c>
      <c r="JS21" s="1"/>
      <c r="JT21" s="15">
        <v>59</v>
      </c>
      <c r="JU21" s="18">
        <f t="shared" si="52"/>
        <v>0</v>
      </c>
      <c r="JV21" s="1"/>
      <c r="JW21" s="15">
        <v>59</v>
      </c>
      <c r="JX21" s="18">
        <f t="shared" si="53"/>
        <v>0</v>
      </c>
      <c r="JY21" s="1"/>
      <c r="JZ21" s="15">
        <v>59</v>
      </c>
      <c r="KA21" s="18">
        <f t="shared" si="54"/>
        <v>0</v>
      </c>
      <c r="KB21" s="1"/>
      <c r="KC21" s="15">
        <v>59</v>
      </c>
      <c r="KD21" s="18">
        <f t="shared" si="55"/>
        <v>0</v>
      </c>
      <c r="KE21" s="1"/>
      <c r="KF21" s="15">
        <v>59</v>
      </c>
      <c r="KG21" s="18">
        <f t="shared" si="56"/>
        <v>0</v>
      </c>
      <c r="KH21" s="1"/>
      <c r="KI21" s="15">
        <v>78</v>
      </c>
      <c r="KJ21" s="18">
        <f t="shared" si="57"/>
        <v>0</v>
      </c>
      <c r="KK21" s="1"/>
      <c r="KL21" s="15">
        <v>59</v>
      </c>
      <c r="KM21" s="18">
        <f t="shared" si="58"/>
        <v>0</v>
      </c>
      <c r="KN21" s="1"/>
      <c r="KO21" s="15">
        <v>59</v>
      </c>
      <c r="KP21" s="18">
        <f t="shared" si="59"/>
        <v>0</v>
      </c>
      <c r="KQ21" s="1"/>
      <c r="KR21" s="15">
        <v>59</v>
      </c>
      <c r="KS21" s="18">
        <f t="shared" si="60"/>
        <v>0</v>
      </c>
      <c r="KT21" s="1"/>
      <c r="KU21" s="15">
        <v>59</v>
      </c>
      <c r="KV21" s="18">
        <f t="shared" si="61"/>
        <v>0</v>
      </c>
      <c r="KW21" s="1"/>
      <c r="KX21" s="15">
        <v>59</v>
      </c>
      <c r="KY21" s="18">
        <f t="shared" si="62"/>
        <v>0</v>
      </c>
      <c r="KZ21" s="1"/>
      <c r="LA21" s="15">
        <v>59</v>
      </c>
      <c r="LB21" s="18">
        <f t="shared" si="63"/>
        <v>0</v>
      </c>
      <c r="LC21" s="1"/>
      <c r="LD21" s="15">
        <v>78</v>
      </c>
      <c r="LE21" s="18">
        <f t="shared" si="64"/>
        <v>0</v>
      </c>
    </row>
    <row r="22" spans="2:317" x14ac:dyDescent="0.25">
      <c r="B22" s="1" t="s">
        <v>19</v>
      </c>
      <c r="C22" s="6"/>
      <c r="D22" s="15">
        <v>84</v>
      </c>
      <c r="E22" s="18">
        <f t="shared" si="65"/>
        <v>0</v>
      </c>
      <c r="F22" s="1"/>
      <c r="G22" s="15">
        <v>84</v>
      </c>
      <c r="H22" s="18">
        <f t="shared" si="66"/>
        <v>0</v>
      </c>
      <c r="I22" s="23"/>
      <c r="J22" s="15">
        <v>84</v>
      </c>
      <c r="K22" s="18">
        <f t="shared" si="67"/>
        <v>0</v>
      </c>
      <c r="L22" s="23"/>
      <c r="M22" s="15">
        <v>84</v>
      </c>
      <c r="N22" s="18">
        <f t="shared" si="68"/>
        <v>0</v>
      </c>
      <c r="O22" s="23"/>
      <c r="P22" s="15">
        <v>84</v>
      </c>
      <c r="Q22" s="18">
        <f t="shared" si="69"/>
        <v>0</v>
      </c>
      <c r="R22" s="23"/>
      <c r="S22" s="15">
        <v>84</v>
      </c>
      <c r="T22" s="18">
        <f t="shared" si="0"/>
        <v>0</v>
      </c>
      <c r="U22" s="23"/>
      <c r="V22" s="15">
        <v>84</v>
      </c>
      <c r="W22" s="18">
        <f t="shared" si="70"/>
        <v>0</v>
      </c>
      <c r="X22" s="23"/>
      <c r="Y22" s="15">
        <v>84</v>
      </c>
      <c r="Z22" s="18">
        <f t="shared" si="71"/>
        <v>0</v>
      </c>
      <c r="AA22" s="23"/>
      <c r="AB22" s="15">
        <v>84</v>
      </c>
      <c r="AC22" s="18">
        <f t="shared" si="72"/>
        <v>0</v>
      </c>
      <c r="AD22" s="23"/>
      <c r="AE22" s="15">
        <v>84</v>
      </c>
      <c r="AF22" s="18">
        <f t="shared" si="73"/>
        <v>0</v>
      </c>
      <c r="AG22" s="23">
        <v>1</v>
      </c>
      <c r="AH22" s="15">
        <v>84</v>
      </c>
      <c r="AI22" s="45">
        <f t="shared" si="74"/>
        <v>84</v>
      </c>
      <c r="AJ22" s="23"/>
      <c r="AK22" s="15">
        <v>102</v>
      </c>
      <c r="AL22" s="45">
        <f t="shared" si="75"/>
        <v>0</v>
      </c>
      <c r="AM22" s="23"/>
      <c r="AN22" s="15">
        <v>84</v>
      </c>
      <c r="AO22" s="45">
        <f t="shared" si="76"/>
        <v>0</v>
      </c>
      <c r="AP22" s="23"/>
      <c r="AQ22" s="15">
        <v>102</v>
      </c>
      <c r="AR22" s="45">
        <f t="shared" si="77"/>
        <v>0</v>
      </c>
      <c r="AS22" s="23"/>
      <c r="AT22" s="15">
        <v>84</v>
      </c>
      <c r="AU22" s="45">
        <f t="shared" si="78"/>
        <v>0</v>
      </c>
      <c r="AV22" s="23"/>
      <c r="AW22" s="15">
        <v>102</v>
      </c>
      <c r="AX22" s="45">
        <f t="shared" si="79"/>
        <v>0</v>
      </c>
      <c r="AY22" s="23"/>
      <c r="AZ22" s="15">
        <v>102</v>
      </c>
      <c r="BA22" s="45">
        <f t="shared" si="80"/>
        <v>0</v>
      </c>
      <c r="BB22" s="23"/>
      <c r="BC22" s="15">
        <v>102</v>
      </c>
      <c r="BD22" s="45">
        <f t="shared" si="81"/>
        <v>0</v>
      </c>
      <c r="BE22" s="23"/>
      <c r="BF22" s="15">
        <v>102</v>
      </c>
      <c r="BG22" s="45">
        <f t="shared" si="82"/>
        <v>0</v>
      </c>
      <c r="BH22" s="23"/>
      <c r="BI22" s="15">
        <v>84</v>
      </c>
      <c r="BJ22" s="45">
        <f t="shared" si="83"/>
        <v>0</v>
      </c>
      <c r="BK22" s="23"/>
      <c r="BL22" s="15">
        <v>102</v>
      </c>
      <c r="BM22" s="45">
        <f t="shared" si="84"/>
        <v>0</v>
      </c>
      <c r="BN22" s="1"/>
      <c r="BO22" s="15">
        <v>84</v>
      </c>
      <c r="BP22" s="18">
        <f t="shared" si="85"/>
        <v>0</v>
      </c>
      <c r="BQ22" s="1"/>
      <c r="BR22" s="15">
        <v>84</v>
      </c>
      <c r="BS22" s="18">
        <f t="shared" si="86"/>
        <v>0</v>
      </c>
      <c r="BT22" s="1"/>
      <c r="BU22" s="15">
        <v>84</v>
      </c>
      <c r="BV22" s="18">
        <f t="shared" si="87"/>
        <v>0</v>
      </c>
      <c r="BW22" s="1"/>
      <c r="BX22" s="15">
        <v>84</v>
      </c>
      <c r="BY22" s="18">
        <f t="shared" si="88"/>
        <v>0</v>
      </c>
      <c r="BZ22" s="1"/>
      <c r="CA22" s="15">
        <v>84</v>
      </c>
      <c r="CB22" s="18">
        <f t="shared" si="89"/>
        <v>0</v>
      </c>
      <c r="CC22" s="1"/>
      <c r="CD22" s="15">
        <v>84</v>
      </c>
      <c r="CE22" s="18">
        <f t="shared" si="90"/>
        <v>0</v>
      </c>
      <c r="CF22" s="1"/>
      <c r="CG22" s="15">
        <v>84</v>
      </c>
      <c r="CH22" s="18">
        <f t="shared" si="91"/>
        <v>0</v>
      </c>
      <c r="CI22" s="1"/>
      <c r="CJ22" s="15">
        <v>84</v>
      </c>
      <c r="CK22" s="18">
        <f t="shared" si="92"/>
        <v>0</v>
      </c>
      <c r="CL22" s="1"/>
      <c r="CM22" s="15">
        <v>84</v>
      </c>
      <c r="CN22" s="18">
        <f t="shared" si="93"/>
        <v>0</v>
      </c>
      <c r="CO22" s="1"/>
      <c r="CP22" s="15">
        <v>84</v>
      </c>
      <c r="CQ22" s="18">
        <f t="shared" si="94"/>
        <v>0</v>
      </c>
      <c r="CR22" s="1"/>
      <c r="CS22" s="15">
        <v>84</v>
      </c>
      <c r="CT22" s="18">
        <f t="shared" si="95"/>
        <v>0</v>
      </c>
      <c r="CU22" s="1"/>
      <c r="CV22" s="15">
        <v>84</v>
      </c>
      <c r="CW22" s="18">
        <f t="shared" si="96"/>
        <v>0</v>
      </c>
      <c r="CX22" s="1"/>
      <c r="CY22" s="15">
        <v>84</v>
      </c>
      <c r="CZ22" s="18">
        <f t="shared" si="97"/>
        <v>0</v>
      </c>
      <c r="DA22" s="1"/>
      <c r="DB22" s="15">
        <v>84</v>
      </c>
      <c r="DC22" s="18">
        <f t="shared" si="98"/>
        <v>0</v>
      </c>
      <c r="DD22" s="1"/>
      <c r="DE22" s="15">
        <v>84</v>
      </c>
      <c r="DF22" s="18">
        <f t="shared" si="99"/>
        <v>0</v>
      </c>
      <c r="DG22" s="1"/>
      <c r="DH22" s="15">
        <v>84</v>
      </c>
      <c r="DI22" s="18">
        <f t="shared" si="100"/>
        <v>0</v>
      </c>
      <c r="DJ22" s="1"/>
      <c r="DK22" s="15">
        <v>84</v>
      </c>
      <c r="DL22" s="18">
        <f t="shared" si="101"/>
        <v>0</v>
      </c>
      <c r="DM22" s="1"/>
      <c r="DN22" s="15">
        <v>84</v>
      </c>
      <c r="DO22" s="18">
        <f t="shared" si="102"/>
        <v>0</v>
      </c>
      <c r="DP22" s="1"/>
      <c r="DQ22" s="15">
        <v>84</v>
      </c>
      <c r="DR22" s="18">
        <f t="shared" si="103"/>
        <v>0</v>
      </c>
      <c r="DS22" s="1"/>
      <c r="DT22" s="15">
        <v>84</v>
      </c>
      <c r="DU22" s="18">
        <f t="shared" si="104"/>
        <v>0</v>
      </c>
      <c r="DV22" s="1"/>
      <c r="DW22" s="15">
        <v>84</v>
      </c>
      <c r="DX22" s="18">
        <f t="shared" si="1"/>
        <v>0</v>
      </c>
      <c r="DY22" s="1"/>
      <c r="DZ22" s="15">
        <v>84</v>
      </c>
      <c r="EA22" s="18">
        <f t="shared" si="2"/>
        <v>0</v>
      </c>
      <c r="EB22" s="1"/>
      <c r="EC22" s="15">
        <v>84</v>
      </c>
      <c r="ED22" s="18">
        <f t="shared" si="3"/>
        <v>0</v>
      </c>
      <c r="EE22" s="1"/>
      <c r="EF22" s="15">
        <v>84</v>
      </c>
      <c r="EG22" s="18">
        <f t="shared" si="4"/>
        <v>0</v>
      </c>
      <c r="EH22" s="1"/>
      <c r="EI22" s="15">
        <v>84</v>
      </c>
      <c r="EJ22" s="18">
        <f t="shared" si="5"/>
        <v>0</v>
      </c>
      <c r="EK22" s="1"/>
      <c r="EL22" s="15">
        <v>84</v>
      </c>
      <c r="EM22" s="18">
        <f t="shared" si="6"/>
        <v>0</v>
      </c>
      <c r="EN22" s="1"/>
      <c r="EO22" s="15">
        <v>102</v>
      </c>
      <c r="EP22" s="18">
        <f t="shared" si="7"/>
        <v>0</v>
      </c>
      <c r="EQ22" s="1"/>
      <c r="ER22" s="15">
        <v>84</v>
      </c>
      <c r="ES22" s="18">
        <f t="shared" si="8"/>
        <v>0</v>
      </c>
      <c r="ET22" s="1"/>
      <c r="EU22" s="15">
        <v>102</v>
      </c>
      <c r="EV22" s="18">
        <f t="shared" si="9"/>
        <v>0</v>
      </c>
      <c r="EW22" s="1"/>
      <c r="EX22" s="15">
        <v>84</v>
      </c>
      <c r="EY22" s="18">
        <f t="shared" si="10"/>
        <v>0</v>
      </c>
      <c r="EZ22" s="1"/>
      <c r="FA22" s="15">
        <v>84</v>
      </c>
      <c r="FB22" s="18">
        <f t="shared" si="11"/>
        <v>0</v>
      </c>
      <c r="FC22" s="1"/>
      <c r="FD22" s="15">
        <v>102</v>
      </c>
      <c r="FE22" s="18">
        <f t="shared" si="12"/>
        <v>0</v>
      </c>
      <c r="FF22" s="1"/>
      <c r="FG22" s="15">
        <v>102</v>
      </c>
      <c r="FH22" s="18">
        <f t="shared" si="13"/>
        <v>0</v>
      </c>
      <c r="FI22" s="1"/>
      <c r="FJ22" s="15">
        <v>84</v>
      </c>
      <c r="FK22" s="18">
        <f t="shared" si="14"/>
        <v>0</v>
      </c>
      <c r="FL22" s="1"/>
      <c r="FM22" s="15">
        <v>102</v>
      </c>
      <c r="FN22" s="18">
        <f t="shared" si="15"/>
        <v>0</v>
      </c>
      <c r="FO22" s="1"/>
      <c r="FP22" s="15">
        <v>102</v>
      </c>
      <c r="FQ22" s="18">
        <f t="shared" si="16"/>
        <v>0</v>
      </c>
      <c r="FR22" s="1"/>
      <c r="FS22" s="15">
        <v>84</v>
      </c>
      <c r="FT22" s="18">
        <f t="shared" si="17"/>
        <v>0</v>
      </c>
      <c r="FU22" s="1"/>
      <c r="FV22" s="15">
        <v>84</v>
      </c>
      <c r="FW22" s="18">
        <f t="shared" si="18"/>
        <v>0</v>
      </c>
      <c r="FX22" s="1"/>
      <c r="FY22" s="15">
        <v>84</v>
      </c>
      <c r="FZ22" s="18">
        <f t="shared" si="19"/>
        <v>0</v>
      </c>
      <c r="GA22" s="1"/>
      <c r="GB22" s="15">
        <v>84</v>
      </c>
      <c r="GC22" s="18">
        <f t="shared" si="20"/>
        <v>0</v>
      </c>
      <c r="GD22" s="1"/>
      <c r="GE22" s="15">
        <v>84</v>
      </c>
      <c r="GF22" s="18">
        <f t="shared" si="21"/>
        <v>0</v>
      </c>
      <c r="GG22" s="1"/>
      <c r="GH22" s="15">
        <v>84</v>
      </c>
      <c r="GI22" s="18">
        <f t="shared" si="22"/>
        <v>0</v>
      </c>
      <c r="GJ22" s="1"/>
      <c r="GK22" s="15">
        <v>102</v>
      </c>
      <c r="GL22" s="18">
        <f t="shared" si="23"/>
        <v>0</v>
      </c>
      <c r="GM22" s="1"/>
      <c r="GN22" s="15">
        <v>84</v>
      </c>
      <c r="GO22" s="18">
        <f t="shared" si="24"/>
        <v>0</v>
      </c>
      <c r="GP22" s="1"/>
      <c r="GQ22" s="15">
        <v>84</v>
      </c>
      <c r="GR22" s="18">
        <f t="shared" si="25"/>
        <v>0</v>
      </c>
      <c r="GS22" s="1"/>
      <c r="GT22" s="15">
        <v>84</v>
      </c>
      <c r="GU22" s="18">
        <f t="shared" si="26"/>
        <v>0</v>
      </c>
      <c r="GV22" s="1"/>
      <c r="GW22" s="15">
        <v>84</v>
      </c>
      <c r="GX22" s="18">
        <f t="shared" si="27"/>
        <v>0</v>
      </c>
      <c r="GY22" s="1"/>
      <c r="GZ22" s="15">
        <v>84</v>
      </c>
      <c r="HA22" s="18">
        <f t="shared" si="28"/>
        <v>0</v>
      </c>
      <c r="HB22" s="1"/>
      <c r="HC22" s="15">
        <v>84</v>
      </c>
      <c r="HD22" s="18">
        <f t="shared" si="29"/>
        <v>0</v>
      </c>
      <c r="HE22" s="1"/>
      <c r="HF22" s="15">
        <v>84</v>
      </c>
      <c r="HG22" s="18">
        <f t="shared" si="30"/>
        <v>0</v>
      </c>
      <c r="HH22" s="1"/>
      <c r="HI22" s="15">
        <v>102</v>
      </c>
      <c r="HJ22" s="18">
        <f t="shared" si="31"/>
        <v>0</v>
      </c>
      <c r="HK22" s="1"/>
      <c r="HL22" s="15">
        <v>84</v>
      </c>
      <c r="HM22" s="18">
        <f t="shared" si="32"/>
        <v>0</v>
      </c>
      <c r="HN22" s="1"/>
      <c r="HO22" s="15">
        <v>84</v>
      </c>
      <c r="HP22" s="18">
        <f t="shared" si="33"/>
        <v>0</v>
      </c>
      <c r="HQ22" s="1"/>
      <c r="HR22" s="15">
        <v>84</v>
      </c>
      <c r="HS22" s="18">
        <f t="shared" si="34"/>
        <v>0</v>
      </c>
      <c r="HT22" s="1"/>
      <c r="HU22" s="15">
        <v>102</v>
      </c>
      <c r="HV22" s="18">
        <f t="shared" si="35"/>
        <v>0</v>
      </c>
      <c r="HW22" s="1"/>
      <c r="HX22" s="15">
        <v>84</v>
      </c>
      <c r="HY22" s="18">
        <f t="shared" si="36"/>
        <v>0</v>
      </c>
      <c r="HZ22" s="1"/>
      <c r="IA22" s="15">
        <v>84</v>
      </c>
      <c r="IB22" s="18">
        <f t="shared" si="37"/>
        <v>0</v>
      </c>
      <c r="IC22" s="1"/>
      <c r="ID22" s="15">
        <v>102</v>
      </c>
      <c r="IE22" s="18">
        <f t="shared" si="38"/>
        <v>0</v>
      </c>
      <c r="IF22" s="1"/>
      <c r="IG22" s="15">
        <v>84</v>
      </c>
      <c r="IH22" s="18">
        <f t="shared" si="39"/>
        <v>0</v>
      </c>
      <c r="II22" s="1"/>
      <c r="IJ22" s="15">
        <v>102</v>
      </c>
      <c r="IK22" s="18">
        <f t="shared" si="40"/>
        <v>0</v>
      </c>
      <c r="IL22" s="1"/>
      <c r="IM22" s="15">
        <v>84</v>
      </c>
      <c r="IN22" s="18">
        <f t="shared" si="41"/>
        <v>0</v>
      </c>
      <c r="IO22" s="1"/>
      <c r="IP22" s="15">
        <v>84</v>
      </c>
      <c r="IQ22" s="18">
        <f t="shared" si="42"/>
        <v>0</v>
      </c>
      <c r="IR22" s="1"/>
      <c r="IS22" s="15">
        <v>84</v>
      </c>
      <c r="IT22" s="18">
        <f t="shared" si="43"/>
        <v>0</v>
      </c>
      <c r="IU22" s="1"/>
      <c r="IV22" s="15">
        <v>84</v>
      </c>
      <c r="IW22" s="18">
        <f t="shared" si="44"/>
        <v>0</v>
      </c>
      <c r="IX22" s="1"/>
      <c r="IY22" s="15">
        <v>84</v>
      </c>
      <c r="IZ22" s="18">
        <f t="shared" si="45"/>
        <v>0</v>
      </c>
      <c r="JA22" s="1"/>
      <c r="JB22" s="15">
        <v>84</v>
      </c>
      <c r="JC22" s="18">
        <f t="shared" si="46"/>
        <v>0</v>
      </c>
      <c r="JD22" s="1"/>
      <c r="JE22" s="15">
        <v>84</v>
      </c>
      <c r="JF22" s="18">
        <f t="shared" si="47"/>
        <v>0</v>
      </c>
      <c r="JG22" s="1"/>
      <c r="JH22" s="15">
        <v>102</v>
      </c>
      <c r="JI22" s="18">
        <f t="shared" si="48"/>
        <v>0</v>
      </c>
      <c r="JJ22" s="1"/>
      <c r="JK22" s="15">
        <v>84</v>
      </c>
      <c r="JL22" s="18">
        <f t="shared" si="49"/>
        <v>0</v>
      </c>
      <c r="JM22" s="1"/>
      <c r="JN22" s="15">
        <v>84</v>
      </c>
      <c r="JO22" s="18">
        <f t="shared" si="50"/>
        <v>0</v>
      </c>
      <c r="JP22" s="1"/>
      <c r="JQ22" s="15">
        <v>84</v>
      </c>
      <c r="JR22" s="18">
        <f t="shared" si="51"/>
        <v>0</v>
      </c>
      <c r="JS22" s="1"/>
      <c r="JT22" s="15">
        <v>84</v>
      </c>
      <c r="JU22" s="18">
        <f t="shared" si="52"/>
        <v>0</v>
      </c>
      <c r="JV22" s="1"/>
      <c r="JW22" s="15">
        <v>84</v>
      </c>
      <c r="JX22" s="18">
        <f t="shared" si="53"/>
        <v>0</v>
      </c>
      <c r="JY22" s="1"/>
      <c r="JZ22" s="15">
        <v>84</v>
      </c>
      <c r="KA22" s="18">
        <f t="shared" si="54"/>
        <v>0</v>
      </c>
      <c r="KB22" s="1"/>
      <c r="KC22" s="15">
        <v>84</v>
      </c>
      <c r="KD22" s="18">
        <f t="shared" si="55"/>
        <v>0</v>
      </c>
      <c r="KE22" s="1"/>
      <c r="KF22" s="15">
        <v>84</v>
      </c>
      <c r="KG22" s="18">
        <f t="shared" si="56"/>
        <v>0</v>
      </c>
      <c r="KH22" s="1"/>
      <c r="KI22" s="15">
        <v>102</v>
      </c>
      <c r="KJ22" s="18">
        <f t="shared" si="57"/>
        <v>0</v>
      </c>
      <c r="KK22" s="1"/>
      <c r="KL22" s="15">
        <v>84</v>
      </c>
      <c r="KM22" s="18">
        <f t="shared" si="58"/>
        <v>0</v>
      </c>
      <c r="KN22" s="1"/>
      <c r="KO22" s="15">
        <v>84</v>
      </c>
      <c r="KP22" s="18">
        <f t="shared" si="59"/>
        <v>0</v>
      </c>
      <c r="KQ22" s="1"/>
      <c r="KR22" s="15">
        <v>84</v>
      </c>
      <c r="KS22" s="18">
        <f t="shared" si="60"/>
        <v>0</v>
      </c>
      <c r="KT22" s="1"/>
      <c r="KU22" s="15">
        <v>84</v>
      </c>
      <c r="KV22" s="18">
        <f t="shared" si="61"/>
        <v>0</v>
      </c>
      <c r="KW22" s="1"/>
      <c r="KX22" s="15">
        <v>84</v>
      </c>
      <c r="KY22" s="18">
        <f t="shared" si="62"/>
        <v>0</v>
      </c>
      <c r="KZ22" s="1"/>
      <c r="LA22" s="15">
        <v>84</v>
      </c>
      <c r="LB22" s="18">
        <f t="shared" si="63"/>
        <v>0</v>
      </c>
      <c r="LC22" s="1"/>
      <c r="LD22" s="15">
        <v>102</v>
      </c>
      <c r="LE22" s="18">
        <f t="shared" si="64"/>
        <v>0</v>
      </c>
    </row>
    <row r="23" spans="2:317" x14ac:dyDescent="0.25">
      <c r="B23" s="1" t="s">
        <v>20</v>
      </c>
      <c r="C23" s="6"/>
      <c r="D23" s="15">
        <v>124</v>
      </c>
      <c r="E23" s="18">
        <f t="shared" si="65"/>
        <v>0</v>
      </c>
      <c r="F23" s="1"/>
      <c r="G23" s="15">
        <v>124</v>
      </c>
      <c r="H23" s="18">
        <f t="shared" si="66"/>
        <v>0</v>
      </c>
      <c r="I23" s="23"/>
      <c r="J23" s="15">
        <v>124</v>
      </c>
      <c r="K23" s="18">
        <f t="shared" si="67"/>
        <v>0</v>
      </c>
      <c r="L23" s="23"/>
      <c r="M23" s="15">
        <v>124</v>
      </c>
      <c r="N23" s="18">
        <f t="shared" si="68"/>
        <v>0</v>
      </c>
      <c r="O23" s="23"/>
      <c r="P23" s="15">
        <v>124</v>
      </c>
      <c r="Q23" s="18">
        <f t="shared" si="69"/>
        <v>0</v>
      </c>
      <c r="R23" s="23"/>
      <c r="S23" s="15">
        <v>124</v>
      </c>
      <c r="T23" s="18">
        <f t="shared" si="0"/>
        <v>0</v>
      </c>
      <c r="U23" s="23"/>
      <c r="V23" s="15">
        <v>124</v>
      </c>
      <c r="W23" s="18">
        <f t="shared" si="70"/>
        <v>0</v>
      </c>
      <c r="X23" s="23"/>
      <c r="Y23" s="15">
        <v>124</v>
      </c>
      <c r="Z23" s="18">
        <f t="shared" si="71"/>
        <v>0</v>
      </c>
      <c r="AA23" s="23"/>
      <c r="AB23" s="15">
        <v>124</v>
      </c>
      <c r="AC23" s="18">
        <f t="shared" si="72"/>
        <v>0</v>
      </c>
      <c r="AD23" s="23"/>
      <c r="AE23" s="15">
        <v>124</v>
      </c>
      <c r="AF23" s="18">
        <f t="shared" si="73"/>
        <v>0</v>
      </c>
      <c r="AG23" s="23"/>
      <c r="AH23" s="15">
        <v>124</v>
      </c>
      <c r="AI23" s="45">
        <f t="shared" si="74"/>
        <v>0</v>
      </c>
      <c r="AJ23" s="23"/>
      <c r="AK23" s="15">
        <v>144</v>
      </c>
      <c r="AL23" s="45">
        <f t="shared" si="75"/>
        <v>0</v>
      </c>
      <c r="AM23" s="23"/>
      <c r="AN23" s="15">
        <v>124</v>
      </c>
      <c r="AO23" s="45">
        <f t="shared" si="76"/>
        <v>0</v>
      </c>
      <c r="AP23" s="23"/>
      <c r="AQ23" s="15">
        <v>144</v>
      </c>
      <c r="AR23" s="45">
        <f t="shared" si="77"/>
        <v>0</v>
      </c>
      <c r="AS23" s="23"/>
      <c r="AT23" s="15">
        <v>124</v>
      </c>
      <c r="AU23" s="45">
        <f t="shared" si="78"/>
        <v>0</v>
      </c>
      <c r="AV23" s="23"/>
      <c r="AW23" s="15">
        <v>144</v>
      </c>
      <c r="AX23" s="45">
        <f t="shared" si="79"/>
        <v>0</v>
      </c>
      <c r="AY23" s="23"/>
      <c r="AZ23" s="15">
        <v>144</v>
      </c>
      <c r="BA23" s="45">
        <f t="shared" si="80"/>
        <v>0</v>
      </c>
      <c r="BB23" s="23"/>
      <c r="BC23" s="15">
        <v>144</v>
      </c>
      <c r="BD23" s="45">
        <f t="shared" si="81"/>
        <v>0</v>
      </c>
      <c r="BE23" s="23"/>
      <c r="BF23" s="15">
        <v>144</v>
      </c>
      <c r="BG23" s="45">
        <f t="shared" si="82"/>
        <v>0</v>
      </c>
      <c r="BH23" s="23"/>
      <c r="BI23" s="15">
        <v>124</v>
      </c>
      <c r="BJ23" s="45">
        <f t="shared" si="83"/>
        <v>0</v>
      </c>
      <c r="BK23" s="23"/>
      <c r="BL23" s="15">
        <v>144</v>
      </c>
      <c r="BM23" s="45">
        <f t="shared" si="84"/>
        <v>0</v>
      </c>
      <c r="BN23" s="1"/>
      <c r="BO23" s="15">
        <v>124</v>
      </c>
      <c r="BP23" s="18">
        <f t="shared" si="85"/>
        <v>0</v>
      </c>
      <c r="BQ23" s="1"/>
      <c r="BR23" s="15">
        <v>124</v>
      </c>
      <c r="BS23" s="18">
        <f t="shared" si="86"/>
        <v>0</v>
      </c>
      <c r="BT23" s="1"/>
      <c r="BU23" s="15">
        <v>124</v>
      </c>
      <c r="BV23" s="18">
        <f t="shared" si="87"/>
        <v>0</v>
      </c>
      <c r="BW23" s="1"/>
      <c r="BX23" s="15">
        <v>124</v>
      </c>
      <c r="BY23" s="18">
        <f t="shared" si="88"/>
        <v>0</v>
      </c>
      <c r="BZ23" s="1"/>
      <c r="CA23" s="15">
        <v>124</v>
      </c>
      <c r="CB23" s="18">
        <f t="shared" si="89"/>
        <v>0</v>
      </c>
      <c r="CC23" s="1"/>
      <c r="CD23" s="15">
        <v>124</v>
      </c>
      <c r="CE23" s="18">
        <f t="shared" si="90"/>
        <v>0</v>
      </c>
      <c r="CF23" s="1"/>
      <c r="CG23" s="15">
        <v>124</v>
      </c>
      <c r="CH23" s="18">
        <f t="shared" si="91"/>
        <v>0</v>
      </c>
      <c r="CI23" s="1"/>
      <c r="CJ23" s="15">
        <v>124</v>
      </c>
      <c r="CK23" s="18">
        <f t="shared" si="92"/>
        <v>0</v>
      </c>
      <c r="CL23" s="1"/>
      <c r="CM23" s="15">
        <v>124</v>
      </c>
      <c r="CN23" s="18">
        <f t="shared" si="93"/>
        <v>0</v>
      </c>
      <c r="CO23" s="1"/>
      <c r="CP23" s="15">
        <v>124</v>
      </c>
      <c r="CQ23" s="18">
        <f t="shared" si="94"/>
        <v>0</v>
      </c>
      <c r="CR23" s="1"/>
      <c r="CS23" s="15">
        <v>124</v>
      </c>
      <c r="CT23" s="18">
        <f t="shared" si="95"/>
        <v>0</v>
      </c>
      <c r="CU23" s="1"/>
      <c r="CV23" s="15">
        <v>124</v>
      </c>
      <c r="CW23" s="18">
        <f t="shared" si="96"/>
        <v>0</v>
      </c>
      <c r="CX23" s="1"/>
      <c r="CY23" s="15">
        <v>124</v>
      </c>
      <c r="CZ23" s="18">
        <f t="shared" si="97"/>
        <v>0</v>
      </c>
      <c r="DA23" s="1"/>
      <c r="DB23" s="15">
        <v>124</v>
      </c>
      <c r="DC23" s="18">
        <f t="shared" si="98"/>
        <v>0</v>
      </c>
      <c r="DD23" s="1"/>
      <c r="DE23" s="15">
        <v>124</v>
      </c>
      <c r="DF23" s="18">
        <f t="shared" si="99"/>
        <v>0</v>
      </c>
      <c r="DG23" s="1"/>
      <c r="DH23" s="15">
        <v>124</v>
      </c>
      <c r="DI23" s="18">
        <f t="shared" si="100"/>
        <v>0</v>
      </c>
      <c r="DJ23" s="1"/>
      <c r="DK23" s="15">
        <v>124</v>
      </c>
      <c r="DL23" s="18">
        <f t="shared" si="101"/>
        <v>0</v>
      </c>
      <c r="DM23" s="1"/>
      <c r="DN23" s="15">
        <v>124</v>
      </c>
      <c r="DO23" s="18">
        <f t="shared" si="102"/>
        <v>0</v>
      </c>
      <c r="DP23" s="1"/>
      <c r="DQ23" s="15">
        <v>124</v>
      </c>
      <c r="DR23" s="18">
        <f t="shared" si="103"/>
        <v>0</v>
      </c>
      <c r="DS23" s="1"/>
      <c r="DT23" s="15">
        <v>124</v>
      </c>
      <c r="DU23" s="18">
        <f t="shared" si="104"/>
        <v>0</v>
      </c>
      <c r="DV23" s="1"/>
      <c r="DW23" s="15">
        <v>124</v>
      </c>
      <c r="DX23" s="18">
        <f t="shared" si="1"/>
        <v>0</v>
      </c>
      <c r="DY23" s="1"/>
      <c r="DZ23" s="15">
        <v>124</v>
      </c>
      <c r="EA23" s="18">
        <f t="shared" si="2"/>
        <v>0</v>
      </c>
      <c r="EB23" s="1"/>
      <c r="EC23" s="15">
        <v>124</v>
      </c>
      <c r="ED23" s="18">
        <f t="shared" si="3"/>
        <v>0</v>
      </c>
      <c r="EE23" s="1"/>
      <c r="EF23" s="15">
        <v>124</v>
      </c>
      <c r="EG23" s="18">
        <f t="shared" si="4"/>
        <v>0</v>
      </c>
      <c r="EH23" s="1"/>
      <c r="EI23" s="15">
        <v>124</v>
      </c>
      <c r="EJ23" s="18">
        <f t="shared" si="5"/>
        <v>0</v>
      </c>
      <c r="EK23" s="1"/>
      <c r="EL23" s="15">
        <v>124</v>
      </c>
      <c r="EM23" s="18">
        <f t="shared" si="6"/>
        <v>0</v>
      </c>
      <c r="EN23" s="1"/>
      <c r="EO23" s="15">
        <v>144</v>
      </c>
      <c r="EP23" s="18">
        <f t="shared" si="7"/>
        <v>0</v>
      </c>
      <c r="EQ23" s="1"/>
      <c r="ER23" s="15">
        <v>124</v>
      </c>
      <c r="ES23" s="18">
        <f t="shared" si="8"/>
        <v>0</v>
      </c>
      <c r="ET23" s="1"/>
      <c r="EU23" s="15">
        <v>144</v>
      </c>
      <c r="EV23" s="18">
        <f t="shared" si="9"/>
        <v>0</v>
      </c>
      <c r="EW23" s="1"/>
      <c r="EX23" s="15">
        <v>124</v>
      </c>
      <c r="EY23" s="18">
        <f t="shared" si="10"/>
        <v>0</v>
      </c>
      <c r="EZ23" s="1"/>
      <c r="FA23" s="15">
        <v>124</v>
      </c>
      <c r="FB23" s="18">
        <f t="shared" si="11"/>
        <v>0</v>
      </c>
      <c r="FC23" s="1"/>
      <c r="FD23" s="15">
        <v>144</v>
      </c>
      <c r="FE23" s="18">
        <f t="shared" si="12"/>
        <v>0</v>
      </c>
      <c r="FF23" s="1"/>
      <c r="FG23" s="15">
        <v>144</v>
      </c>
      <c r="FH23" s="18">
        <f t="shared" si="13"/>
        <v>0</v>
      </c>
      <c r="FI23" s="1"/>
      <c r="FJ23" s="15">
        <v>124</v>
      </c>
      <c r="FK23" s="18">
        <f t="shared" si="14"/>
        <v>0</v>
      </c>
      <c r="FL23" s="1"/>
      <c r="FM23" s="15">
        <v>144</v>
      </c>
      <c r="FN23" s="18">
        <f t="shared" si="15"/>
        <v>0</v>
      </c>
      <c r="FO23" s="1"/>
      <c r="FP23" s="15">
        <v>144</v>
      </c>
      <c r="FQ23" s="18">
        <f t="shared" si="16"/>
        <v>0</v>
      </c>
      <c r="FR23" s="1"/>
      <c r="FS23" s="15">
        <v>124</v>
      </c>
      <c r="FT23" s="18">
        <f t="shared" si="17"/>
        <v>0</v>
      </c>
      <c r="FU23" s="1"/>
      <c r="FV23" s="15">
        <v>124</v>
      </c>
      <c r="FW23" s="18">
        <f t="shared" si="18"/>
        <v>0</v>
      </c>
      <c r="FX23" s="1"/>
      <c r="FY23" s="15">
        <v>124</v>
      </c>
      <c r="FZ23" s="18">
        <f t="shared" si="19"/>
        <v>0</v>
      </c>
      <c r="GA23" s="1"/>
      <c r="GB23" s="15">
        <v>124</v>
      </c>
      <c r="GC23" s="18">
        <f t="shared" si="20"/>
        <v>0</v>
      </c>
      <c r="GD23" s="1"/>
      <c r="GE23" s="15">
        <v>124</v>
      </c>
      <c r="GF23" s="18">
        <f t="shared" si="21"/>
        <v>0</v>
      </c>
      <c r="GG23" s="1"/>
      <c r="GH23" s="15">
        <v>124</v>
      </c>
      <c r="GI23" s="18">
        <f t="shared" si="22"/>
        <v>0</v>
      </c>
      <c r="GJ23" s="1"/>
      <c r="GK23" s="15">
        <v>144</v>
      </c>
      <c r="GL23" s="18">
        <f t="shared" si="23"/>
        <v>0</v>
      </c>
      <c r="GM23" s="1"/>
      <c r="GN23" s="15">
        <v>124</v>
      </c>
      <c r="GO23" s="18">
        <f t="shared" si="24"/>
        <v>0</v>
      </c>
      <c r="GP23" s="1"/>
      <c r="GQ23" s="15">
        <v>124</v>
      </c>
      <c r="GR23" s="18">
        <f t="shared" si="25"/>
        <v>0</v>
      </c>
      <c r="GS23" s="1"/>
      <c r="GT23" s="15">
        <v>124</v>
      </c>
      <c r="GU23" s="18">
        <f t="shared" si="26"/>
        <v>0</v>
      </c>
      <c r="GV23" s="1"/>
      <c r="GW23" s="15">
        <v>124</v>
      </c>
      <c r="GX23" s="18">
        <f t="shared" si="27"/>
        <v>0</v>
      </c>
      <c r="GY23" s="1"/>
      <c r="GZ23" s="15">
        <v>124</v>
      </c>
      <c r="HA23" s="18">
        <f t="shared" si="28"/>
        <v>0</v>
      </c>
      <c r="HB23" s="1"/>
      <c r="HC23" s="15">
        <v>124</v>
      </c>
      <c r="HD23" s="18">
        <f t="shared" si="29"/>
        <v>0</v>
      </c>
      <c r="HE23" s="1"/>
      <c r="HF23" s="15">
        <v>124</v>
      </c>
      <c r="HG23" s="18">
        <f t="shared" si="30"/>
        <v>0</v>
      </c>
      <c r="HH23" s="1"/>
      <c r="HI23" s="15">
        <v>144</v>
      </c>
      <c r="HJ23" s="18">
        <f t="shared" si="31"/>
        <v>0</v>
      </c>
      <c r="HK23" s="1"/>
      <c r="HL23" s="15">
        <v>124</v>
      </c>
      <c r="HM23" s="18">
        <f t="shared" si="32"/>
        <v>0</v>
      </c>
      <c r="HN23" s="1"/>
      <c r="HO23" s="15">
        <v>124</v>
      </c>
      <c r="HP23" s="18">
        <f t="shared" si="33"/>
        <v>0</v>
      </c>
      <c r="HQ23" s="1"/>
      <c r="HR23" s="15">
        <v>124</v>
      </c>
      <c r="HS23" s="18">
        <f t="shared" si="34"/>
        <v>0</v>
      </c>
      <c r="HT23" s="1"/>
      <c r="HU23" s="15">
        <v>144</v>
      </c>
      <c r="HV23" s="18">
        <f t="shared" si="35"/>
        <v>0</v>
      </c>
      <c r="HW23" s="1"/>
      <c r="HX23" s="15">
        <v>124</v>
      </c>
      <c r="HY23" s="18">
        <f t="shared" si="36"/>
        <v>0</v>
      </c>
      <c r="HZ23" s="1"/>
      <c r="IA23" s="15">
        <v>124</v>
      </c>
      <c r="IB23" s="18">
        <f t="shared" si="37"/>
        <v>0</v>
      </c>
      <c r="IC23" s="1"/>
      <c r="ID23" s="15">
        <v>144</v>
      </c>
      <c r="IE23" s="18">
        <f t="shared" si="38"/>
        <v>0</v>
      </c>
      <c r="IF23" s="1"/>
      <c r="IG23" s="15">
        <v>124</v>
      </c>
      <c r="IH23" s="18">
        <f t="shared" si="39"/>
        <v>0</v>
      </c>
      <c r="II23" s="1"/>
      <c r="IJ23" s="15">
        <v>144</v>
      </c>
      <c r="IK23" s="18">
        <f t="shared" si="40"/>
        <v>0</v>
      </c>
      <c r="IL23" s="1"/>
      <c r="IM23" s="15">
        <v>124</v>
      </c>
      <c r="IN23" s="18">
        <f t="shared" si="41"/>
        <v>0</v>
      </c>
      <c r="IO23" s="1"/>
      <c r="IP23" s="15">
        <v>124</v>
      </c>
      <c r="IQ23" s="18">
        <f t="shared" si="42"/>
        <v>0</v>
      </c>
      <c r="IR23" s="1"/>
      <c r="IS23" s="15">
        <v>124</v>
      </c>
      <c r="IT23" s="18">
        <f t="shared" si="43"/>
        <v>0</v>
      </c>
      <c r="IU23" s="1"/>
      <c r="IV23" s="15">
        <v>124</v>
      </c>
      <c r="IW23" s="18">
        <f t="shared" si="44"/>
        <v>0</v>
      </c>
      <c r="IX23" s="1"/>
      <c r="IY23" s="15">
        <v>124</v>
      </c>
      <c r="IZ23" s="18">
        <f t="shared" si="45"/>
        <v>0</v>
      </c>
      <c r="JA23" s="1"/>
      <c r="JB23" s="15">
        <v>124</v>
      </c>
      <c r="JC23" s="18">
        <f t="shared" si="46"/>
        <v>0</v>
      </c>
      <c r="JD23" s="1"/>
      <c r="JE23" s="15">
        <v>124</v>
      </c>
      <c r="JF23" s="18">
        <f t="shared" si="47"/>
        <v>0</v>
      </c>
      <c r="JG23" s="1"/>
      <c r="JH23" s="15">
        <v>144</v>
      </c>
      <c r="JI23" s="18">
        <f t="shared" si="48"/>
        <v>0</v>
      </c>
      <c r="JJ23" s="1"/>
      <c r="JK23" s="15">
        <v>124</v>
      </c>
      <c r="JL23" s="18">
        <f t="shared" si="49"/>
        <v>0</v>
      </c>
      <c r="JM23" s="1"/>
      <c r="JN23" s="15">
        <v>124</v>
      </c>
      <c r="JO23" s="18">
        <f t="shared" si="50"/>
        <v>0</v>
      </c>
      <c r="JP23" s="1"/>
      <c r="JQ23" s="15">
        <v>124</v>
      </c>
      <c r="JR23" s="18">
        <f t="shared" si="51"/>
        <v>0</v>
      </c>
      <c r="JS23" s="1"/>
      <c r="JT23" s="15">
        <v>124</v>
      </c>
      <c r="JU23" s="18">
        <f t="shared" si="52"/>
        <v>0</v>
      </c>
      <c r="JV23" s="1"/>
      <c r="JW23" s="15">
        <v>124</v>
      </c>
      <c r="JX23" s="18">
        <f t="shared" si="53"/>
        <v>0</v>
      </c>
      <c r="JY23" s="1"/>
      <c r="JZ23" s="15">
        <v>124</v>
      </c>
      <c r="KA23" s="18">
        <f t="shared" si="54"/>
        <v>0</v>
      </c>
      <c r="KB23" s="1"/>
      <c r="KC23" s="15">
        <v>124</v>
      </c>
      <c r="KD23" s="18">
        <f t="shared" si="55"/>
        <v>0</v>
      </c>
      <c r="KE23" s="1"/>
      <c r="KF23" s="15">
        <v>124</v>
      </c>
      <c r="KG23" s="18">
        <f t="shared" si="56"/>
        <v>0</v>
      </c>
      <c r="KH23" s="1"/>
      <c r="KI23" s="15">
        <v>144</v>
      </c>
      <c r="KJ23" s="18">
        <f t="shared" si="57"/>
        <v>0</v>
      </c>
      <c r="KK23" s="1"/>
      <c r="KL23" s="15">
        <v>124</v>
      </c>
      <c r="KM23" s="18">
        <f t="shared" si="58"/>
        <v>0</v>
      </c>
      <c r="KN23" s="1"/>
      <c r="KO23" s="15">
        <v>124</v>
      </c>
      <c r="KP23" s="18">
        <f t="shared" si="59"/>
        <v>0</v>
      </c>
      <c r="KQ23" s="1"/>
      <c r="KR23" s="15">
        <v>124</v>
      </c>
      <c r="KS23" s="18">
        <f t="shared" si="60"/>
        <v>0</v>
      </c>
      <c r="KT23" s="1"/>
      <c r="KU23" s="15">
        <v>124</v>
      </c>
      <c r="KV23" s="18">
        <f t="shared" si="61"/>
        <v>0</v>
      </c>
      <c r="KW23" s="1"/>
      <c r="KX23" s="15">
        <v>124</v>
      </c>
      <c r="KY23" s="18">
        <f t="shared" si="62"/>
        <v>0</v>
      </c>
      <c r="KZ23" s="1"/>
      <c r="LA23" s="15">
        <v>124</v>
      </c>
      <c r="LB23" s="18">
        <f t="shared" si="63"/>
        <v>0</v>
      </c>
      <c r="LC23" s="1"/>
      <c r="LD23" s="15">
        <v>144</v>
      </c>
      <c r="LE23" s="18">
        <f t="shared" si="64"/>
        <v>0</v>
      </c>
    </row>
    <row r="24" spans="2:317" x14ac:dyDescent="0.25">
      <c r="B24" s="1" t="s">
        <v>21</v>
      </c>
      <c r="C24" s="6"/>
      <c r="D24" s="15">
        <v>118</v>
      </c>
      <c r="E24" s="18">
        <f t="shared" si="65"/>
        <v>0</v>
      </c>
      <c r="F24" s="1"/>
      <c r="G24" s="15">
        <v>118</v>
      </c>
      <c r="H24" s="18">
        <f t="shared" si="66"/>
        <v>0</v>
      </c>
      <c r="I24" s="23"/>
      <c r="J24" s="15">
        <v>118</v>
      </c>
      <c r="K24" s="18">
        <f t="shared" si="67"/>
        <v>0</v>
      </c>
      <c r="L24" s="23"/>
      <c r="M24" s="15">
        <v>118</v>
      </c>
      <c r="N24" s="18">
        <f t="shared" si="68"/>
        <v>0</v>
      </c>
      <c r="O24" s="23"/>
      <c r="P24" s="15">
        <v>118</v>
      </c>
      <c r="Q24" s="18">
        <f t="shared" si="69"/>
        <v>0</v>
      </c>
      <c r="R24" s="23"/>
      <c r="S24" s="15">
        <v>118</v>
      </c>
      <c r="T24" s="18">
        <f t="shared" si="0"/>
        <v>0</v>
      </c>
      <c r="U24" s="23"/>
      <c r="V24" s="15">
        <v>118</v>
      </c>
      <c r="W24" s="18">
        <f t="shared" si="70"/>
        <v>0</v>
      </c>
      <c r="X24" s="23"/>
      <c r="Y24" s="15">
        <v>118</v>
      </c>
      <c r="Z24" s="18">
        <f t="shared" si="71"/>
        <v>0</v>
      </c>
      <c r="AA24" s="23"/>
      <c r="AB24" s="15">
        <v>118</v>
      </c>
      <c r="AC24" s="18">
        <f t="shared" si="72"/>
        <v>0</v>
      </c>
      <c r="AD24" s="23"/>
      <c r="AE24" s="15">
        <v>118</v>
      </c>
      <c r="AF24" s="18">
        <f t="shared" si="73"/>
        <v>0</v>
      </c>
      <c r="AG24" s="23"/>
      <c r="AH24" s="15">
        <v>118</v>
      </c>
      <c r="AI24" s="45">
        <f t="shared" si="74"/>
        <v>0</v>
      </c>
      <c r="AJ24" s="23"/>
      <c r="AK24" s="15">
        <v>135</v>
      </c>
      <c r="AL24" s="45">
        <f t="shared" si="75"/>
        <v>0</v>
      </c>
      <c r="AM24" s="23"/>
      <c r="AN24" s="15">
        <v>118</v>
      </c>
      <c r="AO24" s="45">
        <f t="shared" si="76"/>
        <v>0</v>
      </c>
      <c r="AP24" s="23"/>
      <c r="AQ24" s="15">
        <v>135</v>
      </c>
      <c r="AR24" s="45">
        <f t="shared" si="77"/>
        <v>0</v>
      </c>
      <c r="AS24" s="23"/>
      <c r="AT24" s="15">
        <v>118</v>
      </c>
      <c r="AU24" s="45">
        <f t="shared" si="78"/>
        <v>0</v>
      </c>
      <c r="AV24" s="23"/>
      <c r="AW24" s="15">
        <v>135</v>
      </c>
      <c r="AX24" s="45">
        <f t="shared" si="79"/>
        <v>0</v>
      </c>
      <c r="AY24" s="23"/>
      <c r="AZ24" s="15">
        <v>135</v>
      </c>
      <c r="BA24" s="45">
        <f t="shared" si="80"/>
        <v>0</v>
      </c>
      <c r="BB24" s="23"/>
      <c r="BC24" s="15">
        <v>135</v>
      </c>
      <c r="BD24" s="45">
        <f t="shared" si="81"/>
        <v>0</v>
      </c>
      <c r="BE24" s="23"/>
      <c r="BF24" s="15">
        <v>135</v>
      </c>
      <c r="BG24" s="45">
        <f t="shared" si="82"/>
        <v>0</v>
      </c>
      <c r="BH24" s="23"/>
      <c r="BI24" s="15">
        <v>118</v>
      </c>
      <c r="BJ24" s="45">
        <f t="shared" si="83"/>
        <v>0</v>
      </c>
      <c r="BK24" s="23"/>
      <c r="BL24" s="15">
        <v>135</v>
      </c>
      <c r="BM24" s="45">
        <f t="shared" si="84"/>
        <v>0</v>
      </c>
      <c r="BN24" s="1"/>
      <c r="BO24" s="15">
        <v>118</v>
      </c>
      <c r="BP24" s="18">
        <f t="shared" si="85"/>
        <v>0</v>
      </c>
      <c r="BQ24" s="1"/>
      <c r="BR24" s="15">
        <v>118</v>
      </c>
      <c r="BS24" s="18">
        <f t="shared" si="86"/>
        <v>0</v>
      </c>
      <c r="BT24" s="1"/>
      <c r="BU24" s="15">
        <v>118</v>
      </c>
      <c r="BV24" s="18">
        <f t="shared" si="87"/>
        <v>0</v>
      </c>
      <c r="BW24" s="1"/>
      <c r="BX24" s="15">
        <v>118</v>
      </c>
      <c r="BY24" s="18">
        <f t="shared" si="88"/>
        <v>0</v>
      </c>
      <c r="BZ24" s="1"/>
      <c r="CA24" s="15">
        <v>118</v>
      </c>
      <c r="CB24" s="18">
        <f t="shared" si="89"/>
        <v>0</v>
      </c>
      <c r="CC24" s="1"/>
      <c r="CD24" s="15">
        <v>118</v>
      </c>
      <c r="CE24" s="18">
        <f t="shared" si="90"/>
        <v>0</v>
      </c>
      <c r="CF24" s="1"/>
      <c r="CG24" s="15">
        <v>118</v>
      </c>
      <c r="CH24" s="18">
        <f>CF24*CG24</f>
        <v>0</v>
      </c>
      <c r="CI24" s="1"/>
      <c r="CJ24" s="15">
        <v>118</v>
      </c>
      <c r="CK24" s="18">
        <f t="shared" si="92"/>
        <v>0</v>
      </c>
      <c r="CL24" s="1"/>
      <c r="CM24" s="15">
        <v>118</v>
      </c>
      <c r="CN24" s="18">
        <f t="shared" si="93"/>
        <v>0</v>
      </c>
      <c r="CO24" s="1"/>
      <c r="CP24" s="15">
        <v>118</v>
      </c>
      <c r="CQ24" s="18">
        <f t="shared" si="94"/>
        <v>0</v>
      </c>
      <c r="CR24" s="1"/>
      <c r="CS24" s="15">
        <v>118</v>
      </c>
      <c r="CT24" s="18">
        <f t="shared" si="95"/>
        <v>0</v>
      </c>
      <c r="CU24" s="1"/>
      <c r="CV24" s="15">
        <v>118</v>
      </c>
      <c r="CW24" s="18">
        <f t="shared" si="96"/>
        <v>0</v>
      </c>
      <c r="CX24" s="1"/>
      <c r="CY24" s="15">
        <v>118</v>
      </c>
      <c r="CZ24" s="18">
        <f t="shared" si="97"/>
        <v>0</v>
      </c>
      <c r="DA24" s="1"/>
      <c r="DB24" s="15">
        <v>118</v>
      </c>
      <c r="DC24" s="18">
        <f t="shared" si="98"/>
        <v>0</v>
      </c>
      <c r="DD24" s="1"/>
      <c r="DE24" s="15">
        <v>118</v>
      </c>
      <c r="DF24" s="18">
        <f t="shared" si="99"/>
        <v>0</v>
      </c>
      <c r="DG24" s="1"/>
      <c r="DH24" s="15">
        <v>118</v>
      </c>
      <c r="DI24" s="18">
        <f t="shared" si="100"/>
        <v>0</v>
      </c>
      <c r="DJ24" s="1"/>
      <c r="DK24" s="15">
        <v>118</v>
      </c>
      <c r="DL24" s="18">
        <f t="shared" si="101"/>
        <v>0</v>
      </c>
      <c r="DM24" s="1"/>
      <c r="DN24" s="15">
        <v>118</v>
      </c>
      <c r="DO24" s="18">
        <f t="shared" si="102"/>
        <v>0</v>
      </c>
      <c r="DP24" s="1"/>
      <c r="DQ24" s="15">
        <v>118</v>
      </c>
      <c r="DR24" s="18">
        <f t="shared" si="103"/>
        <v>0</v>
      </c>
      <c r="DS24" s="1"/>
      <c r="DT24" s="15">
        <v>118</v>
      </c>
      <c r="DU24" s="18">
        <f t="shared" si="104"/>
        <v>0</v>
      </c>
      <c r="DV24" s="1"/>
      <c r="DW24" s="15">
        <v>118</v>
      </c>
      <c r="DX24" s="18">
        <f t="shared" si="1"/>
        <v>0</v>
      </c>
      <c r="DY24" s="1"/>
      <c r="DZ24" s="15">
        <v>118</v>
      </c>
      <c r="EA24" s="18">
        <f t="shared" si="2"/>
        <v>0</v>
      </c>
      <c r="EB24" s="1"/>
      <c r="EC24" s="15">
        <v>118</v>
      </c>
      <c r="ED24" s="18">
        <f t="shared" si="3"/>
        <v>0</v>
      </c>
      <c r="EE24" s="1"/>
      <c r="EF24" s="15">
        <v>118</v>
      </c>
      <c r="EG24" s="18">
        <f t="shared" si="4"/>
        <v>0</v>
      </c>
      <c r="EH24" s="1"/>
      <c r="EI24" s="15">
        <v>118</v>
      </c>
      <c r="EJ24" s="18">
        <f t="shared" si="5"/>
        <v>0</v>
      </c>
      <c r="EK24" s="1"/>
      <c r="EL24" s="15">
        <v>118</v>
      </c>
      <c r="EM24" s="18">
        <f t="shared" si="6"/>
        <v>0</v>
      </c>
      <c r="EN24" s="1"/>
      <c r="EO24" s="15">
        <v>135</v>
      </c>
      <c r="EP24" s="18">
        <f t="shared" si="7"/>
        <v>0</v>
      </c>
      <c r="EQ24" s="1"/>
      <c r="ER24" s="15">
        <v>118</v>
      </c>
      <c r="ES24" s="18">
        <f t="shared" si="8"/>
        <v>0</v>
      </c>
      <c r="ET24" s="1"/>
      <c r="EU24" s="15">
        <v>135</v>
      </c>
      <c r="EV24" s="18">
        <f t="shared" si="9"/>
        <v>0</v>
      </c>
      <c r="EW24" s="1"/>
      <c r="EX24" s="15">
        <v>118</v>
      </c>
      <c r="EY24" s="18">
        <f t="shared" si="10"/>
        <v>0</v>
      </c>
      <c r="EZ24" s="1"/>
      <c r="FA24" s="15">
        <v>118</v>
      </c>
      <c r="FB24" s="18">
        <f t="shared" si="11"/>
        <v>0</v>
      </c>
      <c r="FC24" s="1"/>
      <c r="FD24" s="15">
        <v>135</v>
      </c>
      <c r="FE24" s="18">
        <f t="shared" si="12"/>
        <v>0</v>
      </c>
      <c r="FF24" s="1"/>
      <c r="FG24" s="15">
        <v>135</v>
      </c>
      <c r="FH24" s="18">
        <f t="shared" si="13"/>
        <v>0</v>
      </c>
      <c r="FI24" s="1"/>
      <c r="FJ24" s="15">
        <v>118</v>
      </c>
      <c r="FK24" s="18">
        <f t="shared" si="14"/>
        <v>0</v>
      </c>
      <c r="FL24" s="1"/>
      <c r="FM24" s="15">
        <v>135</v>
      </c>
      <c r="FN24" s="18">
        <f t="shared" si="15"/>
        <v>0</v>
      </c>
      <c r="FO24" s="1"/>
      <c r="FP24" s="15">
        <v>135</v>
      </c>
      <c r="FQ24" s="18">
        <f t="shared" si="16"/>
        <v>0</v>
      </c>
      <c r="FR24" s="1"/>
      <c r="FS24" s="15">
        <v>118</v>
      </c>
      <c r="FT24" s="18">
        <f t="shared" si="17"/>
        <v>0</v>
      </c>
      <c r="FU24" s="1"/>
      <c r="FV24" s="15">
        <v>118</v>
      </c>
      <c r="FW24" s="18">
        <f t="shared" si="18"/>
        <v>0</v>
      </c>
      <c r="FX24" s="1"/>
      <c r="FY24" s="15">
        <v>118</v>
      </c>
      <c r="FZ24" s="18">
        <f t="shared" si="19"/>
        <v>0</v>
      </c>
      <c r="GA24" s="1"/>
      <c r="GB24" s="15">
        <v>118</v>
      </c>
      <c r="GC24" s="18">
        <f t="shared" si="20"/>
        <v>0</v>
      </c>
      <c r="GD24" s="1"/>
      <c r="GE24" s="15">
        <v>118</v>
      </c>
      <c r="GF24" s="18">
        <f t="shared" si="21"/>
        <v>0</v>
      </c>
      <c r="GG24" s="1"/>
      <c r="GH24" s="15">
        <v>118</v>
      </c>
      <c r="GI24" s="18">
        <f t="shared" si="22"/>
        <v>0</v>
      </c>
      <c r="GJ24" s="1"/>
      <c r="GK24" s="15">
        <v>135</v>
      </c>
      <c r="GL24" s="18">
        <f t="shared" si="23"/>
        <v>0</v>
      </c>
      <c r="GM24" s="1"/>
      <c r="GN24" s="15">
        <v>118</v>
      </c>
      <c r="GO24" s="18">
        <f t="shared" si="24"/>
        <v>0</v>
      </c>
      <c r="GP24" s="1"/>
      <c r="GQ24" s="15">
        <v>118</v>
      </c>
      <c r="GR24" s="18">
        <f t="shared" si="25"/>
        <v>0</v>
      </c>
      <c r="GS24" s="1"/>
      <c r="GT24" s="15">
        <v>118</v>
      </c>
      <c r="GU24" s="18">
        <f t="shared" si="26"/>
        <v>0</v>
      </c>
      <c r="GV24" s="1"/>
      <c r="GW24" s="15">
        <v>118</v>
      </c>
      <c r="GX24" s="18">
        <f t="shared" si="27"/>
        <v>0</v>
      </c>
      <c r="GY24" s="1"/>
      <c r="GZ24" s="15">
        <v>118</v>
      </c>
      <c r="HA24" s="18">
        <f t="shared" si="28"/>
        <v>0</v>
      </c>
      <c r="HB24" s="1"/>
      <c r="HC24" s="15">
        <v>118</v>
      </c>
      <c r="HD24" s="18">
        <f t="shared" si="29"/>
        <v>0</v>
      </c>
      <c r="HE24" s="1"/>
      <c r="HF24" s="15">
        <v>118</v>
      </c>
      <c r="HG24" s="18">
        <f t="shared" si="30"/>
        <v>0</v>
      </c>
      <c r="HH24" s="1"/>
      <c r="HI24" s="15">
        <v>135</v>
      </c>
      <c r="HJ24" s="18">
        <f t="shared" si="31"/>
        <v>0</v>
      </c>
      <c r="HK24" s="1"/>
      <c r="HL24" s="15">
        <v>118</v>
      </c>
      <c r="HM24" s="18">
        <f t="shared" si="32"/>
        <v>0</v>
      </c>
      <c r="HN24" s="1"/>
      <c r="HO24" s="15">
        <v>118</v>
      </c>
      <c r="HP24" s="18">
        <f t="shared" si="33"/>
        <v>0</v>
      </c>
      <c r="HQ24" s="1"/>
      <c r="HR24" s="15">
        <v>118</v>
      </c>
      <c r="HS24" s="18">
        <f t="shared" si="34"/>
        <v>0</v>
      </c>
      <c r="HT24" s="1"/>
      <c r="HU24" s="15">
        <v>135</v>
      </c>
      <c r="HV24" s="18">
        <f t="shared" si="35"/>
        <v>0</v>
      </c>
      <c r="HW24" s="1"/>
      <c r="HX24" s="15">
        <v>118</v>
      </c>
      <c r="HY24" s="18">
        <f t="shared" si="36"/>
        <v>0</v>
      </c>
      <c r="HZ24" s="1"/>
      <c r="IA24" s="15">
        <v>118</v>
      </c>
      <c r="IB24" s="18">
        <f t="shared" si="37"/>
        <v>0</v>
      </c>
      <c r="IC24" s="1"/>
      <c r="ID24" s="15">
        <v>135</v>
      </c>
      <c r="IE24" s="18">
        <f t="shared" si="38"/>
        <v>0</v>
      </c>
      <c r="IF24" s="1"/>
      <c r="IG24" s="15">
        <v>118</v>
      </c>
      <c r="IH24" s="18">
        <f t="shared" si="39"/>
        <v>0</v>
      </c>
      <c r="II24" s="1"/>
      <c r="IJ24" s="15">
        <v>135</v>
      </c>
      <c r="IK24" s="18">
        <f t="shared" si="40"/>
        <v>0</v>
      </c>
      <c r="IL24" s="1"/>
      <c r="IM24" s="15">
        <v>118</v>
      </c>
      <c r="IN24" s="18">
        <f t="shared" si="41"/>
        <v>0</v>
      </c>
      <c r="IO24" s="1"/>
      <c r="IP24" s="15">
        <v>118</v>
      </c>
      <c r="IQ24" s="18">
        <f t="shared" si="42"/>
        <v>0</v>
      </c>
      <c r="IR24" s="1"/>
      <c r="IS24" s="15">
        <v>118</v>
      </c>
      <c r="IT24" s="18">
        <f t="shared" si="43"/>
        <v>0</v>
      </c>
      <c r="IU24" s="1"/>
      <c r="IV24" s="15">
        <v>118</v>
      </c>
      <c r="IW24" s="18">
        <f t="shared" si="44"/>
        <v>0</v>
      </c>
      <c r="IX24" s="1"/>
      <c r="IY24" s="15">
        <v>118</v>
      </c>
      <c r="IZ24" s="18">
        <f t="shared" si="45"/>
        <v>0</v>
      </c>
      <c r="JA24" s="1"/>
      <c r="JB24" s="15">
        <v>118</v>
      </c>
      <c r="JC24" s="18">
        <f t="shared" si="46"/>
        <v>0</v>
      </c>
      <c r="JD24" s="1"/>
      <c r="JE24" s="15">
        <v>118</v>
      </c>
      <c r="JF24" s="18">
        <f t="shared" si="47"/>
        <v>0</v>
      </c>
      <c r="JG24" s="1"/>
      <c r="JH24" s="15">
        <v>135</v>
      </c>
      <c r="JI24" s="18">
        <f t="shared" si="48"/>
        <v>0</v>
      </c>
      <c r="JJ24" s="1"/>
      <c r="JK24" s="15">
        <v>118</v>
      </c>
      <c r="JL24" s="18">
        <f t="shared" si="49"/>
        <v>0</v>
      </c>
      <c r="JM24" s="1"/>
      <c r="JN24" s="15">
        <v>118</v>
      </c>
      <c r="JO24" s="18">
        <f t="shared" si="50"/>
        <v>0</v>
      </c>
      <c r="JP24" s="1"/>
      <c r="JQ24" s="15">
        <v>118</v>
      </c>
      <c r="JR24" s="18">
        <f t="shared" si="51"/>
        <v>0</v>
      </c>
      <c r="JS24" s="1"/>
      <c r="JT24" s="15">
        <v>118</v>
      </c>
      <c r="JU24" s="18">
        <f t="shared" si="52"/>
        <v>0</v>
      </c>
      <c r="JV24" s="1"/>
      <c r="JW24" s="15">
        <v>118</v>
      </c>
      <c r="JX24" s="18">
        <f t="shared" si="53"/>
        <v>0</v>
      </c>
      <c r="JY24" s="1"/>
      <c r="JZ24" s="15">
        <v>118</v>
      </c>
      <c r="KA24" s="18">
        <f t="shared" si="54"/>
        <v>0</v>
      </c>
      <c r="KB24" s="1"/>
      <c r="KC24" s="15">
        <v>118</v>
      </c>
      <c r="KD24" s="18">
        <f t="shared" si="55"/>
        <v>0</v>
      </c>
      <c r="KE24" s="1"/>
      <c r="KF24" s="15">
        <v>118</v>
      </c>
      <c r="KG24" s="18">
        <f t="shared" si="56"/>
        <v>0</v>
      </c>
      <c r="KH24" s="1"/>
      <c r="KI24" s="15">
        <v>135</v>
      </c>
      <c r="KJ24" s="18">
        <f t="shared" si="57"/>
        <v>0</v>
      </c>
      <c r="KK24" s="1"/>
      <c r="KL24" s="15">
        <v>118</v>
      </c>
      <c r="KM24" s="18">
        <f t="shared" si="58"/>
        <v>0</v>
      </c>
      <c r="KN24" s="1"/>
      <c r="KO24" s="15">
        <v>118</v>
      </c>
      <c r="KP24" s="18">
        <f t="shared" si="59"/>
        <v>0</v>
      </c>
      <c r="KQ24" s="1"/>
      <c r="KR24" s="15">
        <v>118</v>
      </c>
      <c r="KS24" s="18">
        <f t="shared" si="60"/>
        <v>0</v>
      </c>
      <c r="KT24" s="1"/>
      <c r="KU24" s="15">
        <v>118</v>
      </c>
      <c r="KV24" s="18">
        <f t="shared" si="61"/>
        <v>0</v>
      </c>
      <c r="KW24" s="1"/>
      <c r="KX24" s="15">
        <v>118</v>
      </c>
      <c r="KY24" s="18">
        <f t="shared" si="62"/>
        <v>0</v>
      </c>
      <c r="KZ24" s="1"/>
      <c r="LA24" s="15">
        <v>118</v>
      </c>
      <c r="LB24" s="18">
        <f t="shared" si="63"/>
        <v>0</v>
      </c>
      <c r="LC24" s="1"/>
      <c r="LD24" s="15">
        <v>135</v>
      </c>
      <c r="LE24" s="18">
        <f t="shared" si="64"/>
        <v>0</v>
      </c>
    </row>
    <row r="25" spans="2:317" x14ac:dyDescent="0.25">
      <c r="B25" s="1" t="s">
        <v>22</v>
      </c>
      <c r="C25" s="6"/>
      <c r="D25" s="15">
        <v>118</v>
      </c>
      <c r="E25" s="18">
        <f t="shared" si="65"/>
        <v>0</v>
      </c>
      <c r="F25" s="1"/>
      <c r="G25" s="15">
        <v>118</v>
      </c>
      <c r="H25" s="18">
        <f t="shared" si="66"/>
        <v>0</v>
      </c>
      <c r="I25" s="23"/>
      <c r="J25" s="15">
        <v>118</v>
      </c>
      <c r="K25" s="18">
        <f t="shared" si="67"/>
        <v>0</v>
      </c>
      <c r="L25" s="23"/>
      <c r="M25" s="15">
        <v>118</v>
      </c>
      <c r="N25" s="18">
        <f t="shared" si="68"/>
        <v>0</v>
      </c>
      <c r="O25" s="23">
        <v>2</v>
      </c>
      <c r="P25" s="15">
        <v>118</v>
      </c>
      <c r="Q25" s="18">
        <f t="shared" si="69"/>
        <v>236</v>
      </c>
      <c r="R25" s="23"/>
      <c r="S25" s="15">
        <v>118</v>
      </c>
      <c r="T25" s="18">
        <f t="shared" si="0"/>
        <v>0</v>
      </c>
      <c r="U25" s="23"/>
      <c r="V25" s="15">
        <v>118</v>
      </c>
      <c r="W25" s="18">
        <f t="shared" si="70"/>
        <v>0</v>
      </c>
      <c r="X25" s="23">
        <v>27</v>
      </c>
      <c r="Y25" s="15">
        <v>118</v>
      </c>
      <c r="Z25" s="18">
        <f t="shared" si="71"/>
        <v>3186</v>
      </c>
      <c r="AA25" s="23"/>
      <c r="AB25" s="15">
        <v>118</v>
      </c>
      <c r="AC25" s="18">
        <f t="shared" si="72"/>
        <v>0</v>
      </c>
      <c r="AD25" s="23">
        <v>4</v>
      </c>
      <c r="AE25" s="15">
        <v>118</v>
      </c>
      <c r="AF25" s="18">
        <f t="shared" si="73"/>
        <v>472</v>
      </c>
      <c r="AG25" s="23"/>
      <c r="AH25" s="15">
        <v>118</v>
      </c>
      <c r="AI25" s="45">
        <f t="shared" si="74"/>
        <v>0</v>
      </c>
      <c r="AJ25" s="23"/>
      <c r="AK25" s="15">
        <v>135</v>
      </c>
      <c r="AL25" s="45">
        <f t="shared" si="75"/>
        <v>0</v>
      </c>
      <c r="AM25" s="23"/>
      <c r="AN25" s="15">
        <v>118</v>
      </c>
      <c r="AO25" s="45">
        <f t="shared" si="76"/>
        <v>0</v>
      </c>
      <c r="AP25" s="23"/>
      <c r="AQ25" s="15">
        <v>135</v>
      </c>
      <c r="AR25" s="45">
        <f t="shared" si="77"/>
        <v>0</v>
      </c>
      <c r="AS25" s="23">
        <v>7</v>
      </c>
      <c r="AT25" s="15">
        <v>118</v>
      </c>
      <c r="AU25" s="45">
        <f t="shared" si="78"/>
        <v>826</v>
      </c>
      <c r="AV25" s="23"/>
      <c r="AW25" s="15">
        <v>135</v>
      </c>
      <c r="AX25" s="45">
        <f t="shared" si="79"/>
        <v>0</v>
      </c>
      <c r="AY25" s="23">
        <v>10</v>
      </c>
      <c r="AZ25" s="15">
        <v>135</v>
      </c>
      <c r="BA25" s="45">
        <f t="shared" si="80"/>
        <v>1350</v>
      </c>
      <c r="BB25" s="23"/>
      <c r="BC25" s="15">
        <v>135</v>
      </c>
      <c r="BD25" s="45">
        <f t="shared" si="81"/>
        <v>0</v>
      </c>
      <c r="BE25" s="23"/>
      <c r="BF25" s="15">
        <v>135</v>
      </c>
      <c r="BG25" s="45">
        <f t="shared" si="82"/>
        <v>0</v>
      </c>
      <c r="BH25" s="23">
        <v>5</v>
      </c>
      <c r="BI25" s="15">
        <v>118</v>
      </c>
      <c r="BJ25" s="45">
        <f t="shared" si="83"/>
        <v>590</v>
      </c>
      <c r="BK25" s="23"/>
      <c r="BL25" s="15">
        <v>135</v>
      </c>
      <c r="BM25" s="45">
        <f t="shared" si="84"/>
        <v>0</v>
      </c>
      <c r="BN25" s="1"/>
      <c r="BO25" s="15">
        <v>118</v>
      </c>
      <c r="BP25" s="18">
        <f t="shared" si="85"/>
        <v>0</v>
      </c>
      <c r="BQ25" s="1"/>
      <c r="BR25" s="15">
        <v>118</v>
      </c>
      <c r="BS25" s="18">
        <f t="shared" si="86"/>
        <v>0</v>
      </c>
      <c r="BT25" s="1"/>
      <c r="BU25" s="15">
        <v>118</v>
      </c>
      <c r="BV25" s="18">
        <f t="shared" si="87"/>
        <v>0</v>
      </c>
      <c r="BW25" s="1"/>
      <c r="BX25" s="15">
        <v>118</v>
      </c>
      <c r="BY25" s="18">
        <f t="shared" si="88"/>
        <v>0</v>
      </c>
      <c r="BZ25" s="1"/>
      <c r="CA25" s="15">
        <v>118</v>
      </c>
      <c r="CB25" s="18">
        <f t="shared" si="89"/>
        <v>0</v>
      </c>
      <c r="CC25" s="1"/>
      <c r="CD25" s="15">
        <v>118</v>
      </c>
      <c r="CE25" s="18">
        <f t="shared" si="90"/>
        <v>0</v>
      </c>
      <c r="CF25" s="1"/>
      <c r="CG25" s="15">
        <v>118</v>
      </c>
      <c r="CH25" s="18">
        <f t="shared" si="91"/>
        <v>0</v>
      </c>
      <c r="CI25" s="1"/>
      <c r="CJ25" s="15">
        <v>118</v>
      </c>
      <c r="CK25" s="18">
        <f t="shared" si="92"/>
        <v>0</v>
      </c>
      <c r="CL25" s="1"/>
      <c r="CM25" s="15">
        <v>118</v>
      </c>
      <c r="CN25" s="18">
        <f t="shared" si="93"/>
        <v>0</v>
      </c>
      <c r="CO25" s="1"/>
      <c r="CP25" s="15">
        <v>118</v>
      </c>
      <c r="CQ25" s="18">
        <f t="shared" si="94"/>
        <v>0</v>
      </c>
      <c r="CR25" s="1"/>
      <c r="CS25" s="15">
        <v>118</v>
      </c>
      <c r="CT25" s="18">
        <f t="shared" si="95"/>
        <v>0</v>
      </c>
      <c r="CU25" s="1"/>
      <c r="CV25" s="15">
        <v>118</v>
      </c>
      <c r="CW25" s="18">
        <f t="shared" si="96"/>
        <v>0</v>
      </c>
      <c r="CX25" s="1"/>
      <c r="CY25" s="15">
        <v>118</v>
      </c>
      <c r="CZ25" s="18">
        <f t="shared" si="97"/>
        <v>0</v>
      </c>
      <c r="DA25" s="1"/>
      <c r="DB25" s="15">
        <v>118</v>
      </c>
      <c r="DC25" s="18">
        <f t="shared" si="98"/>
        <v>0</v>
      </c>
      <c r="DD25" s="1"/>
      <c r="DE25" s="15">
        <v>118</v>
      </c>
      <c r="DF25" s="18">
        <f t="shared" si="99"/>
        <v>0</v>
      </c>
      <c r="DG25" s="1"/>
      <c r="DH25" s="15">
        <v>118</v>
      </c>
      <c r="DI25" s="18">
        <f t="shared" si="100"/>
        <v>0</v>
      </c>
      <c r="DJ25" s="1"/>
      <c r="DK25" s="15">
        <v>118</v>
      </c>
      <c r="DL25" s="18">
        <f t="shared" si="101"/>
        <v>0</v>
      </c>
      <c r="DM25" s="1"/>
      <c r="DN25" s="15">
        <v>118</v>
      </c>
      <c r="DO25" s="18">
        <f t="shared" si="102"/>
        <v>0</v>
      </c>
      <c r="DP25" s="1"/>
      <c r="DQ25" s="15">
        <v>118</v>
      </c>
      <c r="DR25" s="18">
        <f t="shared" si="103"/>
        <v>0</v>
      </c>
      <c r="DS25" s="1"/>
      <c r="DT25" s="15">
        <v>118</v>
      </c>
      <c r="DU25" s="18">
        <f t="shared" si="104"/>
        <v>0</v>
      </c>
      <c r="DV25" s="1"/>
      <c r="DW25" s="15">
        <v>118</v>
      </c>
      <c r="DX25" s="18">
        <f t="shared" si="1"/>
        <v>0</v>
      </c>
      <c r="DY25" s="1"/>
      <c r="DZ25" s="15">
        <v>118</v>
      </c>
      <c r="EA25" s="18">
        <f t="shared" si="2"/>
        <v>0</v>
      </c>
      <c r="EB25" s="1"/>
      <c r="EC25" s="15">
        <v>118</v>
      </c>
      <c r="ED25" s="18">
        <f t="shared" si="3"/>
        <v>0</v>
      </c>
      <c r="EE25" s="1"/>
      <c r="EF25" s="15">
        <v>118</v>
      </c>
      <c r="EG25" s="18">
        <f t="shared" si="4"/>
        <v>0</v>
      </c>
      <c r="EH25" s="1"/>
      <c r="EI25" s="15">
        <v>118</v>
      </c>
      <c r="EJ25" s="18">
        <f t="shared" si="5"/>
        <v>0</v>
      </c>
      <c r="EK25" s="1"/>
      <c r="EL25" s="15">
        <v>118</v>
      </c>
      <c r="EM25" s="18">
        <f t="shared" si="6"/>
        <v>0</v>
      </c>
      <c r="EN25" s="1"/>
      <c r="EO25" s="15">
        <v>135</v>
      </c>
      <c r="EP25" s="18">
        <f t="shared" si="7"/>
        <v>0</v>
      </c>
      <c r="EQ25" s="1"/>
      <c r="ER25" s="15">
        <v>118</v>
      </c>
      <c r="ES25" s="18">
        <f t="shared" si="8"/>
        <v>0</v>
      </c>
      <c r="ET25" s="1"/>
      <c r="EU25" s="15">
        <v>135</v>
      </c>
      <c r="EV25" s="18">
        <f t="shared" si="9"/>
        <v>0</v>
      </c>
      <c r="EW25" s="1"/>
      <c r="EX25" s="15">
        <v>118</v>
      </c>
      <c r="EY25" s="18">
        <f t="shared" si="10"/>
        <v>0</v>
      </c>
      <c r="EZ25" s="1"/>
      <c r="FA25" s="15">
        <v>118</v>
      </c>
      <c r="FB25" s="18">
        <f t="shared" si="11"/>
        <v>0</v>
      </c>
      <c r="FC25" s="1"/>
      <c r="FD25" s="15">
        <v>135</v>
      </c>
      <c r="FE25" s="18">
        <f t="shared" si="12"/>
        <v>0</v>
      </c>
      <c r="FF25" s="1"/>
      <c r="FG25" s="15">
        <v>135</v>
      </c>
      <c r="FH25" s="18">
        <f t="shared" si="13"/>
        <v>0</v>
      </c>
      <c r="FI25" s="1"/>
      <c r="FJ25" s="15">
        <v>118</v>
      </c>
      <c r="FK25" s="18">
        <f t="shared" si="14"/>
        <v>0</v>
      </c>
      <c r="FL25" s="1"/>
      <c r="FM25" s="15">
        <v>135</v>
      </c>
      <c r="FN25" s="18">
        <f t="shared" si="15"/>
        <v>0</v>
      </c>
      <c r="FO25" s="1"/>
      <c r="FP25" s="15">
        <v>135</v>
      </c>
      <c r="FQ25" s="18">
        <f t="shared" si="16"/>
        <v>0</v>
      </c>
      <c r="FR25" s="1"/>
      <c r="FS25" s="15">
        <v>118</v>
      </c>
      <c r="FT25" s="18">
        <f t="shared" si="17"/>
        <v>0</v>
      </c>
      <c r="FU25" s="1"/>
      <c r="FV25" s="15">
        <v>118</v>
      </c>
      <c r="FW25" s="18">
        <f t="shared" si="18"/>
        <v>0</v>
      </c>
      <c r="FX25" s="1"/>
      <c r="FY25" s="15">
        <v>118</v>
      </c>
      <c r="FZ25" s="18">
        <f t="shared" si="19"/>
        <v>0</v>
      </c>
      <c r="GA25" s="1"/>
      <c r="GB25" s="15">
        <v>118</v>
      </c>
      <c r="GC25" s="18">
        <f t="shared" si="20"/>
        <v>0</v>
      </c>
      <c r="GD25" s="1"/>
      <c r="GE25" s="15">
        <v>118</v>
      </c>
      <c r="GF25" s="18">
        <f t="shared" si="21"/>
        <v>0</v>
      </c>
      <c r="GG25" s="1"/>
      <c r="GH25" s="15">
        <v>118</v>
      </c>
      <c r="GI25" s="18">
        <f t="shared" si="22"/>
        <v>0</v>
      </c>
      <c r="GJ25" s="1"/>
      <c r="GK25" s="15">
        <v>135</v>
      </c>
      <c r="GL25" s="18">
        <f t="shared" si="23"/>
        <v>0</v>
      </c>
      <c r="GM25" s="1"/>
      <c r="GN25" s="15">
        <v>118</v>
      </c>
      <c r="GO25" s="18">
        <f t="shared" si="24"/>
        <v>0</v>
      </c>
      <c r="GP25" s="1"/>
      <c r="GQ25" s="15">
        <v>118</v>
      </c>
      <c r="GR25" s="18">
        <f t="shared" si="25"/>
        <v>0</v>
      </c>
      <c r="GS25" s="1"/>
      <c r="GT25" s="15">
        <v>118</v>
      </c>
      <c r="GU25" s="18">
        <f t="shared" si="26"/>
        <v>0</v>
      </c>
      <c r="GV25" s="1"/>
      <c r="GW25" s="15">
        <v>118</v>
      </c>
      <c r="GX25" s="18">
        <f t="shared" si="27"/>
        <v>0</v>
      </c>
      <c r="GY25" s="1"/>
      <c r="GZ25" s="15">
        <v>118</v>
      </c>
      <c r="HA25" s="18">
        <f t="shared" si="28"/>
        <v>0</v>
      </c>
      <c r="HB25" s="1"/>
      <c r="HC25" s="15">
        <v>118</v>
      </c>
      <c r="HD25" s="18">
        <f t="shared" si="29"/>
        <v>0</v>
      </c>
      <c r="HE25" s="1"/>
      <c r="HF25" s="15">
        <v>118</v>
      </c>
      <c r="HG25" s="18">
        <f t="shared" si="30"/>
        <v>0</v>
      </c>
      <c r="HH25" s="1"/>
      <c r="HI25" s="15">
        <v>135</v>
      </c>
      <c r="HJ25" s="18">
        <f t="shared" si="31"/>
        <v>0</v>
      </c>
      <c r="HK25" s="1"/>
      <c r="HL25" s="15">
        <v>118</v>
      </c>
      <c r="HM25" s="18">
        <f t="shared" si="32"/>
        <v>0</v>
      </c>
      <c r="HN25" s="1"/>
      <c r="HO25" s="15">
        <v>118</v>
      </c>
      <c r="HP25" s="18">
        <f t="shared" si="33"/>
        <v>0</v>
      </c>
      <c r="HQ25" s="1"/>
      <c r="HR25" s="15">
        <v>118</v>
      </c>
      <c r="HS25" s="18">
        <f t="shared" si="34"/>
        <v>0</v>
      </c>
      <c r="HT25" s="1"/>
      <c r="HU25" s="15">
        <v>135</v>
      </c>
      <c r="HV25" s="18">
        <f t="shared" si="35"/>
        <v>0</v>
      </c>
      <c r="HW25" s="1"/>
      <c r="HX25" s="15">
        <v>118</v>
      </c>
      <c r="HY25" s="18">
        <f t="shared" si="36"/>
        <v>0</v>
      </c>
      <c r="HZ25" s="1"/>
      <c r="IA25" s="15">
        <v>118</v>
      </c>
      <c r="IB25" s="18">
        <f t="shared" si="37"/>
        <v>0</v>
      </c>
      <c r="IC25" s="1"/>
      <c r="ID25" s="15">
        <v>135</v>
      </c>
      <c r="IE25" s="18">
        <f t="shared" si="38"/>
        <v>0</v>
      </c>
      <c r="IF25" s="1"/>
      <c r="IG25" s="15">
        <v>118</v>
      </c>
      <c r="IH25" s="18">
        <f t="shared" si="39"/>
        <v>0</v>
      </c>
      <c r="II25" s="1"/>
      <c r="IJ25" s="15">
        <v>135</v>
      </c>
      <c r="IK25" s="18">
        <f t="shared" si="40"/>
        <v>0</v>
      </c>
      <c r="IL25" s="1"/>
      <c r="IM25" s="15">
        <v>118</v>
      </c>
      <c r="IN25" s="18">
        <f t="shared" si="41"/>
        <v>0</v>
      </c>
      <c r="IO25" s="1"/>
      <c r="IP25" s="15">
        <v>118</v>
      </c>
      <c r="IQ25" s="18">
        <f t="shared" si="42"/>
        <v>0</v>
      </c>
      <c r="IR25" s="1"/>
      <c r="IS25" s="15">
        <v>118</v>
      </c>
      <c r="IT25" s="18">
        <f t="shared" si="43"/>
        <v>0</v>
      </c>
      <c r="IU25" s="1"/>
      <c r="IV25" s="15">
        <v>118</v>
      </c>
      <c r="IW25" s="18">
        <f t="shared" si="44"/>
        <v>0</v>
      </c>
      <c r="IX25" s="1"/>
      <c r="IY25" s="15">
        <v>118</v>
      </c>
      <c r="IZ25" s="18">
        <f t="shared" si="45"/>
        <v>0</v>
      </c>
      <c r="JA25" s="1"/>
      <c r="JB25" s="15">
        <v>118</v>
      </c>
      <c r="JC25" s="18">
        <f t="shared" si="46"/>
        <v>0</v>
      </c>
      <c r="JD25" s="1"/>
      <c r="JE25" s="15">
        <v>118</v>
      </c>
      <c r="JF25" s="18">
        <f t="shared" si="47"/>
        <v>0</v>
      </c>
      <c r="JG25" s="1"/>
      <c r="JH25" s="15">
        <v>135</v>
      </c>
      <c r="JI25" s="18">
        <f t="shared" si="48"/>
        <v>0</v>
      </c>
      <c r="JJ25" s="1"/>
      <c r="JK25" s="15">
        <v>118</v>
      </c>
      <c r="JL25" s="18">
        <f t="shared" si="49"/>
        <v>0</v>
      </c>
      <c r="JM25" s="1"/>
      <c r="JN25" s="15">
        <v>118</v>
      </c>
      <c r="JO25" s="18">
        <f t="shared" si="50"/>
        <v>0</v>
      </c>
      <c r="JP25" s="1"/>
      <c r="JQ25" s="15">
        <v>118</v>
      </c>
      <c r="JR25" s="18">
        <f t="shared" si="51"/>
        <v>0</v>
      </c>
      <c r="JS25" s="1"/>
      <c r="JT25" s="15">
        <v>118</v>
      </c>
      <c r="JU25" s="18">
        <f t="shared" si="52"/>
        <v>0</v>
      </c>
      <c r="JV25" s="1"/>
      <c r="JW25" s="15">
        <v>118</v>
      </c>
      <c r="JX25" s="18">
        <f t="shared" si="53"/>
        <v>0</v>
      </c>
      <c r="JY25" s="1"/>
      <c r="JZ25" s="15">
        <v>118</v>
      </c>
      <c r="KA25" s="18">
        <f t="shared" si="54"/>
        <v>0</v>
      </c>
      <c r="KB25" s="1"/>
      <c r="KC25" s="15">
        <v>118</v>
      </c>
      <c r="KD25" s="18">
        <f t="shared" si="55"/>
        <v>0</v>
      </c>
      <c r="KE25" s="1"/>
      <c r="KF25" s="15">
        <v>118</v>
      </c>
      <c r="KG25" s="18">
        <f t="shared" si="56"/>
        <v>0</v>
      </c>
      <c r="KH25" s="1"/>
      <c r="KI25" s="15">
        <v>135</v>
      </c>
      <c r="KJ25" s="18">
        <f t="shared" si="57"/>
        <v>0</v>
      </c>
      <c r="KK25" s="1"/>
      <c r="KL25" s="15">
        <v>118</v>
      </c>
      <c r="KM25" s="18">
        <f t="shared" si="58"/>
        <v>0</v>
      </c>
      <c r="KN25" s="1"/>
      <c r="KO25" s="15">
        <v>118</v>
      </c>
      <c r="KP25" s="18">
        <f t="shared" si="59"/>
        <v>0</v>
      </c>
      <c r="KQ25" s="1"/>
      <c r="KR25" s="15">
        <v>118</v>
      </c>
      <c r="KS25" s="18">
        <f t="shared" si="60"/>
        <v>0</v>
      </c>
      <c r="KT25" s="1"/>
      <c r="KU25" s="15">
        <v>118</v>
      </c>
      <c r="KV25" s="18">
        <f t="shared" si="61"/>
        <v>0</v>
      </c>
      <c r="KW25" s="1"/>
      <c r="KX25" s="15">
        <v>118</v>
      </c>
      <c r="KY25" s="18">
        <f t="shared" si="62"/>
        <v>0</v>
      </c>
      <c r="KZ25" s="1"/>
      <c r="LA25" s="15">
        <v>118</v>
      </c>
      <c r="LB25" s="18">
        <f t="shared" si="63"/>
        <v>0</v>
      </c>
      <c r="LC25" s="1"/>
      <c r="LD25" s="15">
        <v>135</v>
      </c>
      <c r="LE25" s="18">
        <f t="shared" si="64"/>
        <v>0</v>
      </c>
    </row>
    <row r="26" spans="2:317" x14ac:dyDescent="0.25">
      <c r="B26" s="1" t="s">
        <v>23</v>
      </c>
      <c r="C26" s="6"/>
      <c r="D26" s="15">
        <v>123</v>
      </c>
      <c r="E26" s="18">
        <f t="shared" si="65"/>
        <v>0</v>
      </c>
      <c r="F26" s="1">
        <v>2</v>
      </c>
      <c r="G26" s="15">
        <v>123</v>
      </c>
      <c r="H26" s="18">
        <f t="shared" si="66"/>
        <v>246</v>
      </c>
      <c r="I26" s="23"/>
      <c r="J26" s="15">
        <v>123</v>
      </c>
      <c r="K26" s="18">
        <f t="shared" si="67"/>
        <v>0</v>
      </c>
      <c r="L26" s="23"/>
      <c r="M26" s="15">
        <v>123</v>
      </c>
      <c r="N26" s="18">
        <f t="shared" si="68"/>
        <v>0</v>
      </c>
      <c r="O26" s="23"/>
      <c r="P26" s="15">
        <v>123</v>
      </c>
      <c r="Q26" s="18">
        <f t="shared" si="69"/>
        <v>0</v>
      </c>
      <c r="R26" s="23"/>
      <c r="S26" s="15">
        <v>123</v>
      </c>
      <c r="T26" s="18">
        <f t="shared" si="0"/>
        <v>0</v>
      </c>
      <c r="U26" s="23"/>
      <c r="V26" s="15">
        <v>123</v>
      </c>
      <c r="W26" s="18">
        <f t="shared" si="70"/>
        <v>0</v>
      </c>
      <c r="X26" s="23"/>
      <c r="Y26" s="15">
        <v>123</v>
      </c>
      <c r="Z26" s="18">
        <f t="shared" si="71"/>
        <v>0</v>
      </c>
      <c r="AA26" s="23"/>
      <c r="AB26" s="15">
        <v>123</v>
      </c>
      <c r="AC26" s="18">
        <f t="shared" si="72"/>
        <v>0</v>
      </c>
      <c r="AD26" s="23"/>
      <c r="AE26" s="15">
        <v>123</v>
      </c>
      <c r="AF26" s="18">
        <f t="shared" si="73"/>
        <v>0</v>
      </c>
      <c r="AG26" s="23"/>
      <c r="AH26" s="15">
        <v>123</v>
      </c>
      <c r="AI26" s="45">
        <f t="shared" si="74"/>
        <v>0</v>
      </c>
      <c r="AJ26" s="23"/>
      <c r="AK26" s="15">
        <v>143</v>
      </c>
      <c r="AL26" s="45">
        <f t="shared" si="75"/>
        <v>0</v>
      </c>
      <c r="AM26" s="23">
        <v>2</v>
      </c>
      <c r="AN26" s="15">
        <v>123</v>
      </c>
      <c r="AO26" s="45">
        <f t="shared" si="76"/>
        <v>246</v>
      </c>
      <c r="AP26" s="23"/>
      <c r="AQ26" s="15">
        <v>143</v>
      </c>
      <c r="AR26" s="45">
        <f t="shared" si="77"/>
        <v>0</v>
      </c>
      <c r="AS26" s="23"/>
      <c r="AT26" s="15">
        <v>123</v>
      </c>
      <c r="AU26" s="45">
        <f t="shared" si="78"/>
        <v>0</v>
      </c>
      <c r="AV26" s="23"/>
      <c r="AW26" s="15">
        <v>143</v>
      </c>
      <c r="AX26" s="45">
        <f t="shared" si="79"/>
        <v>0</v>
      </c>
      <c r="AY26" s="23"/>
      <c r="AZ26" s="15">
        <v>143</v>
      </c>
      <c r="BA26" s="45">
        <f t="shared" si="80"/>
        <v>0</v>
      </c>
      <c r="BB26" s="23"/>
      <c r="BC26" s="15">
        <v>143</v>
      </c>
      <c r="BD26" s="45">
        <f t="shared" si="81"/>
        <v>0</v>
      </c>
      <c r="BE26" s="23"/>
      <c r="BF26" s="15">
        <v>143</v>
      </c>
      <c r="BG26" s="45">
        <f t="shared" si="82"/>
        <v>0</v>
      </c>
      <c r="BH26" s="23"/>
      <c r="BI26" s="15">
        <v>123</v>
      </c>
      <c r="BJ26" s="45">
        <f t="shared" si="83"/>
        <v>0</v>
      </c>
      <c r="BK26" s="23">
        <v>3</v>
      </c>
      <c r="BL26" s="15">
        <v>143</v>
      </c>
      <c r="BM26" s="45">
        <f t="shared" si="84"/>
        <v>429</v>
      </c>
      <c r="BN26" s="1"/>
      <c r="BO26" s="15">
        <v>123</v>
      </c>
      <c r="BP26" s="18">
        <f t="shared" si="85"/>
        <v>0</v>
      </c>
      <c r="BQ26" s="1"/>
      <c r="BR26" s="15">
        <v>123</v>
      </c>
      <c r="BS26" s="18">
        <f t="shared" si="86"/>
        <v>0</v>
      </c>
      <c r="BT26" s="1"/>
      <c r="BU26" s="15">
        <v>123</v>
      </c>
      <c r="BV26" s="18">
        <f t="shared" si="87"/>
        <v>0</v>
      </c>
      <c r="BW26" s="1"/>
      <c r="BX26" s="15">
        <v>123</v>
      </c>
      <c r="BY26" s="18">
        <f t="shared" si="88"/>
        <v>0</v>
      </c>
      <c r="BZ26" s="1"/>
      <c r="CA26" s="15">
        <v>123</v>
      </c>
      <c r="CB26" s="18">
        <f t="shared" si="89"/>
        <v>0</v>
      </c>
      <c r="CC26" s="1"/>
      <c r="CD26" s="15">
        <v>123</v>
      </c>
      <c r="CE26" s="18">
        <f t="shared" si="90"/>
        <v>0</v>
      </c>
      <c r="CF26" s="1"/>
      <c r="CG26" s="15">
        <v>123</v>
      </c>
      <c r="CH26" s="18">
        <f t="shared" si="91"/>
        <v>0</v>
      </c>
      <c r="CI26" s="1"/>
      <c r="CJ26" s="15">
        <v>123</v>
      </c>
      <c r="CK26" s="18">
        <f t="shared" si="92"/>
        <v>0</v>
      </c>
      <c r="CL26" s="1"/>
      <c r="CM26" s="15">
        <v>123</v>
      </c>
      <c r="CN26" s="18">
        <f t="shared" si="93"/>
        <v>0</v>
      </c>
      <c r="CO26" s="1"/>
      <c r="CP26" s="15">
        <v>123</v>
      </c>
      <c r="CQ26" s="18">
        <f t="shared" si="94"/>
        <v>0</v>
      </c>
      <c r="CR26" s="1"/>
      <c r="CS26" s="15">
        <v>123</v>
      </c>
      <c r="CT26" s="18">
        <f t="shared" si="95"/>
        <v>0</v>
      </c>
      <c r="CU26" s="1"/>
      <c r="CV26" s="15">
        <v>123</v>
      </c>
      <c r="CW26" s="18">
        <f t="shared" si="96"/>
        <v>0</v>
      </c>
      <c r="CX26" s="1"/>
      <c r="CY26" s="15">
        <v>123</v>
      </c>
      <c r="CZ26" s="18">
        <f t="shared" si="97"/>
        <v>0</v>
      </c>
      <c r="DA26" s="1"/>
      <c r="DB26" s="15">
        <v>123</v>
      </c>
      <c r="DC26" s="18">
        <f t="shared" si="98"/>
        <v>0</v>
      </c>
      <c r="DD26" s="1"/>
      <c r="DE26" s="15">
        <v>123</v>
      </c>
      <c r="DF26" s="18">
        <f t="shared" si="99"/>
        <v>0</v>
      </c>
      <c r="DG26" s="1"/>
      <c r="DH26" s="15">
        <v>123</v>
      </c>
      <c r="DI26" s="18">
        <f t="shared" si="100"/>
        <v>0</v>
      </c>
      <c r="DJ26" s="1"/>
      <c r="DK26" s="15">
        <v>123</v>
      </c>
      <c r="DL26" s="18">
        <f t="shared" si="101"/>
        <v>0</v>
      </c>
      <c r="DM26" s="1"/>
      <c r="DN26" s="15">
        <v>123</v>
      </c>
      <c r="DO26" s="18">
        <f t="shared" si="102"/>
        <v>0</v>
      </c>
      <c r="DP26" s="1"/>
      <c r="DQ26" s="15">
        <v>123</v>
      </c>
      <c r="DR26" s="18">
        <f t="shared" si="103"/>
        <v>0</v>
      </c>
      <c r="DS26" s="1"/>
      <c r="DT26" s="15">
        <v>123</v>
      </c>
      <c r="DU26" s="18">
        <f t="shared" si="104"/>
        <v>0</v>
      </c>
      <c r="DV26" s="1"/>
      <c r="DW26" s="15">
        <v>123</v>
      </c>
      <c r="DX26" s="18">
        <f t="shared" si="1"/>
        <v>0</v>
      </c>
      <c r="DY26" s="1"/>
      <c r="DZ26" s="15">
        <v>123</v>
      </c>
      <c r="EA26" s="18">
        <f t="shared" si="2"/>
        <v>0</v>
      </c>
      <c r="EB26" s="1"/>
      <c r="EC26" s="15">
        <v>123</v>
      </c>
      <c r="ED26" s="18">
        <f t="shared" si="3"/>
        <v>0</v>
      </c>
      <c r="EE26" s="1"/>
      <c r="EF26" s="15">
        <v>123</v>
      </c>
      <c r="EG26" s="18">
        <f t="shared" si="4"/>
        <v>0</v>
      </c>
      <c r="EH26" s="1"/>
      <c r="EI26" s="15">
        <v>123</v>
      </c>
      <c r="EJ26" s="18">
        <f t="shared" si="5"/>
        <v>0</v>
      </c>
      <c r="EK26" s="1"/>
      <c r="EL26" s="15">
        <v>123</v>
      </c>
      <c r="EM26" s="18">
        <f t="shared" si="6"/>
        <v>0</v>
      </c>
      <c r="EN26" s="1"/>
      <c r="EO26" s="15">
        <v>143</v>
      </c>
      <c r="EP26" s="18">
        <f t="shared" si="7"/>
        <v>0</v>
      </c>
      <c r="EQ26" s="1"/>
      <c r="ER26" s="15">
        <v>123</v>
      </c>
      <c r="ES26" s="18">
        <f t="shared" si="8"/>
        <v>0</v>
      </c>
      <c r="ET26" s="1"/>
      <c r="EU26" s="15">
        <v>143</v>
      </c>
      <c r="EV26" s="18">
        <f t="shared" si="9"/>
        <v>0</v>
      </c>
      <c r="EW26" s="1"/>
      <c r="EX26" s="15">
        <v>123</v>
      </c>
      <c r="EY26" s="18">
        <f t="shared" si="10"/>
        <v>0</v>
      </c>
      <c r="EZ26" s="1"/>
      <c r="FA26" s="15">
        <v>123</v>
      </c>
      <c r="FB26" s="18">
        <f t="shared" si="11"/>
        <v>0</v>
      </c>
      <c r="FC26" s="1"/>
      <c r="FD26" s="15">
        <v>143</v>
      </c>
      <c r="FE26" s="18">
        <f t="shared" si="12"/>
        <v>0</v>
      </c>
      <c r="FF26" s="1"/>
      <c r="FG26" s="15">
        <v>143</v>
      </c>
      <c r="FH26" s="18">
        <f t="shared" si="13"/>
        <v>0</v>
      </c>
      <c r="FI26" s="1"/>
      <c r="FJ26" s="15">
        <v>123</v>
      </c>
      <c r="FK26" s="18">
        <f t="shared" si="14"/>
        <v>0</v>
      </c>
      <c r="FL26" s="1"/>
      <c r="FM26" s="15">
        <v>143</v>
      </c>
      <c r="FN26" s="18">
        <f t="shared" si="15"/>
        <v>0</v>
      </c>
      <c r="FO26" s="1"/>
      <c r="FP26" s="15">
        <v>143</v>
      </c>
      <c r="FQ26" s="18">
        <f t="shared" si="16"/>
        <v>0</v>
      </c>
      <c r="FR26" s="1"/>
      <c r="FS26" s="15">
        <v>123</v>
      </c>
      <c r="FT26" s="18">
        <f t="shared" si="17"/>
        <v>0</v>
      </c>
      <c r="FU26" s="1"/>
      <c r="FV26" s="15">
        <v>123</v>
      </c>
      <c r="FW26" s="18">
        <f t="shared" si="18"/>
        <v>0</v>
      </c>
      <c r="FX26" s="1"/>
      <c r="FY26" s="15">
        <v>123</v>
      </c>
      <c r="FZ26" s="18">
        <f t="shared" si="19"/>
        <v>0</v>
      </c>
      <c r="GA26" s="1"/>
      <c r="GB26" s="15">
        <v>123</v>
      </c>
      <c r="GC26" s="18">
        <f t="shared" si="20"/>
        <v>0</v>
      </c>
      <c r="GD26" s="1"/>
      <c r="GE26" s="15">
        <v>123</v>
      </c>
      <c r="GF26" s="18">
        <f t="shared" si="21"/>
        <v>0</v>
      </c>
      <c r="GG26" s="1"/>
      <c r="GH26" s="15">
        <v>123</v>
      </c>
      <c r="GI26" s="18">
        <f t="shared" si="22"/>
        <v>0</v>
      </c>
      <c r="GJ26" s="1"/>
      <c r="GK26" s="15">
        <v>143</v>
      </c>
      <c r="GL26" s="18">
        <f t="shared" si="23"/>
        <v>0</v>
      </c>
      <c r="GM26" s="1"/>
      <c r="GN26" s="15">
        <v>123</v>
      </c>
      <c r="GO26" s="18">
        <f t="shared" si="24"/>
        <v>0</v>
      </c>
      <c r="GP26" s="1"/>
      <c r="GQ26" s="15">
        <v>123</v>
      </c>
      <c r="GR26" s="18">
        <f t="shared" si="25"/>
        <v>0</v>
      </c>
      <c r="GS26" s="1"/>
      <c r="GT26" s="15">
        <v>123</v>
      </c>
      <c r="GU26" s="18">
        <f t="shared" si="26"/>
        <v>0</v>
      </c>
      <c r="GV26" s="1"/>
      <c r="GW26" s="15">
        <v>123</v>
      </c>
      <c r="GX26" s="18">
        <f t="shared" si="27"/>
        <v>0</v>
      </c>
      <c r="GY26" s="1"/>
      <c r="GZ26" s="15">
        <v>123</v>
      </c>
      <c r="HA26" s="18">
        <f t="shared" si="28"/>
        <v>0</v>
      </c>
      <c r="HB26" s="1"/>
      <c r="HC26" s="15">
        <v>123</v>
      </c>
      <c r="HD26" s="18">
        <f t="shared" si="29"/>
        <v>0</v>
      </c>
      <c r="HE26" s="1"/>
      <c r="HF26" s="15">
        <v>123</v>
      </c>
      <c r="HG26" s="18">
        <f t="shared" si="30"/>
        <v>0</v>
      </c>
      <c r="HH26" s="1"/>
      <c r="HI26" s="15">
        <v>143</v>
      </c>
      <c r="HJ26" s="18">
        <f t="shared" si="31"/>
        <v>0</v>
      </c>
      <c r="HK26" s="1"/>
      <c r="HL26" s="15">
        <v>123</v>
      </c>
      <c r="HM26" s="18">
        <f t="shared" si="32"/>
        <v>0</v>
      </c>
      <c r="HN26" s="1"/>
      <c r="HO26" s="15">
        <v>123</v>
      </c>
      <c r="HP26" s="18">
        <f t="shared" si="33"/>
        <v>0</v>
      </c>
      <c r="HQ26" s="1"/>
      <c r="HR26" s="15">
        <v>123</v>
      </c>
      <c r="HS26" s="18">
        <f t="shared" si="34"/>
        <v>0</v>
      </c>
      <c r="HT26" s="1"/>
      <c r="HU26" s="15">
        <v>143</v>
      </c>
      <c r="HV26" s="18">
        <f t="shared" si="35"/>
        <v>0</v>
      </c>
      <c r="HW26" s="1"/>
      <c r="HX26" s="15">
        <v>123</v>
      </c>
      <c r="HY26" s="18">
        <f t="shared" si="36"/>
        <v>0</v>
      </c>
      <c r="HZ26" s="1"/>
      <c r="IA26" s="15">
        <v>123</v>
      </c>
      <c r="IB26" s="18">
        <f t="shared" si="37"/>
        <v>0</v>
      </c>
      <c r="IC26" s="1"/>
      <c r="ID26" s="15">
        <v>143</v>
      </c>
      <c r="IE26" s="18">
        <f t="shared" si="38"/>
        <v>0</v>
      </c>
      <c r="IF26" s="1"/>
      <c r="IG26" s="15">
        <v>123</v>
      </c>
      <c r="IH26" s="18">
        <f t="shared" si="39"/>
        <v>0</v>
      </c>
      <c r="II26" s="1"/>
      <c r="IJ26" s="15">
        <v>143</v>
      </c>
      <c r="IK26" s="18">
        <f t="shared" si="40"/>
        <v>0</v>
      </c>
      <c r="IL26" s="1"/>
      <c r="IM26" s="15">
        <v>123</v>
      </c>
      <c r="IN26" s="18">
        <f t="shared" si="41"/>
        <v>0</v>
      </c>
      <c r="IO26" s="1"/>
      <c r="IP26" s="15">
        <v>123</v>
      </c>
      <c r="IQ26" s="18">
        <f t="shared" si="42"/>
        <v>0</v>
      </c>
      <c r="IR26" s="1"/>
      <c r="IS26" s="15">
        <v>123</v>
      </c>
      <c r="IT26" s="18">
        <f t="shared" si="43"/>
        <v>0</v>
      </c>
      <c r="IU26" s="1"/>
      <c r="IV26" s="15">
        <v>123</v>
      </c>
      <c r="IW26" s="18">
        <f t="shared" si="44"/>
        <v>0</v>
      </c>
      <c r="IX26" s="1"/>
      <c r="IY26" s="15">
        <v>123</v>
      </c>
      <c r="IZ26" s="18">
        <f t="shared" si="45"/>
        <v>0</v>
      </c>
      <c r="JA26" s="1"/>
      <c r="JB26" s="15">
        <v>123</v>
      </c>
      <c r="JC26" s="18">
        <f t="shared" si="46"/>
        <v>0</v>
      </c>
      <c r="JD26" s="1"/>
      <c r="JE26" s="15">
        <v>123</v>
      </c>
      <c r="JF26" s="18">
        <f t="shared" si="47"/>
        <v>0</v>
      </c>
      <c r="JG26" s="1"/>
      <c r="JH26" s="15">
        <v>143</v>
      </c>
      <c r="JI26" s="18">
        <f t="shared" si="48"/>
        <v>0</v>
      </c>
      <c r="JJ26" s="1"/>
      <c r="JK26" s="15">
        <v>123</v>
      </c>
      <c r="JL26" s="18">
        <f t="shared" si="49"/>
        <v>0</v>
      </c>
      <c r="JM26" s="1"/>
      <c r="JN26" s="15">
        <v>123</v>
      </c>
      <c r="JO26" s="18">
        <f t="shared" si="50"/>
        <v>0</v>
      </c>
      <c r="JP26" s="1"/>
      <c r="JQ26" s="15">
        <v>123</v>
      </c>
      <c r="JR26" s="18">
        <f t="shared" si="51"/>
        <v>0</v>
      </c>
      <c r="JS26" s="1"/>
      <c r="JT26" s="15">
        <v>123</v>
      </c>
      <c r="JU26" s="18">
        <f t="shared" si="52"/>
        <v>0</v>
      </c>
      <c r="JV26" s="1"/>
      <c r="JW26" s="15">
        <v>123</v>
      </c>
      <c r="JX26" s="18">
        <f t="shared" si="53"/>
        <v>0</v>
      </c>
      <c r="JY26" s="1"/>
      <c r="JZ26" s="15">
        <v>123</v>
      </c>
      <c r="KA26" s="18">
        <f t="shared" si="54"/>
        <v>0</v>
      </c>
      <c r="KB26" s="1"/>
      <c r="KC26" s="15">
        <v>123</v>
      </c>
      <c r="KD26" s="18">
        <f t="shared" si="55"/>
        <v>0</v>
      </c>
      <c r="KE26" s="1"/>
      <c r="KF26" s="15">
        <v>123</v>
      </c>
      <c r="KG26" s="18">
        <f t="shared" si="56"/>
        <v>0</v>
      </c>
      <c r="KH26" s="1"/>
      <c r="KI26" s="15">
        <v>143</v>
      </c>
      <c r="KJ26" s="18">
        <f t="shared" si="57"/>
        <v>0</v>
      </c>
      <c r="KK26" s="1"/>
      <c r="KL26" s="15">
        <v>123</v>
      </c>
      <c r="KM26" s="18">
        <f t="shared" si="58"/>
        <v>0</v>
      </c>
      <c r="KN26" s="1"/>
      <c r="KO26" s="15">
        <v>123</v>
      </c>
      <c r="KP26" s="18">
        <f t="shared" si="59"/>
        <v>0</v>
      </c>
      <c r="KQ26" s="1"/>
      <c r="KR26" s="15">
        <v>123</v>
      </c>
      <c r="KS26" s="18">
        <f t="shared" si="60"/>
        <v>0</v>
      </c>
      <c r="KT26" s="1"/>
      <c r="KU26" s="15">
        <v>123</v>
      </c>
      <c r="KV26" s="18">
        <f t="shared" si="61"/>
        <v>0</v>
      </c>
      <c r="KW26" s="1"/>
      <c r="KX26" s="15">
        <v>123</v>
      </c>
      <c r="KY26" s="18">
        <f t="shared" si="62"/>
        <v>0</v>
      </c>
      <c r="KZ26" s="1"/>
      <c r="LA26" s="15">
        <v>123</v>
      </c>
      <c r="LB26" s="18">
        <f t="shared" si="63"/>
        <v>0</v>
      </c>
      <c r="LC26" s="1"/>
      <c r="LD26" s="15">
        <v>143</v>
      </c>
      <c r="LE26" s="18">
        <f t="shared" si="64"/>
        <v>0</v>
      </c>
    </row>
    <row r="27" spans="2:317" x14ac:dyDescent="0.25">
      <c r="B27" s="1" t="s">
        <v>24</v>
      </c>
      <c r="C27" s="6"/>
      <c r="D27" s="15">
        <v>164</v>
      </c>
      <c r="E27" s="18">
        <f t="shared" si="65"/>
        <v>0</v>
      </c>
      <c r="F27" s="1"/>
      <c r="G27" s="15">
        <v>164</v>
      </c>
      <c r="H27" s="18">
        <f t="shared" si="66"/>
        <v>0</v>
      </c>
      <c r="I27" s="23"/>
      <c r="J27" s="15">
        <v>164</v>
      </c>
      <c r="K27" s="18">
        <f t="shared" si="67"/>
        <v>0</v>
      </c>
      <c r="L27" s="23"/>
      <c r="M27" s="15">
        <v>164</v>
      </c>
      <c r="N27" s="18">
        <f t="shared" si="68"/>
        <v>0</v>
      </c>
      <c r="O27" s="23"/>
      <c r="P27" s="15">
        <v>164</v>
      </c>
      <c r="Q27" s="18">
        <f t="shared" si="69"/>
        <v>0</v>
      </c>
      <c r="R27" s="23"/>
      <c r="S27" s="15">
        <v>164</v>
      </c>
      <c r="T27" s="18">
        <f t="shared" si="0"/>
        <v>0</v>
      </c>
      <c r="U27" s="23"/>
      <c r="V27" s="15">
        <v>164</v>
      </c>
      <c r="W27" s="18">
        <f t="shared" si="70"/>
        <v>0</v>
      </c>
      <c r="X27" s="23"/>
      <c r="Y27" s="15">
        <v>164</v>
      </c>
      <c r="Z27" s="18">
        <f t="shared" si="71"/>
        <v>0</v>
      </c>
      <c r="AA27" s="23">
        <v>2</v>
      </c>
      <c r="AB27" s="15">
        <v>164</v>
      </c>
      <c r="AC27" s="18">
        <f t="shared" si="72"/>
        <v>328</v>
      </c>
      <c r="AD27" s="23"/>
      <c r="AE27" s="15">
        <v>164</v>
      </c>
      <c r="AF27" s="18">
        <f t="shared" si="73"/>
        <v>0</v>
      </c>
      <c r="AG27" s="23"/>
      <c r="AH27" s="15">
        <v>164</v>
      </c>
      <c r="AI27" s="45">
        <f t="shared" si="74"/>
        <v>0</v>
      </c>
      <c r="AJ27" s="23"/>
      <c r="AK27" s="15">
        <v>183</v>
      </c>
      <c r="AL27" s="45">
        <f t="shared" si="75"/>
        <v>0</v>
      </c>
      <c r="AM27" s="23"/>
      <c r="AN27" s="15">
        <v>164</v>
      </c>
      <c r="AO27" s="45">
        <f t="shared" si="76"/>
        <v>0</v>
      </c>
      <c r="AP27" s="23">
        <v>8</v>
      </c>
      <c r="AQ27" s="15">
        <v>183</v>
      </c>
      <c r="AR27" s="45">
        <f t="shared" si="77"/>
        <v>1464</v>
      </c>
      <c r="AS27" s="23"/>
      <c r="AT27" s="15">
        <v>164</v>
      </c>
      <c r="AU27" s="45">
        <f t="shared" si="78"/>
        <v>0</v>
      </c>
      <c r="AV27" s="23"/>
      <c r="AW27" s="15">
        <v>183</v>
      </c>
      <c r="AX27" s="45">
        <f t="shared" si="79"/>
        <v>0</v>
      </c>
      <c r="AY27" s="23"/>
      <c r="AZ27" s="15">
        <v>183</v>
      </c>
      <c r="BA27" s="45">
        <f t="shared" si="80"/>
        <v>0</v>
      </c>
      <c r="BB27" s="23">
        <v>14</v>
      </c>
      <c r="BC27" s="15">
        <v>183</v>
      </c>
      <c r="BD27" s="45">
        <f t="shared" si="81"/>
        <v>2562</v>
      </c>
      <c r="BE27" s="23"/>
      <c r="BF27" s="15">
        <v>183</v>
      </c>
      <c r="BG27" s="45">
        <f t="shared" si="82"/>
        <v>0</v>
      </c>
      <c r="BH27" s="23"/>
      <c r="BI27" s="15">
        <v>164</v>
      </c>
      <c r="BJ27" s="45">
        <f t="shared" si="83"/>
        <v>0</v>
      </c>
      <c r="BK27" s="23"/>
      <c r="BL27" s="15">
        <v>183</v>
      </c>
      <c r="BM27" s="45">
        <f t="shared" si="84"/>
        <v>0</v>
      </c>
      <c r="BN27" s="1"/>
      <c r="BO27" s="15">
        <v>164</v>
      </c>
      <c r="BP27" s="18">
        <f t="shared" si="85"/>
        <v>0</v>
      </c>
      <c r="BQ27" s="1"/>
      <c r="BR27" s="15">
        <v>164</v>
      </c>
      <c r="BS27" s="18">
        <f t="shared" si="86"/>
        <v>0</v>
      </c>
      <c r="BT27" s="1"/>
      <c r="BU27" s="15">
        <v>164</v>
      </c>
      <c r="BV27" s="18">
        <f t="shared" si="87"/>
        <v>0</v>
      </c>
      <c r="BW27" s="1"/>
      <c r="BX27" s="15">
        <v>164</v>
      </c>
      <c r="BY27" s="18">
        <f t="shared" si="88"/>
        <v>0</v>
      </c>
      <c r="BZ27" s="1"/>
      <c r="CA27" s="15">
        <v>164</v>
      </c>
      <c r="CB27" s="18">
        <f t="shared" si="89"/>
        <v>0</v>
      </c>
      <c r="CC27" s="1"/>
      <c r="CD27" s="15">
        <v>164</v>
      </c>
      <c r="CE27" s="18">
        <f t="shared" si="90"/>
        <v>0</v>
      </c>
      <c r="CF27" s="1"/>
      <c r="CG27" s="15">
        <v>164</v>
      </c>
      <c r="CH27" s="18">
        <f t="shared" si="91"/>
        <v>0</v>
      </c>
      <c r="CI27" s="1"/>
      <c r="CJ27" s="15">
        <v>164</v>
      </c>
      <c r="CK27" s="18">
        <f t="shared" si="92"/>
        <v>0</v>
      </c>
      <c r="CL27" s="1"/>
      <c r="CM27" s="15">
        <v>164</v>
      </c>
      <c r="CN27" s="18">
        <f t="shared" si="93"/>
        <v>0</v>
      </c>
      <c r="CO27" s="1"/>
      <c r="CP27" s="15">
        <v>164</v>
      </c>
      <c r="CQ27" s="18">
        <f t="shared" si="94"/>
        <v>0</v>
      </c>
      <c r="CR27" s="1"/>
      <c r="CS27" s="15">
        <v>164</v>
      </c>
      <c r="CT27" s="18">
        <f t="shared" si="95"/>
        <v>0</v>
      </c>
      <c r="CU27" s="1"/>
      <c r="CV27" s="15">
        <v>164</v>
      </c>
      <c r="CW27" s="18">
        <f t="shared" si="96"/>
        <v>0</v>
      </c>
      <c r="CX27" s="1"/>
      <c r="CY27" s="15">
        <v>164</v>
      </c>
      <c r="CZ27" s="18">
        <f t="shared" si="97"/>
        <v>0</v>
      </c>
      <c r="DA27" s="1"/>
      <c r="DB27" s="15">
        <v>164</v>
      </c>
      <c r="DC27" s="18">
        <f t="shared" si="98"/>
        <v>0</v>
      </c>
      <c r="DD27" s="1"/>
      <c r="DE27" s="15">
        <v>164</v>
      </c>
      <c r="DF27" s="18">
        <f t="shared" si="99"/>
        <v>0</v>
      </c>
      <c r="DG27" s="1"/>
      <c r="DH27" s="15">
        <v>164</v>
      </c>
      <c r="DI27" s="18">
        <f t="shared" si="100"/>
        <v>0</v>
      </c>
      <c r="DJ27" s="1"/>
      <c r="DK27" s="15">
        <v>164</v>
      </c>
      <c r="DL27" s="18">
        <f t="shared" si="101"/>
        <v>0</v>
      </c>
      <c r="DM27" s="1"/>
      <c r="DN27" s="15">
        <v>164</v>
      </c>
      <c r="DO27" s="18">
        <f t="shared" si="102"/>
        <v>0</v>
      </c>
      <c r="DP27" s="1"/>
      <c r="DQ27" s="15">
        <v>164</v>
      </c>
      <c r="DR27" s="18">
        <f t="shared" si="103"/>
        <v>0</v>
      </c>
      <c r="DS27" s="1"/>
      <c r="DT27" s="15">
        <v>164</v>
      </c>
      <c r="DU27" s="18">
        <f t="shared" si="104"/>
        <v>0</v>
      </c>
      <c r="DV27" s="1"/>
      <c r="DW27" s="15">
        <v>164</v>
      </c>
      <c r="DX27" s="18">
        <f t="shared" si="1"/>
        <v>0</v>
      </c>
      <c r="DY27" s="1"/>
      <c r="DZ27" s="15">
        <v>164</v>
      </c>
      <c r="EA27" s="18">
        <f t="shared" si="2"/>
        <v>0</v>
      </c>
      <c r="EB27" s="1"/>
      <c r="EC27" s="15">
        <v>164</v>
      </c>
      <c r="ED27" s="18">
        <f t="shared" si="3"/>
        <v>0</v>
      </c>
      <c r="EE27" s="1"/>
      <c r="EF27" s="15">
        <v>164</v>
      </c>
      <c r="EG27" s="18">
        <f t="shared" si="4"/>
        <v>0</v>
      </c>
      <c r="EH27" s="1"/>
      <c r="EI27" s="15">
        <v>164</v>
      </c>
      <c r="EJ27" s="18">
        <f t="shared" si="5"/>
        <v>0</v>
      </c>
      <c r="EK27" s="1"/>
      <c r="EL27" s="15">
        <v>164</v>
      </c>
      <c r="EM27" s="18">
        <f t="shared" si="6"/>
        <v>0</v>
      </c>
      <c r="EN27" s="1"/>
      <c r="EO27" s="15">
        <v>183</v>
      </c>
      <c r="EP27" s="18">
        <f t="shared" si="7"/>
        <v>0</v>
      </c>
      <c r="EQ27" s="1"/>
      <c r="ER27" s="15">
        <v>164</v>
      </c>
      <c r="ES27" s="18">
        <f t="shared" si="8"/>
        <v>0</v>
      </c>
      <c r="ET27" s="1"/>
      <c r="EU27" s="15">
        <v>183</v>
      </c>
      <c r="EV27" s="18">
        <f t="shared" si="9"/>
        <v>0</v>
      </c>
      <c r="EW27" s="1"/>
      <c r="EX27" s="15">
        <v>164</v>
      </c>
      <c r="EY27" s="18">
        <f t="shared" si="10"/>
        <v>0</v>
      </c>
      <c r="EZ27" s="1"/>
      <c r="FA27" s="15">
        <v>164</v>
      </c>
      <c r="FB27" s="18">
        <f t="shared" si="11"/>
        <v>0</v>
      </c>
      <c r="FC27" s="1"/>
      <c r="FD27" s="15">
        <v>183</v>
      </c>
      <c r="FE27" s="18">
        <f t="shared" si="12"/>
        <v>0</v>
      </c>
      <c r="FF27" s="1"/>
      <c r="FG27" s="15">
        <v>183</v>
      </c>
      <c r="FH27" s="18">
        <f t="shared" si="13"/>
        <v>0</v>
      </c>
      <c r="FI27" s="1"/>
      <c r="FJ27" s="15">
        <v>164</v>
      </c>
      <c r="FK27" s="18">
        <f t="shared" si="14"/>
        <v>0</v>
      </c>
      <c r="FL27" s="1"/>
      <c r="FM27" s="15">
        <v>183</v>
      </c>
      <c r="FN27" s="18">
        <f t="shared" si="15"/>
        <v>0</v>
      </c>
      <c r="FO27" s="1"/>
      <c r="FP27" s="15">
        <v>183</v>
      </c>
      <c r="FQ27" s="18">
        <f t="shared" si="16"/>
        <v>0</v>
      </c>
      <c r="FR27" s="1"/>
      <c r="FS27" s="15">
        <v>164</v>
      </c>
      <c r="FT27" s="18">
        <f t="shared" si="17"/>
        <v>0</v>
      </c>
      <c r="FU27" s="1"/>
      <c r="FV27" s="15">
        <v>164</v>
      </c>
      <c r="FW27" s="18">
        <f t="shared" si="18"/>
        <v>0</v>
      </c>
      <c r="FX27" s="1"/>
      <c r="FY27" s="15">
        <v>164</v>
      </c>
      <c r="FZ27" s="18">
        <f t="shared" si="19"/>
        <v>0</v>
      </c>
      <c r="GA27" s="1"/>
      <c r="GB27" s="15">
        <v>164</v>
      </c>
      <c r="GC27" s="18">
        <f t="shared" si="20"/>
        <v>0</v>
      </c>
      <c r="GD27" s="1"/>
      <c r="GE27" s="15">
        <v>164</v>
      </c>
      <c r="GF27" s="18">
        <f t="shared" si="21"/>
        <v>0</v>
      </c>
      <c r="GG27" s="1"/>
      <c r="GH27" s="15">
        <v>164</v>
      </c>
      <c r="GI27" s="18">
        <f t="shared" si="22"/>
        <v>0</v>
      </c>
      <c r="GJ27" s="1"/>
      <c r="GK27" s="15">
        <v>183</v>
      </c>
      <c r="GL27" s="18">
        <f t="shared" si="23"/>
        <v>0</v>
      </c>
      <c r="GM27" s="1"/>
      <c r="GN27" s="15">
        <v>164</v>
      </c>
      <c r="GO27" s="18">
        <f t="shared" si="24"/>
        <v>0</v>
      </c>
      <c r="GP27" s="1"/>
      <c r="GQ27" s="15">
        <v>164</v>
      </c>
      <c r="GR27" s="18">
        <f t="shared" si="25"/>
        <v>0</v>
      </c>
      <c r="GS27" s="1"/>
      <c r="GT27" s="15">
        <v>164</v>
      </c>
      <c r="GU27" s="18">
        <f t="shared" si="26"/>
        <v>0</v>
      </c>
      <c r="GV27" s="1"/>
      <c r="GW27" s="15">
        <v>164</v>
      </c>
      <c r="GX27" s="18">
        <f t="shared" si="27"/>
        <v>0</v>
      </c>
      <c r="GY27" s="1"/>
      <c r="GZ27" s="15">
        <v>164</v>
      </c>
      <c r="HA27" s="18">
        <f t="shared" si="28"/>
        <v>0</v>
      </c>
      <c r="HB27" s="1"/>
      <c r="HC27" s="15">
        <v>164</v>
      </c>
      <c r="HD27" s="18">
        <f t="shared" si="29"/>
        <v>0</v>
      </c>
      <c r="HE27" s="1"/>
      <c r="HF27" s="15">
        <v>164</v>
      </c>
      <c r="HG27" s="18">
        <f t="shared" si="30"/>
        <v>0</v>
      </c>
      <c r="HH27" s="1"/>
      <c r="HI27" s="15">
        <v>183</v>
      </c>
      <c r="HJ27" s="18">
        <f t="shared" si="31"/>
        <v>0</v>
      </c>
      <c r="HK27" s="1"/>
      <c r="HL27" s="15">
        <v>164</v>
      </c>
      <c r="HM27" s="18">
        <f t="shared" si="32"/>
        <v>0</v>
      </c>
      <c r="HN27" s="1"/>
      <c r="HO27" s="15">
        <v>164</v>
      </c>
      <c r="HP27" s="18">
        <f t="shared" si="33"/>
        <v>0</v>
      </c>
      <c r="HQ27" s="1"/>
      <c r="HR27" s="15">
        <v>164</v>
      </c>
      <c r="HS27" s="18">
        <f t="shared" si="34"/>
        <v>0</v>
      </c>
      <c r="HT27" s="1"/>
      <c r="HU27" s="15">
        <v>183</v>
      </c>
      <c r="HV27" s="18">
        <f t="shared" si="35"/>
        <v>0</v>
      </c>
      <c r="HW27" s="1"/>
      <c r="HX27" s="15">
        <v>164</v>
      </c>
      <c r="HY27" s="18">
        <f t="shared" si="36"/>
        <v>0</v>
      </c>
      <c r="HZ27" s="1"/>
      <c r="IA27" s="15">
        <v>164</v>
      </c>
      <c r="IB27" s="18">
        <f t="shared" si="37"/>
        <v>0</v>
      </c>
      <c r="IC27" s="1"/>
      <c r="ID27" s="15">
        <v>183</v>
      </c>
      <c r="IE27" s="18">
        <f t="shared" si="38"/>
        <v>0</v>
      </c>
      <c r="IF27" s="1"/>
      <c r="IG27" s="15">
        <v>164</v>
      </c>
      <c r="IH27" s="18">
        <f t="shared" si="39"/>
        <v>0</v>
      </c>
      <c r="II27" s="1"/>
      <c r="IJ27" s="15">
        <v>183</v>
      </c>
      <c r="IK27" s="18">
        <f t="shared" si="40"/>
        <v>0</v>
      </c>
      <c r="IL27" s="1"/>
      <c r="IM27" s="15">
        <v>164</v>
      </c>
      <c r="IN27" s="18">
        <f t="shared" si="41"/>
        <v>0</v>
      </c>
      <c r="IO27" s="1"/>
      <c r="IP27" s="15">
        <v>164</v>
      </c>
      <c r="IQ27" s="18">
        <f t="shared" si="42"/>
        <v>0</v>
      </c>
      <c r="IR27" s="1"/>
      <c r="IS27" s="15">
        <v>164</v>
      </c>
      <c r="IT27" s="18">
        <f t="shared" si="43"/>
        <v>0</v>
      </c>
      <c r="IU27" s="1"/>
      <c r="IV27" s="15">
        <v>164</v>
      </c>
      <c r="IW27" s="18">
        <f t="shared" si="44"/>
        <v>0</v>
      </c>
      <c r="IX27" s="1"/>
      <c r="IY27" s="15">
        <v>164</v>
      </c>
      <c r="IZ27" s="18">
        <f t="shared" si="45"/>
        <v>0</v>
      </c>
      <c r="JA27" s="1"/>
      <c r="JB27" s="15">
        <v>164</v>
      </c>
      <c r="JC27" s="18">
        <f t="shared" si="46"/>
        <v>0</v>
      </c>
      <c r="JD27" s="1"/>
      <c r="JE27" s="15">
        <v>164</v>
      </c>
      <c r="JF27" s="18">
        <f t="shared" si="47"/>
        <v>0</v>
      </c>
      <c r="JG27" s="1"/>
      <c r="JH27" s="15">
        <v>183</v>
      </c>
      <c r="JI27" s="18">
        <f t="shared" si="48"/>
        <v>0</v>
      </c>
      <c r="JJ27" s="1"/>
      <c r="JK27" s="15">
        <v>164</v>
      </c>
      <c r="JL27" s="18">
        <f t="shared" si="49"/>
        <v>0</v>
      </c>
      <c r="JM27" s="1"/>
      <c r="JN27" s="15">
        <v>164</v>
      </c>
      <c r="JO27" s="18">
        <f t="shared" si="50"/>
        <v>0</v>
      </c>
      <c r="JP27" s="1"/>
      <c r="JQ27" s="15">
        <v>164</v>
      </c>
      <c r="JR27" s="18">
        <f t="shared" si="51"/>
        <v>0</v>
      </c>
      <c r="JS27" s="1"/>
      <c r="JT27" s="15">
        <v>164</v>
      </c>
      <c r="JU27" s="18">
        <f t="shared" si="52"/>
        <v>0</v>
      </c>
      <c r="JV27" s="1"/>
      <c r="JW27" s="15">
        <v>164</v>
      </c>
      <c r="JX27" s="18">
        <f t="shared" si="53"/>
        <v>0</v>
      </c>
      <c r="JY27" s="1"/>
      <c r="JZ27" s="15">
        <v>164</v>
      </c>
      <c r="KA27" s="18">
        <f t="shared" si="54"/>
        <v>0</v>
      </c>
      <c r="KB27" s="1"/>
      <c r="KC27" s="15">
        <v>164</v>
      </c>
      <c r="KD27" s="18">
        <f t="shared" si="55"/>
        <v>0</v>
      </c>
      <c r="KE27" s="1"/>
      <c r="KF27" s="15">
        <v>164</v>
      </c>
      <c r="KG27" s="18">
        <f t="shared" si="56"/>
        <v>0</v>
      </c>
      <c r="KH27" s="1"/>
      <c r="KI27" s="15">
        <v>183</v>
      </c>
      <c r="KJ27" s="18">
        <f t="shared" si="57"/>
        <v>0</v>
      </c>
      <c r="KK27" s="1"/>
      <c r="KL27" s="15">
        <v>164</v>
      </c>
      <c r="KM27" s="18">
        <f t="shared" si="58"/>
        <v>0</v>
      </c>
      <c r="KN27" s="1"/>
      <c r="KO27" s="15">
        <v>164</v>
      </c>
      <c r="KP27" s="18">
        <f t="shared" si="59"/>
        <v>0</v>
      </c>
      <c r="KQ27" s="1"/>
      <c r="KR27" s="15">
        <v>164</v>
      </c>
      <c r="KS27" s="18">
        <f t="shared" si="60"/>
        <v>0</v>
      </c>
      <c r="KT27" s="1"/>
      <c r="KU27" s="15">
        <v>164</v>
      </c>
      <c r="KV27" s="18">
        <f t="shared" si="61"/>
        <v>0</v>
      </c>
      <c r="KW27" s="1"/>
      <c r="KX27" s="15">
        <v>164</v>
      </c>
      <c r="KY27" s="18">
        <f t="shared" si="62"/>
        <v>0</v>
      </c>
      <c r="KZ27" s="1"/>
      <c r="LA27" s="15">
        <v>164</v>
      </c>
      <c r="LB27" s="18">
        <f t="shared" si="63"/>
        <v>0</v>
      </c>
      <c r="LC27" s="1"/>
      <c r="LD27" s="15">
        <v>183</v>
      </c>
      <c r="LE27" s="18">
        <f t="shared" si="64"/>
        <v>0</v>
      </c>
    </row>
    <row r="28" spans="2:317" x14ac:dyDescent="0.25">
      <c r="B28" s="1" t="s">
        <v>25</v>
      </c>
      <c r="C28" s="6"/>
      <c r="D28" s="15">
        <v>205</v>
      </c>
      <c r="E28" s="18">
        <f t="shared" si="65"/>
        <v>0</v>
      </c>
      <c r="F28" s="1"/>
      <c r="G28" s="15">
        <v>205</v>
      </c>
      <c r="H28" s="18">
        <f t="shared" si="66"/>
        <v>0</v>
      </c>
      <c r="I28" s="23"/>
      <c r="J28" s="15">
        <v>205</v>
      </c>
      <c r="K28" s="18">
        <f t="shared" si="67"/>
        <v>0</v>
      </c>
      <c r="L28" s="23"/>
      <c r="M28" s="15">
        <v>205</v>
      </c>
      <c r="N28" s="18">
        <f t="shared" si="68"/>
        <v>0</v>
      </c>
      <c r="O28" s="23"/>
      <c r="P28" s="15">
        <v>205</v>
      </c>
      <c r="Q28" s="18">
        <f t="shared" si="69"/>
        <v>0</v>
      </c>
      <c r="R28" s="23"/>
      <c r="S28" s="15">
        <v>205</v>
      </c>
      <c r="T28" s="18">
        <f t="shared" si="0"/>
        <v>0</v>
      </c>
      <c r="U28" s="23"/>
      <c r="V28" s="15">
        <v>205</v>
      </c>
      <c r="W28" s="18">
        <f t="shared" si="70"/>
        <v>0</v>
      </c>
      <c r="X28" s="23"/>
      <c r="Y28" s="15">
        <v>205</v>
      </c>
      <c r="Z28" s="18">
        <f t="shared" si="71"/>
        <v>0</v>
      </c>
      <c r="AA28" s="23"/>
      <c r="AB28" s="15">
        <v>205</v>
      </c>
      <c r="AC28" s="18">
        <f t="shared" si="72"/>
        <v>0</v>
      </c>
      <c r="AD28" s="23"/>
      <c r="AE28" s="15">
        <v>205</v>
      </c>
      <c r="AF28" s="18">
        <f t="shared" si="73"/>
        <v>0</v>
      </c>
      <c r="AG28" s="23"/>
      <c r="AH28" s="15">
        <v>205</v>
      </c>
      <c r="AI28" s="45">
        <f t="shared" si="74"/>
        <v>0</v>
      </c>
      <c r="AJ28" s="23"/>
      <c r="AK28" s="15">
        <v>225</v>
      </c>
      <c r="AL28" s="45">
        <f t="shared" si="75"/>
        <v>0</v>
      </c>
      <c r="AM28" s="23"/>
      <c r="AN28" s="15">
        <v>205</v>
      </c>
      <c r="AO28" s="45">
        <f t="shared" si="76"/>
        <v>0</v>
      </c>
      <c r="AP28" s="23"/>
      <c r="AQ28" s="15">
        <v>225</v>
      </c>
      <c r="AR28" s="45">
        <f t="shared" si="77"/>
        <v>0</v>
      </c>
      <c r="AS28" s="23"/>
      <c r="AT28" s="15">
        <v>205</v>
      </c>
      <c r="AU28" s="45">
        <f t="shared" si="78"/>
        <v>0</v>
      </c>
      <c r="AV28" s="23"/>
      <c r="AW28" s="15">
        <v>225</v>
      </c>
      <c r="AX28" s="45">
        <f t="shared" si="79"/>
        <v>0</v>
      </c>
      <c r="AY28" s="23"/>
      <c r="AZ28" s="15">
        <v>225</v>
      </c>
      <c r="BA28" s="45">
        <f t="shared" si="80"/>
        <v>0</v>
      </c>
      <c r="BB28" s="23"/>
      <c r="BC28" s="15">
        <v>225</v>
      </c>
      <c r="BD28" s="45">
        <f t="shared" si="81"/>
        <v>0</v>
      </c>
      <c r="BE28" s="23"/>
      <c r="BF28" s="15">
        <v>225</v>
      </c>
      <c r="BG28" s="45">
        <f t="shared" si="82"/>
        <v>0</v>
      </c>
      <c r="BH28" s="23"/>
      <c r="BI28" s="15">
        <v>205</v>
      </c>
      <c r="BJ28" s="45">
        <f t="shared" si="83"/>
        <v>0</v>
      </c>
      <c r="BK28" s="23"/>
      <c r="BL28" s="15">
        <v>225</v>
      </c>
      <c r="BM28" s="45">
        <f t="shared" si="84"/>
        <v>0</v>
      </c>
      <c r="BN28" s="1"/>
      <c r="BO28" s="15">
        <v>205</v>
      </c>
      <c r="BP28" s="18">
        <f t="shared" si="85"/>
        <v>0</v>
      </c>
      <c r="BQ28" s="1"/>
      <c r="BR28" s="15">
        <v>205</v>
      </c>
      <c r="BS28" s="18">
        <f t="shared" si="86"/>
        <v>0</v>
      </c>
      <c r="BT28" s="1"/>
      <c r="BU28" s="15">
        <v>205</v>
      </c>
      <c r="BV28" s="18">
        <f t="shared" si="87"/>
        <v>0</v>
      </c>
      <c r="BW28" s="1"/>
      <c r="BX28" s="15">
        <v>205</v>
      </c>
      <c r="BY28" s="18">
        <f t="shared" si="88"/>
        <v>0</v>
      </c>
      <c r="BZ28" s="1"/>
      <c r="CA28" s="15">
        <v>205</v>
      </c>
      <c r="CB28" s="18">
        <f t="shared" si="89"/>
        <v>0</v>
      </c>
      <c r="CC28" s="1"/>
      <c r="CD28" s="15">
        <v>205</v>
      </c>
      <c r="CE28" s="18">
        <f t="shared" si="90"/>
        <v>0</v>
      </c>
      <c r="CF28" s="1"/>
      <c r="CG28" s="15">
        <v>205</v>
      </c>
      <c r="CH28" s="18">
        <f t="shared" si="91"/>
        <v>0</v>
      </c>
      <c r="CI28" s="1"/>
      <c r="CJ28" s="15">
        <v>205</v>
      </c>
      <c r="CK28" s="18">
        <f t="shared" si="92"/>
        <v>0</v>
      </c>
      <c r="CL28" s="1"/>
      <c r="CM28" s="15">
        <v>205</v>
      </c>
      <c r="CN28" s="18">
        <f t="shared" si="93"/>
        <v>0</v>
      </c>
      <c r="CO28" s="1"/>
      <c r="CP28" s="15">
        <v>205</v>
      </c>
      <c r="CQ28" s="18">
        <f t="shared" si="94"/>
        <v>0</v>
      </c>
      <c r="CR28" s="1"/>
      <c r="CS28" s="15">
        <v>205</v>
      </c>
      <c r="CT28" s="18">
        <f t="shared" si="95"/>
        <v>0</v>
      </c>
      <c r="CU28" s="1"/>
      <c r="CV28" s="15">
        <v>205</v>
      </c>
      <c r="CW28" s="18">
        <f t="shared" si="96"/>
        <v>0</v>
      </c>
      <c r="CX28" s="1"/>
      <c r="CY28" s="15">
        <v>205</v>
      </c>
      <c r="CZ28" s="18">
        <f t="shared" si="97"/>
        <v>0</v>
      </c>
      <c r="DA28" s="1"/>
      <c r="DB28" s="15">
        <v>205</v>
      </c>
      <c r="DC28" s="18">
        <f t="shared" si="98"/>
        <v>0</v>
      </c>
      <c r="DD28" s="1"/>
      <c r="DE28" s="15">
        <v>205</v>
      </c>
      <c r="DF28" s="18">
        <f t="shared" si="99"/>
        <v>0</v>
      </c>
      <c r="DG28" s="1"/>
      <c r="DH28" s="15">
        <v>205</v>
      </c>
      <c r="DI28" s="18">
        <f t="shared" si="100"/>
        <v>0</v>
      </c>
      <c r="DJ28" s="1"/>
      <c r="DK28" s="15">
        <v>205</v>
      </c>
      <c r="DL28" s="18">
        <f t="shared" si="101"/>
        <v>0</v>
      </c>
      <c r="DM28" s="1"/>
      <c r="DN28" s="15">
        <v>205</v>
      </c>
      <c r="DO28" s="18">
        <f t="shared" si="102"/>
        <v>0</v>
      </c>
      <c r="DP28" s="1"/>
      <c r="DQ28" s="15">
        <v>205</v>
      </c>
      <c r="DR28" s="18">
        <f t="shared" si="103"/>
        <v>0</v>
      </c>
      <c r="DS28" s="1"/>
      <c r="DT28" s="15">
        <v>205</v>
      </c>
      <c r="DU28" s="18">
        <f t="shared" si="104"/>
        <v>0</v>
      </c>
      <c r="DV28" s="1"/>
      <c r="DW28" s="15">
        <v>205</v>
      </c>
      <c r="DX28" s="18">
        <f t="shared" si="1"/>
        <v>0</v>
      </c>
      <c r="DY28" s="1"/>
      <c r="DZ28" s="15">
        <v>205</v>
      </c>
      <c r="EA28" s="18">
        <f t="shared" si="2"/>
        <v>0</v>
      </c>
      <c r="EB28" s="1"/>
      <c r="EC28" s="15">
        <v>205</v>
      </c>
      <c r="ED28" s="18">
        <f t="shared" si="3"/>
        <v>0</v>
      </c>
      <c r="EE28" s="1"/>
      <c r="EF28" s="15">
        <v>205</v>
      </c>
      <c r="EG28" s="18">
        <f t="shared" si="4"/>
        <v>0</v>
      </c>
      <c r="EH28" s="1"/>
      <c r="EI28" s="15">
        <v>205</v>
      </c>
      <c r="EJ28" s="18">
        <f t="shared" si="5"/>
        <v>0</v>
      </c>
      <c r="EK28" s="1"/>
      <c r="EL28" s="15">
        <v>205</v>
      </c>
      <c r="EM28" s="18">
        <f t="shared" si="6"/>
        <v>0</v>
      </c>
      <c r="EN28" s="1"/>
      <c r="EO28" s="15">
        <v>225</v>
      </c>
      <c r="EP28" s="18">
        <f t="shared" si="7"/>
        <v>0</v>
      </c>
      <c r="EQ28" s="1"/>
      <c r="ER28" s="15">
        <v>205</v>
      </c>
      <c r="ES28" s="18">
        <f t="shared" si="8"/>
        <v>0</v>
      </c>
      <c r="ET28" s="1"/>
      <c r="EU28" s="15">
        <v>225</v>
      </c>
      <c r="EV28" s="18">
        <f t="shared" si="9"/>
        <v>0</v>
      </c>
      <c r="EW28" s="1"/>
      <c r="EX28" s="15">
        <v>205</v>
      </c>
      <c r="EY28" s="18">
        <f t="shared" si="10"/>
        <v>0</v>
      </c>
      <c r="EZ28" s="1"/>
      <c r="FA28" s="15">
        <v>205</v>
      </c>
      <c r="FB28" s="18">
        <f t="shared" si="11"/>
        <v>0</v>
      </c>
      <c r="FC28" s="1"/>
      <c r="FD28" s="15">
        <v>225</v>
      </c>
      <c r="FE28" s="18">
        <f t="shared" si="12"/>
        <v>0</v>
      </c>
      <c r="FF28" s="1"/>
      <c r="FG28" s="15">
        <v>225</v>
      </c>
      <c r="FH28" s="18">
        <f t="shared" si="13"/>
        <v>0</v>
      </c>
      <c r="FI28" s="1"/>
      <c r="FJ28" s="15">
        <v>205</v>
      </c>
      <c r="FK28" s="18">
        <f t="shared" si="14"/>
        <v>0</v>
      </c>
      <c r="FL28" s="1"/>
      <c r="FM28" s="15">
        <v>225</v>
      </c>
      <c r="FN28" s="18">
        <f t="shared" si="15"/>
        <v>0</v>
      </c>
      <c r="FO28" s="1"/>
      <c r="FP28" s="15">
        <v>225</v>
      </c>
      <c r="FQ28" s="18">
        <f t="shared" si="16"/>
        <v>0</v>
      </c>
      <c r="FR28" s="1"/>
      <c r="FS28" s="15">
        <v>205</v>
      </c>
      <c r="FT28" s="18">
        <f t="shared" si="17"/>
        <v>0</v>
      </c>
      <c r="FU28" s="1"/>
      <c r="FV28" s="15">
        <v>205</v>
      </c>
      <c r="FW28" s="18">
        <f t="shared" si="18"/>
        <v>0</v>
      </c>
      <c r="FX28" s="1"/>
      <c r="FY28" s="15">
        <v>205</v>
      </c>
      <c r="FZ28" s="18">
        <f t="shared" si="19"/>
        <v>0</v>
      </c>
      <c r="GA28" s="1"/>
      <c r="GB28" s="15">
        <v>205</v>
      </c>
      <c r="GC28" s="18">
        <f t="shared" si="20"/>
        <v>0</v>
      </c>
      <c r="GD28" s="1"/>
      <c r="GE28" s="15">
        <v>205</v>
      </c>
      <c r="GF28" s="18">
        <f t="shared" si="21"/>
        <v>0</v>
      </c>
      <c r="GG28" s="1"/>
      <c r="GH28" s="15">
        <v>205</v>
      </c>
      <c r="GI28" s="18">
        <f t="shared" si="22"/>
        <v>0</v>
      </c>
      <c r="GJ28" s="1"/>
      <c r="GK28" s="15">
        <v>225</v>
      </c>
      <c r="GL28" s="18">
        <f t="shared" si="23"/>
        <v>0</v>
      </c>
      <c r="GM28" s="1"/>
      <c r="GN28" s="15">
        <v>205</v>
      </c>
      <c r="GO28" s="18">
        <f t="shared" si="24"/>
        <v>0</v>
      </c>
      <c r="GP28" s="1"/>
      <c r="GQ28" s="15">
        <v>205</v>
      </c>
      <c r="GR28" s="18">
        <f t="shared" si="25"/>
        <v>0</v>
      </c>
      <c r="GS28" s="1"/>
      <c r="GT28" s="15">
        <v>205</v>
      </c>
      <c r="GU28" s="18">
        <f t="shared" si="26"/>
        <v>0</v>
      </c>
      <c r="GV28" s="1"/>
      <c r="GW28" s="15">
        <v>205</v>
      </c>
      <c r="GX28" s="18">
        <f t="shared" si="27"/>
        <v>0</v>
      </c>
      <c r="GY28" s="1"/>
      <c r="GZ28" s="15">
        <v>205</v>
      </c>
      <c r="HA28" s="18">
        <f t="shared" si="28"/>
        <v>0</v>
      </c>
      <c r="HB28" s="1"/>
      <c r="HC28" s="15">
        <v>205</v>
      </c>
      <c r="HD28" s="18">
        <f t="shared" si="29"/>
        <v>0</v>
      </c>
      <c r="HE28" s="1"/>
      <c r="HF28" s="15">
        <v>205</v>
      </c>
      <c r="HG28" s="18">
        <f t="shared" si="30"/>
        <v>0</v>
      </c>
      <c r="HH28" s="1"/>
      <c r="HI28" s="15">
        <v>225</v>
      </c>
      <c r="HJ28" s="18">
        <f t="shared" si="31"/>
        <v>0</v>
      </c>
      <c r="HK28" s="1"/>
      <c r="HL28" s="15">
        <v>205</v>
      </c>
      <c r="HM28" s="18">
        <f t="shared" si="32"/>
        <v>0</v>
      </c>
      <c r="HN28" s="1"/>
      <c r="HO28" s="15">
        <v>205</v>
      </c>
      <c r="HP28" s="18">
        <f t="shared" si="33"/>
        <v>0</v>
      </c>
      <c r="HQ28" s="1"/>
      <c r="HR28" s="15">
        <v>205</v>
      </c>
      <c r="HS28" s="18">
        <f t="shared" si="34"/>
        <v>0</v>
      </c>
      <c r="HT28" s="1"/>
      <c r="HU28" s="15">
        <v>225</v>
      </c>
      <c r="HV28" s="18">
        <f t="shared" si="35"/>
        <v>0</v>
      </c>
      <c r="HW28" s="1"/>
      <c r="HX28" s="15">
        <v>205</v>
      </c>
      <c r="HY28" s="18">
        <f t="shared" si="36"/>
        <v>0</v>
      </c>
      <c r="HZ28" s="1"/>
      <c r="IA28" s="15">
        <v>205</v>
      </c>
      <c r="IB28" s="18">
        <f t="shared" si="37"/>
        <v>0</v>
      </c>
      <c r="IC28" s="1"/>
      <c r="ID28" s="15">
        <v>225</v>
      </c>
      <c r="IE28" s="18">
        <f t="shared" si="38"/>
        <v>0</v>
      </c>
      <c r="IF28" s="1"/>
      <c r="IG28" s="15">
        <v>205</v>
      </c>
      <c r="IH28" s="18">
        <f t="shared" si="39"/>
        <v>0</v>
      </c>
      <c r="II28" s="1"/>
      <c r="IJ28" s="15">
        <v>225</v>
      </c>
      <c r="IK28" s="18">
        <f t="shared" si="40"/>
        <v>0</v>
      </c>
      <c r="IL28" s="1"/>
      <c r="IM28" s="15">
        <v>205</v>
      </c>
      <c r="IN28" s="18">
        <f t="shared" si="41"/>
        <v>0</v>
      </c>
      <c r="IO28" s="1"/>
      <c r="IP28" s="15">
        <v>205</v>
      </c>
      <c r="IQ28" s="18">
        <f t="shared" si="42"/>
        <v>0</v>
      </c>
      <c r="IR28" s="1"/>
      <c r="IS28" s="15">
        <v>205</v>
      </c>
      <c r="IT28" s="18">
        <f t="shared" si="43"/>
        <v>0</v>
      </c>
      <c r="IU28" s="1"/>
      <c r="IV28" s="15">
        <v>205</v>
      </c>
      <c r="IW28" s="18">
        <f t="shared" si="44"/>
        <v>0</v>
      </c>
      <c r="IX28" s="1"/>
      <c r="IY28" s="15">
        <v>205</v>
      </c>
      <c r="IZ28" s="18">
        <f t="shared" si="45"/>
        <v>0</v>
      </c>
      <c r="JA28" s="1"/>
      <c r="JB28" s="15">
        <v>205</v>
      </c>
      <c r="JC28" s="18">
        <f t="shared" si="46"/>
        <v>0</v>
      </c>
      <c r="JD28" s="1"/>
      <c r="JE28" s="15">
        <v>205</v>
      </c>
      <c r="JF28" s="18">
        <f t="shared" si="47"/>
        <v>0</v>
      </c>
      <c r="JG28" s="1"/>
      <c r="JH28" s="15">
        <v>225</v>
      </c>
      <c r="JI28" s="18">
        <f t="shared" si="48"/>
        <v>0</v>
      </c>
      <c r="JJ28" s="1"/>
      <c r="JK28" s="15">
        <v>205</v>
      </c>
      <c r="JL28" s="18">
        <f t="shared" si="49"/>
        <v>0</v>
      </c>
      <c r="JM28" s="1"/>
      <c r="JN28" s="15">
        <v>205</v>
      </c>
      <c r="JO28" s="18">
        <f t="shared" si="50"/>
        <v>0</v>
      </c>
      <c r="JP28" s="1"/>
      <c r="JQ28" s="15">
        <v>205</v>
      </c>
      <c r="JR28" s="18">
        <f t="shared" si="51"/>
        <v>0</v>
      </c>
      <c r="JS28" s="1"/>
      <c r="JT28" s="15">
        <v>205</v>
      </c>
      <c r="JU28" s="18">
        <f t="shared" si="52"/>
        <v>0</v>
      </c>
      <c r="JV28" s="1"/>
      <c r="JW28" s="15">
        <v>205</v>
      </c>
      <c r="JX28" s="18">
        <f t="shared" si="53"/>
        <v>0</v>
      </c>
      <c r="JY28" s="1"/>
      <c r="JZ28" s="15">
        <v>205</v>
      </c>
      <c r="KA28" s="18">
        <f t="shared" si="54"/>
        <v>0</v>
      </c>
      <c r="KB28" s="1"/>
      <c r="KC28" s="15">
        <v>205</v>
      </c>
      <c r="KD28" s="18">
        <f t="shared" si="55"/>
        <v>0</v>
      </c>
      <c r="KE28" s="1"/>
      <c r="KF28" s="15">
        <v>205</v>
      </c>
      <c r="KG28" s="18">
        <f t="shared" si="56"/>
        <v>0</v>
      </c>
      <c r="KH28" s="1"/>
      <c r="KI28" s="15">
        <v>225</v>
      </c>
      <c r="KJ28" s="18">
        <f t="shared" si="57"/>
        <v>0</v>
      </c>
      <c r="KK28" s="1"/>
      <c r="KL28" s="15">
        <v>205</v>
      </c>
      <c r="KM28" s="18">
        <f t="shared" si="58"/>
        <v>0</v>
      </c>
      <c r="KN28" s="1"/>
      <c r="KO28" s="15">
        <v>205</v>
      </c>
      <c r="KP28" s="18">
        <f t="shared" si="59"/>
        <v>0</v>
      </c>
      <c r="KQ28" s="1"/>
      <c r="KR28" s="15">
        <v>205</v>
      </c>
      <c r="KS28" s="18">
        <f t="shared" si="60"/>
        <v>0</v>
      </c>
      <c r="KT28" s="1"/>
      <c r="KU28" s="15">
        <v>205</v>
      </c>
      <c r="KV28" s="18">
        <f t="shared" si="61"/>
        <v>0</v>
      </c>
      <c r="KW28" s="1"/>
      <c r="KX28" s="15">
        <v>205</v>
      </c>
      <c r="KY28" s="18">
        <f t="shared" si="62"/>
        <v>0</v>
      </c>
      <c r="KZ28" s="1"/>
      <c r="LA28" s="15">
        <v>205</v>
      </c>
      <c r="LB28" s="18">
        <f t="shared" si="63"/>
        <v>0</v>
      </c>
      <c r="LC28" s="1"/>
      <c r="LD28" s="15">
        <v>225</v>
      </c>
      <c r="LE28" s="18">
        <f t="shared" si="64"/>
        <v>0</v>
      </c>
    </row>
    <row r="29" spans="2:317" x14ac:dyDescent="0.25">
      <c r="B29" s="1" t="s">
        <v>26</v>
      </c>
      <c r="C29" s="6"/>
      <c r="D29" s="15">
        <v>262</v>
      </c>
      <c r="E29" s="18">
        <f t="shared" si="65"/>
        <v>0</v>
      </c>
      <c r="F29" s="1"/>
      <c r="G29" s="15">
        <v>262</v>
      </c>
      <c r="H29" s="18">
        <f t="shared" si="66"/>
        <v>0</v>
      </c>
      <c r="I29" s="23"/>
      <c r="J29" s="15">
        <v>262</v>
      </c>
      <c r="K29" s="18">
        <f t="shared" si="67"/>
        <v>0</v>
      </c>
      <c r="L29" s="23"/>
      <c r="M29" s="15">
        <v>262</v>
      </c>
      <c r="N29" s="18">
        <f t="shared" si="68"/>
        <v>0</v>
      </c>
      <c r="O29" s="23"/>
      <c r="P29" s="15">
        <v>262</v>
      </c>
      <c r="Q29" s="18">
        <f t="shared" si="69"/>
        <v>0</v>
      </c>
      <c r="R29" s="23"/>
      <c r="S29" s="15">
        <v>262</v>
      </c>
      <c r="T29" s="18">
        <f t="shared" si="0"/>
        <v>0</v>
      </c>
      <c r="U29" s="23"/>
      <c r="V29" s="15">
        <v>262</v>
      </c>
      <c r="W29" s="18">
        <f t="shared" si="70"/>
        <v>0</v>
      </c>
      <c r="X29" s="23"/>
      <c r="Y29" s="15">
        <v>262</v>
      </c>
      <c r="Z29" s="18">
        <f t="shared" si="71"/>
        <v>0</v>
      </c>
      <c r="AA29" s="23"/>
      <c r="AB29" s="15">
        <v>262</v>
      </c>
      <c r="AC29" s="18">
        <f t="shared" si="72"/>
        <v>0</v>
      </c>
      <c r="AD29" s="23"/>
      <c r="AE29" s="15">
        <v>262</v>
      </c>
      <c r="AF29" s="18">
        <f t="shared" si="73"/>
        <v>0</v>
      </c>
      <c r="AG29" s="23"/>
      <c r="AH29" s="15">
        <v>262</v>
      </c>
      <c r="AI29" s="45">
        <f t="shared" si="74"/>
        <v>0</v>
      </c>
      <c r="AJ29" s="23"/>
      <c r="AK29" s="15">
        <v>183</v>
      </c>
      <c r="AL29" s="45">
        <f t="shared" si="75"/>
        <v>0</v>
      </c>
      <c r="AM29" s="23"/>
      <c r="AN29" s="15">
        <v>262</v>
      </c>
      <c r="AO29" s="45">
        <f t="shared" si="76"/>
        <v>0</v>
      </c>
      <c r="AP29" s="23"/>
      <c r="AQ29" s="15">
        <v>183</v>
      </c>
      <c r="AR29" s="45">
        <f t="shared" si="77"/>
        <v>0</v>
      </c>
      <c r="AS29" s="23"/>
      <c r="AT29" s="15">
        <v>262</v>
      </c>
      <c r="AU29" s="45">
        <f t="shared" si="78"/>
        <v>0</v>
      </c>
      <c r="AV29" s="23"/>
      <c r="AW29" s="15">
        <v>183</v>
      </c>
      <c r="AX29" s="45">
        <f t="shared" si="79"/>
        <v>0</v>
      </c>
      <c r="AY29" s="23"/>
      <c r="AZ29" s="15">
        <v>183</v>
      </c>
      <c r="BA29" s="45">
        <f t="shared" si="80"/>
        <v>0</v>
      </c>
      <c r="BB29" s="23"/>
      <c r="BC29" s="15">
        <v>183</v>
      </c>
      <c r="BD29" s="45">
        <f t="shared" si="81"/>
        <v>0</v>
      </c>
      <c r="BE29" s="23"/>
      <c r="BF29" s="15">
        <v>183</v>
      </c>
      <c r="BG29" s="45">
        <f t="shared" si="82"/>
        <v>0</v>
      </c>
      <c r="BH29" s="23"/>
      <c r="BI29" s="15">
        <v>262</v>
      </c>
      <c r="BJ29" s="45">
        <f t="shared" si="83"/>
        <v>0</v>
      </c>
      <c r="BK29" s="23"/>
      <c r="BL29" s="15">
        <v>183</v>
      </c>
      <c r="BM29" s="45">
        <f t="shared" si="84"/>
        <v>0</v>
      </c>
      <c r="BN29" s="1"/>
      <c r="BO29" s="15">
        <v>262</v>
      </c>
      <c r="BP29" s="18">
        <f t="shared" si="85"/>
        <v>0</v>
      </c>
      <c r="BQ29" s="1"/>
      <c r="BR29" s="15">
        <v>262</v>
      </c>
      <c r="BS29" s="18">
        <f t="shared" si="86"/>
        <v>0</v>
      </c>
      <c r="BT29" s="1"/>
      <c r="BU29" s="15">
        <v>262</v>
      </c>
      <c r="BV29" s="18">
        <f t="shared" si="87"/>
        <v>0</v>
      </c>
      <c r="BW29" s="1"/>
      <c r="BX29" s="15">
        <v>262</v>
      </c>
      <c r="BY29" s="18">
        <f t="shared" si="88"/>
        <v>0</v>
      </c>
      <c r="BZ29" s="1"/>
      <c r="CA29" s="15">
        <v>262</v>
      </c>
      <c r="CB29" s="18">
        <f t="shared" si="89"/>
        <v>0</v>
      </c>
      <c r="CC29" s="1"/>
      <c r="CD29" s="15">
        <v>262</v>
      </c>
      <c r="CE29" s="18">
        <f t="shared" si="90"/>
        <v>0</v>
      </c>
      <c r="CF29" s="1"/>
      <c r="CG29" s="15">
        <v>262</v>
      </c>
      <c r="CH29" s="18">
        <f t="shared" si="91"/>
        <v>0</v>
      </c>
      <c r="CI29" s="1"/>
      <c r="CJ29" s="15">
        <v>262</v>
      </c>
      <c r="CK29" s="18">
        <f t="shared" si="92"/>
        <v>0</v>
      </c>
      <c r="CL29" s="1"/>
      <c r="CM29" s="15">
        <v>262</v>
      </c>
      <c r="CN29" s="18">
        <f t="shared" si="93"/>
        <v>0</v>
      </c>
      <c r="CO29" s="1"/>
      <c r="CP29" s="15">
        <v>262</v>
      </c>
      <c r="CQ29" s="18">
        <f t="shared" si="94"/>
        <v>0</v>
      </c>
      <c r="CR29" s="1"/>
      <c r="CS29" s="15">
        <v>262</v>
      </c>
      <c r="CT29" s="18">
        <f t="shared" si="95"/>
        <v>0</v>
      </c>
      <c r="CU29" s="1"/>
      <c r="CV29" s="15">
        <v>262</v>
      </c>
      <c r="CW29" s="18">
        <f t="shared" si="96"/>
        <v>0</v>
      </c>
      <c r="CX29" s="1"/>
      <c r="CY29" s="15">
        <v>262</v>
      </c>
      <c r="CZ29" s="18">
        <f t="shared" si="97"/>
        <v>0</v>
      </c>
      <c r="DA29" s="1"/>
      <c r="DB29" s="15">
        <v>262</v>
      </c>
      <c r="DC29" s="18">
        <f t="shared" si="98"/>
        <v>0</v>
      </c>
      <c r="DD29" s="1"/>
      <c r="DE29" s="15">
        <v>262</v>
      </c>
      <c r="DF29" s="18">
        <f t="shared" si="99"/>
        <v>0</v>
      </c>
      <c r="DG29" s="1"/>
      <c r="DH29" s="15">
        <v>262</v>
      </c>
      <c r="DI29" s="18">
        <f t="shared" si="100"/>
        <v>0</v>
      </c>
      <c r="DJ29" s="1"/>
      <c r="DK29" s="15">
        <v>262</v>
      </c>
      <c r="DL29" s="18">
        <f t="shared" si="101"/>
        <v>0</v>
      </c>
      <c r="DM29" s="1"/>
      <c r="DN29" s="15">
        <v>262</v>
      </c>
      <c r="DO29" s="18">
        <f t="shared" si="102"/>
        <v>0</v>
      </c>
      <c r="DP29" s="1"/>
      <c r="DQ29" s="15">
        <v>262</v>
      </c>
      <c r="DR29" s="18">
        <f t="shared" si="103"/>
        <v>0</v>
      </c>
      <c r="DS29" s="1"/>
      <c r="DT29" s="15">
        <v>262</v>
      </c>
      <c r="DU29" s="18">
        <f t="shared" si="104"/>
        <v>0</v>
      </c>
      <c r="DV29" s="1"/>
      <c r="DW29" s="15">
        <v>262</v>
      </c>
      <c r="DX29" s="18">
        <f t="shared" si="1"/>
        <v>0</v>
      </c>
      <c r="DY29" s="1"/>
      <c r="DZ29" s="15">
        <v>262</v>
      </c>
      <c r="EA29" s="18">
        <f t="shared" si="2"/>
        <v>0</v>
      </c>
      <c r="EB29" s="1"/>
      <c r="EC29" s="15">
        <v>262</v>
      </c>
      <c r="ED29" s="18">
        <f t="shared" si="3"/>
        <v>0</v>
      </c>
      <c r="EE29" s="1"/>
      <c r="EF29" s="15">
        <v>262</v>
      </c>
      <c r="EG29" s="18">
        <f t="shared" si="4"/>
        <v>0</v>
      </c>
      <c r="EH29" s="1"/>
      <c r="EI29" s="15">
        <v>262</v>
      </c>
      <c r="EJ29" s="18">
        <f t="shared" si="5"/>
        <v>0</v>
      </c>
      <c r="EK29" s="1"/>
      <c r="EL29" s="15">
        <v>262</v>
      </c>
      <c r="EM29" s="18">
        <f t="shared" si="6"/>
        <v>0</v>
      </c>
      <c r="EN29" s="1"/>
      <c r="EO29" s="15">
        <v>183</v>
      </c>
      <c r="EP29" s="18">
        <f t="shared" si="7"/>
        <v>0</v>
      </c>
      <c r="EQ29" s="1"/>
      <c r="ER29" s="15">
        <v>262</v>
      </c>
      <c r="ES29" s="18">
        <f t="shared" si="8"/>
        <v>0</v>
      </c>
      <c r="ET29" s="1"/>
      <c r="EU29" s="15">
        <v>183</v>
      </c>
      <c r="EV29" s="18">
        <f t="shared" si="9"/>
        <v>0</v>
      </c>
      <c r="EW29" s="1"/>
      <c r="EX29" s="15">
        <v>262</v>
      </c>
      <c r="EY29" s="18">
        <f t="shared" si="10"/>
        <v>0</v>
      </c>
      <c r="EZ29" s="1"/>
      <c r="FA29" s="15">
        <v>262</v>
      </c>
      <c r="FB29" s="18">
        <f t="shared" si="11"/>
        <v>0</v>
      </c>
      <c r="FC29" s="1"/>
      <c r="FD29" s="15">
        <v>183</v>
      </c>
      <c r="FE29" s="18">
        <f t="shared" si="12"/>
        <v>0</v>
      </c>
      <c r="FF29" s="1"/>
      <c r="FG29" s="15">
        <v>183</v>
      </c>
      <c r="FH29" s="18">
        <f t="shared" si="13"/>
        <v>0</v>
      </c>
      <c r="FI29" s="1"/>
      <c r="FJ29" s="15">
        <v>262</v>
      </c>
      <c r="FK29" s="18">
        <f t="shared" si="14"/>
        <v>0</v>
      </c>
      <c r="FL29" s="1"/>
      <c r="FM29" s="15">
        <v>183</v>
      </c>
      <c r="FN29" s="18">
        <f t="shared" si="15"/>
        <v>0</v>
      </c>
      <c r="FO29" s="1"/>
      <c r="FP29" s="15">
        <v>183</v>
      </c>
      <c r="FQ29" s="18">
        <f t="shared" si="16"/>
        <v>0</v>
      </c>
      <c r="FR29" s="1"/>
      <c r="FS29" s="15">
        <v>262</v>
      </c>
      <c r="FT29" s="18">
        <f t="shared" si="17"/>
        <v>0</v>
      </c>
      <c r="FU29" s="1"/>
      <c r="FV29" s="15">
        <v>262</v>
      </c>
      <c r="FW29" s="18">
        <f t="shared" si="18"/>
        <v>0</v>
      </c>
      <c r="FX29" s="1"/>
      <c r="FY29" s="15">
        <v>262</v>
      </c>
      <c r="FZ29" s="18">
        <f t="shared" si="19"/>
        <v>0</v>
      </c>
      <c r="GA29" s="1"/>
      <c r="GB29" s="15">
        <v>262</v>
      </c>
      <c r="GC29" s="18">
        <f t="shared" si="20"/>
        <v>0</v>
      </c>
      <c r="GD29" s="1"/>
      <c r="GE29" s="15">
        <v>262</v>
      </c>
      <c r="GF29" s="18">
        <f t="shared" si="21"/>
        <v>0</v>
      </c>
      <c r="GG29" s="1"/>
      <c r="GH29" s="15">
        <v>262</v>
      </c>
      <c r="GI29" s="18">
        <f t="shared" si="22"/>
        <v>0</v>
      </c>
      <c r="GJ29" s="1"/>
      <c r="GK29" s="15">
        <v>183</v>
      </c>
      <c r="GL29" s="18">
        <f t="shared" si="23"/>
        <v>0</v>
      </c>
      <c r="GM29" s="1"/>
      <c r="GN29" s="15">
        <v>262</v>
      </c>
      <c r="GO29" s="18">
        <f t="shared" si="24"/>
        <v>0</v>
      </c>
      <c r="GP29" s="1"/>
      <c r="GQ29" s="15">
        <v>262</v>
      </c>
      <c r="GR29" s="18">
        <f t="shared" si="25"/>
        <v>0</v>
      </c>
      <c r="GS29" s="1"/>
      <c r="GT29" s="15">
        <v>262</v>
      </c>
      <c r="GU29" s="18">
        <f t="shared" si="26"/>
        <v>0</v>
      </c>
      <c r="GV29" s="1"/>
      <c r="GW29" s="15">
        <v>262</v>
      </c>
      <c r="GX29" s="18">
        <f t="shared" si="27"/>
        <v>0</v>
      </c>
      <c r="GY29" s="1"/>
      <c r="GZ29" s="15">
        <v>262</v>
      </c>
      <c r="HA29" s="18">
        <f t="shared" si="28"/>
        <v>0</v>
      </c>
      <c r="HB29" s="1"/>
      <c r="HC29" s="15">
        <v>262</v>
      </c>
      <c r="HD29" s="18">
        <f t="shared" si="29"/>
        <v>0</v>
      </c>
      <c r="HE29" s="1"/>
      <c r="HF29" s="15">
        <v>262</v>
      </c>
      <c r="HG29" s="18">
        <f t="shared" si="30"/>
        <v>0</v>
      </c>
      <c r="HH29" s="1"/>
      <c r="HI29" s="15">
        <v>183</v>
      </c>
      <c r="HJ29" s="18">
        <f t="shared" si="31"/>
        <v>0</v>
      </c>
      <c r="HK29" s="1"/>
      <c r="HL29" s="15">
        <v>262</v>
      </c>
      <c r="HM29" s="18">
        <f t="shared" si="32"/>
        <v>0</v>
      </c>
      <c r="HN29" s="1"/>
      <c r="HO29" s="15">
        <v>262</v>
      </c>
      <c r="HP29" s="18">
        <f t="shared" si="33"/>
        <v>0</v>
      </c>
      <c r="HQ29" s="1"/>
      <c r="HR29" s="15">
        <v>262</v>
      </c>
      <c r="HS29" s="18">
        <f t="shared" si="34"/>
        <v>0</v>
      </c>
      <c r="HT29" s="1"/>
      <c r="HU29" s="15">
        <v>183</v>
      </c>
      <c r="HV29" s="18">
        <f t="shared" si="35"/>
        <v>0</v>
      </c>
      <c r="HW29" s="1"/>
      <c r="HX29" s="15">
        <v>262</v>
      </c>
      <c r="HY29" s="18">
        <f t="shared" si="36"/>
        <v>0</v>
      </c>
      <c r="HZ29" s="1"/>
      <c r="IA29" s="15">
        <v>262</v>
      </c>
      <c r="IB29" s="18">
        <f t="shared" si="37"/>
        <v>0</v>
      </c>
      <c r="IC29" s="1"/>
      <c r="ID29" s="15">
        <v>183</v>
      </c>
      <c r="IE29" s="18">
        <f t="shared" si="38"/>
        <v>0</v>
      </c>
      <c r="IF29" s="1"/>
      <c r="IG29" s="15">
        <v>262</v>
      </c>
      <c r="IH29" s="18">
        <f t="shared" si="39"/>
        <v>0</v>
      </c>
      <c r="II29" s="1"/>
      <c r="IJ29" s="15">
        <v>183</v>
      </c>
      <c r="IK29" s="18">
        <f t="shared" si="40"/>
        <v>0</v>
      </c>
      <c r="IL29" s="1"/>
      <c r="IM29" s="15">
        <v>262</v>
      </c>
      <c r="IN29" s="18">
        <f t="shared" si="41"/>
        <v>0</v>
      </c>
      <c r="IO29" s="1"/>
      <c r="IP29" s="15">
        <v>262</v>
      </c>
      <c r="IQ29" s="18">
        <f t="shared" si="42"/>
        <v>0</v>
      </c>
      <c r="IR29" s="1"/>
      <c r="IS29" s="15">
        <v>262</v>
      </c>
      <c r="IT29" s="18">
        <f t="shared" si="43"/>
        <v>0</v>
      </c>
      <c r="IU29" s="1"/>
      <c r="IV29" s="15">
        <v>262</v>
      </c>
      <c r="IW29" s="18">
        <f t="shared" si="44"/>
        <v>0</v>
      </c>
      <c r="IX29" s="1"/>
      <c r="IY29" s="15">
        <v>262</v>
      </c>
      <c r="IZ29" s="18">
        <f t="shared" si="45"/>
        <v>0</v>
      </c>
      <c r="JA29" s="1"/>
      <c r="JB29" s="15">
        <v>262</v>
      </c>
      <c r="JC29" s="18">
        <f t="shared" si="46"/>
        <v>0</v>
      </c>
      <c r="JD29" s="1"/>
      <c r="JE29" s="15">
        <v>262</v>
      </c>
      <c r="JF29" s="18">
        <f t="shared" si="47"/>
        <v>0</v>
      </c>
      <c r="JG29" s="1"/>
      <c r="JH29" s="15">
        <v>183</v>
      </c>
      <c r="JI29" s="18">
        <f t="shared" si="48"/>
        <v>0</v>
      </c>
      <c r="JJ29" s="1"/>
      <c r="JK29" s="15">
        <v>262</v>
      </c>
      <c r="JL29" s="18">
        <f t="shared" si="49"/>
        <v>0</v>
      </c>
      <c r="JM29" s="1"/>
      <c r="JN29" s="15">
        <v>262</v>
      </c>
      <c r="JO29" s="18">
        <f t="shared" si="50"/>
        <v>0</v>
      </c>
      <c r="JP29" s="1"/>
      <c r="JQ29" s="15">
        <v>262</v>
      </c>
      <c r="JR29" s="18">
        <f t="shared" si="51"/>
        <v>0</v>
      </c>
      <c r="JS29" s="1"/>
      <c r="JT29" s="15">
        <v>262</v>
      </c>
      <c r="JU29" s="18">
        <f t="shared" si="52"/>
        <v>0</v>
      </c>
      <c r="JV29" s="1"/>
      <c r="JW29" s="15">
        <v>262</v>
      </c>
      <c r="JX29" s="18">
        <f t="shared" si="53"/>
        <v>0</v>
      </c>
      <c r="JY29" s="1"/>
      <c r="JZ29" s="15">
        <v>262</v>
      </c>
      <c r="KA29" s="18">
        <f t="shared" si="54"/>
        <v>0</v>
      </c>
      <c r="KB29" s="1"/>
      <c r="KC29" s="15">
        <v>262</v>
      </c>
      <c r="KD29" s="18">
        <f t="shared" si="55"/>
        <v>0</v>
      </c>
      <c r="KE29" s="1"/>
      <c r="KF29" s="15">
        <v>262</v>
      </c>
      <c r="KG29" s="18">
        <f t="shared" si="56"/>
        <v>0</v>
      </c>
      <c r="KH29" s="1"/>
      <c r="KI29" s="15">
        <v>183</v>
      </c>
      <c r="KJ29" s="18">
        <f t="shared" si="57"/>
        <v>0</v>
      </c>
      <c r="KK29" s="1"/>
      <c r="KL29" s="15">
        <v>262</v>
      </c>
      <c r="KM29" s="18">
        <f t="shared" si="58"/>
        <v>0</v>
      </c>
      <c r="KN29" s="1"/>
      <c r="KO29" s="15">
        <v>262</v>
      </c>
      <c r="KP29" s="18">
        <f t="shared" si="59"/>
        <v>0</v>
      </c>
      <c r="KQ29" s="1"/>
      <c r="KR29" s="15">
        <v>262</v>
      </c>
      <c r="KS29" s="18">
        <f t="shared" si="60"/>
        <v>0</v>
      </c>
      <c r="KT29" s="1"/>
      <c r="KU29" s="15">
        <v>262</v>
      </c>
      <c r="KV29" s="18">
        <f t="shared" si="61"/>
        <v>0</v>
      </c>
      <c r="KW29" s="1"/>
      <c r="KX29" s="15">
        <v>262</v>
      </c>
      <c r="KY29" s="18">
        <f t="shared" si="62"/>
        <v>0</v>
      </c>
      <c r="KZ29" s="1"/>
      <c r="LA29" s="15">
        <v>262</v>
      </c>
      <c r="LB29" s="18">
        <f t="shared" si="63"/>
        <v>0</v>
      </c>
      <c r="LC29" s="1"/>
      <c r="LD29" s="15">
        <v>183</v>
      </c>
      <c r="LE29" s="18">
        <f t="shared" si="64"/>
        <v>0</v>
      </c>
    </row>
    <row r="30" spans="2:317" x14ac:dyDescent="0.25">
      <c r="B30" s="1" t="s">
        <v>27</v>
      </c>
      <c r="C30" s="6"/>
      <c r="D30" s="15">
        <v>262</v>
      </c>
      <c r="E30" s="18">
        <f t="shared" si="65"/>
        <v>0</v>
      </c>
      <c r="F30" s="1"/>
      <c r="G30" s="15">
        <v>262</v>
      </c>
      <c r="H30" s="18">
        <f t="shared" si="66"/>
        <v>0</v>
      </c>
      <c r="I30" s="23"/>
      <c r="J30" s="15">
        <v>262</v>
      </c>
      <c r="K30" s="18">
        <f t="shared" si="67"/>
        <v>0</v>
      </c>
      <c r="L30" s="23"/>
      <c r="M30" s="15">
        <v>262</v>
      </c>
      <c r="N30" s="18">
        <f t="shared" si="68"/>
        <v>0</v>
      </c>
      <c r="O30" s="23">
        <v>7</v>
      </c>
      <c r="P30" s="15">
        <v>262</v>
      </c>
      <c r="Q30" s="18">
        <f t="shared" si="69"/>
        <v>1834</v>
      </c>
      <c r="R30" s="23">
        <v>6</v>
      </c>
      <c r="S30" s="15">
        <v>262</v>
      </c>
      <c r="T30" s="18">
        <f t="shared" si="0"/>
        <v>1572</v>
      </c>
      <c r="U30" s="23"/>
      <c r="V30" s="15">
        <v>262</v>
      </c>
      <c r="W30" s="18">
        <f t="shared" si="70"/>
        <v>0</v>
      </c>
      <c r="X30" s="23">
        <v>7</v>
      </c>
      <c r="Y30" s="15">
        <v>262</v>
      </c>
      <c r="Z30" s="18">
        <f t="shared" si="71"/>
        <v>1834</v>
      </c>
      <c r="AA30" s="23"/>
      <c r="AB30" s="15">
        <v>262</v>
      </c>
      <c r="AC30" s="18">
        <f t="shared" si="72"/>
        <v>0</v>
      </c>
      <c r="AD30" s="23">
        <v>28</v>
      </c>
      <c r="AE30" s="15">
        <v>262</v>
      </c>
      <c r="AF30" s="18">
        <f t="shared" si="73"/>
        <v>7336</v>
      </c>
      <c r="AG30" s="23"/>
      <c r="AH30" s="15">
        <v>262</v>
      </c>
      <c r="AI30" s="45">
        <f t="shared" si="74"/>
        <v>0</v>
      </c>
      <c r="AJ30" s="23"/>
      <c r="AK30" s="15">
        <v>183</v>
      </c>
      <c r="AL30" s="45">
        <f t="shared" si="75"/>
        <v>0</v>
      </c>
      <c r="AM30" s="23"/>
      <c r="AN30" s="15">
        <v>262</v>
      </c>
      <c r="AO30" s="45">
        <f t="shared" si="76"/>
        <v>0</v>
      </c>
      <c r="AP30" s="23"/>
      <c r="AQ30" s="15">
        <v>183</v>
      </c>
      <c r="AR30" s="45">
        <f t="shared" si="77"/>
        <v>0</v>
      </c>
      <c r="AS30" s="23">
        <v>1</v>
      </c>
      <c r="AT30" s="15">
        <v>262</v>
      </c>
      <c r="AU30" s="45">
        <f t="shared" si="78"/>
        <v>262</v>
      </c>
      <c r="AV30" s="23"/>
      <c r="AW30" s="15">
        <v>183</v>
      </c>
      <c r="AX30" s="45">
        <f t="shared" si="79"/>
        <v>0</v>
      </c>
      <c r="AY30" s="23">
        <v>7</v>
      </c>
      <c r="AZ30" s="15">
        <v>183</v>
      </c>
      <c r="BA30" s="45">
        <f t="shared" si="80"/>
        <v>1281</v>
      </c>
      <c r="BB30" s="23"/>
      <c r="BC30" s="15">
        <v>183</v>
      </c>
      <c r="BD30" s="45">
        <f t="shared" si="81"/>
        <v>0</v>
      </c>
      <c r="BE30" s="23"/>
      <c r="BF30" s="15">
        <v>183</v>
      </c>
      <c r="BG30" s="45">
        <f t="shared" si="82"/>
        <v>0</v>
      </c>
      <c r="BH30" s="23"/>
      <c r="BI30" s="15">
        <v>262</v>
      </c>
      <c r="BJ30" s="45">
        <f t="shared" si="83"/>
        <v>0</v>
      </c>
      <c r="BK30" s="23"/>
      <c r="BL30" s="15">
        <v>183</v>
      </c>
      <c r="BM30" s="45">
        <f t="shared" si="84"/>
        <v>0</v>
      </c>
      <c r="BN30" s="1"/>
      <c r="BO30" s="15">
        <v>262</v>
      </c>
      <c r="BP30" s="18">
        <f t="shared" si="85"/>
        <v>0</v>
      </c>
      <c r="BQ30" s="1"/>
      <c r="BR30" s="15">
        <v>262</v>
      </c>
      <c r="BS30" s="18">
        <f t="shared" si="86"/>
        <v>0</v>
      </c>
      <c r="BT30" s="1"/>
      <c r="BU30" s="15">
        <v>262</v>
      </c>
      <c r="BV30" s="18">
        <f t="shared" si="87"/>
        <v>0</v>
      </c>
      <c r="BW30" s="1"/>
      <c r="BX30" s="15">
        <v>262</v>
      </c>
      <c r="BY30" s="18">
        <f t="shared" si="88"/>
        <v>0</v>
      </c>
      <c r="BZ30" s="1"/>
      <c r="CA30" s="15">
        <v>262</v>
      </c>
      <c r="CB30" s="18">
        <f t="shared" si="89"/>
        <v>0</v>
      </c>
      <c r="CC30" s="1"/>
      <c r="CD30" s="15">
        <v>262</v>
      </c>
      <c r="CE30" s="18">
        <f t="shared" si="90"/>
        <v>0</v>
      </c>
      <c r="CF30" s="1"/>
      <c r="CG30" s="15">
        <v>262</v>
      </c>
      <c r="CH30" s="18">
        <f t="shared" si="91"/>
        <v>0</v>
      </c>
      <c r="CI30" s="1"/>
      <c r="CJ30" s="15">
        <v>262</v>
      </c>
      <c r="CK30" s="18">
        <f t="shared" si="92"/>
        <v>0</v>
      </c>
      <c r="CL30" s="1"/>
      <c r="CM30" s="15">
        <v>262</v>
      </c>
      <c r="CN30" s="18">
        <f t="shared" si="93"/>
        <v>0</v>
      </c>
      <c r="CO30" s="1"/>
      <c r="CP30" s="15">
        <v>262</v>
      </c>
      <c r="CQ30" s="18">
        <f t="shared" si="94"/>
        <v>0</v>
      </c>
      <c r="CR30" s="1"/>
      <c r="CS30" s="15">
        <v>262</v>
      </c>
      <c r="CT30" s="18">
        <f t="shared" si="95"/>
        <v>0</v>
      </c>
      <c r="CU30" s="1"/>
      <c r="CV30" s="15">
        <v>262</v>
      </c>
      <c r="CW30" s="18">
        <f t="shared" si="96"/>
        <v>0</v>
      </c>
      <c r="CX30" s="1"/>
      <c r="CY30" s="15">
        <v>262</v>
      </c>
      <c r="CZ30" s="18">
        <f t="shared" si="97"/>
        <v>0</v>
      </c>
      <c r="DA30" s="1"/>
      <c r="DB30" s="15">
        <v>262</v>
      </c>
      <c r="DC30" s="18">
        <f t="shared" si="98"/>
        <v>0</v>
      </c>
      <c r="DD30" s="1"/>
      <c r="DE30" s="15">
        <v>262</v>
      </c>
      <c r="DF30" s="18">
        <f t="shared" si="99"/>
        <v>0</v>
      </c>
      <c r="DG30" s="1"/>
      <c r="DH30" s="15">
        <v>262</v>
      </c>
      <c r="DI30" s="18">
        <f t="shared" si="100"/>
        <v>0</v>
      </c>
      <c r="DJ30" s="1"/>
      <c r="DK30" s="15">
        <v>262</v>
      </c>
      <c r="DL30" s="18">
        <f t="shared" si="101"/>
        <v>0</v>
      </c>
      <c r="DM30" s="1"/>
      <c r="DN30" s="15">
        <v>262</v>
      </c>
      <c r="DO30" s="18">
        <f t="shared" si="102"/>
        <v>0</v>
      </c>
      <c r="DP30" s="1"/>
      <c r="DQ30" s="15">
        <v>262</v>
      </c>
      <c r="DR30" s="18">
        <f t="shared" si="103"/>
        <v>0</v>
      </c>
      <c r="DS30" s="1"/>
      <c r="DT30" s="15">
        <v>262</v>
      </c>
      <c r="DU30" s="18">
        <f t="shared" si="104"/>
        <v>0</v>
      </c>
      <c r="DV30" s="1"/>
      <c r="DW30" s="15">
        <v>262</v>
      </c>
      <c r="DX30" s="18">
        <f t="shared" si="1"/>
        <v>0</v>
      </c>
      <c r="DY30" s="1"/>
      <c r="DZ30" s="15">
        <v>262</v>
      </c>
      <c r="EA30" s="18">
        <f t="shared" si="2"/>
        <v>0</v>
      </c>
      <c r="EB30" s="1"/>
      <c r="EC30" s="15">
        <v>262</v>
      </c>
      <c r="ED30" s="18">
        <f t="shared" si="3"/>
        <v>0</v>
      </c>
      <c r="EE30" s="1"/>
      <c r="EF30" s="15">
        <v>262</v>
      </c>
      <c r="EG30" s="18">
        <f t="shared" si="4"/>
        <v>0</v>
      </c>
      <c r="EH30" s="1"/>
      <c r="EI30" s="15">
        <v>262</v>
      </c>
      <c r="EJ30" s="18">
        <f t="shared" si="5"/>
        <v>0</v>
      </c>
      <c r="EK30" s="1"/>
      <c r="EL30" s="15">
        <v>262</v>
      </c>
      <c r="EM30" s="18">
        <f t="shared" si="6"/>
        <v>0</v>
      </c>
      <c r="EN30" s="1"/>
      <c r="EO30" s="15">
        <v>183</v>
      </c>
      <c r="EP30" s="18">
        <f t="shared" si="7"/>
        <v>0</v>
      </c>
      <c r="EQ30" s="1"/>
      <c r="ER30" s="15">
        <v>262</v>
      </c>
      <c r="ES30" s="18">
        <f t="shared" si="8"/>
        <v>0</v>
      </c>
      <c r="ET30" s="1"/>
      <c r="EU30" s="15">
        <v>183</v>
      </c>
      <c r="EV30" s="18">
        <f t="shared" si="9"/>
        <v>0</v>
      </c>
      <c r="EW30" s="1"/>
      <c r="EX30" s="15">
        <v>262</v>
      </c>
      <c r="EY30" s="18">
        <f t="shared" si="10"/>
        <v>0</v>
      </c>
      <c r="EZ30" s="1"/>
      <c r="FA30" s="15">
        <v>262</v>
      </c>
      <c r="FB30" s="18">
        <f t="shared" si="11"/>
        <v>0</v>
      </c>
      <c r="FC30" s="1"/>
      <c r="FD30" s="15">
        <v>183</v>
      </c>
      <c r="FE30" s="18">
        <f t="shared" si="12"/>
        <v>0</v>
      </c>
      <c r="FF30" s="1"/>
      <c r="FG30" s="15">
        <v>183</v>
      </c>
      <c r="FH30" s="18">
        <f t="shared" si="13"/>
        <v>0</v>
      </c>
      <c r="FI30" s="1"/>
      <c r="FJ30" s="15">
        <v>262</v>
      </c>
      <c r="FK30" s="18">
        <f t="shared" si="14"/>
        <v>0</v>
      </c>
      <c r="FL30" s="1"/>
      <c r="FM30" s="15">
        <v>183</v>
      </c>
      <c r="FN30" s="18">
        <f t="shared" si="15"/>
        <v>0</v>
      </c>
      <c r="FO30" s="1"/>
      <c r="FP30" s="15">
        <v>183</v>
      </c>
      <c r="FQ30" s="18">
        <f t="shared" si="16"/>
        <v>0</v>
      </c>
      <c r="FR30" s="1"/>
      <c r="FS30" s="15">
        <v>262</v>
      </c>
      <c r="FT30" s="18">
        <f t="shared" si="17"/>
        <v>0</v>
      </c>
      <c r="FU30" s="1"/>
      <c r="FV30" s="15">
        <v>262</v>
      </c>
      <c r="FW30" s="18">
        <f t="shared" si="18"/>
        <v>0</v>
      </c>
      <c r="FX30" s="1"/>
      <c r="FY30" s="15">
        <v>262</v>
      </c>
      <c r="FZ30" s="18">
        <f t="shared" si="19"/>
        <v>0</v>
      </c>
      <c r="GA30" s="1"/>
      <c r="GB30" s="15">
        <v>262</v>
      </c>
      <c r="GC30" s="18">
        <f t="shared" si="20"/>
        <v>0</v>
      </c>
      <c r="GD30" s="1"/>
      <c r="GE30" s="15">
        <v>262</v>
      </c>
      <c r="GF30" s="18">
        <f t="shared" si="21"/>
        <v>0</v>
      </c>
      <c r="GG30" s="1"/>
      <c r="GH30" s="15">
        <v>262</v>
      </c>
      <c r="GI30" s="18">
        <f t="shared" si="22"/>
        <v>0</v>
      </c>
      <c r="GJ30" s="1"/>
      <c r="GK30" s="15">
        <v>183</v>
      </c>
      <c r="GL30" s="18">
        <f t="shared" si="23"/>
        <v>0</v>
      </c>
      <c r="GM30" s="1"/>
      <c r="GN30" s="15">
        <v>262</v>
      </c>
      <c r="GO30" s="18">
        <f t="shared" si="24"/>
        <v>0</v>
      </c>
      <c r="GP30" s="1"/>
      <c r="GQ30" s="15">
        <v>262</v>
      </c>
      <c r="GR30" s="18">
        <f t="shared" si="25"/>
        <v>0</v>
      </c>
      <c r="GS30" s="1"/>
      <c r="GT30" s="15">
        <v>262</v>
      </c>
      <c r="GU30" s="18">
        <f t="shared" si="26"/>
        <v>0</v>
      </c>
      <c r="GV30" s="1"/>
      <c r="GW30" s="15">
        <v>262</v>
      </c>
      <c r="GX30" s="18">
        <f t="shared" si="27"/>
        <v>0</v>
      </c>
      <c r="GY30" s="1"/>
      <c r="GZ30" s="15">
        <v>262</v>
      </c>
      <c r="HA30" s="18">
        <f t="shared" si="28"/>
        <v>0</v>
      </c>
      <c r="HB30" s="1"/>
      <c r="HC30" s="15">
        <v>262</v>
      </c>
      <c r="HD30" s="18">
        <f t="shared" si="29"/>
        <v>0</v>
      </c>
      <c r="HE30" s="1"/>
      <c r="HF30" s="15">
        <v>262</v>
      </c>
      <c r="HG30" s="18">
        <f t="shared" si="30"/>
        <v>0</v>
      </c>
      <c r="HH30" s="1"/>
      <c r="HI30" s="15">
        <v>183</v>
      </c>
      <c r="HJ30" s="18">
        <f t="shared" si="31"/>
        <v>0</v>
      </c>
      <c r="HK30" s="1"/>
      <c r="HL30" s="15">
        <v>262</v>
      </c>
      <c r="HM30" s="18">
        <f t="shared" si="32"/>
        <v>0</v>
      </c>
      <c r="HN30" s="1"/>
      <c r="HO30" s="15">
        <v>262</v>
      </c>
      <c r="HP30" s="18">
        <f t="shared" si="33"/>
        <v>0</v>
      </c>
      <c r="HQ30" s="1"/>
      <c r="HR30" s="15">
        <v>262</v>
      </c>
      <c r="HS30" s="18">
        <f t="shared" si="34"/>
        <v>0</v>
      </c>
      <c r="HT30" s="1"/>
      <c r="HU30" s="15">
        <v>183</v>
      </c>
      <c r="HV30" s="18">
        <f t="shared" si="35"/>
        <v>0</v>
      </c>
      <c r="HW30" s="1"/>
      <c r="HX30" s="15">
        <v>262</v>
      </c>
      <c r="HY30" s="18">
        <f t="shared" si="36"/>
        <v>0</v>
      </c>
      <c r="HZ30" s="1"/>
      <c r="IA30" s="15">
        <v>262</v>
      </c>
      <c r="IB30" s="18">
        <f t="shared" si="37"/>
        <v>0</v>
      </c>
      <c r="IC30" s="1"/>
      <c r="ID30" s="15">
        <v>183</v>
      </c>
      <c r="IE30" s="18">
        <f t="shared" si="38"/>
        <v>0</v>
      </c>
      <c r="IF30" s="1"/>
      <c r="IG30" s="15">
        <v>262</v>
      </c>
      <c r="IH30" s="18">
        <f t="shared" si="39"/>
        <v>0</v>
      </c>
      <c r="II30" s="1"/>
      <c r="IJ30" s="15">
        <v>183</v>
      </c>
      <c r="IK30" s="18">
        <f t="shared" si="40"/>
        <v>0</v>
      </c>
      <c r="IL30" s="1"/>
      <c r="IM30" s="15">
        <v>262</v>
      </c>
      <c r="IN30" s="18">
        <f t="shared" si="41"/>
        <v>0</v>
      </c>
      <c r="IO30" s="1"/>
      <c r="IP30" s="15">
        <v>262</v>
      </c>
      <c r="IQ30" s="18">
        <f t="shared" si="42"/>
        <v>0</v>
      </c>
      <c r="IR30" s="1"/>
      <c r="IS30" s="15">
        <v>262</v>
      </c>
      <c r="IT30" s="18">
        <f t="shared" si="43"/>
        <v>0</v>
      </c>
      <c r="IU30" s="1"/>
      <c r="IV30" s="15">
        <v>262</v>
      </c>
      <c r="IW30" s="18">
        <f t="shared" si="44"/>
        <v>0</v>
      </c>
      <c r="IX30" s="1"/>
      <c r="IY30" s="15">
        <v>262</v>
      </c>
      <c r="IZ30" s="18">
        <f t="shared" si="45"/>
        <v>0</v>
      </c>
      <c r="JA30" s="1"/>
      <c r="JB30" s="15">
        <v>262</v>
      </c>
      <c r="JC30" s="18">
        <f t="shared" si="46"/>
        <v>0</v>
      </c>
      <c r="JD30" s="1"/>
      <c r="JE30" s="15">
        <v>262</v>
      </c>
      <c r="JF30" s="18">
        <f t="shared" si="47"/>
        <v>0</v>
      </c>
      <c r="JG30" s="1"/>
      <c r="JH30" s="15">
        <v>183</v>
      </c>
      <c r="JI30" s="18">
        <f t="shared" si="48"/>
        <v>0</v>
      </c>
      <c r="JJ30" s="1"/>
      <c r="JK30" s="15">
        <v>262</v>
      </c>
      <c r="JL30" s="18">
        <f t="shared" si="49"/>
        <v>0</v>
      </c>
      <c r="JM30" s="1"/>
      <c r="JN30" s="15">
        <v>262</v>
      </c>
      <c r="JO30" s="18">
        <f t="shared" si="50"/>
        <v>0</v>
      </c>
      <c r="JP30" s="1"/>
      <c r="JQ30" s="15">
        <v>262</v>
      </c>
      <c r="JR30" s="18">
        <f t="shared" si="51"/>
        <v>0</v>
      </c>
      <c r="JS30" s="1"/>
      <c r="JT30" s="15">
        <v>262</v>
      </c>
      <c r="JU30" s="18">
        <f t="shared" si="52"/>
        <v>0</v>
      </c>
      <c r="JV30" s="1"/>
      <c r="JW30" s="15">
        <v>262</v>
      </c>
      <c r="JX30" s="18">
        <f t="shared" si="53"/>
        <v>0</v>
      </c>
      <c r="JY30" s="1"/>
      <c r="JZ30" s="15">
        <v>262</v>
      </c>
      <c r="KA30" s="18">
        <f t="shared" si="54"/>
        <v>0</v>
      </c>
      <c r="KB30" s="1"/>
      <c r="KC30" s="15">
        <v>262</v>
      </c>
      <c r="KD30" s="18">
        <f t="shared" si="55"/>
        <v>0</v>
      </c>
      <c r="KE30" s="1"/>
      <c r="KF30" s="15">
        <v>262</v>
      </c>
      <c r="KG30" s="18">
        <f t="shared" si="56"/>
        <v>0</v>
      </c>
      <c r="KH30" s="1"/>
      <c r="KI30" s="15">
        <v>183</v>
      </c>
      <c r="KJ30" s="18">
        <f t="shared" si="57"/>
        <v>0</v>
      </c>
      <c r="KK30" s="1"/>
      <c r="KL30" s="15">
        <v>262</v>
      </c>
      <c r="KM30" s="18">
        <f t="shared" si="58"/>
        <v>0</v>
      </c>
      <c r="KN30" s="1"/>
      <c r="KO30" s="15">
        <v>262</v>
      </c>
      <c r="KP30" s="18">
        <f t="shared" si="59"/>
        <v>0</v>
      </c>
      <c r="KQ30" s="1"/>
      <c r="KR30" s="15">
        <v>262</v>
      </c>
      <c r="KS30" s="18">
        <f t="shared" si="60"/>
        <v>0</v>
      </c>
      <c r="KT30" s="1"/>
      <c r="KU30" s="15">
        <v>262</v>
      </c>
      <c r="KV30" s="18">
        <f t="shared" si="61"/>
        <v>0</v>
      </c>
      <c r="KW30" s="1"/>
      <c r="KX30" s="15">
        <v>262</v>
      </c>
      <c r="KY30" s="18">
        <f t="shared" si="62"/>
        <v>0</v>
      </c>
      <c r="KZ30" s="1"/>
      <c r="LA30" s="15">
        <v>262</v>
      </c>
      <c r="LB30" s="18">
        <f t="shared" si="63"/>
        <v>0</v>
      </c>
      <c r="LC30" s="1"/>
      <c r="LD30" s="15">
        <v>183</v>
      </c>
      <c r="LE30" s="18">
        <f t="shared" si="64"/>
        <v>0</v>
      </c>
    </row>
    <row r="31" spans="2:317" x14ac:dyDescent="0.25">
      <c r="B31" s="1" t="s">
        <v>28</v>
      </c>
      <c r="C31" s="6"/>
      <c r="D31" s="15">
        <v>267</v>
      </c>
      <c r="E31" s="18">
        <f t="shared" si="65"/>
        <v>0</v>
      </c>
      <c r="F31" s="1">
        <v>8</v>
      </c>
      <c r="G31" s="15">
        <v>267</v>
      </c>
      <c r="H31" s="18">
        <f t="shared" si="66"/>
        <v>2136</v>
      </c>
      <c r="I31" s="23"/>
      <c r="J31" s="15">
        <v>267</v>
      </c>
      <c r="K31" s="18">
        <f t="shared" si="67"/>
        <v>0</v>
      </c>
      <c r="L31" s="23"/>
      <c r="M31" s="15">
        <v>267</v>
      </c>
      <c r="N31" s="18">
        <f t="shared" si="68"/>
        <v>0</v>
      </c>
      <c r="O31" s="23"/>
      <c r="P31" s="15">
        <v>267</v>
      </c>
      <c r="Q31" s="18">
        <f t="shared" si="69"/>
        <v>0</v>
      </c>
      <c r="R31" s="23"/>
      <c r="S31" s="15">
        <v>267</v>
      </c>
      <c r="T31" s="18">
        <f t="shared" si="0"/>
        <v>0</v>
      </c>
      <c r="U31" s="23">
        <v>140</v>
      </c>
      <c r="V31" s="15">
        <v>267</v>
      </c>
      <c r="W31" s="18">
        <f t="shared" si="70"/>
        <v>37380</v>
      </c>
      <c r="X31" s="23"/>
      <c r="Y31" s="15">
        <v>267</v>
      </c>
      <c r="Z31" s="18">
        <f t="shared" si="71"/>
        <v>0</v>
      </c>
      <c r="AA31" s="23"/>
      <c r="AB31" s="15">
        <v>267</v>
      </c>
      <c r="AC31" s="18">
        <f t="shared" si="72"/>
        <v>0</v>
      </c>
      <c r="AD31" s="23"/>
      <c r="AE31" s="15">
        <v>267</v>
      </c>
      <c r="AF31" s="18">
        <f t="shared" si="73"/>
        <v>0</v>
      </c>
      <c r="AG31" s="23"/>
      <c r="AH31" s="15">
        <v>267</v>
      </c>
      <c r="AI31" s="45">
        <f t="shared" si="74"/>
        <v>0</v>
      </c>
      <c r="AJ31" s="23">
        <v>2</v>
      </c>
      <c r="AK31" s="15">
        <v>191</v>
      </c>
      <c r="AL31" s="45">
        <f t="shared" si="75"/>
        <v>382</v>
      </c>
      <c r="AM31" s="23">
        <v>15</v>
      </c>
      <c r="AN31" s="15">
        <v>267</v>
      </c>
      <c r="AO31" s="45">
        <f t="shared" si="76"/>
        <v>4005</v>
      </c>
      <c r="AP31" s="23">
        <v>2</v>
      </c>
      <c r="AQ31" s="15">
        <v>191</v>
      </c>
      <c r="AR31" s="45">
        <f t="shared" si="77"/>
        <v>382</v>
      </c>
      <c r="AS31" s="23"/>
      <c r="AT31" s="15">
        <v>267</v>
      </c>
      <c r="AU31" s="45">
        <f t="shared" si="78"/>
        <v>0</v>
      </c>
      <c r="AV31" s="23"/>
      <c r="AW31" s="15">
        <v>191</v>
      </c>
      <c r="AX31" s="45">
        <f t="shared" si="79"/>
        <v>0</v>
      </c>
      <c r="AY31" s="23"/>
      <c r="AZ31" s="15">
        <v>191</v>
      </c>
      <c r="BA31" s="45">
        <f t="shared" si="80"/>
        <v>0</v>
      </c>
      <c r="BB31" s="23"/>
      <c r="BC31" s="15">
        <v>191</v>
      </c>
      <c r="BD31" s="45">
        <f t="shared" si="81"/>
        <v>0</v>
      </c>
      <c r="BE31" s="23"/>
      <c r="BF31" s="15">
        <v>191</v>
      </c>
      <c r="BG31" s="45">
        <f t="shared" si="82"/>
        <v>0</v>
      </c>
      <c r="BH31" s="23"/>
      <c r="BI31" s="15">
        <v>267</v>
      </c>
      <c r="BJ31" s="45">
        <f t="shared" si="83"/>
        <v>0</v>
      </c>
      <c r="BK31" s="23">
        <v>7</v>
      </c>
      <c r="BL31" s="15">
        <v>191</v>
      </c>
      <c r="BM31" s="45">
        <f t="shared" si="84"/>
        <v>1337</v>
      </c>
      <c r="BN31" s="1"/>
      <c r="BO31" s="15">
        <v>267</v>
      </c>
      <c r="BP31" s="18">
        <f t="shared" si="85"/>
        <v>0</v>
      </c>
      <c r="BQ31" s="1"/>
      <c r="BR31" s="15">
        <v>267</v>
      </c>
      <c r="BS31" s="18">
        <f t="shared" si="86"/>
        <v>0</v>
      </c>
      <c r="BT31" s="1"/>
      <c r="BU31" s="15">
        <v>267</v>
      </c>
      <c r="BV31" s="18">
        <f t="shared" si="87"/>
        <v>0</v>
      </c>
      <c r="BW31" s="1"/>
      <c r="BX31" s="15">
        <v>267</v>
      </c>
      <c r="BY31" s="18">
        <f t="shared" si="88"/>
        <v>0</v>
      </c>
      <c r="BZ31" s="1"/>
      <c r="CA31" s="15">
        <v>267</v>
      </c>
      <c r="CB31" s="18">
        <f t="shared" si="89"/>
        <v>0</v>
      </c>
      <c r="CC31" s="1"/>
      <c r="CD31" s="15">
        <v>267</v>
      </c>
      <c r="CE31" s="18">
        <f t="shared" si="90"/>
        <v>0</v>
      </c>
      <c r="CF31" s="1"/>
      <c r="CG31" s="15">
        <v>267</v>
      </c>
      <c r="CH31" s="18">
        <f t="shared" si="91"/>
        <v>0</v>
      </c>
      <c r="CI31" s="1"/>
      <c r="CJ31" s="15">
        <v>267</v>
      </c>
      <c r="CK31" s="18">
        <f t="shared" si="92"/>
        <v>0</v>
      </c>
      <c r="CL31" s="1"/>
      <c r="CM31" s="15">
        <v>267</v>
      </c>
      <c r="CN31" s="18">
        <f t="shared" si="93"/>
        <v>0</v>
      </c>
      <c r="CO31" s="1"/>
      <c r="CP31" s="15">
        <v>267</v>
      </c>
      <c r="CQ31" s="18">
        <f t="shared" si="94"/>
        <v>0</v>
      </c>
      <c r="CR31" s="1"/>
      <c r="CS31" s="15">
        <v>267</v>
      </c>
      <c r="CT31" s="18">
        <f t="shared" si="95"/>
        <v>0</v>
      </c>
      <c r="CU31" s="1"/>
      <c r="CV31" s="15">
        <v>267</v>
      </c>
      <c r="CW31" s="18">
        <f t="shared" si="96"/>
        <v>0</v>
      </c>
      <c r="CX31" s="1"/>
      <c r="CY31" s="15">
        <v>267</v>
      </c>
      <c r="CZ31" s="18">
        <f t="shared" si="97"/>
        <v>0</v>
      </c>
      <c r="DA31" s="1"/>
      <c r="DB31" s="15">
        <v>267</v>
      </c>
      <c r="DC31" s="18">
        <f t="shared" si="98"/>
        <v>0</v>
      </c>
      <c r="DD31" s="1"/>
      <c r="DE31" s="15">
        <v>267</v>
      </c>
      <c r="DF31" s="18">
        <f t="shared" si="99"/>
        <v>0</v>
      </c>
      <c r="DG31" s="1"/>
      <c r="DH31" s="15">
        <v>267</v>
      </c>
      <c r="DI31" s="18">
        <f t="shared" si="100"/>
        <v>0</v>
      </c>
      <c r="DJ31" s="1"/>
      <c r="DK31" s="15">
        <v>267</v>
      </c>
      <c r="DL31" s="18">
        <f t="shared" si="101"/>
        <v>0</v>
      </c>
      <c r="DM31" s="1"/>
      <c r="DN31" s="15">
        <v>267</v>
      </c>
      <c r="DO31" s="18">
        <f t="shared" si="102"/>
        <v>0</v>
      </c>
      <c r="DP31" s="1"/>
      <c r="DQ31" s="15">
        <v>267</v>
      </c>
      <c r="DR31" s="18">
        <f t="shared" si="103"/>
        <v>0</v>
      </c>
      <c r="DS31" s="1"/>
      <c r="DT31" s="15">
        <v>267</v>
      </c>
      <c r="DU31" s="18">
        <f t="shared" si="104"/>
        <v>0</v>
      </c>
      <c r="DV31" s="1"/>
      <c r="DW31" s="15">
        <v>267</v>
      </c>
      <c r="DX31" s="18">
        <f t="shared" si="1"/>
        <v>0</v>
      </c>
      <c r="DY31" s="1"/>
      <c r="DZ31" s="15">
        <v>267</v>
      </c>
      <c r="EA31" s="18">
        <f t="shared" si="2"/>
        <v>0</v>
      </c>
      <c r="EB31" s="1"/>
      <c r="EC31" s="15">
        <v>267</v>
      </c>
      <c r="ED31" s="18">
        <f t="shared" si="3"/>
        <v>0</v>
      </c>
      <c r="EE31" s="1"/>
      <c r="EF31" s="15">
        <v>267</v>
      </c>
      <c r="EG31" s="18">
        <f t="shared" si="4"/>
        <v>0</v>
      </c>
      <c r="EH31" s="1"/>
      <c r="EI31" s="15">
        <v>267</v>
      </c>
      <c r="EJ31" s="18">
        <f t="shared" si="5"/>
        <v>0</v>
      </c>
      <c r="EK31" s="1"/>
      <c r="EL31" s="15">
        <v>267</v>
      </c>
      <c r="EM31" s="18">
        <f t="shared" si="6"/>
        <v>0</v>
      </c>
      <c r="EN31" s="1"/>
      <c r="EO31" s="15">
        <v>191</v>
      </c>
      <c r="EP31" s="18">
        <f t="shared" si="7"/>
        <v>0</v>
      </c>
      <c r="EQ31" s="1"/>
      <c r="ER31" s="15">
        <v>267</v>
      </c>
      <c r="ES31" s="18">
        <f t="shared" si="8"/>
        <v>0</v>
      </c>
      <c r="ET31" s="1"/>
      <c r="EU31" s="15">
        <v>191</v>
      </c>
      <c r="EV31" s="18">
        <f t="shared" si="9"/>
        <v>0</v>
      </c>
      <c r="EW31" s="1"/>
      <c r="EX31" s="15">
        <v>267</v>
      </c>
      <c r="EY31" s="18">
        <f t="shared" si="10"/>
        <v>0</v>
      </c>
      <c r="EZ31" s="1"/>
      <c r="FA31" s="15">
        <v>267</v>
      </c>
      <c r="FB31" s="18">
        <f t="shared" si="11"/>
        <v>0</v>
      </c>
      <c r="FC31" s="1"/>
      <c r="FD31" s="15">
        <v>191</v>
      </c>
      <c r="FE31" s="18">
        <f t="shared" si="12"/>
        <v>0</v>
      </c>
      <c r="FF31" s="1"/>
      <c r="FG31" s="15">
        <v>191</v>
      </c>
      <c r="FH31" s="18">
        <f t="shared" si="13"/>
        <v>0</v>
      </c>
      <c r="FI31" s="1"/>
      <c r="FJ31" s="15">
        <v>267</v>
      </c>
      <c r="FK31" s="18">
        <f t="shared" si="14"/>
        <v>0</v>
      </c>
      <c r="FL31" s="1"/>
      <c r="FM31" s="15">
        <v>191</v>
      </c>
      <c r="FN31" s="18">
        <f t="shared" si="15"/>
        <v>0</v>
      </c>
      <c r="FO31" s="1"/>
      <c r="FP31" s="15">
        <v>191</v>
      </c>
      <c r="FQ31" s="18">
        <f t="shared" si="16"/>
        <v>0</v>
      </c>
      <c r="FR31" s="1"/>
      <c r="FS31" s="15">
        <v>267</v>
      </c>
      <c r="FT31" s="18">
        <f t="shared" si="17"/>
        <v>0</v>
      </c>
      <c r="FU31" s="1"/>
      <c r="FV31" s="15">
        <v>267</v>
      </c>
      <c r="FW31" s="18">
        <f t="shared" si="18"/>
        <v>0</v>
      </c>
      <c r="FX31" s="1"/>
      <c r="FY31" s="15">
        <v>267</v>
      </c>
      <c r="FZ31" s="18">
        <f t="shared" si="19"/>
        <v>0</v>
      </c>
      <c r="GA31" s="1"/>
      <c r="GB31" s="15">
        <v>267</v>
      </c>
      <c r="GC31" s="18">
        <f t="shared" si="20"/>
        <v>0</v>
      </c>
      <c r="GD31" s="1"/>
      <c r="GE31" s="15">
        <v>267</v>
      </c>
      <c r="GF31" s="18">
        <f t="shared" si="21"/>
        <v>0</v>
      </c>
      <c r="GG31" s="1"/>
      <c r="GH31" s="15">
        <v>267</v>
      </c>
      <c r="GI31" s="18">
        <f t="shared" si="22"/>
        <v>0</v>
      </c>
      <c r="GJ31" s="1"/>
      <c r="GK31" s="15">
        <v>191</v>
      </c>
      <c r="GL31" s="18">
        <f t="shared" si="23"/>
        <v>0</v>
      </c>
      <c r="GM31" s="1"/>
      <c r="GN31" s="15">
        <v>267</v>
      </c>
      <c r="GO31" s="18">
        <f t="shared" si="24"/>
        <v>0</v>
      </c>
      <c r="GP31" s="1"/>
      <c r="GQ31" s="15">
        <v>267</v>
      </c>
      <c r="GR31" s="18">
        <f t="shared" si="25"/>
        <v>0</v>
      </c>
      <c r="GS31" s="1"/>
      <c r="GT31" s="15">
        <v>267</v>
      </c>
      <c r="GU31" s="18">
        <f t="shared" si="26"/>
        <v>0</v>
      </c>
      <c r="GV31" s="1"/>
      <c r="GW31" s="15">
        <v>267</v>
      </c>
      <c r="GX31" s="18">
        <f t="shared" si="27"/>
        <v>0</v>
      </c>
      <c r="GY31" s="1"/>
      <c r="GZ31" s="15">
        <v>267</v>
      </c>
      <c r="HA31" s="18">
        <f t="shared" si="28"/>
        <v>0</v>
      </c>
      <c r="HB31" s="1"/>
      <c r="HC31" s="15">
        <v>267</v>
      </c>
      <c r="HD31" s="18">
        <f t="shared" si="29"/>
        <v>0</v>
      </c>
      <c r="HE31" s="1"/>
      <c r="HF31" s="15">
        <v>267</v>
      </c>
      <c r="HG31" s="18">
        <f t="shared" si="30"/>
        <v>0</v>
      </c>
      <c r="HH31" s="1"/>
      <c r="HI31" s="15">
        <v>191</v>
      </c>
      <c r="HJ31" s="18">
        <f t="shared" si="31"/>
        <v>0</v>
      </c>
      <c r="HK31" s="1"/>
      <c r="HL31" s="15">
        <v>267</v>
      </c>
      <c r="HM31" s="18">
        <f t="shared" si="32"/>
        <v>0</v>
      </c>
      <c r="HN31" s="1"/>
      <c r="HO31" s="15">
        <v>267</v>
      </c>
      <c r="HP31" s="18">
        <f t="shared" si="33"/>
        <v>0</v>
      </c>
      <c r="HQ31" s="1"/>
      <c r="HR31" s="15">
        <v>267</v>
      </c>
      <c r="HS31" s="18">
        <f t="shared" si="34"/>
        <v>0</v>
      </c>
      <c r="HT31" s="1"/>
      <c r="HU31" s="15">
        <v>191</v>
      </c>
      <c r="HV31" s="18">
        <f t="shared" si="35"/>
        <v>0</v>
      </c>
      <c r="HW31" s="1"/>
      <c r="HX31" s="15">
        <v>267</v>
      </c>
      <c r="HY31" s="18">
        <f t="shared" si="36"/>
        <v>0</v>
      </c>
      <c r="HZ31" s="1"/>
      <c r="IA31" s="15">
        <v>267</v>
      </c>
      <c r="IB31" s="18">
        <f t="shared" si="37"/>
        <v>0</v>
      </c>
      <c r="IC31" s="1"/>
      <c r="ID31" s="15">
        <v>191</v>
      </c>
      <c r="IE31" s="18">
        <f t="shared" si="38"/>
        <v>0</v>
      </c>
      <c r="IF31" s="1"/>
      <c r="IG31" s="15">
        <v>267</v>
      </c>
      <c r="IH31" s="18">
        <f t="shared" si="39"/>
        <v>0</v>
      </c>
      <c r="II31" s="1"/>
      <c r="IJ31" s="15">
        <v>191</v>
      </c>
      <c r="IK31" s="18">
        <f t="shared" si="40"/>
        <v>0</v>
      </c>
      <c r="IL31" s="1"/>
      <c r="IM31" s="15">
        <v>267</v>
      </c>
      <c r="IN31" s="18">
        <f t="shared" si="41"/>
        <v>0</v>
      </c>
      <c r="IO31" s="1"/>
      <c r="IP31" s="15">
        <v>267</v>
      </c>
      <c r="IQ31" s="18">
        <f t="shared" si="42"/>
        <v>0</v>
      </c>
      <c r="IR31" s="1"/>
      <c r="IS31" s="15">
        <v>267</v>
      </c>
      <c r="IT31" s="18">
        <f t="shared" si="43"/>
        <v>0</v>
      </c>
      <c r="IU31" s="1"/>
      <c r="IV31" s="15">
        <v>267</v>
      </c>
      <c r="IW31" s="18">
        <f t="shared" si="44"/>
        <v>0</v>
      </c>
      <c r="IX31" s="1"/>
      <c r="IY31" s="15">
        <v>267</v>
      </c>
      <c r="IZ31" s="18">
        <f t="shared" si="45"/>
        <v>0</v>
      </c>
      <c r="JA31" s="1"/>
      <c r="JB31" s="15">
        <v>267</v>
      </c>
      <c r="JC31" s="18">
        <f t="shared" si="46"/>
        <v>0</v>
      </c>
      <c r="JD31" s="1"/>
      <c r="JE31" s="15">
        <v>267</v>
      </c>
      <c r="JF31" s="18">
        <f t="shared" si="47"/>
        <v>0</v>
      </c>
      <c r="JG31" s="1"/>
      <c r="JH31" s="15">
        <v>191</v>
      </c>
      <c r="JI31" s="18">
        <f t="shared" si="48"/>
        <v>0</v>
      </c>
      <c r="JJ31" s="1"/>
      <c r="JK31" s="15">
        <v>267</v>
      </c>
      <c r="JL31" s="18">
        <f t="shared" si="49"/>
        <v>0</v>
      </c>
      <c r="JM31" s="1"/>
      <c r="JN31" s="15">
        <v>267</v>
      </c>
      <c r="JO31" s="18">
        <f t="shared" si="50"/>
        <v>0</v>
      </c>
      <c r="JP31" s="1"/>
      <c r="JQ31" s="15">
        <v>267</v>
      </c>
      <c r="JR31" s="18">
        <f t="shared" si="51"/>
        <v>0</v>
      </c>
      <c r="JS31" s="1"/>
      <c r="JT31" s="15">
        <v>267</v>
      </c>
      <c r="JU31" s="18">
        <f t="shared" si="52"/>
        <v>0</v>
      </c>
      <c r="JV31" s="1"/>
      <c r="JW31" s="15">
        <v>267</v>
      </c>
      <c r="JX31" s="18">
        <f t="shared" si="53"/>
        <v>0</v>
      </c>
      <c r="JY31" s="1"/>
      <c r="JZ31" s="15">
        <v>267</v>
      </c>
      <c r="KA31" s="18">
        <f t="shared" si="54"/>
        <v>0</v>
      </c>
      <c r="KB31" s="1"/>
      <c r="KC31" s="15">
        <v>267</v>
      </c>
      <c r="KD31" s="18">
        <f t="shared" si="55"/>
        <v>0</v>
      </c>
      <c r="KE31" s="1"/>
      <c r="KF31" s="15">
        <v>267</v>
      </c>
      <c r="KG31" s="18">
        <f t="shared" si="56"/>
        <v>0</v>
      </c>
      <c r="KH31" s="1"/>
      <c r="KI31" s="15">
        <v>191</v>
      </c>
      <c r="KJ31" s="18">
        <f t="shared" si="57"/>
        <v>0</v>
      </c>
      <c r="KK31" s="1"/>
      <c r="KL31" s="15">
        <v>267</v>
      </c>
      <c r="KM31" s="18">
        <f t="shared" si="58"/>
        <v>0</v>
      </c>
      <c r="KN31" s="1"/>
      <c r="KO31" s="15">
        <v>267</v>
      </c>
      <c r="KP31" s="18">
        <f t="shared" si="59"/>
        <v>0</v>
      </c>
      <c r="KQ31" s="1"/>
      <c r="KR31" s="15">
        <v>267</v>
      </c>
      <c r="KS31" s="18">
        <f t="shared" si="60"/>
        <v>0</v>
      </c>
      <c r="KT31" s="1"/>
      <c r="KU31" s="15">
        <v>267</v>
      </c>
      <c r="KV31" s="18">
        <f t="shared" si="61"/>
        <v>0</v>
      </c>
      <c r="KW31" s="1"/>
      <c r="KX31" s="15">
        <v>267</v>
      </c>
      <c r="KY31" s="18">
        <f t="shared" si="62"/>
        <v>0</v>
      </c>
      <c r="KZ31" s="1"/>
      <c r="LA31" s="15">
        <v>267</v>
      </c>
      <c r="LB31" s="18">
        <f t="shared" si="63"/>
        <v>0</v>
      </c>
      <c r="LC31" s="1"/>
      <c r="LD31" s="15">
        <v>191</v>
      </c>
      <c r="LE31" s="18">
        <f t="shared" si="64"/>
        <v>0</v>
      </c>
    </row>
    <row r="32" spans="2:317" x14ac:dyDescent="0.25">
      <c r="B32" s="1" t="s">
        <v>29</v>
      </c>
      <c r="C32" s="6"/>
      <c r="D32" s="15">
        <v>342</v>
      </c>
      <c r="E32" s="18">
        <f t="shared" si="65"/>
        <v>0</v>
      </c>
      <c r="F32" s="1"/>
      <c r="G32" s="15">
        <v>342</v>
      </c>
      <c r="H32" s="18">
        <f t="shared" si="66"/>
        <v>0</v>
      </c>
      <c r="I32" s="23"/>
      <c r="J32" s="15">
        <v>342</v>
      </c>
      <c r="K32" s="18">
        <f t="shared" si="67"/>
        <v>0</v>
      </c>
      <c r="L32" s="23">
        <v>4</v>
      </c>
      <c r="M32" s="15">
        <v>342</v>
      </c>
      <c r="N32" s="18">
        <f t="shared" si="68"/>
        <v>1368</v>
      </c>
      <c r="O32" s="23"/>
      <c r="P32" s="15">
        <v>342</v>
      </c>
      <c r="Q32" s="18">
        <f t="shared" si="69"/>
        <v>0</v>
      </c>
      <c r="R32" s="23"/>
      <c r="S32" s="15">
        <v>342</v>
      </c>
      <c r="T32" s="18">
        <f t="shared" si="0"/>
        <v>0</v>
      </c>
      <c r="U32" s="23"/>
      <c r="V32" s="15">
        <v>342</v>
      </c>
      <c r="W32" s="18">
        <f t="shared" si="70"/>
        <v>0</v>
      </c>
      <c r="X32" s="23"/>
      <c r="Y32" s="15">
        <v>342</v>
      </c>
      <c r="Z32" s="18">
        <f t="shared" si="71"/>
        <v>0</v>
      </c>
      <c r="AA32" s="23"/>
      <c r="AB32" s="15">
        <v>342</v>
      </c>
      <c r="AC32" s="18">
        <f t="shared" si="72"/>
        <v>0</v>
      </c>
      <c r="AD32" s="23"/>
      <c r="AE32" s="15">
        <v>342</v>
      </c>
      <c r="AF32" s="18">
        <f t="shared" si="73"/>
        <v>0</v>
      </c>
      <c r="AG32" s="23"/>
      <c r="AH32" s="15">
        <v>342</v>
      </c>
      <c r="AI32" s="45">
        <f t="shared" si="74"/>
        <v>0</v>
      </c>
      <c r="AJ32" s="23"/>
      <c r="AK32" s="15">
        <v>241</v>
      </c>
      <c r="AL32" s="45">
        <f t="shared" si="75"/>
        <v>0</v>
      </c>
      <c r="AM32" s="23"/>
      <c r="AN32" s="15">
        <v>342</v>
      </c>
      <c r="AO32" s="45">
        <f t="shared" si="76"/>
        <v>0</v>
      </c>
      <c r="AP32" s="23"/>
      <c r="AQ32" s="15">
        <v>241</v>
      </c>
      <c r="AR32" s="45">
        <f t="shared" si="77"/>
        <v>0</v>
      </c>
      <c r="AS32" s="23"/>
      <c r="AT32" s="15">
        <v>342</v>
      </c>
      <c r="AU32" s="45">
        <f t="shared" si="78"/>
        <v>0</v>
      </c>
      <c r="AV32" s="23"/>
      <c r="AW32" s="15">
        <v>241</v>
      </c>
      <c r="AX32" s="45">
        <f t="shared" si="79"/>
        <v>0</v>
      </c>
      <c r="AY32" s="23"/>
      <c r="AZ32" s="15">
        <v>241</v>
      </c>
      <c r="BA32" s="45">
        <f t="shared" si="80"/>
        <v>0</v>
      </c>
      <c r="BB32" s="23"/>
      <c r="BC32" s="15">
        <v>241</v>
      </c>
      <c r="BD32" s="45">
        <f t="shared" si="81"/>
        <v>0</v>
      </c>
      <c r="BE32" s="23"/>
      <c r="BF32" s="15">
        <v>241</v>
      </c>
      <c r="BG32" s="45">
        <f t="shared" si="82"/>
        <v>0</v>
      </c>
      <c r="BH32" s="23"/>
      <c r="BI32" s="15">
        <v>342</v>
      </c>
      <c r="BJ32" s="45">
        <f t="shared" si="83"/>
        <v>0</v>
      </c>
      <c r="BK32" s="23"/>
      <c r="BL32" s="15">
        <v>241</v>
      </c>
      <c r="BM32" s="45">
        <f t="shared" si="84"/>
        <v>0</v>
      </c>
      <c r="BN32" s="1"/>
      <c r="BO32" s="15">
        <v>342</v>
      </c>
      <c r="BP32" s="18">
        <f t="shared" si="85"/>
        <v>0</v>
      </c>
      <c r="BQ32" s="1"/>
      <c r="BR32" s="15">
        <v>342</v>
      </c>
      <c r="BS32" s="18">
        <f t="shared" si="86"/>
        <v>0</v>
      </c>
      <c r="BT32" s="1"/>
      <c r="BU32" s="15">
        <v>342</v>
      </c>
      <c r="BV32" s="18">
        <f t="shared" si="87"/>
        <v>0</v>
      </c>
      <c r="BW32" s="1"/>
      <c r="BX32" s="15">
        <v>342</v>
      </c>
      <c r="BY32" s="18">
        <f t="shared" si="88"/>
        <v>0</v>
      </c>
      <c r="BZ32" s="1"/>
      <c r="CA32" s="15">
        <v>342</v>
      </c>
      <c r="CB32" s="18">
        <f t="shared" si="89"/>
        <v>0</v>
      </c>
      <c r="CC32" s="1"/>
      <c r="CD32" s="15">
        <v>342</v>
      </c>
      <c r="CE32" s="18">
        <f t="shared" si="90"/>
        <v>0</v>
      </c>
      <c r="CF32" s="1"/>
      <c r="CG32" s="15">
        <v>342</v>
      </c>
      <c r="CH32" s="18">
        <f t="shared" si="91"/>
        <v>0</v>
      </c>
      <c r="CI32" s="1"/>
      <c r="CJ32" s="15">
        <v>342</v>
      </c>
      <c r="CK32" s="18">
        <f t="shared" si="92"/>
        <v>0</v>
      </c>
      <c r="CL32" s="1"/>
      <c r="CM32" s="15">
        <v>342</v>
      </c>
      <c r="CN32" s="18">
        <f t="shared" si="93"/>
        <v>0</v>
      </c>
      <c r="CO32" s="1"/>
      <c r="CP32" s="15">
        <v>342</v>
      </c>
      <c r="CQ32" s="18">
        <f t="shared" si="94"/>
        <v>0</v>
      </c>
      <c r="CR32" s="1"/>
      <c r="CS32" s="15">
        <v>342</v>
      </c>
      <c r="CT32" s="18">
        <f t="shared" si="95"/>
        <v>0</v>
      </c>
      <c r="CU32" s="1"/>
      <c r="CV32" s="15">
        <v>342</v>
      </c>
      <c r="CW32" s="18">
        <f t="shared" si="96"/>
        <v>0</v>
      </c>
      <c r="CX32" s="1"/>
      <c r="CY32" s="15">
        <v>342</v>
      </c>
      <c r="CZ32" s="18">
        <f t="shared" si="97"/>
        <v>0</v>
      </c>
      <c r="DA32" s="1"/>
      <c r="DB32" s="15">
        <v>342</v>
      </c>
      <c r="DC32" s="18">
        <f t="shared" si="98"/>
        <v>0</v>
      </c>
      <c r="DD32" s="1"/>
      <c r="DE32" s="15">
        <v>342</v>
      </c>
      <c r="DF32" s="18">
        <f t="shared" si="99"/>
        <v>0</v>
      </c>
      <c r="DG32" s="1"/>
      <c r="DH32" s="15">
        <v>342</v>
      </c>
      <c r="DI32" s="18">
        <f t="shared" si="100"/>
        <v>0</v>
      </c>
      <c r="DJ32" s="1"/>
      <c r="DK32" s="15">
        <v>342</v>
      </c>
      <c r="DL32" s="18">
        <f t="shared" si="101"/>
        <v>0</v>
      </c>
      <c r="DM32" s="1"/>
      <c r="DN32" s="15">
        <v>342</v>
      </c>
      <c r="DO32" s="18">
        <f t="shared" si="102"/>
        <v>0</v>
      </c>
      <c r="DP32" s="1"/>
      <c r="DQ32" s="15">
        <v>342</v>
      </c>
      <c r="DR32" s="18">
        <f t="shared" si="103"/>
        <v>0</v>
      </c>
      <c r="DS32" s="1"/>
      <c r="DT32" s="15">
        <v>342</v>
      </c>
      <c r="DU32" s="18">
        <f t="shared" si="104"/>
        <v>0</v>
      </c>
      <c r="DV32" s="1"/>
      <c r="DW32" s="15">
        <v>342</v>
      </c>
      <c r="DX32" s="18">
        <f t="shared" si="1"/>
        <v>0</v>
      </c>
      <c r="DY32" s="1"/>
      <c r="DZ32" s="15">
        <v>342</v>
      </c>
      <c r="EA32" s="18">
        <f t="shared" si="2"/>
        <v>0</v>
      </c>
      <c r="EB32" s="1"/>
      <c r="EC32" s="15">
        <v>342</v>
      </c>
      <c r="ED32" s="18">
        <f t="shared" si="3"/>
        <v>0</v>
      </c>
      <c r="EE32" s="1"/>
      <c r="EF32" s="15">
        <v>342</v>
      </c>
      <c r="EG32" s="18">
        <f t="shared" si="4"/>
        <v>0</v>
      </c>
      <c r="EH32" s="1"/>
      <c r="EI32" s="15">
        <v>342</v>
      </c>
      <c r="EJ32" s="18">
        <f t="shared" si="5"/>
        <v>0</v>
      </c>
      <c r="EK32" s="1"/>
      <c r="EL32" s="15">
        <v>342</v>
      </c>
      <c r="EM32" s="18">
        <f t="shared" si="6"/>
        <v>0</v>
      </c>
      <c r="EN32" s="1"/>
      <c r="EO32" s="15">
        <v>241</v>
      </c>
      <c r="EP32" s="18">
        <f t="shared" si="7"/>
        <v>0</v>
      </c>
      <c r="EQ32" s="1"/>
      <c r="ER32" s="15">
        <v>342</v>
      </c>
      <c r="ES32" s="18">
        <f t="shared" si="8"/>
        <v>0</v>
      </c>
      <c r="ET32" s="1"/>
      <c r="EU32" s="15">
        <v>241</v>
      </c>
      <c r="EV32" s="18">
        <f t="shared" si="9"/>
        <v>0</v>
      </c>
      <c r="EW32" s="1"/>
      <c r="EX32" s="15">
        <v>342</v>
      </c>
      <c r="EY32" s="18">
        <f t="shared" si="10"/>
        <v>0</v>
      </c>
      <c r="EZ32" s="1"/>
      <c r="FA32" s="15">
        <v>342</v>
      </c>
      <c r="FB32" s="18">
        <f t="shared" si="11"/>
        <v>0</v>
      </c>
      <c r="FC32" s="1"/>
      <c r="FD32" s="15">
        <v>241</v>
      </c>
      <c r="FE32" s="18">
        <f t="shared" si="12"/>
        <v>0</v>
      </c>
      <c r="FF32" s="1"/>
      <c r="FG32" s="15">
        <v>241</v>
      </c>
      <c r="FH32" s="18">
        <f t="shared" si="13"/>
        <v>0</v>
      </c>
      <c r="FI32" s="1"/>
      <c r="FJ32" s="15">
        <v>342</v>
      </c>
      <c r="FK32" s="18">
        <f t="shared" si="14"/>
        <v>0</v>
      </c>
      <c r="FL32" s="1"/>
      <c r="FM32" s="15">
        <v>241</v>
      </c>
      <c r="FN32" s="18">
        <f t="shared" si="15"/>
        <v>0</v>
      </c>
      <c r="FO32" s="1"/>
      <c r="FP32" s="15">
        <v>241</v>
      </c>
      <c r="FQ32" s="18">
        <f t="shared" si="16"/>
        <v>0</v>
      </c>
      <c r="FR32" s="1"/>
      <c r="FS32" s="15">
        <v>342</v>
      </c>
      <c r="FT32" s="18">
        <f t="shared" si="17"/>
        <v>0</v>
      </c>
      <c r="FU32" s="1"/>
      <c r="FV32" s="15">
        <v>342</v>
      </c>
      <c r="FW32" s="18">
        <f t="shared" si="18"/>
        <v>0</v>
      </c>
      <c r="FX32" s="1"/>
      <c r="FY32" s="15">
        <v>342</v>
      </c>
      <c r="FZ32" s="18">
        <f t="shared" si="19"/>
        <v>0</v>
      </c>
      <c r="GA32" s="1"/>
      <c r="GB32" s="15">
        <v>342</v>
      </c>
      <c r="GC32" s="18">
        <f t="shared" si="20"/>
        <v>0</v>
      </c>
      <c r="GD32" s="1"/>
      <c r="GE32" s="15">
        <v>342</v>
      </c>
      <c r="GF32" s="18">
        <f t="shared" si="21"/>
        <v>0</v>
      </c>
      <c r="GG32" s="1"/>
      <c r="GH32" s="15">
        <v>342</v>
      </c>
      <c r="GI32" s="18">
        <f t="shared" si="22"/>
        <v>0</v>
      </c>
      <c r="GJ32" s="1"/>
      <c r="GK32" s="15">
        <v>241</v>
      </c>
      <c r="GL32" s="18">
        <f t="shared" si="23"/>
        <v>0</v>
      </c>
      <c r="GM32" s="1"/>
      <c r="GN32" s="15">
        <v>342</v>
      </c>
      <c r="GO32" s="18">
        <f t="shared" si="24"/>
        <v>0</v>
      </c>
      <c r="GP32" s="1"/>
      <c r="GQ32" s="15">
        <v>342</v>
      </c>
      <c r="GR32" s="18">
        <f t="shared" si="25"/>
        <v>0</v>
      </c>
      <c r="GS32" s="1"/>
      <c r="GT32" s="15">
        <v>342</v>
      </c>
      <c r="GU32" s="18">
        <f t="shared" si="26"/>
        <v>0</v>
      </c>
      <c r="GV32" s="1"/>
      <c r="GW32" s="15">
        <v>342</v>
      </c>
      <c r="GX32" s="18">
        <f t="shared" si="27"/>
        <v>0</v>
      </c>
      <c r="GY32" s="1"/>
      <c r="GZ32" s="15">
        <v>342</v>
      </c>
      <c r="HA32" s="18">
        <f t="shared" si="28"/>
        <v>0</v>
      </c>
      <c r="HB32" s="1"/>
      <c r="HC32" s="15">
        <v>342</v>
      </c>
      <c r="HD32" s="18">
        <f t="shared" si="29"/>
        <v>0</v>
      </c>
      <c r="HE32" s="1"/>
      <c r="HF32" s="15">
        <v>342</v>
      </c>
      <c r="HG32" s="18">
        <f t="shared" si="30"/>
        <v>0</v>
      </c>
      <c r="HH32" s="1"/>
      <c r="HI32" s="15">
        <v>241</v>
      </c>
      <c r="HJ32" s="18">
        <f t="shared" si="31"/>
        <v>0</v>
      </c>
      <c r="HK32" s="1"/>
      <c r="HL32" s="15">
        <v>342</v>
      </c>
      <c r="HM32" s="18">
        <f t="shared" si="32"/>
        <v>0</v>
      </c>
      <c r="HN32" s="1"/>
      <c r="HO32" s="15">
        <v>342</v>
      </c>
      <c r="HP32" s="18">
        <f t="shared" si="33"/>
        <v>0</v>
      </c>
      <c r="HQ32" s="1"/>
      <c r="HR32" s="15">
        <v>342</v>
      </c>
      <c r="HS32" s="18">
        <f t="shared" si="34"/>
        <v>0</v>
      </c>
      <c r="HT32" s="1"/>
      <c r="HU32" s="15">
        <v>241</v>
      </c>
      <c r="HV32" s="18">
        <f t="shared" si="35"/>
        <v>0</v>
      </c>
      <c r="HW32" s="1"/>
      <c r="HX32" s="15">
        <v>342</v>
      </c>
      <c r="HY32" s="18">
        <f t="shared" si="36"/>
        <v>0</v>
      </c>
      <c r="HZ32" s="1"/>
      <c r="IA32" s="15">
        <v>342</v>
      </c>
      <c r="IB32" s="18">
        <f t="shared" si="37"/>
        <v>0</v>
      </c>
      <c r="IC32" s="1"/>
      <c r="ID32" s="15">
        <v>241</v>
      </c>
      <c r="IE32" s="18">
        <f t="shared" si="38"/>
        <v>0</v>
      </c>
      <c r="IF32" s="1"/>
      <c r="IG32" s="15">
        <v>342</v>
      </c>
      <c r="IH32" s="18">
        <f t="shared" si="39"/>
        <v>0</v>
      </c>
      <c r="II32" s="1"/>
      <c r="IJ32" s="15">
        <v>241</v>
      </c>
      <c r="IK32" s="18">
        <f t="shared" si="40"/>
        <v>0</v>
      </c>
      <c r="IL32" s="1"/>
      <c r="IM32" s="15">
        <v>342</v>
      </c>
      <c r="IN32" s="18">
        <f t="shared" si="41"/>
        <v>0</v>
      </c>
      <c r="IO32" s="1"/>
      <c r="IP32" s="15">
        <v>342</v>
      </c>
      <c r="IQ32" s="18">
        <f t="shared" si="42"/>
        <v>0</v>
      </c>
      <c r="IR32" s="1"/>
      <c r="IS32" s="15">
        <v>342</v>
      </c>
      <c r="IT32" s="18">
        <f t="shared" si="43"/>
        <v>0</v>
      </c>
      <c r="IU32" s="1"/>
      <c r="IV32" s="15">
        <v>342</v>
      </c>
      <c r="IW32" s="18">
        <f t="shared" si="44"/>
        <v>0</v>
      </c>
      <c r="IX32" s="1"/>
      <c r="IY32" s="15">
        <v>342</v>
      </c>
      <c r="IZ32" s="18">
        <f t="shared" si="45"/>
        <v>0</v>
      </c>
      <c r="JA32" s="1"/>
      <c r="JB32" s="15">
        <v>342</v>
      </c>
      <c r="JC32" s="18">
        <f t="shared" si="46"/>
        <v>0</v>
      </c>
      <c r="JD32" s="1"/>
      <c r="JE32" s="15">
        <v>342</v>
      </c>
      <c r="JF32" s="18">
        <f t="shared" si="47"/>
        <v>0</v>
      </c>
      <c r="JG32" s="1"/>
      <c r="JH32" s="15">
        <v>241</v>
      </c>
      <c r="JI32" s="18">
        <f t="shared" si="48"/>
        <v>0</v>
      </c>
      <c r="JJ32" s="1"/>
      <c r="JK32" s="15">
        <v>342</v>
      </c>
      <c r="JL32" s="18">
        <f t="shared" si="49"/>
        <v>0</v>
      </c>
      <c r="JM32" s="1"/>
      <c r="JN32" s="15">
        <v>342</v>
      </c>
      <c r="JO32" s="18">
        <f t="shared" si="50"/>
        <v>0</v>
      </c>
      <c r="JP32" s="1"/>
      <c r="JQ32" s="15">
        <v>342</v>
      </c>
      <c r="JR32" s="18">
        <f t="shared" si="51"/>
        <v>0</v>
      </c>
      <c r="JS32" s="1"/>
      <c r="JT32" s="15">
        <v>342</v>
      </c>
      <c r="JU32" s="18">
        <f t="shared" si="52"/>
        <v>0</v>
      </c>
      <c r="JV32" s="1"/>
      <c r="JW32" s="15">
        <v>342</v>
      </c>
      <c r="JX32" s="18">
        <f t="shared" si="53"/>
        <v>0</v>
      </c>
      <c r="JY32" s="1"/>
      <c r="JZ32" s="15">
        <v>342</v>
      </c>
      <c r="KA32" s="18">
        <f t="shared" si="54"/>
        <v>0</v>
      </c>
      <c r="KB32" s="1"/>
      <c r="KC32" s="15">
        <v>342</v>
      </c>
      <c r="KD32" s="18">
        <f t="shared" si="55"/>
        <v>0</v>
      </c>
      <c r="KE32" s="1"/>
      <c r="KF32" s="15">
        <v>342</v>
      </c>
      <c r="KG32" s="18">
        <f t="shared" si="56"/>
        <v>0</v>
      </c>
      <c r="KH32" s="1"/>
      <c r="KI32" s="15">
        <v>241</v>
      </c>
      <c r="KJ32" s="18">
        <f t="shared" si="57"/>
        <v>0</v>
      </c>
      <c r="KK32" s="1"/>
      <c r="KL32" s="15">
        <v>342</v>
      </c>
      <c r="KM32" s="18">
        <f t="shared" si="58"/>
        <v>0</v>
      </c>
      <c r="KN32" s="1"/>
      <c r="KO32" s="15">
        <v>342</v>
      </c>
      <c r="KP32" s="18">
        <f t="shared" si="59"/>
        <v>0</v>
      </c>
      <c r="KQ32" s="1"/>
      <c r="KR32" s="15">
        <v>342</v>
      </c>
      <c r="KS32" s="18">
        <f t="shared" si="60"/>
        <v>0</v>
      </c>
      <c r="KT32" s="1"/>
      <c r="KU32" s="15">
        <v>342</v>
      </c>
      <c r="KV32" s="18">
        <f t="shared" si="61"/>
        <v>0</v>
      </c>
      <c r="KW32" s="1"/>
      <c r="KX32" s="15">
        <v>342</v>
      </c>
      <c r="KY32" s="18">
        <f t="shared" si="62"/>
        <v>0</v>
      </c>
      <c r="KZ32" s="1"/>
      <c r="LA32" s="15">
        <v>342</v>
      </c>
      <c r="LB32" s="18">
        <f t="shared" si="63"/>
        <v>0</v>
      </c>
      <c r="LC32" s="1"/>
      <c r="LD32" s="15">
        <v>241</v>
      </c>
      <c r="LE32" s="18">
        <f t="shared" si="64"/>
        <v>0</v>
      </c>
    </row>
    <row r="33" spans="1:318" x14ac:dyDescent="0.25">
      <c r="B33" s="1" t="s">
        <v>30</v>
      </c>
      <c r="C33" s="6"/>
      <c r="D33" s="15">
        <v>383</v>
      </c>
      <c r="E33" s="18">
        <f t="shared" si="65"/>
        <v>0</v>
      </c>
      <c r="F33" s="1"/>
      <c r="G33" s="15">
        <v>383</v>
      </c>
      <c r="H33" s="18">
        <f t="shared" si="66"/>
        <v>0</v>
      </c>
      <c r="I33" s="23"/>
      <c r="J33" s="15">
        <v>383</v>
      </c>
      <c r="K33" s="18">
        <f t="shared" si="67"/>
        <v>0</v>
      </c>
      <c r="L33" s="23"/>
      <c r="M33" s="15">
        <v>383</v>
      </c>
      <c r="N33" s="18">
        <f t="shared" si="68"/>
        <v>0</v>
      </c>
      <c r="O33" s="23"/>
      <c r="P33" s="15">
        <v>383</v>
      </c>
      <c r="Q33" s="18">
        <f t="shared" si="69"/>
        <v>0</v>
      </c>
      <c r="R33" s="23"/>
      <c r="S33" s="15">
        <v>383</v>
      </c>
      <c r="T33" s="18">
        <f t="shared" si="0"/>
        <v>0</v>
      </c>
      <c r="U33" s="23"/>
      <c r="V33" s="15">
        <v>383</v>
      </c>
      <c r="W33" s="18">
        <f t="shared" si="70"/>
        <v>0</v>
      </c>
      <c r="X33" s="23"/>
      <c r="Y33" s="15">
        <v>383</v>
      </c>
      <c r="Z33" s="18">
        <f t="shared" si="71"/>
        <v>0</v>
      </c>
      <c r="AA33" s="23"/>
      <c r="AB33" s="15">
        <v>383</v>
      </c>
      <c r="AC33" s="18">
        <f t="shared" si="72"/>
        <v>0</v>
      </c>
      <c r="AD33" s="23"/>
      <c r="AE33" s="15">
        <v>383</v>
      </c>
      <c r="AF33" s="18">
        <f t="shared" si="73"/>
        <v>0</v>
      </c>
      <c r="AG33" s="23"/>
      <c r="AH33" s="15">
        <v>383</v>
      </c>
      <c r="AI33" s="45">
        <f t="shared" si="74"/>
        <v>0</v>
      </c>
      <c r="AJ33" s="23"/>
      <c r="AK33" s="15">
        <v>283</v>
      </c>
      <c r="AL33" s="45">
        <f t="shared" si="75"/>
        <v>0</v>
      </c>
      <c r="AM33" s="23"/>
      <c r="AN33" s="15">
        <v>383</v>
      </c>
      <c r="AO33" s="45">
        <f t="shared" si="76"/>
        <v>0</v>
      </c>
      <c r="AP33" s="23"/>
      <c r="AQ33" s="15">
        <v>283</v>
      </c>
      <c r="AR33" s="45">
        <f t="shared" si="77"/>
        <v>0</v>
      </c>
      <c r="AS33" s="23"/>
      <c r="AT33" s="15">
        <v>383</v>
      </c>
      <c r="AU33" s="45">
        <f t="shared" si="78"/>
        <v>0</v>
      </c>
      <c r="AV33" s="23"/>
      <c r="AW33" s="15">
        <v>283</v>
      </c>
      <c r="AX33" s="45">
        <f t="shared" si="79"/>
        <v>0</v>
      </c>
      <c r="AY33" s="23"/>
      <c r="AZ33" s="15">
        <v>283</v>
      </c>
      <c r="BA33" s="45">
        <f t="shared" si="80"/>
        <v>0</v>
      </c>
      <c r="BB33" s="23"/>
      <c r="BC33" s="15">
        <v>283</v>
      </c>
      <c r="BD33" s="45">
        <f t="shared" si="81"/>
        <v>0</v>
      </c>
      <c r="BE33" s="23"/>
      <c r="BF33" s="15">
        <v>283</v>
      </c>
      <c r="BG33" s="45">
        <f t="shared" si="82"/>
        <v>0</v>
      </c>
      <c r="BH33" s="23"/>
      <c r="BI33" s="15">
        <v>383</v>
      </c>
      <c r="BJ33" s="45">
        <f t="shared" si="83"/>
        <v>0</v>
      </c>
      <c r="BK33" s="23"/>
      <c r="BL33" s="15">
        <v>283</v>
      </c>
      <c r="BM33" s="45">
        <f t="shared" si="84"/>
        <v>0</v>
      </c>
      <c r="BN33" s="1"/>
      <c r="BO33" s="15">
        <v>383</v>
      </c>
      <c r="BP33" s="18">
        <f t="shared" si="85"/>
        <v>0</v>
      </c>
      <c r="BQ33" s="1"/>
      <c r="BR33" s="15">
        <v>383</v>
      </c>
      <c r="BS33" s="18">
        <f t="shared" si="86"/>
        <v>0</v>
      </c>
      <c r="BT33" s="1"/>
      <c r="BU33" s="15">
        <v>383</v>
      </c>
      <c r="BV33" s="18">
        <f t="shared" si="87"/>
        <v>0</v>
      </c>
      <c r="BW33" s="1"/>
      <c r="BX33" s="15">
        <v>383</v>
      </c>
      <c r="BY33" s="18">
        <f t="shared" si="88"/>
        <v>0</v>
      </c>
      <c r="BZ33" s="1"/>
      <c r="CA33" s="15">
        <v>383</v>
      </c>
      <c r="CB33" s="18">
        <f t="shared" si="89"/>
        <v>0</v>
      </c>
      <c r="CC33" s="1"/>
      <c r="CD33" s="15">
        <v>383</v>
      </c>
      <c r="CE33" s="18">
        <f t="shared" si="90"/>
        <v>0</v>
      </c>
      <c r="CF33" s="1"/>
      <c r="CG33" s="15">
        <v>383</v>
      </c>
      <c r="CH33" s="18">
        <f t="shared" si="91"/>
        <v>0</v>
      </c>
      <c r="CI33" s="1"/>
      <c r="CJ33" s="15">
        <v>383</v>
      </c>
      <c r="CK33" s="18">
        <f t="shared" si="92"/>
        <v>0</v>
      </c>
      <c r="CL33" s="1"/>
      <c r="CM33" s="15">
        <v>383</v>
      </c>
      <c r="CN33" s="18">
        <f t="shared" si="93"/>
        <v>0</v>
      </c>
      <c r="CO33" s="1"/>
      <c r="CP33" s="15">
        <v>383</v>
      </c>
      <c r="CQ33" s="18">
        <f t="shared" si="94"/>
        <v>0</v>
      </c>
      <c r="CR33" s="1"/>
      <c r="CS33" s="15">
        <v>383</v>
      </c>
      <c r="CT33" s="18">
        <f t="shared" si="95"/>
        <v>0</v>
      </c>
      <c r="CU33" s="1"/>
      <c r="CV33" s="15">
        <v>383</v>
      </c>
      <c r="CW33" s="18">
        <f t="shared" si="96"/>
        <v>0</v>
      </c>
      <c r="CX33" s="1"/>
      <c r="CY33" s="15">
        <v>383</v>
      </c>
      <c r="CZ33" s="18">
        <f t="shared" si="97"/>
        <v>0</v>
      </c>
      <c r="DA33" s="1"/>
      <c r="DB33" s="15">
        <v>383</v>
      </c>
      <c r="DC33" s="18">
        <f t="shared" si="98"/>
        <v>0</v>
      </c>
      <c r="DD33" s="1"/>
      <c r="DE33" s="15">
        <v>383</v>
      </c>
      <c r="DF33" s="18">
        <f t="shared" si="99"/>
        <v>0</v>
      </c>
      <c r="DG33" s="1"/>
      <c r="DH33" s="15">
        <v>383</v>
      </c>
      <c r="DI33" s="18">
        <f t="shared" si="100"/>
        <v>0</v>
      </c>
      <c r="DJ33" s="1"/>
      <c r="DK33" s="15">
        <v>383</v>
      </c>
      <c r="DL33" s="18">
        <f t="shared" si="101"/>
        <v>0</v>
      </c>
      <c r="DM33" s="1"/>
      <c r="DN33" s="15">
        <v>383</v>
      </c>
      <c r="DO33" s="18">
        <f t="shared" si="102"/>
        <v>0</v>
      </c>
      <c r="DP33" s="1"/>
      <c r="DQ33" s="15">
        <v>383</v>
      </c>
      <c r="DR33" s="18">
        <f t="shared" si="103"/>
        <v>0</v>
      </c>
      <c r="DS33" s="1"/>
      <c r="DT33" s="15">
        <v>383</v>
      </c>
      <c r="DU33" s="18">
        <f t="shared" si="104"/>
        <v>0</v>
      </c>
      <c r="DV33" s="1"/>
      <c r="DW33" s="15">
        <v>383</v>
      </c>
      <c r="DX33" s="18">
        <f t="shared" si="1"/>
        <v>0</v>
      </c>
      <c r="DY33" s="1"/>
      <c r="DZ33" s="15">
        <v>383</v>
      </c>
      <c r="EA33" s="18">
        <f t="shared" si="2"/>
        <v>0</v>
      </c>
      <c r="EB33" s="1"/>
      <c r="EC33" s="15">
        <v>383</v>
      </c>
      <c r="ED33" s="18">
        <f t="shared" si="3"/>
        <v>0</v>
      </c>
      <c r="EE33" s="1"/>
      <c r="EF33" s="15">
        <v>383</v>
      </c>
      <c r="EG33" s="18">
        <f t="shared" si="4"/>
        <v>0</v>
      </c>
      <c r="EH33" s="1"/>
      <c r="EI33" s="15">
        <v>383</v>
      </c>
      <c r="EJ33" s="18">
        <f t="shared" si="5"/>
        <v>0</v>
      </c>
      <c r="EK33" s="1"/>
      <c r="EL33" s="15">
        <v>383</v>
      </c>
      <c r="EM33" s="18">
        <f t="shared" si="6"/>
        <v>0</v>
      </c>
      <c r="EN33" s="1"/>
      <c r="EO33" s="15">
        <v>283</v>
      </c>
      <c r="EP33" s="18">
        <f t="shared" si="7"/>
        <v>0</v>
      </c>
      <c r="EQ33" s="1"/>
      <c r="ER33" s="15">
        <v>383</v>
      </c>
      <c r="ES33" s="18">
        <f t="shared" si="8"/>
        <v>0</v>
      </c>
      <c r="ET33" s="1"/>
      <c r="EU33" s="15">
        <v>283</v>
      </c>
      <c r="EV33" s="18">
        <f t="shared" si="9"/>
        <v>0</v>
      </c>
      <c r="EW33" s="1"/>
      <c r="EX33" s="15">
        <v>383</v>
      </c>
      <c r="EY33" s="18">
        <f t="shared" si="10"/>
        <v>0</v>
      </c>
      <c r="EZ33" s="1"/>
      <c r="FA33" s="15">
        <v>383</v>
      </c>
      <c r="FB33" s="18">
        <f t="shared" si="11"/>
        <v>0</v>
      </c>
      <c r="FC33" s="1"/>
      <c r="FD33" s="15">
        <v>283</v>
      </c>
      <c r="FE33" s="18">
        <f t="shared" si="12"/>
        <v>0</v>
      </c>
      <c r="FF33" s="1"/>
      <c r="FG33" s="15">
        <v>283</v>
      </c>
      <c r="FH33" s="18">
        <f t="shared" si="13"/>
        <v>0</v>
      </c>
      <c r="FI33" s="1"/>
      <c r="FJ33" s="15">
        <v>383</v>
      </c>
      <c r="FK33" s="18">
        <f t="shared" si="14"/>
        <v>0</v>
      </c>
      <c r="FL33" s="1"/>
      <c r="FM33" s="15">
        <v>283</v>
      </c>
      <c r="FN33" s="18">
        <f t="shared" si="15"/>
        <v>0</v>
      </c>
      <c r="FO33" s="1"/>
      <c r="FP33" s="15">
        <v>283</v>
      </c>
      <c r="FQ33" s="18">
        <f t="shared" si="16"/>
        <v>0</v>
      </c>
      <c r="FR33" s="1"/>
      <c r="FS33" s="15">
        <v>383</v>
      </c>
      <c r="FT33" s="18">
        <f t="shared" si="17"/>
        <v>0</v>
      </c>
      <c r="FU33" s="1"/>
      <c r="FV33" s="15">
        <v>383</v>
      </c>
      <c r="FW33" s="18">
        <f t="shared" si="18"/>
        <v>0</v>
      </c>
      <c r="FX33" s="1"/>
      <c r="FY33" s="15">
        <v>383</v>
      </c>
      <c r="FZ33" s="18">
        <f t="shared" si="19"/>
        <v>0</v>
      </c>
      <c r="GA33" s="1"/>
      <c r="GB33" s="15">
        <v>383</v>
      </c>
      <c r="GC33" s="18">
        <f t="shared" si="20"/>
        <v>0</v>
      </c>
      <c r="GD33" s="1"/>
      <c r="GE33" s="15">
        <v>383</v>
      </c>
      <c r="GF33" s="18">
        <f t="shared" si="21"/>
        <v>0</v>
      </c>
      <c r="GG33" s="1"/>
      <c r="GH33" s="15">
        <v>383</v>
      </c>
      <c r="GI33" s="18">
        <f t="shared" si="22"/>
        <v>0</v>
      </c>
      <c r="GJ33" s="1"/>
      <c r="GK33" s="15">
        <v>283</v>
      </c>
      <c r="GL33" s="18">
        <f t="shared" si="23"/>
        <v>0</v>
      </c>
      <c r="GM33" s="1"/>
      <c r="GN33" s="15">
        <v>383</v>
      </c>
      <c r="GO33" s="18">
        <f t="shared" si="24"/>
        <v>0</v>
      </c>
      <c r="GP33" s="1"/>
      <c r="GQ33" s="15">
        <v>383</v>
      </c>
      <c r="GR33" s="18">
        <f t="shared" si="25"/>
        <v>0</v>
      </c>
      <c r="GS33" s="1"/>
      <c r="GT33" s="15">
        <v>383</v>
      </c>
      <c r="GU33" s="18">
        <f t="shared" si="26"/>
        <v>0</v>
      </c>
      <c r="GV33" s="1"/>
      <c r="GW33" s="15">
        <v>383</v>
      </c>
      <c r="GX33" s="18">
        <f t="shared" si="27"/>
        <v>0</v>
      </c>
      <c r="GY33" s="1"/>
      <c r="GZ33" s="15">
        <v>383</v>
      </c>
      <c r="HA33" s="18">
        <f t="shared" si="28"/>
        <v>0</v>
      </c>
      <c r="HB33" s="1"/>
      <c r="HC33" s="15">
        <v>383</v>
      </c>
      <c r="HD33" s="18">
        <f t="shared" si="29"/>
        <v>0</v>
      </c>
      <c r="HE33" s="1"/>
      <c r="HF33" s="15">
        <v>383</v>
      </c>
      <c r="HG33" s="18">
        <f t="shared" si="30"/>
        <v>0</v>
      </c>
      <c r="HH33" s="1"/>
      <c r="HI33" s="15">
        <v>283</v>
      </c>
      <c r="HJ33" s="18">
        <f t="shared" si="31"/>
        <v>0</v>
      </c>
      <c r="HK33" s="1"/>
      <c r="HL33" s="15">
        <v>383</v>
      </c>
      <c r="HM33" s="18">
        <f t="shared" si="32"/>
        <v>0</v>
      </c>
      <c r="HN33" s="1"/>
      <c r="HO33" s="15">
        <v>383</v>
      </c>
      <c r="HP33" s="18">
        <f t="shared" si="33"/>
        <v>0</v>
      </c>
      <c r="HQ33" s="1"/>
      <c r="HR33" s="15">
        <v>383</v>
      </c>
      <c r="HS33" s="18">
        <f t="shared" si="34"/>
        <v>0</v>
      </c>
      <c r="HT33" s="1"/>
      <c r="HU33" s="15">
        <v>283</v>
      </c>
      <c r="HV33" s="18">
        <f t="shared" si="35"/>
        <v>0</v>
      </c>
      <c r="HW33" s="1"/>
      <c r="HX33" s="15">
        <v>383</v>
      </c>
      <c r="HY33" s="18">
        <f t="shared" si="36"/>
        <v>0</v>
      </c>
      <c r="HZ33" s="1"/>
      <c r="IA33" s="15">
        <v>383</v>
      </c>
      <c r="IB33" s="18">
        <f t="shared" si="37"/>
        <v>0</v>
      </c>
      <c r="IC33" s="1"/>
      <c r="ID33" s="15">
        <v>283</v>
      </c>
      <c r="IE33" s="18">
        <f t="shared" si="38"/>
        <v>0</v>
      </c>
      <c r="IF33" s="1"/>
      <c r="IG33" s="15">
        <v>383</v>
      </c>
      <c r="IH33" s="18">
        <f t="shared" si="39"/>
        <v>0</v>
      </c>
      <c r="II33" s="1"/>
      <c r="IJ33" s="15">
        <v>283</v>
      </c>
      <c r="IK33" s="18">
        <f t="shared" si="40"/>
        <v>0</v>
      </c>
      <c r="IL33" s="1"/>
      <c r="IM33" s="15">
        <v>383</v>
      </c>
      <c r="IN33" s="18">
        <f t="shared" si="41"/>
        <v>0</v>
      </c>
      <c r="IO33" s="1"/>
      <c r="IP33" s="15">
        <v>383</v>
      </c>
      <c r="IQ33" s="18">
        <f t="shared" si="42"/>
        <v>0</v>
      </c>
      <c r="IR33" s="1"/>
      <c r="IS33" s="15">
        <v>383</v>
      </c>
      <c r="IT33" s="18">
        <f t="shared" si="43"/>
        <v>0</v>
      </c>
      <c r="IU33" s="1"/>
      <c r="IV33" s="15">
        <v>383</v>
      </c>
      <c r="IW33" s="18">
        <f t="shared" si="44"/>
        <v>0</v>
      </c>
      <c r="IX33" s="1"/>
      <c r="IY33" s="15">
        <v>383</v>
      </c>
      <c r="IZ33" s="18">
        <f t="shared" si="45"/>
        <v>0</v>
      </c>
      <c r="JA33" s="1"/>
      <c r="JB33" s="15">
        <v>383</v>
      </c>
      <c r="JC33" s="18">
        <f t="shared" si="46"/>
        <v>0</v>
      </c>
      <c r="JD33" s="1"/>
      <c r="JE33" s="15">
        <v>383</v>
      </c>
      <c r="JF33" s="18">
        <f t="shared" si="47"/>
        <v>0</v>
      </c>
      <c r="JG33" s="1"/>
      <c r="JH33" s="15">
        <v>283</v>
      </c>
      <c r="JI33" s="18">
        <f t="shared" si="48"/>
        <v>0</v>
      </c>
      <c r="JJ33" s="1"/>
      <c r="JK33" s="15">
        <v>383</v>
      </c>
      <c r="JL33" s="18">
        <f t="shared" si="49"/>
        <v>0</v>
      </c>
      <c r="JM33" s="1"/>
      <c r="JN33" s="15">
        <v>383</v>
      </c>
      <c r="JO33" s="18">
        <f t="shared" si="50"/>
        <v>0</v>
      </c>
      <c r="JP33" s="1"/>
      <c r="JQ33" s="15">
        <v>383</v>
      </c>
      <c r="JR33" s="18">
        <f t="shared" si="51"/>
        <v>0</v>
      </c>
      <c r="JS33" s="1"/>
      <c r="JT33" s="15">
        <v>383</v>
      </c>
      <c r="JU33" s="18">
        <f t="shared" si="52"/>
        <v>0</v>
      </c>
      <c r="JV33" s="1"/>
      <c r="JW33" s="15">
        <v>383</v>
      </c>
      <c r="JX33" s="18">
        <f t="shared" si="53"/>
        <v>0</v>
      </c>
      <c r="JY33" s="1"/>
      <c r="JZ33" s="15">
        <v>383</v>
      </c>
      <c r="KA33" s="18">
        <f t="shared" si="54"/>
        <v>0</v>
      </c>
      <c r="KB33" s="1"/>
      <c r="KC33" s="15">
        <v>383</v>
      </c>
      <c r="KD33" s="18">
        <f t="shared" si="55"/>
        <v>0</v>
      </c>
      <c r="KE33" s="1"/>
      <c r="KF33" s="15">
        <v>383</v>
      </c>
      <c r="KG33" s="18">
        <f t="shared" si="56"/>
        <v>0</v>
      </c>
      <c r="KH33" s="1"/>
      <c r="KI33" s="15">
        <v>283</v>
      </c>
      <c r="KJ33" s="18">
        <f t="shared" si="57"/>
        <v>0</v>
      </c>
      <c r="KK33" s="1"/>
      <c r="KL33" s="15">
        <v>383</v>
      </c>
      <c r="KM33" s="18">
        <f t="shared" si="58"/>
        <v>0</v>
      </c>
      <c r="KN33" s="1"/>
      <c r="KO33" s="15">
        <v>383</v>
      </c>
      <c r="KP33" s="18">
        <f t="shared" si="59"/>
        <v>0</v>
      </c>
      <c r="KQ33" s="1"/>
      <c r="KR33" s="15">
        <v>383</v>
      </c>
      <c r="KS33" s="18">
        <f t="shared" si="60"/>
        <v>0</v>
      </c>
      <c r="KT33" s="1"/>
      <c r="KU33" s="15">
        <v>383</v>
      </c>
      <c r="KV33" s="18">
        <f t="shared" si="61"/>
        <v>0</v>
      </c>
      <c r="KW33" s="1"/>
      <c r="KX33" s="15">
        <v>383</v>
      </c>
      <c r="KY33" s="18">
        <f t="shared" si="62"/>
        <v>0</v>
      </c>
      <c r="KZ33" s="1"/>
      <c r="LA33" s="15">
        <v>383</v>
      </c>
      <c r="LB33" s="18">
        <f t="shared" si="63"/>
        <v>0</v>
      </c>
      <c r="LC33" s="1"/>
      <c r="LD33" s="15">
        <v>283</v>
      </c>
      <c r="LE33" s="18">
        <f t="shared" si="64"/>
        <v>0</v>
      </c>
    </row>
    <row r="34" spans="1:318" x14ac:dyDescent="0.25">
      <c r="A34" t="s">
        <v>91</v>
      </c>
      <c r="B34" s="1" t="s">
        <v>31</v>
      </c>
      <c r="C34" s="6"/>
      <c r="D34" s="15"/>
      <c r="E34" s="18">
        <f t="shared" si="65"/>
        <v>0</v>
      </c>
      <c r="F34" s="1"/>
      <c r="G34" s="15"/>
      <c r="H34" s="18">
        <f t="shared" si="66"/>
        <v>0</v>
      </c>
      <c r="I34" s="23">
        <v>4</v>
      </c>
      <c r="J34" s="15"/>
      <c r="K34" s="18">
        <f t="shared" si="67"/>
        <v>0</v>
      </c>
      <c r="L34" s="23"/>
      <c r="M34" s="15"/>
      <c r="N34" s="18">
        <f t="shared" si="68"/>
        <v>0</v>
      </c>
      <c r="O34" s="23"/>
      <c r="P34" s="15"/>
      <c r="Q34" s="18">
        <f t="shared" si="69"/>
        <v>0</v>
      </c>
      <c r="R34" s="23"/>
      <c r="S34" s="15"/>
      <c r="T34" s="18">
        <f t="shared" si="0"/>
        <v>0</v>
      </c>
      <c r="U34" s="23"/>
      <c r="V34" s="15"/>
      <c r="W34" s="18">
        <f t="shared" si="70"/>
        <v>0</v>
      </c>
      <c r="X34" s="23"/>
      <c r="Y34" s="15"/>
      <c r="Z34" s="18">
        <f t="shared" si="71"/>
        <v>0</v>
      </c>
      <c r="AA34" s="23"/>
      <c r="AB34" s="15"/>
      <c r="AC34" s="18">
        <f t="shared" si="72"/>
        <v>0</v>
      </c>
      <c r="AD34" s="23"/>
      <c r="AE34" s="15"/>
      <c r="AF34" s="18">
        <f t="shared" si="73"/>
        <v>0</v>
      </c>
      <c r="AG34" s="23"/>
      <c r="AH34" s="15"/>
      <c r="AI34" s="45">
        <f t="shared" si="74"/>
        <v>0</v>
      </c>
      <c r="AJ34" s="23"/>
      <c r="AK34" s="15"/>
      <c r="AL34" s="45">
        <f t="shared" si="75"/>
        <v>0</v>
      </c>
      <c r="AM34" s="23"/>
      <c r="AN34" s="15"/>
      <c r="AO34" s="45">
        <f t="shared" si="76"/>
        <v>0</v>
      </c>
      <c r="AP34" s="23"/>
      <c r="AQ34" s="15"/>
      <c r="AR34" s="45">
        <f t="shared" si="77"/>
        <v>0</v>
      </c>
      <c r="AS34" s="23">
        <v>2</v>
      </c>
      <c r="AT34" s="15"/>
      <c r="AU34" s="45">
        <f t="shared" si="78"/>
        <v>0</v>
      </c>
      <c r="AV34" s="23"/>
      <c r="AW34" s="15"/>
      <c r="AX34" s="45">
        <f t="shared" si="79"/>
        <v>0</v>
      </c>
      <c r="AY34" s="23"/>
      <c r="AZ34" s="15"/>
      <c r="BA34" s="45">
        <f t="shared" si="80"/>
        <v>0</v>
      </c>
      <c r="BB34" s="23">
        <v>3</v>
      </c>
      <c r="BC34" s="15"/>
      <c r="BD34" s="45">
        <f t="shared" si="81"/>
        <v>0</v>
      </c>
      <c r="BE34" s="23"/>
      <c r="BF34" s="15"/>
      <c r="BG34" s="45">
        <f t="shared" si="82"/>
        <v>0</v>
      </c>
      <c r="BH34" s="23">
        <v>2</v>
      </c>
      <c r="BI34" s="15"/>
      <c r="BJ34" s="45">
        <f t="shared" si="83"/>
        <v>0</v>
      </c>
      <c r="BK34" s="23"/>
      <c r="BL34" s="15"/>
      <c r="BM34" s="45">
        <f t="shared" si="84"/>
        <v>0</v>
      </c>
      <c r="BN34" s="1"/>
      <c r="BO34" s="15"/>
      <c r="BP34" s="18">
        <f t="shared" si="85"/>
        <v>0</v>
      </c>
      <c r="BQ34" s="1"/>
      <c r="BR34" s="15"/>
      <c r="BS34" s="18">
        <f t="shared" si="86"/>
        <v>0</v>
      </c>
      <c r="BT34" s="1"/>
      <c r="BU34" s="15"/>
      <c r="BV34" s="18">
        <f t="shared" si="87"/>
        <v>0</v>
      </c>
      <c r="BW34" s="1"/>
      <c r="BX34" s="15"/>
      <c r="BY34" s="18">
        <f t="shared" si="88"/>
        <v>0</v>
      </c>
      <c r="BZ34" s="1"/>
      <c r="CA34" s="15"/>
      <c r="CB34" s="18">
        <f t="shared" si="89"/>
        <v>0</v>
      </c>
      <c r="CC34" s="1"/>
      <c r="CD34" s="15"/>
      <c r="CE34" s="18">
        <f t="shared" si="90"/>
        <v>0</v>
      </c>
      <c r="CF34" s="1"/>
      <c r="CG34" s="15"/>
      <c r="CH34" s="18">
        <f t="shared" si="91"/>
        <v>0</v>
      </c>
      <c r="CI34" s="1"/>
      <c r="CJ34" s="15"/>
      <c r="CK34" s="18">
        <f t="shared" si="92"/>
        <v>0</v>
      </c>
      <c r="CL34" s="1"/>
      <c r="CM34" s="15"/>
      <c r="CN34" s="18">
        <f t="shared" si="93"/>
        <v>0</v>
      </c>
      <c r="CO34" s="1"/>
      <c r="CP34" s="15"/>
      <c r="CQ34" s="18">
        <f t="shared" si="94"/>
        <v>0</v>
      </c>
      <c r="CR34" s="1"/>
      <c r="CS34" s="15"/>
      <c r="CT34" s="18">
        <f t="shared" si="95"/>
        <v>0</v>
      </c>
      <c r="CU34" s="1"/>
      <c r="CV34" s="15"/>
      <c r="CW34" s="18">
        <f t="shared" si="96"/>
        <v>0</v>
      </c>
      <c r="CX34" s="1"/>
      <c r="CY34" s="15"/>
      <c r="CZ34" s="18">
        <f t="shared" si="97"/>
        <v>0</v>
      </c>
      <c r="DA34" s="1"/>
      <c r="DB34" s="15"/>
      <c r="DC34" s="18">
        <f t="shared" si="98"/>
        <v>0</v>
      </c>
      <c r="DD34" s="1"/>
      <c r="DE34" s="15"/>
      <c r="DF34" s="18">
        <f t="shared" si="99"/>
        <v>0</v>
      </c>
      <c r="DG34" s="1"/>
      <c r="DH34" s="15"/>
      <c r="DI34" s="18">
        <f t="shared" si="100"/>
        <v>0</v>
      </c>
      <c r="DJ34" s="1"/>
      <c r="DK34" s="15"/>
      <c r="DL34" s="18">
        <f t="shared" si="101"/>
        <v>0</v>
      </c>
      <c r="DM34" s="1"/>
      <c r="DN34" s="15"/>
      <c r="DO34" s="18">
        <f t="shared" si="102"/>
        <v>0</v>
      </c>
      <c r="DP34" s="1"/>
      <c r="DQ34" s="15"/>
      <c r="DR34" s="18">
        <f t="shared" si="103"/>
        <v>0</v>
      </c>
      <c r="DS34" s="1"/>
      <c r="DT34" s="15"/>
      <c r="DU34" s="18">
        <f t="shared" si="104"/>
        <v>0</v>
      </c>
      <c r="DV34" s="1"/>
      <c r="DW34" s="15"/>
      <c r="DX34" s="18">
        <f t="shared" si="1"/>
        <v>0</v>
      </c>
      <c r="DY34" s="1"/>
      <c r="DZ34" s="15"/>
      <c r="EA34" s="18">
        <f t="shared" si="2"/>
        <v>0</v>
      </c>
      <c r="EB34" s="1"/>
      <c r="EC34" s="15"/>
      <c r="ED34" s="18">
        <f t="shared" si="3"/>
        <v>0</v>
      </c>
      <c r="EE34" s="1"/>
      <c r="EF34" s="15"/>
      <c r="EG34" s="18">
        <f t="shared" si="4"/>
        <v>0</v>
      </c>
      <c r="EH34" s="1"/>
      <c r="EI34" s="15"/>
      <c r="EJ34" s="18">
        <f t="shared" si="5"/>
        <v>0</v>
      </c>
      <c r="EK34" s="1"/>
      <c r="EL34" s="15"/>
      <c r="EM34" s="18">
        <f t="shared" si="6"/>
        <v>0</v>
      </c>
      <c r="EN34" s="1"/>
      <c r="EO34" s="15"/>
      <c r="EP34" s="18">
        <f t="shared" si="7"/>
        <v>0</v>
      </c>
      <c r="EQ34" s="1"/>
      <c r="ER34" s="15"/>
      <c r="ES34" s="18">
        <f t="shared" si="8"/>
        <v>0</v>
      </c>
      <c r="ET34" s="1"/>
      <c r="EU34" s="15"/>
      <c r="EV34" s="18">
        <f t="shared" si="9"/>
        <v>0</v>
      </c>
      <c r="EW34" s="1"/>
      <c r="EX34" s="15"/>
      <c r="EY34" s="18">
        <f t="shared" si="10"/>
        <v>0</v>
      </c>
      <c r="EZ34" s="1"/>
      <c r="FA34" s="15"/>
      <c r="FB34" s="18">
        <f t="shared" si="11"/>
        <v>0</v>
      </c>
      <c r="FC34" s="1"/>
      <c r="FD34" s="15"/>
      <c r="FE34" s="18">
        <f t="shared" si="12"/>
        <v>0</v>
      </c>
      <c r="FF34" s="1"/>
      <c r="FG34" s="15"/>
      <c r="FH34" s="18">
        <f t="shared" si="13"/>
        <v>0</v>
      </c>
      <c r="FI34" s="1"/>
      <c r="FJ34" s="15"/>
      <c r="FK34" s="18">
        <f t="shared" si="14"/>
        <v>0</v>
      </c>
      <c r="FL34" s="1"/>
      <c r="FM34" s="15"/>
      <c r="FN34" s="18">
        <f t="shared" si="15"/>
        <v>0</v>
      </c>
      <c r="FO34" s="1"/>
      <c r="FP34" s="15"/>
      <c r="FQ34" s="18">
        <f t="shared" si="16"/>
        <v>0</v>
      </c>
      <c r="FR34" s="1"/>
      <c r="FS34" s="15"/>
      <c r="FT34" s="18">
        <f t="shared" si="17"/>
        <v>0</v>
      </c>
      <c r="FU34" s="1"/>
      <c r="FV34" s="15"/>
      <c r="FW34" s="18">
        <f t="shared" si="18"/>
        <v>0</v>
      </c>
      <c r="FX34" s="1"/>
      <c r="FY34" s="15"/>
      <c r="FZ34" s="18">
        <f t="shared" si="19"/>
        <v>0</v>
      </c>
      <c r="GA34" s="1"/>
      <c r="GB34" s="15"/>
      <c r="GC34" s="18">
        <f t="shared" si="20"/>
        <v>0</v>
      </c>
      <c r="GD34" s="1"/>
      <c r="GE34" s="15"/>
      <c r="GF34" s="18">
        <f t="shared" si="21"/>
        <v>0</v>
      </c>
      <c r="GG34" s="1"/>
      <c r="GH34" s="15"/>
      <c r="GI34" s="18">
        <f t="shared" si="22"/>
        <v>0</v>
      </c>
      <c r="GJ34" s="1"/>
      <c r="GK34" s="15"/>
      <c r="GL34" s="18">
        <f t="shared" si="23"/>
        <v>0</v>
      </c>
      <c r="GM34" s="1"/>
      <c r="GN34" s="15"/>
      <c r="GO34" s="18">
        <f t="shared" si="24"/>
        <v>0</v>
      </c>
      <c r="GP34" s="1"/>
      <c r="GQ34" s="15"/>
      <c r="GR34" s="18">
        <f t="shared" si="25"/>
        <v>0</v>
      </c>
      <c r="GS34" s="1"/>
      <c r="GT34" s="15"/>
      <c r="GU34" s="18">
        <f t="shared" si="26"/>
        <v>0</v>
      </c>
      <c r="GV34" s="1"/>
      <c r="GW34" s="15"/>
      <c r="GX34" s="18">
        <f t="shared" si="27"/>
        <v>0</v>
      </c>
      <c r="GY34" s="1"/>
      <c r="GZ34" s="15"/>
      <c r="HA34" s="18">
        <f t="shared" si="28"/>
        <v>0</v>
      </c>
      <c r="HB34" s="1"/>
      <c r="HC34" s="15"/>
      <c r="HD34" s="18">
        <f t="shared" si="29"/>
        <v>0</v>
      </c>
      <c r="HE34" s="1"/>
      <c r="HF34" s="15"/>
      <c r="HG34" s="18">
        <f t="shared" si="30"/>
        <v>0</v>
      </c>
      <c r="HH34" s="1"/>
      <c r="HI34" s="15"/>
      <c r="HJ34" s="18">
        <f t="shared" si="31"/>
        <v>0</v>
      </c>
      <c r="HK34" s="1"/>
      <c r="HL34" s="15"/>
      <c r="HM34" s="18">
        <f t="shared" si="32"/>
        <v>0</v>
      </c>
      <c r="HN34" s="1"/>
      <c r="HO34" s="15"/>
      <c r="HP34" s="18">
        <f t="shared" si="33"/>
        <v>0</v>
      </c>
      <c r="HQ34" s="1"/>
      <c r="HR34" s="15"/>
      <c r="HS34" s="18">
        <f t="shared" si="34"/>
        <v>0</v>
      </c>
      <c r="HT34" s="1"/>
      <c r="HU34" s="15"/>
      <c r="HV34" s="18">
        <f t="shared" si="35"/>
        <v>0</v>
      </c>
      <c r="HW34" s="1"/>
      <c r="HX34" s="15"/>
      <c r="HY34" s="18">
        <f t="shared" si="36"/>
        <v>0</v>
      </c>
      <c r="HZ34" s="1"/>
      <c r="IA34" s="15"/>
      <c r="IB34" s="18">
        <f t="shared" si="37"/>
        <v>0</v>
      </c>
      <c r="IC34" s="1"/>
      <c r="ID34" s="15"/>
      <c r="IE34" s="18">
        <f t="shared" si="38"/>
        <v>0</v>
      </c>
      <c r="IF34" s="1"/>
      <c r="IG34" s="15"/>
      <c r="IH34" s="18">
        <f t="shared" si="39"/>
        <v>0</v>
      </c>
      <c r="II34" s="1"/>
      <c r="IJ34" s="15"/>
      <c r="IK34" s="18">
        <f t="shared" si="40"/>
        <v>0</v>
      </c>
      <c r="IL34" s="1"/>
      <c r="IM34" s="15"/>
      <c r="IN34" s="18">
        <f t="shared" si="41"/>
        <v>0</v>
      </c>
      <c r="IO34" s="1"/>
      <c r="IP34" s="15"/>
      <c r="IQ34" s="18">
        <f t="shared" si="42"/>
        <v>0</v>
      </c>
      <c r="IR34" s="1"/>
      <c r="IS34" s="15"/>
      <c r="IT34" s="18">
        <f t="shared" si="43"/>
        <v>0</v>
      </c>
      <c r="IU34" s="1"/>
      <c r="IV34" s="15"/>
      <c r="IW34" s="18">
        <f t="shared" si="44"/>
        <v>0</v>
      </c>
      <c r="IX34" s="1"/>
      <c r="IY34" s="15"/>
      <c r="IZ34" s="18">
        <f t="shared" si="45"/>
        <v>0</v>
      </c>
      <c r="JA34" s="1"/>
      <c r="JB34" s="15"/>
      <c r="JC34" s="18">
        <f t="shared" si="46"/>
        <v>0</v>
      </c>
      <c r="JD34" s="1"/>
      <c r="JE34" s="15"/>
      <c r="JF34" s="18">
        <f t="shared" si="47"/>
        <v>0</v>
      </c>
      <c r="JG34" s="1"/>
      <c r="JH34" s="15"/>
      <c r="JI34" s="18">
        <f t="shared" si="48"/>
        <v>0</v>
      </c>
      <c r="JJ34" s="1"/>
      <c r="JK34" s="15"/>
      <c r="JL34" s="18">
        <f t="shared" si="49"/>
        <v>0</v>
      </c>
      <c r="JM34" s="1"/>
      <c r="JN34" s="15"/>
      <c r="JO34" s="18">
        <f t="shared" si="50"/>
        <v>0</v>
      </c>
      <c r="JP34" s="1"/>
      <c r="JQ34" s="15"/>
      <c r="JR34" s="18">
        <f t="shared" si="51"/>
        <v>0</v>
      </c>
      <c r="JS34" s="1"/>
      <c r="JT34" s="15"/>
      <c r="JU34" s="18">
        <f t="shared" si="52"/>
        <v>0</v>
      </c>
      <c r="JV34" s="1"/>
      <c r="JW34" s="15"/>
      <c r="JX34" s="18">
        <f t="shared" si="53"/>
        <v>0</v>
      </c>
      <c r="JY34" s="1"/>
      <c r="JZ34" s="15"/>
      <c r="KA34" s="18">
        <f t="shared" si="54"/>
        <v>0</v>
      </c>
      <c r="KB34" s="1"/>
      <c r="KC34" s="15"/>
      <c r="KD34" s="18">
        <f t="shared" si="55"/>
        <v>0</v>
      </c>
      <c r="KE34" s="1"/>
      <c r="KF34" s="15"/>
      <c r="KG34" s="18">
        <f t="shared" si="56"/>
        <v>0</v>
      </c>
      <c r="KH34" s="1"/>
      <c r="KI34" s="15"/>
      <c r="KJ34" s="18">
        <f t="shared" si="57"/>
        <v>0</v>
      </c>
      <c r="KK34" s="1"/>
      <c r="KL34" s="15"/>
      <c r="KM34" s="18">
        <f t="shared" si="58"/>
        <v>0</v>
      </c>
      <c r="KN34" s="1"/>
      <c r="KO34" s="15"/>
      <c r="KP34" s="18">
        <f t="shared" si="59"/>
        <v>0</v>
      </c>
      <c r="KQ34" s="1"/>
      <c r="KR34" s="15"/>
      <c r="KS34" s="18">
        <f t="shared" si="60"/>
        <v>0</v>
      </c>
      <c r="KT34" s="1"/>
      <c r="KU34" s="15"/>
      <c r="KV34" s="18">
        <f t="shared" si="61"/>
        <v>0</v>
      </c>
      <c r="KW34" s="1"/>
      <c r="KX34" s="15"/>
      <c r="KY34" s="18">
        <f t="shared" si="62"/>
        <v>0</v>
      </c>
      <c r="KZ34" s="1"/>
      <c r="LA34" s="15"/>
      <c r="LB34" s="18">
        <f t="shared" si="63"/>
        <v>0</v>
      </c>
      <c r="LC34" s="1"/>
      <c r="LD34" s="15"/>
      <c r="LE34" s="18">
        <f t="shared" si="64"/>
        <v>0</v>
      </c>
    </row>
    <row r="35" spans="1:318" x14ac:dyDescent="0.25">
      <c r="B35" s="1" t="s">
        <v>32</v>
      </c>
      <c r="C35" s="6"/>
      <c r="D35" s="15">
        <v>255</v>
      </c>
      <c r="E35" s="18">
        <f t="shared" si="65"/>
        <v>0</v>
      </c>
      <c r="F35" s="1">
        <v>1</v>
      </c>
      <c r="G35" s="15">
        <v>255</v>
      </c>
      <c r="H35" s="18">
        <f t="shared" si="66"/>
        <v>255</v>
      </c>
      <c r="I35" s="1"/>
      <c r="J35" s="15">
        <v>255</v>
      </c>
      <c r="K35" s="18">
        <f t="shared" si="67"/>
        <v>0</v>
      </c>
      <c r="L35" s="23">
        <v>1</v>
      </c>
      <c r="M35" s="15">
        <v>255</v>
      </c>
      <c r="N35" s="18">
        <f t="shared" si="68"/>
        <v>255</v>
      </c>
      <c r="O35" s="23">
        <v>1</v>
      </c>
      <c r="P35" s="15">
        <v>255</v>
      </c>
      <c r="Q35" s="18">
        <f t="shared" si="69"/>
        <v>255</v>
      </c>
      <c r="R35" s="23">
        <v>1</v>
      </c>
      <c r="S35" s="15">
        <v>255</v>
      </c>
      <c r="T35" s="18">
        <f t="shared" si="0"/>
        <v>255</v>
      </c>
      <c r="U35" s="23">
        <v>1</v>
      </c>
      <c r="V35" s="15">
        <v>255</v>
      </c>
      <c r="W35" s="18">
        <f t="shared" si="70"/>
        <v>255</v>
      </c>
      <c r="X35" s="23"/>
      <c r="Y35" s="15">
        <v>255</v>
      </c>
      <c r="Z35" s="18">
        <f t="shared" si="71"/>
        <v>0</v>
      </c>
      <c r="AA35" s="23">
        <v>1</v>
      </c>
      <c r="AB35" s="15">
        <v>255</v>
      </c>
      <c r="AC35" s="18">
        <f t="shared" si="72"/>
        <v>255</v>
      </c>
      <c r="AD35" s="23">
        <v>2</v>
      </c>
      <c r="AE35" s="15">
        <v>255</v>
      </c>
      <c r="AF35" s="18">
        <f t="shared" si="73"/>
        <v>510</v>
      </c>
      <c r="AG35" s="23">
        <v>1</v>
      </c>
      <c r="AH35" s="15">
        <v>255</v>
      </c>
      <c r="AI35" s="45">
        <f t="shared" si="74"/>
        <v>255</v>
      </c>
      <c r="AJ35" s="23">
        <v>2</v>
      </c>
      <c r="AK35" s="15">
        <v>255</v>
      </c>
      <c r="AL35" s="45">
        <f t="shared" si="75"/>
        <v>510</v>
      </c>
      <c r="AM35" s="23">
        <v>1</v>
      </c>
      <c r="AN35" s="15">
        <v>255</v>
      </c>
      <c r="AO35" s="45">
        <f t="shared" si="76"/>
        <v>255</v>
      </c>
      <c r="AP35" s="23">
        <v>1</v>
      </c>
      <c r="AQ35" s="15">
        <v>255</v>
      </c>
      <c r="AR35" s="45">
        <f t="shared" si="77"/>
        <v>255</v>
      </c>
      <c r="AS35" s="23">
        <v>1</v>
      </c>
      <c r="AT35" s="15">
        <v>255</v>
      </c>
      <c r="AU35" s="45">
        <f t="shared" si="78"/>
        <v>255</v>
      </c>
      <c r="AV35" s="23"/>
      <c r="AW35" s="15">
        <v>255</v>
      </c>
      <c r="AX35" s="45">
        <f t="shared" si="79"/>
        <v>0</v>
      </c>
      <c r="AY35" s="23">
        <v>1</v>
      </c>
      <c r="AZ35" s="15">
        <v>255</v>
      </c>
      <c r="BA35" s="45">
        <f t="shared" si="80"/>
        <v>255</v>
      </c>
      <c r="BB35" s="23">
        <v>1</v>
      </c>
      <c r="BC35" s="15">
        <v>255</v>
      </c>
      <c r="BD35" s="45">
        <f t="shared" si="81"/>
        <v>255</v>
      </c>
      <c r="BE35" s="23"/>
      <c r="BF35" s="15">
        <v>255</v>
      </c>
      <c r="BG35" s="45">
        <f t="shared" si="82"/>
        <v>0</v>
      </c>
      <c r="BH35" s="23">
        <v>1</v>
      </c>
      <c r="BI35" s="15">
        <v>255</v>
      </c>
      <c r="BJ35" s="45">
        <f t="shared" si="83"/>
        <v>255</v>
      </c>
      <c r="BK35" s="23"/>
      <c r="BL35" s="15">
        <v>255</v>
      </c>
      <c r="BM35" s="45">
        <f t="shared" si="84"/>
        <v>0</v>
      </c>
      <c r="BN35" s="1"/>
      <c r="BO35" s="15">
        <v>255</v>
      </c>
      <c r="BP35" s="18">
        <f t="shared" si="85"/>
        <v>0</v>
      </c>
      <c r="BQ35" s="1"/>
      <c r="BR35" s="15">
        <v>255</v>
      </c>
      <c r="BS35" s="18">
        <f t="shared" si="86"/>
        <v>0</v>
      </c>
      <c r="BT35" s="1"/>
      <c r="BU35" s="15">
        <v>255</v>
      </c>
      <c r="BV35" s="18">
        <f t="shared" si="87"/>
        <v>0</v>
      </c>
      <c r="BW35" s="1"/>
      <c r="BX35" s="15">
        <v>255</v>
      </c>
      <c r="BY35" s="18">
        <f t="shared" si="88"/>
        <v>0</v>
      </c>
      <c r="BZ35" s="1"/>
      <c r="CA35" s="15">
        <v>255</v>
      </c>
      <c r="CB35" s="18">
        <f t="shared" si="89"/>
        <v>0</v>
      </c>
      <c r="CC35" s="1"/>
      <c r="CD35" s="15">
        <v>255</v>
      </c>
      <c r="CE35" s="18">
        <f t="shared" si="90"/>
        <v>0</v>
      </c>
      <c r="CF35" s="1"/>
      <c r="CG35" s="15">
        <v>255</v>
      </c>
      <c r="CH35" s="18">
        <f t="shared" si="91"/>
        <v>0</v>
      </c>
      <c r="CI35" s="1"/>
      <c r="CJ35" s="15">
        <v>255</v>
      </c>
      <c r="CK35" s="18">
        <f t="shared" si="92"/>
        <v>0</v>
      </c>
      <c r="CL35" s="1"/>
      <c r="CM35" s="15">
        <v>255</v>
      </c>
      <c r="CN35" s="18">
        <f t="shared" si="93"/>
        <v>0</v>
      </c>
      <c r="CO35" s="1"/>
      <c r="CP35" s="15">
        <v>255</v>
      </c>
      <c r="CQ35" s="18">
        <f t="shared" si="94"/>
        <v>0</v>
      </c>
      <c r="CR35" s="1"/>
      <c r="CS35" s="15">
        <v>255</v>
      </c>
      <c r="CT35" s="18">
        <f t="shared" si="95"/>
        <v>0</v>
      </c>
      <c r="CU35" s="1"/>
      <c r="CV35" s="15">
        <v>255</v>
      </c>
      <c r="CW35" s="18">
        <f t="shared" si="96"/>
        <v>0</v>
      </c>
      <c r="CX35" s="1"/>
      <c r="CY35" s="15">
        <v>255</v>
      </c>
      <c r="CZ35" s="18">
        <f t="shared" si="97"/>
        <v>0</v>
      </c>
      <c r="DA35" s="1"/>
      <c r="DB35" s="15">
        <v>255</v>
      </c>
      <c r="DC35" s="18">
        <f t="shared" si="98"/>
        <v>0</v>
      </c>
      <c r="DD35" s="1"/>
      <c r="DE35" s="15">
        <v>255</v>
      </c>
      <c r="DF35" s="18">
        <f t="shared" si="99"/>
        <v>0</v>
      </c>
      <c r="DG35" s="1"/>
      <c r="DH35" s="15">
        <v>255</v>
      </c>
      <c r="DI35" s="18">
        <f t="shared" si="100"/>
        <v>0</v>
      </c>
      <c r="DJ35" s="1"/>
      <c r="DK35" s="15">
        <v>255</v>
      </c>
      <c r="DL35" s="18">
        <f t="shared" si="101"/>
        <v>0</v>
      </c>
      <c r="DM35" s="1"/>
      <c r="DN35" s="15">
        <v>255</v>
      </c>
      <c r="DO35" s="18">
        <f t="shared" si="102"/>
        <v>0</v>
      </c>
      <c r="DP35" s="1"/>
      <c r="DQ35" s="15">
        <v>255</v>
      </c>
      <c r="DR35" s="18">
        <f t="shared" si="103"/>
        <v>0</v>
      </c>
      <c r="DS35" s="1"/>
      <c r="DT35" s="15">
        <v>255</v>
      </c>
      <c r="DU35" s="18">
        <f t="shared" si="104"/>
        <v>0</v>
      </c>
      <c r="DV35" s="1"/>
      <c r="DW35" s="15">
        <v>255</v>
      </c>
      <c r="DX35" s="18">
        <f t="shared" si="1"/>
        <v>0</v>
      </c>
      <c r="DY35" s="1"/>
      <c r="DZ35" s="15">
        <v>255</v>
      </c>
      <c r="EA35" s="18">
        <f t="shared" si="2"/>
        <v>0</v>
      </c>
      <c r="EB35" s="1"/>
      <c r="EC35" s="15">
        <v>255</v>
      </c>
      <c r="ED35" s="18">
        <f t="shared" si="3"/>
        <v>0</v>
      </c>
      <c r="EE35" s="1"/>
      <c r="EF35" s="15">
        <v>255</v>
      </c>
      <c r="EG35" s="18">
        <f t="shared" si="4"/>
        <v>0</v>
      </c>
      <c r="EH35" s="1"/>
      <c r="EI35" s="15">
        <v>255</v>
      </c>
      <c r="EJ35" s="18">
        <f t="shared" si="5"/>
        <v>0</v>
      </c>
      <c r="EK35" s="1"/>
      <c r="EL35" s="15">
        <v>255</v>
      </c>
      <c r="EM35" s="18">
        <f t="shared" si="6"/>
        <v>0</v>
      </c>
      <c r="EN35" s="1"/>
      <c r="EO35" s="15">
        <v>255</v>
      </c>
      <c r="EP35" s="18">
        <f t="shared" si="7"/>
        <v>0</v>
      </c>
      <c r="EQ35" s="1"/>
      <c r="ER35" s="15">
        <v>255</v>
      </c>
      <c r="ES35" s="18">
        <f t="shared" si="8"/>
        <v>0</v>
      </c>
      <c r="ET35" s="1"/>
      <c r="EU35" s="15">
        <v>255</v>
      </c>
      <c r="EV35" s="18">
        <f t="shared" si="9"/>
        <v>0</v>
      </c>
      <c r="EW35" s="1"/>
      <c r="EX35" s="15">
        <v>255</v>
      </c>
      <c r="EY35" s="18">
        <f t="shared" si="10"/>
        <v>0</v>
      </c>
      <c r="EZ35" s="1"/>
      <c r="FA35" s="15">
        <v>255</v>
      </c>
      <c r="FB35" s="18">
        <f t="shared" si="11"/>
        <v>0</v>
      </c>
      <c r="FC35" s="1"/>
      <c r="FD35" s="15">
        <v>255</v>
      </c>
      <c r="FE35" s="18">
        <f t="shared" si="12"/>
        <v>0</v>
      </c>
      <c r="FF35" s="1"/>
      <c r="FG35" s="15">
        <v>255</v>
      </c>
      <c r="FH35" s="18">
        <f t="shared" si="13"/>
        <v>0</v>
      </c>
      <c r="FI35" s="1"/>
      <c r="FJ35" s="15">
        <v>255</v>
      </c>
      <c r="FK35" s="18">
        <f t="shared" si="14"/>
        <v>0</v>
      </c>
      <c r="FL35" s="1"/>
      <c r="FM35" s="15">
        <v>255</v>
      </c>
      <c r="FN35" s="18">
        <f t="shared" si="15"/>
        <v>0</v>
      </c>
      <c r="FO35" s="1"/>
      <c r="FP35" s="15">
        <v>255</v>
      </c>
      <c r="FQ35" s="18">
        <f t="shared" si="16"/>
        <v>0</v>
      </c>
      <c r="FR35" s="1"/>
      <c r="FS35" s="15">
        <v>255</v>
      </c>
      <c r="FT35" s="18">
        <f t="shared" si="17"/>
        <v>0</v>
      </c>
      <c r="FU35" s="1"/>
      <c r="FV35" s="15">
        <v>255</v>
      </c>
      <c r="FW35" s="18">
        <f t="shared" si="18"/>
        <v>0</v>
      </c>
      <c r="FX35" s="1"/>
      <c r="FY35" s="15">
        <v>255</v>
      </c>
      <c r="FZ35" s="18">
        <f t="shared" si="19"/>
        <v>0</v>
      </c>
      <c r="GA35" s="1"/>
      <c r="GB35" s="15">
        <v>255</v>
      </c>
      <c r="GC35" s="18">
        <f t="shared" si="20"/>
        <v>0</v>
      </c>
      <c r="GD35" s="1"/>
      <c r="GE35" s="15">
        <v>255</v>
      </c>
      <c r="GF35" s="18">
        <f t="shared" si="21"/>
        <v>0</v>
      </c>
      <c r="GG35" s="1"/>
      <c r="GH35" s="15">
        <v>255</v>
      </c>
      <c r="GI35" s="18">
        <f t="shared" si="22"/>
        <v>0</v>
      </c>
      <c r="GJ35" s="1"/>
      <c r="GK35" s="15">
        <v>255</v>
      </c>
      <c r="GL35" s="18">
        <f t="shared" si="23"/>
        <v>0</v>
      </c>
      <c r="GM35" s="1"/>
      <c r="GN35" s="15">
        <v>255</v>
      </c>
      <c r="GO35" s="18">
        <f t="shared" si="24"/>
        <v>0</v>
      </c>
      <c r="GP35" s="1"/>
      <c r="GQ35" s="15">
        <v>255</v>
      </c>
      <c r="GR35" s="18">
        <f t="shared" si="25"/>
        <v>0</v>
      </c>
      <c r="GS35" s="1"/>
      <c r="GT35" s="15">
        <v>255</v>
      </c>
      <c r="GU35" s="18">
        <f t="shared" si="26"/>
        <v>0</v>
      </c>
      <c r="GV35" s="1"/>
      <c r="GW35" s="15">
        <v>255</v>
      </c>
      <c r="GX35" s="18">
        <f t="shared" si="27"/>
        <v>0</v>
      </c>
      <c r="GY35" s="1"/>
      <c r="GZ35" s="15">
        <v>255</v>
      </c>
      <c r="HA35" s="18">
        <f t="shared" si="28"/>
        <v>0</v>
      </c>
      <c r="HB35" s="1"/>
      <c r="HC35" s="15">
        <v>255</v>
      </c>
      <c r="HD35" s="18">
        <f t="shared" si="29"/>
        <v>0</v>
      </c>
      <c r="HE35" s="1"/>
      <c r="HF35" s="15">
        <v>255</v>
      </c>
      <c r="HG35" s="18">
        <f t="shared" si="30"/>
        <v>0</v>
      </c>
      <c r="HH35" s="1"/>
      <c r="HI35" s="15">
        <v>255</v>
      </c>
      <c r="HJ35" s="18">
        <f t="shared" si="31"/>
        <v>0</v>
      </c>
      <c r="HK35" s="1"/>
      <c r="HL35" s="15">
        <v>255</v>
      </c>
      <c r="HM35" s="18">
        <f t="shared" si="32"/>
        <v>0</v>
      </c>
      <c r="HN35" s="1"/>
      <c r="HO35" s="15">
        <v>255</v>
      </c>
      <c r="HP35" s="18">
        <f t="shared" si="33"/>
        <v>0</v>
      </c>
      <c r="HQ35" s="1"/>
      <c r="HR35" s="15">
        <v>255</v>
      </c>
      <c r="HS35" s="18">
        <f t="shared" si="34"/>
        <v>0</v>
      </c>
      <c r="HT35" s="1"/>
      <c r="HU35" s="15">
        <v>255</v>
      </c>
      <c r="HV35" s="18">
        <f t="shared" si="35"/>
        <v>0</v>
      </c>
      <c r="HW35" s="1"/>
      <c r="HX35" s="15">
        <v>255</v>
      </c>
      <c r="HY35" s="18">
        <f t="shared" si="36"/>
        <v>0</v>
      </c>
      <c r="HZ35" s="1"/>
      <c r="IA35" s="15">
        <v>255</v>
      </c>
      <c r="IB35" s="18">
        <f t="shared" si="37"/>
        <v>0</v>
      </c>
      <c r="IC35" s="1"/>
      <c r="ID35" s="15">
        <v>255</v>
      </c>
      <c r="IE35" s="18">
        <f t="shared" si="38"/>
        <v>0</v>
      </c>
      <c r="IF35" s="1"/>
      <c r="IG35" s="15">
        <v>255</v>
      </c>
      <c r="IH35" s="18">
        <f t="shared" si="39"/>
        <v>0</v>
      </c>
      <c r="II35" s="1"/>
      <c r="IJ35" s="15">
        <v>255</v>
      </c>
      <c r="IK35" s="18">
        <f t="shared" si="40"/>
        <v>0</v>
      </c>
      <c r="IL35" s="1"/>
      <c r="IM35" s="15">
        <v>255</v>
      </c>
      <c r="IN35" s="18">
        <f t="shared" si="41"/>
        <v>0</v>
      </c>
      <c r="IO35" s="1"/>
      <c r="IP35" s="15">
        <v>255</v>
      </c>
      <c r="IQ35" s="18">
        <f t="shared" si="42"/>
        <v>0</v>
      </c>
      <c r="IR35" s="1"/>
      <c r="IS35" s="15">
        <v>255</v>
      </c>
      <c r="IT35" s="18">
        <f t="shared" si="43"/>
        <v>0</v>
      </c>
      <c r="IU35" s="1"/>
      <c r="IV35" s="15">
        <v>255</v>
      </c>
      <c r="IW35" s="18">
        <f t="shared" si="44"/>
        <v>0</v>
      </c>
      <c r="IX35" s="1"/>
      <c r="IY35" s="15">
        <v>255</v>
      </c>
      <c r="IZ35" s="18">
        <f t="shared" si="45"/>
        <v>0</v>
      </c>
      <c r="JA35" s="1"/>
      <c r="JB35" s="15">
        <v>255</v>
      </c>
      <c r="JC35" s="18">
        <f t="shared" si="46"/>
        <v>0</v>
      </c>
      <c r="JD35" s="1"/>
      <c r="JE35" s="15">
        <v>255</v>
      </c>
      <c r="JF35" s="18">
        <f t="shared" si="47"/>
        <v>0</v>
      </c>
      <c r="JG35" s="1"/>
      <c r="JH35" s="15">
        <v>255</v>
      </c>
      <c r="JI35" s="18">
        <f t="shared" si="48"/>
        <v>0</v>
      </c>
      <c r="JJ35" s="1"/>
      <c r="JK35" s="15">
        <v>255</v>
      </c>
      <c r="JL35" s="18">
        <f t="shared" si="49"/>
        <v>0</v>
      </c>
      <c r="JM35" s="1"/>
      <c r="JN35" s="15">
        <v>255</v>
      </c>
      <c r="JO35" s="18">
        <f t="shared" si="50"/>
        <v>0</v>
      </c>
      <c r="JP35" s="1"/>
      <c r="JQ35" s="15">
        <v>255</v>
      </c>
      <c r="JR35" s="18">
        <f t="shared" si="51"/>
        <v>0</v>
      </c>
      <c r="JS35" s="1"/>
      <c r="JT35" s="15">
        <v>255</v>
      </c>
      <c r="JU35" s="18">
        <f t="shared" si="52"/>
        <v>0</v>
      </c>
      <c r="JV35" s="1"/>
      <c r="JW35" s="15">
        <v>255</v>
      </c>
      <c r="JX35" s="18">
        <f t="shared" si="53"/>
        <v>0</v>
      </c>
      <c r="JY35" s="1"/>
      <c r="JZ35" s="15">
        <v>255</v>
      </c>
      <c r="KA35" s="18">
        <f t="shared" si="54"/>
        <v>0</v>
      </c>
      <c r="KB35" s="1"/>
      <c r="KC35" s="15">
        <v>255</v>
      </c>
      <c r="KD35" s="18">
        <f t="shared" si="55"/>
        <v>0</v>
      </c>
      <c r="KE35" s="1"/>
      <c r="KF35" s="15">
        <v>255</v>
      </c>
      <c r="KG35" s="18">
        <f t="shared" si="56"/>
        <v>0</v>
      </c>
      <c r="KH35" s="1"/>
      <c r="KI35" s="15">
        <v>255</v>
      </c>
      <c r="KJ35" s="18">
        <f t="shared" si="57"/>
        <v>0</v>
      </c>
      <c r="KK35" s="1"/>
      <c r="KL35" s="15">
        <v>255</v>
      </c>
      <c r="KM35" s="18">
        <f t="shared" si="58"/>
        <v>0</v>
      </c>
      <c r="KN35" s="1"/>
      <c r="KO35" s="15">
        <v>255</v>
      </c>
      <c r="KP35" s="18">
        <f t="shared" si="59"/>
        <v>0</v>
      </c>
      <c r="KQ35" s="1"/>
      <c r="KR35" s="15">
        <v>255</v>
      </c>
      <c r="KS35" s="18">
        <f t="shared" si="60"/>
        <v>0</v>
      </c>
      <c r="KT35" s="1"/>
      <c r="KU35" s="15">
        <v>255</v>
      </c>
      <c r="KV35" s="18">
        <f t="shared" si="61"/>
        <v>0</v>
      </c>
      <c r="KW35" s="1"/>
      <c r="KX35" s="15">
        <v>255</v>
      </c>
      <c r="KY35" s="18">
        <f t="shared" si="62"/>
        <v>0</v>
      </c>
      <c r="KZ35" s="1"/>
      <c r="LA35" s="15">
        <v>255</v>
      </c>
      <c r="LB35" s="18">
        <f t="shared" si="63"/>
        <v>0</v>
      </c>
      <c r="LC35" s="1"/>
      <c r="LD35" s="15">
        <v>255</v>
      </c>
      <c r="LE35" s="18">
        <f t="shared" si="64"/>
        <v>0</v>
      </c>
    </row>
    <row r="36" spans="1:318" x14ac:dyDescent="0.25">
      <c r="B36" s="1" t="s">
        <v>33</v>
      </c>
      <c r="C36" s="6"/>
      <c r="D36" s="15">
        <v>528</v>
      </c>
      <c r="E36" s="18">
        <f t="shared" si="65"/>
        <v>0</v>
      </c>
      <c r="F36" s="1"/>
      <c r="G36" s="15">
        <v>528</v>
      </c>
      <c r="H36" s="18">
        <f t="shared" si="66"/>
        <v>0</v>
      </c>
      <c r="I36" s="1"/>
      <c r="J36" s="15">
        <v>528</v>
      </c>
      <c r="K36" s="18">
        <f t="shared" si="67"/>
        <v>0</v>
      </c>
      <c r="L36" s="1"/>
      <c r="M36" s="15">
        <v>528</v>
      </c>
      <c r="N36" s="18">
        <f t="shared" si="68"/>
        <v>0</v>
      </c>
      <c r="O36" s="1"/>
      <c r="P36" s="15">
        <v>528</v>
      </c>
      <c r="Q36" s="18">
        <f t="shared" si="69"/>
        <v>0</v>
      </c>
      <c r="R36" s="1"/>
      <c r="S36" s="15">
        <v>528</v>
      </c>
      <c r="T36" s="18">
        <f t="shared" si="0"/>
        <v>0</v>
      </c>
      <c r="U36" s="23">
        <v>1</v>
      </c>
      <c r="V36" s="15">
        <v>528</v>
      </c>
      <c r="W36" s="18">
        <f t="shared" si="70"/>
        <v>528</v>
      </c>
      <c r="X36" s="1"/>
      <c r="Y36" s="15">
        <v>528</v>
      </c>
      <c r="Z36" s="18">
        <f t="shared" si="71"/>
        <v>0</v>
      </c>
      <c r="AA36" s="1"/>
      <c r="AB36" s="15">
        <v>528</v>
      </c>
      <c r="AC36" s="18">
        <f t="shared" si="72"/>
        <v>0</v>
      </c>
      <c r="AD36" s="1"/>
      <c r="AE36" s="15">
        <v>528</v>
      </c>
      <c r="AF36" s="18">
        <f t="shared" si="73"/>
        <v>0</v>
      </c>
      <c r="AG36" s="23"/>
      <c r="AH36" s="15">
        <v>528</v>
      </c>
      <c r="AI36" s="45">
        <f t="shared" si="74"/>
        <v>0</v>
      </c>
      <c r="AJ36" s="23"/>
      <c r="AK36" s="15">
        <v>528</v>
      </c>
      <c r="AL36" s="45">
        <f t="shared" si="75"/>
        <v>0</v>
      </c>
      <c r="AM36" s="23"/>
      <c r="AN36" s="15">
        <v>528</v>
      </c>
      <c r="AO36" s="45">
        <f t="shared" si="76"/>
        <v>0</v>
      </c>
      <c r="AP36" s="23"/>
      <c r="AQ36" s="15">
        <v>528</v>
      </c>
      <c r="AR36" s="45">
        <f t="shared" si="77"/>
        <v>0</v>
      </c>
      <c r="AS36" s="23"/>
      <c r="AT36" s="15">
        <v>528</v>
      </c>
      <c r="AU36" s="45">
        <f t="shared" si="78"/>
        <v>0</v>
      </c>
      <c r="AV36" s="23"/>
      <c r="AW36" s="15">
        <v>528</v>
      </c>
      <c r="AX36" s="45">
        <f t="shared" si="79"/>
        <v>0</v>
      </c>
      <c r="AY36" s="23"/>
      <c r="AZ36" s="15">
        <v>528</v>
      </c>
      <c r="BA36" s="45">
        <f t="shared" si="80"/>
        <v>0</v>
      </c>
      <c r="BB36" s="23"/>
      <c r="BC36" s="15">
        <v>528</v>
      </c>
      <c r="BD36" s="45">
        <f t="shared" si="81"/>
        <v>0</v>
      </c>
      <c r="BE36" s="23"/>
      <c r="BF36" s="15">
        <v>528</v>
      </c>
      <c r="BG36" s="45">
        <f t="shared" si="82"/>
        <v>0</v>
      </c>
      <c r="BH36" s="23"/>
      <c r="BI36" s="15">
        <v>528</v>
      </c>
      <c r="BJ36" s="45">
        <f t="shared" si="83"/>
        <v>0</v>
      </c>
      <c r="BK36" s="23"/>
      <c r="BL36" s="15">
        <v>528</v>
      </c>
      <c r="BM36" s="45">
        <f t="shared" si="84"/>
        <v>0</v>
      </c>
      <c r="BN36" s="1"/>
      <c r="BO36" s="15">
        <v>528</v>
      </c>
      <c r="BP36" s="18">
        <f t="shared" si="85"/>
        <v>0</v>
      </c>
      <c r="BQ36" s="1"/>
      <c r="BR36" s="15">
        <v>528</v>
      </c>
      <c r="BS36" s="18">
        <f t="shared" si="86"/>
        <v>0</v>
      </c>
      <c r="BT36" s="1"/>
      <c r="BU36" s="15">
        <v>528</v>
      </c>
      <c r="BV36" s="18">
        <f t="shared" si="87"/>
        <v>0</v>
      </c>
      <c r="BW36" s="1"/>
      <c r="BX36" s="15">
        <v>528</v>
      </c>
      <c r="BY36" s="18">
        <f t="shared" si="88"/>
        <v>0</v>
      </c>
      <c r="BZ36" s="1"/>
      <c r="CA36" s="15">
        <v>528</v>
      </c>
      <c r="CB36" s="18">
        <f t="shared" si="89"/>
        <v>0</v>
      </c>
      <c r="CC36" s="1"/>
      <c r="CD36" s="15">
        <v>528</v>
      </c>
      <c r="CE36" s="18">
        <f t="shared" si="90"/>
        <v>0</v>
      </c>
      <c r="CF36" s="1"/>
      <c r="CG36" s="15">
        <v>528</v>
      </c>
      <c r="CH36" s="18">
        <f t="shared" si="91"/>
        <v>0</v>
      </c>
      <c r="CI36" s="1"/>
      <c r="CJ36" s="15">
        <v>528</v>
      </c>
      <c r="CK36" s="18">
        <f t="shared" si="92"/>
        <v>0</v>
      </c>
      <c r="CL36" s="1"/>
      <c r="CM36" s="15">
        <v>528</v>
      </c>
      <c r="CN36" s="18">
        <f t="shared" si="93"/>
        <v>0</v>
      </c>
      <c r="CO36" s="1"/>
      <c r="CP36" s="15">
        <v>528</v>
      </c>
      <c r="CQ36" s="18">
        <f t="shared" si="94"/>
        <v>0</v>
      </c>
      <c r="CR36" s="1"/>
      <c r="CS36" s="15">
        <v>528</v>
      </c>
      <c r="CT36" s="18">
        <f t="shared" si="95"/>
        <v>0</v>
      </c>
      <c r="CU36" s="1"/>
      <c r="CV36" s="15">
        <v>528</v>
      </c>
      <c r="CW36" s="18">
        <f t="shared" si="96"/>
        <v>0</v>
      </c>
      <c r="CX36" s="1"/>
      <c r="CY36" s="15">
        <v>528</v>
      </c>
      <c r="CZ36" s="18">
        <f t="shared" si="97"/>
        <v>0</v>
      </c>
      <c r="DA36" s="1"/>
      <c r="DB36" s="15">
        <v>528</v>
      </c>
      <c r="DC36" s="18">
        <f t="shared" si="98"/>
        <v>0</v>
      </c>
      <c r="DD36" s="1"/>
      <c r="DE36" s="15">
        <v>528</v>
      </c>
      <c r="DF36" s="18">
        <f t="shared" si="99"/>
        <v>0</v>
      </c>
      <c r="DG36" s="1"/>
      <c r="DH36" s="15">
        <v>528</v>
      </c>
      <c r="DI36" s="18">
        <f t="shared" si="100"/>
        <v>0</v>
      </c>
      <c r="DJ36" s="1"/>
      <c r="DK36" s="15">
        <v>528</v>
      </c>
      <c r="DL36" s="18">
        <f t="shared" si="101"/>
        <v>0</v>
      </c>
      <c r="DM36" s="1"/>
      <c r="DN36" s="15">
        <v>528</v>
      </c>
      <c r="DO36" s="18">
        <f t="shared" si="102"/>
        <v>0</v>
      </c>
      <c r="DP36" s="1"/>
      <c r="DQ36" s="15">
        <v>528</v>
      </c>
      <c r="DR36" s="18">
        <f t="shared" si="103"/>
        <v>0</v>
      </c>
      <c r="DS36" s="1"/>
      <c r="DT36" s="15">
        <v>528</v>
      </c>
      <c r="DU36" s="18">
        <f t="shared" si="104"/>
        <v>0</v>
      </c>
      <c r="DV36" s="1"/>
      <c r="DW36" s="15">
        <v>528</v>
      </c>
      <c r="DX36" s="18">
        <f t="shared" si="1"/>
        <v>0</v>
      </c>
      <c r="DY36" s="1"/>
      <c r="DZ36" s="15">
        <v>528</v>
      </c>
      <c r="EA36" s="18">
        <f t="shared" si="2"/>
        <v>0</v>
      </c>
      <c r="EB36" s="1"/>
      <c r="EC36" s="15">
        <v>528</v>
      </c>
      <c r="ED36" s="18">
        <f t="shared" si="3"/>
        <v>0</v>
      </c>
      <c r="EE36" s="1"/>
      <c r="EF36" s="15">
        <v>528</v>
      </c>
      <c r="EG36" s="18">
        <f t="shared" si="4"/>
        <v>0</v>
      </c>
      <c r="EH36" s="1"/>
      <c r="EI36" s="15">
        <v>528</v>
      </c>
      <c r="EJ36" s="18">
        <f t="shared" si="5"/>
        <v>0</v>
      </c>
      <c r="EK36" s="1"/>
      <c r="EL36" s="15">
        <v>528</v>
      </c>
      <c r="EM36" s="18">
        <f t="shared" si="6"/>
        <v>0</v>
      </c>
      <c r="EN36" s="1"/>
      <c r="EO36" s="15">
        <v>528</v>
      </c>
      <c r="EP36" s="18">
        <f t="shared" si="7"/>
        <v>0</v>
      </c>
      <c r="EQ36" s="1"/>
      <c r="ER36" s="15">
        <v>528</v>
      </c>
      <c r="ES36" s="18">
        <f t="shared" si="8"/>
        <v>0</v>
      </c>
      <c r="ET36" s="1"/>
      <c r="EU36" s="15">
        <v>528</v>
      </c>
      <c r="EV36" s="18">
        <f t="shared" si="9"/>
        <v>0</v>
      </c>
      <c r="EW36" s="1"/>
      <c r="EX36" s="15">
        <v>528</v>
      </c>
      <c r="EY36" s="18">
        <f t="shared" si="10"/>
        <v>0</v>
      </c>
      <c r="EZ36" s="1"/>
      <c r="FA36" s="15">
        <v>528</v>
      </c>
      <c r="FB36" s="18">
        <f t="shared" si="11"/>
        <v>0</v>
      </c>
      <c r="FC36" s="1"/>
      <c r="FD36" s="15">
        <v>528</v>
      </c>
      <c r="FE36" s="18">
        <f t="shared" si="12"/>
        <v>0</v>
      </c>
      <c r="FF36" s="1"/>
      <c r="FG36" s="15">
        <v>528</v>
      </c>
      <c r="FH36" s="18">
        <f t="shared" si="13"/>
        <v>0</v>
      </c>
      <c r="FI36" s="1"/>
      <c r="FJ36" s="15">
        <v>528</v>
      </c>
      <c r="FK36" s="18">
        <f t="shared" si="14"/>
        <v>0</v>
      </c>
      <c r="FL36" s="1"/>
      <c r="FM36" s="15">
        <v>528</v>
      </c>
      <c r="FN36" s="18">
        <f t="shared" si="15"/>
        <v>0</v>
      </c>
      <c r="FO36" s="1"/>
      <c r="FP36" s="15">
        <v>528</v>
      </c>
      <c r="FQ36" s="18">
        <f t="shared" si="16"/>
        <v>0</v>
      </c>
      <c r="FR36" s="1"/>
      <c r="FS36" s="15">
        <v>528</v>
      </c>
      <c r="FT36" s="18">
        <f t="shared" si="17"/>
        <v>0</v>
      </c>
      <c r="FU36" s="1"/>
      <c r="FV36" s="15">
        <v>528</v>
      </c>
      <c r="FW36" s="18">
        <f t="shared" si="18"/>
        <v>0</v>
      </c>
      <c r="FX36" s="1"/>
      <c r="FY36" s="15">
        <v>528</v>
      </c>
      <c r="FZ36" s="18">
        <f t="shared" si="19"/>
        <v>0</v>
      </c>
      <c r="GA36" s="1"/>
      <c r="GB36" s="15">
        <v>528</v>
      </c>
      <c r="GC36" s="18">
        <f t="shared" si="20"/>
        <v>0</v>
      </c>
      <c r="GD36" s="1"/>
      <c r="GE36" s="15">
        <v>528</v>
      </c>
      <c r="GF36" s="18">
        <f t="shared" si="21"/>
        <v>0</v>
      </c>
      <c r="GG36" s="1"/>
      <c r="GH36" s="15">
        <v>528</v>
      </c>
      <c r="GI36" s="18">
        <f t="shared" si="22"/>
        <v>0</v>
      </c>
      <c r="GJ36" s="1"/>
      <c r="GK36" s="15">
        <v>528</v>
      </c>
      <c r="GL36" s="18">
        <f t="shared" si="23"/>
        <v>0</v>
      </c>
      <c r="GM36" s="1"/>
      <c r="GN36" s="15">
        <v>528</v>
      </c>
      <c r="GO36" s="18">
        <f t="shared" si="24"/>
        <v>0</v>
      </c>
      <c r="GP36" s="1"/>
      <c r="GQ36" s="15">
        <v>528</v>
      </c>
      <c r="GR36" s="18">
        <f t="shared" si="25"/>
        <v>0</v>
      </c>
      <c r="GS36" s="1"/>
      <c r="GT36" s="15">
        <v>528</v>
      </c>
      <c r="GU36" s="18">
        <f t="shared" si="26"/>
        <v>0</v>
      </c>
      <c r="GV36" s="1"/>
      <c r="GW36" s="15">
        <v>528</v>
      </c>
      <c r="GX36" s="18">
        <f t="shared" si="27"/>
        <v>0</v>
      </c>
      <c r="GY36" s="1"/>
      <c r="GZ36" s="15">
        <v>528</v>
      </c>
      <c r="HA36" s="18">
        <f t="shared" si="28"/>
        <v>0</v>
      </c>
      <c r="HB36" s="1"/>
      <c r="HC36" s="15">
        <v>528</v>
      </c>
      <c r="HD36" s="18">
        <f t="shared" si="29"/>
        <v>0</v>
      </c>
      <c r="HE36" s="1"/>
      <c r="HF36" s="15">
        <v>528</v>
      </c>
      <c r="HG36" s="18">
        <f t="shared" si="30"/>
        <v>0</v>
      </c>
      <c r="HH36" s="1"/>
      <c r="HI36" s="15">
        <v>528</v>
      </c>
      <c r="HJ36" s="18">
        <f t="shared" si="31"/>
        <v>0</v>
      </c>
      <c r="HK36" s="1"/>
      <c r="HL36" s="15">
        <v>528</v>
      </c>
      <c r="HM36" s="18">
        <f t="shared" si="32"/>
        <v>0</v>
      </c>
      <c r="HN36" s="1"/>
      <c r="HO36" s="15">
        <v>528</v>
      </c>
      <c r="HP36" s="18">
        <f t="shared" si="33"/>
        <v>0</v>
      </c>
      <c r="HQ36" s="1"/>
      <c r="HR36" s="15">
        <v>528</v>
      </c>
      <c r="HS36" s="18">
        <f t="shared" si="34"/>
        <v>0</v>
      </c>
      <c r="HT36" s="1"/>
      <c r="HU36" s="15">
        <v>528</v>
      </c>
      <c r="HV36" s="18">
        <f t="shared" si="35"/>
        <v>0</v>
      </c>
      <c r="HW36" s="1"/>
      <c r="HX36" s="15">
        <v>528</v>
      </c>
      <c r="HY36" s="18">
        <f t="shared" si="36"/>
        <v>0</v>
      </c>
      <c r="HZ36" s="1"/>
      <c r="IA36" s="15">
        <v>528</v>
      </c>
      <c r="IB36" s="18">
        <f t="shared" si="37"/>
        <v>0</v>
      </c>
      <c r="IC36" s="1"/>
      <c r="ID36" s="15">
        <v>528</v>
      </c>
      <c r="IE36" s="18">
        <f t="shared" si="38"/>
        <v>0</v>
      </c>
      <c r="IF36" s="1"/>
      <c r="IG36" s="15">
        <v>528</v>
      </c>
      <c r="IH36" s="18">
        <f t="shared" si="39"/>
        <v>0</v>
      </c>
      <c r="II36" s="1"/>
      <c r="IJ36" s="15">
        <v>528</v>
      </c>
      <c r="IK36" s="18">
        <f t="shared" si="40"/>
        <v>0</v>
      </c>
      <c r="IL36" s="1"/>
      <c r="IM36" s="15">
        <v>528</v>
      </c>
      <c r="IN36" s="18">
        <f t="shared" si="41"/>
        <v>0</v>
      </c>
      <c r="IO36" s="1"/>
      <c r="IP36" s="15">
        <v>528</v>
      </c>
      <c r="IQ36" s="18">
        <f t="shared" si="42"/>
        <v>0</v>
      </c>
      <c r="IR36" s="1"/>
      <c r="IS36" s="15">
        <v>528</v>
      </c>
      <c r="IT36" s="18">
        <f t="shared" si="43"/>
        <v>0</v>
      </c>
      <c r="IU36" s="1"/>
      <c r="IV36" s="15">
        <v>528</v>
      </c>
      <c r="IW36" s="18">
        <f t="shared" si="44"/>
        <v>0</v>
      </c>
      <c r="IX36" s="1"/>
      <c r="IY36" s="15">
        <v>528</v>
      </c>
      <c r="IZ36" s="18">
        <f t="shared" si="45"/>
        <v>0</v>
      </c>
      <c r="JA36" s="1"/>
      <c r="JB36" s="15">
        <v>528</v>
      </c>
      <c r="JC36" s="18">
        <f t="shared" si="46"/>
        <v>0</v>
      </c>
      <c r="JD36" s="1"/>
      <c r="JE36" s="15">
        <v>528</v>
      </c>
      <c r="JF36" s="18">
        <f t="shared" si="47"/>
        <v>0</v>
      </c>
      <c r="JG36" s="1"/>
      <c r="JH36" s="15">
        <v>528</v>
      </c>
      <c r="JI36" s="18">
        <f t="shared" si="48"/>
        <v>0</v>
      </c>
      <c r="JJ36" s="1"/>
      <c r="JK36" s="15">
        <v>528</v>
      </c>
      <c r="JL36" s="18">
        <f t="shared" si="49"/>
        <v>0</v>
      </c>
      <c r="JM36" s="1"/>
      <c r="JN36" s="15">
        <v>528</v>
      </c>
      <c r="JO36" s="18">
        <f t="shared" si="50"/>
        <v>0</v>
      </c>
      <c r="JP36" s="1"/>
      <c r="JQ36" s="15">
        <v>528</v>
      </c>
      <c r="JR36" s="18">
        <f t="shared" si="51"/>
        <v>0</v>
      </c>
      <c r="JS36" s="1"/>
      <c r="JT36" s="15">
        <v>528</v>
      </c>
      <c r="JU36" s="18">
        <f t="shared" si="52"/>
        <v>0</v>
      </c>
      <c r="JV36" s="1"/>
      <c r="JW36" s="15">
        <v>528</v>
      </c>
      <c r="JX36" s="18">
        <f t="shared" si="53"/>
        <v>0</v>
      </c>
      <c r="JY36" s="1"/>
      <c r="JZ36" s="15">
        <v>528</v>
      </c>
      <c r="KA36" s="18">
        <f t="shared" si="54"/>
        <v>0</v>
      </c>
      <c r="KB36" s="1"/>
      <c r="KC36" s="15">
        <v>528</v>
      </c>
      <c r="KD36" s="18">
        <f t="shared" si="55"/>
        <v>0</v>
      </c>
      <c r="KE36" s="1"/>
      <c r="KF36" s="15">
        <v>528</v>
      </c>
      <c r="KG36" s="18">
        <f t="shared" si="56"/>
        <v>0</v>
      </c>
      <c r="KH36" s="1"/>
      <c r="KI36" s="15">
        <v>528</v>
      </c>
      <c r="KJ36" s="18">
        <f t="shared" si="57"/>
        <v>0</v>
      </c>
      <c r="KK36" s="1"/>
      <c r="KL36" s="15">
        <v>528</v>
      </c>
      <c r="KM36" s="18">
        <f t="shared" si="58"/>
        <v>0</v>
      </c>
      <c r="KN36" s="1"/>
      <c r="KO36" s="15">
        <v>528</v>
      </c>
      <c r="KP36" s="18">
        <f t="shared" si="59"/>
        <v>0</v>
      </c>
      <c r="KQ36" s="1"/>
      <c r="KR36" s="15">
        <v>528</v>
      </c>
      <c r="KS36" s="18">
        <f t="shared" si="60"/>
        <v>0</v>
      </c>
      <c r="KT36" s="1"/>
      <c r="KU36" s="15">
        <v>528</v>
      </c>
      <c r="KV36" s="18">
        <f t="shared" si="61"/>
        <v>0</v>
      </c>
      <c r="KW36" s="1"/>
      <c r="KX36" s="15">
        <v>528</v>
      </c>
      <c r="KY36" s="18">
        <f t="shared" si="62"/>
        <v>0</v>
      </c>
      <c r="KZ36" s="1"/>
      <c r="LA36" s="15">
        <v>528</v>
      </c>
      <c r="LB36" s="18">
        <f t="shared" si="63"/>
        <v>0</v>
      </c>
      <c r="LC36" s="1"/>
      <c r="LD36" s="15">
        <v>528</v>
      </c>
      <c r="LE36" s="18">
        <f t="shared" si="64"/>
        <v>0</v>
      </c>
    </row>
    <row r="37" spans="1:318" ht="14" thickBot="1" x14ac:dyDescent="0.3">
      <c r="A37" t="s">
        <v>91</v>
      </c>
      <c r="B37" s="2" t="s">
        <v>34</v>
      </c>
      <c r="C37" s="7"/>
      <c r="D37" s="16"/>
      <c r="E37" s="18">
        <f t="shared" si="65"/>
        <v>0</v>
      </c>
      <c r="F37" s="2"/>
      <c r="G37" s="16"/>
      <c r="H37" s="18">
        <f t="shared" si="66"/>
        <v>0</v>
      </c>
      <c r="I37" s="2"/>
      <c r="J37" s="16"/>
      <c r="K37" s="18">
        <f t="shared" si="67"/>
        <v>0</v>
      </c>
      <c r="L37" s="2"/>
      <c r="M37" s="16"/>
      <c r="N37" s="18">
        <f t="shared" si="68"/>
        <v>0</v>
      </c>
      <c r="O37" s="2"/>
      <c r="P37" s="16"/>
      <c r="Q37" s="18">
        <f t="shared" si="69"/>
        <v>0</v>
      </c>
      <c r="R37" s="2"/>
      <c r="S37" s="16"/>
      <c r="T37" s="18">
        <f t="shared" si="0"/>
        <v>0</v>
      </c>
      <c r="U37" s="2"/>
      <c r="V37" s="16"/>
      <c r="W37" s="18">
        <f t="shared" si="70"/>
        <v>0</v>
      </c>
      <c r="X37" s="2"/>
      <c r="Y37" s="16"/>
      <c r="Z37" s="18">
        <f t="shared" si="71"/>
        <v>0</v>
      </c>
      <c r="AA37" s="2"/>
      <c r="AB37" s="16"/>
      <c r="AC37" s="18">
        <f t="shared" si="72"/>
        <v>0</v>
      </c>
      <c r="AD37" s="2"/>
      <c r="AE37" s="16"/>
      <c r="AF37" s="18">
        <f t="shared" si="73"/>
        <v>0</v>
      </c>
      <c r="AG37" s="2"/>
      <c r="AH37" s="16"/>
      <c r="AI37" s="45">
        <f t="shared" si="74"/>
        <v>0</v>
      </c>
      <c r="AJ37" s="2"/>
      <c r="AK37" s="16"/>
      <c r="AL37" s="45">
        <f t="shared" si="75"/>
        <v>0</v>
      </c>
      <c r="AM37" s="2"/>
      <c r="AN37" s="16"/>
      <c r="AO37" s="45">
        <f t="shared" si="76"/>
        <v>0</v>
      </c>
      <c r="AP37" s="2"/>
      <c r="AQ37" s="16"/>
      <c r="AR37" s="45">
        <f t="shared" si="77"/>
        <v>0</v>
      </c>
      <c r="AS37" s="2"/>
      <c r="AT37" s="16"/>
      <c r="AU37" s="45">
        <f t="shared" si="78"/>
        <v>0</v>
      </c>
      <c r="AV37" s="2"/>
      <c r="AW37" s="16"/>
      <c r="AX37" s="45">
        <f t="shared" si="79"/>
        <v>0</v>
      </c>
      <c r="AY37" s="2"/>
      <c r="AZ37" s="16"/>
      <c r="BA37" s="45">
        <f t="shared" si="80"/>
        <v>0</v>
      </c>
      <c r="BB37" s="2"/>
      <c r="BC37" s="16"/>
      <c r="BD37" s="45">
        <f t="shared" si="81"/>
        <v>0</v>
      </c>
      <c r="BE37" s="2"/>
      <c r="BF37" s="16"/>
      <c r="BG37" s="45">
        <f t="shared" si="82"/>
        <v>0</v>
      </c>
      <c r="BH37" s="2"/>
      <c r="BI37" s="16"/>
      <c r="BJ37" s="45">
        <f t="shared" si="83"/>
        <v>0</v>
      </c>
      <c r="BK37" s="2"/>
      <c r="BL37" s="16"/>
      <c r="BM37" s="45">
        <f t="shared" si="84"/>
        <v>0</v>
      </c>
      <c r="BN37" s="2"/>
      <c r="BO37" s="16"/>
      <c r="BP37" s="18">
        <f t="shared" si="85"/>
        <v>0</v>
      </c>
      <c r="BQ37" s="2"/>
      <c r="BR37" s="16"/>
      <c r="BS37" s="18">
        <f t="shared" si="86"/>
        <v>0</v>
      </c>
      <c r="BT37" s="2"/>
      <c r="BU37" s="16"/>
      <c r="BV37" s="18">
        <f t="shared" si="87"/>
        <v>0</v>
      </c>
      <c r="BW37" s="2"/>
      <c r="BX37" s="16"/>
      <c r="BY37" s="18">
        <f t="shared" si="88"/>
        <v>0</v>
      </c>
      <c r="BZ37" s="2"/>
      <c r="CA37" s="16"/>
      <c r="CB37" s="18">
        <f t="shared" si="89"/>
        <v>0</v>
      </c>
      <c r="CC37" s="2"/>
      <c r="CD37" s="16"/>
      <c r="CE37" s="18">
        <f t="shared" si="90"/>
        <v>0</v>
      </c>
      <c r="CF37" s="2"/>
      <c r="CG37" s="16"/>
      <c r="CH37" s="18">
        <f t="shared" si="91"/>
        <v>0</v>
      </c>
      <c r="CI37" s="2"/>
      <c r="CJ37" s="16"/>
      <c r="CK37" s="18">
        <f t="shared" si="92"/>
        <v>0</v>
      </c>
      <c r="CL37" s="2"/>
      <c r="CM37" s="16"/>
      <c r="CN37" s="18">
        <f t="shared" si="93"/>
        <v>0</v>
      </c>
      <c r="CO37" s="2"/>
      <c r="CP37" s="16"/>
      <c r="CQ37" s="18">
        <f t="shared" si="94"/>
        <v>0</v>
      </c>
      <c r="CR37" s="2"/>
      <c r="CS37" s="16"/>
      <c r="CT37" s="18">
        <f t="shared" si="95"/>
        <v>0</v>
      </c>
      <c r="CU37" s="2"/>
      <c r="CV37" s="16"/>
      <c r="CW37" s="18">
        <f t="shared" si="96"/>
        <v>0</v>
      </c>
      <c r="CX37" s="2"/>
      <c r="CY37" s="16"/>
      <c r="CZ37" s="18">
        <f t="shared" si="97"/>
        <v>0</v>
      </c>
      <c r="DA37" s="2"/>
      <c r="DB37" s="16"/>
      <c r="DC37" s="18">
        <f t="shared" si="98"/>
        <v>0</v>
      </c>
      <c r="DD37" s="2"/>
      <c r="DE37" s="16"/>
      <c r="DF37" s="18">
        <f t="shared" si="99"/>
        <v>0</v>
      </c>
      <c r="DG37" s="2"/>
      <c r="DH37" s="16"/>
      <c r="DI37" s="18">
        <f t="shared" si="100"/>
        <v>0</v>
      </c>
      <c r="DJ37" s="2"/>
      <c r="DK37" s="16"/>
      <c r="DL37" s="18">
        <f t="shared" si="101"/>
        <v>0</v>
      </c>
      <c r="DM37" s="2"/>
      <c r="DN37" s="16"/>
      <c r="DO37" s="18">
        <f t="shared" si="102"/>
        <v>0</v>
      </c>
      <c r="DP37" s="2"/>
      <c r="DQ37" s="16"/>
      <c r="DR37" s="18">
        <f t="shared" si="103"/>
        <v>0</v>
      </c>
      <c r="DS37" s="2"/>
      <c r="DT37" s="16"/>
      <c r="DU37" s="18">
        <f t="shared" si="104"/>
        <v>0</v>
      </c>
      <c r="DV37" s="2"/>
      <c r="DW37" s="16"/>
      <c r="DX37" s="18">
        <f t="shared" si="1"/>
        <v>0</v>
      </c>
      <c r="DY37" s="2"/>
      <c r="DZ37" s="16"/>
      <c r="EA37" s="18">
        <f t="shared" si="2"/>
        <v>0</v>
      </c>
      <c r="EB37" s="2"/>
      <c r="EC37" s="16"/>
      <c r="ED37" s="18">
        <f t="shared" si="3"/>
        <v>0</v>
      </c>
      <c r="EE37" s="2"/>
      <c r="EF37" s="16"/>
      <c r="EG37" s="18">
        <f t="shared" si="4"/>
        <v>0</v>
      </c>
      <c r="EH37" s="2"/>
      <c r="EI37" s="16"/>
      <c r="EJ37" s="18">
        <f t="shared" si="5"/>
        <v>0</v>
      </c>
      <c r="EK37" s="2"/>
      <c r="EL37" s="16"/>
      <c r="EM37" s="18">
        <f t="shared" si="6"/>
        <v>0</v>
      </c>
      <c r="EN37" s="2"/>
      <c r="EO37" s="16"/>
      <c r="EP37" s="18">
        <f t="shared" si="7"/>
        <v>0</v>
      </c>
      <c r="EQ37" s="2"/>
      <c r="ER37" s="16"/>
      <c r="ES37" s="18">
        <f t="shared" si="8"/>
        <v>0</v>
      </c>
      <c r="ET37" s="2"/>
      <c r="EU37" s="16"/>
      <c r="EV37" s="18">
        <f t="shared" si="9"/>
        <v>0</v>
      </c>
      <c r="EW37" s="2"/>
      <c r="EX37" s="16"/>
      <c r="EY37" s="18">
        <f t="shared" si="10"/>
        <v>0</v>
      </c>
      <c r="EZ37" s="2"/>
      <c r="FA37" s="16"/>
      <c r="FB37" s="18">
        <f t="shared" si="11"/>
        <v>0</v>
      </c>
      <c r="FC37" s="2"/>
      <c r="FD37" s="16"/>
      <c r="FE37" s="18">
        <f t="shared" si="12"/>
        <v>0</v>
      </c>
      <c r="FF37" s="2"/>
      <c r="FG37" s="16"/>
      <c r="FH37" s="18">
        <f t="shared" si="13"/>
        <v>0</v>
      </c>
      <c r="FI37" s="2"/>
      <c r="FJ37" s="16"/>
      <c r="FK37" s="18">
        <f t="shared" si="14"/>
        <v>0</v>
      </c>
      <c r="FL37" s="2"/>
      <c r="FM37" s="16"/>
      <c r="FN37" s="18">
        <f t="shared" si="15"/>
        <v>0</v>
      </c>
      <c r="FO37" s="2"/>
      <c r="FP37" s="16"/>
      <c r="FQ37" s="18">
        <f t="shared" si="16"/>
        <v>0</v>
      </c>
      <c r="FR37" s="2"/>
      <c r="FS37" s="16"/>
      <c r="FT37" s="18">
        <f t="shared" si="17"/>
        <v>0</v>
      </c>
      <c r="FU37" s="2"/>
      <c r="FV37" s="16"/>
      <c r="FW37" s="18">
        <f t="shared" si="18"/>
        <v>0</v>
      </c>
      <c r="FX37" s="2"/>
      <c r="FY37" s="16"/>
      <c r="FZ37" s="18">
        <f t="shared" si="19"/>
        <v>0</v>
      </c>
      <c r="GA37" s="2"/>
      <c r="GB37" s="16"/>
      <c r="GC37" s="18">
        <f t="shared" si="20"/>
        <v>0</v>
      </c>
      <c r="GD37" s="2"/>
      <c r="GE37" s="16"/>
      <c r="GF37" s="18">
        <f t="shared" si="21"/>
        <v>0</v>
      </c>
      <c r="GG37" s="2"/>
      <c r="GH37" s="16"/>
      <c r="GI37" s="18">
        <f t="shared" si="22"/>
        <v>0</v>
      </c>
      <c r="GJ37" s="2"/>
      <c r="GK37" s="16"/>
      <c r="GL37" s="18">
        <f t="shared" si="23"/>
        <v>0</v>
      </c>
      <c r="GM37" s="2"/>
      <c r="GN37" s="16"/>
      <c r="GO37" s="18">
        <f t="shared" si="24"/>
        <v>0</v>
      </c>
      <c r="GP37" s="2"/>
      <c r="GQ37" s="16"/>
      <c r="GR37" s="18">
        <f t="shared" si="25"/>
        <v>0</v>
      </c>
      <c r="GS37" s="2"/>
      <c r="GT37" s="16"/>
      <c r="GU37" s="18">
        <f t="shared" si="26"/>
        <v>0</v>
      </c>
      <c r="GV37" s="2"/>
      <c r="GW37" s="16"/>
      <c r="GX37" s="18">
        <f t="shared" si="27"/>
        <v>0</v>
      </c>
      <c r="GY37" s="2"/>
      <c r="GZ37" s="16"/>
      <c r="HA37" s="18">
        <f t="shared" si="28"/>
        <v>0</v>
      </c>
      <c r="HB37" s="2"/>
      <c r="HC37" s="16"/>
      <c r="HD37" s="18">
        <f t="shared" si="29"/>
        <v>0</v>
      </c>
      <c r="HE37" s="2"/>
      <c r="HF37" s="16"/>
      <c r="HG37" s="18">
        <f t="shared" si="30"/>
        <v>0</v>
      </c>
      <c r="HH37" s="2"/>
      <c r="HI37" s="16"/>
      <c r="HJ37" s="18">
        <f t="shared" si="31"/>
        <v>0</v>
      </c>
      <c r="HK37" s="2"/>
      <c r="HL37" s="16"/>
      <c r="HM37" s="18">
        <f t="shared" si="32"/>
        <v>0</v>
      </c>
      <c r="HN37" s="2"/>
      <c r="HO37" s="16"/>
      <c r="HP37" s="18">
        <f t="shared" si="33"/>
        <v>0</v>
      </c>
      <c r="HQ37" s="2"/>
      <c r="HR37" s="16"/>
      <c r="HS37" s="18">
        <f t="shared" si="34"/>
        <v>0</v>
      </c>
      <c r="HT37" s="2"/>
      <c r="HU37" s="16"/>
      <c r="HV37" s="18">
        <f t="shared" si="35"/>
        <v>0</v>
      </c>
      <c r="HW37" s="2"/>
      <c r="HX37" s="16"/>
      <c r="HY37" s="18">
        <f t="shared" si="36"/>
        <v>0</v>
      </c>
      <c r="HZ37" s="2"/>
      <c r="IA37" s="16"/>
      <c r="IB37" s="18">
        <f t="shared" si="37"/>
        <v>0</v>
      </c>
      <c r="IC37" s="2"/>
      <c r="ID37" s="16"/>
      <c r="IE37" s="18">
        <f t="shared" si="38"/>
        <v>0</v>
      </c>
      <c r="IF37" s="2"/>
      <c r="IG37" s="16"/>
      <c r="IH37" s="18">
        <f t="shared" si="39"/>
        <v>0</v>
      </c>
      <c r="II37" s="2"/>
      <c r="IJ37" s="16"/>
      <c r="IK37" s="18">
        <f t="shared" si="40"/>
        <v>0</v>
      </c>
      <c r="IL37" s="2"/>
      <c r="IM37" s="16"/>
      <c r="IN37" s="18">
        <f t="shared" si="41"/>
        <v>0</v>
      </c>
      <c r="IO37" s="2"/>
      <c r="IP37" s="16"/>
      <c r="IQ37" s="18">
        <f t="shared" si="42"/>
        <v>0</v>
      </c>
      <c r="IR37" s="2"/>
      <c r="IS37" s="16"/>
      <c r="IT37" s="18">
        <f t="shared" si="43"/>
        <v>0</v>
      </c>
      <c r="IU37" s="2"/>
      <c r="IV37" s="16"/>
      <c r="IW37" s="18">
        <f t="shared" si="44"/>
        <v>0</v>
      </c>
      <c r="IX37" s="2"/>
      <c r="IY37" s="16"/>
      <c r="IZ37" s="18">
        <f t="shared" si="45"/>
        <v>0</v>
      </c>
      <c r="JA37" s="2"/>
      <c r="JB37" s="16"/>
      <c r="JC37" s="18">
        <f t="shared" si="46"/>
        <v>0</v>
      </c>
      <c r="JD37" s="2"/>
      <c r="JE37" s="16"/>
      <c r="JF37" s="18">
        <f t="shared" si="47"/>
        <v>0</v>
      </c>
      <c r="JG37" s="2"/>
      <c r="JH37" s="16"/>
      <c r="JI37" s="18">
        <f t="shared" si="48"/>
        <v>0</v>
      </c>
      <c r="JJ37" s="2"/>
      <c r="JK37" s="16"/>
      <c r="JL37" s="18">
        <f t="shared" si="49"/>
        <v>0</v>
      </c>
      <c r="JM37" s="2"/>
      <c r="JN37" s="16"/>
      <c r="JO37" s="18">
        <f t="shared" si="50"/>
        <v>0</v>
      </c>
      <c r="JP37" s="2"/>
      <c r="JQ37" s="16"/>
      <c r="JR37" s="18">
        <f t="shared" si="51"/>
        <v>0</v>
      </c>
      <c r="JS37" s="2"/>
      <c r="JT37" s="16"/>
      <c r="JU37" s="18">
        <f t="shared" si="52"/>
        <v>0</v>
      </c>
      <c r="JV37" s="2"/>
      <c r="JW37" s="16"/>
      <c r="JX37" s="18">
        <f t="shared" si="53"/>
        <v>0</v>
      </c>
      <c r="JY37" s="2"/>
      <c r="JZ37" s="16"/>
      <c r="KA37" s="18">
        <f t="shared" si="54"/>
        <v>0</v>
      </c>
      <c r="KB37" s="2"/>
      <c r="KC37" s="16"/>
      <c r="KD37" s="18">
        <f t="shared" si="55"/>
        <v>0</v>
      </c>
      <c r="KE37" s="2"/>
      <c r="KF37" s="16"/>
      <c r="KG37" s="18">
        <f t="shared" si="56"/>
        <v>0</v>
      </c>
      <c r="KH37" s="2"/>
      <c r="KI37" s="16"/>
      <c r="KJ37" s="18">
        <f t="shared" si="57"/>
        <v>0</v>
      </c>
      <c r="KK37" s="2"/>
      <c r="KL37" s="16"/>
      <c r="KM37" s="18">
        <f t="shared" si="58"/>
        <v>0</v>
      </c>
      <c r="KN37" s="2"/>
      <c r="KO37" s="16"/>
      <c r="KP37" s="18">
        <f t="shared" si="59"/>
        <v>0</v>
      </c>
      <c r="KQ37" s="2"/>
      <c r="KR37" s="16"/>
      <c r="KS37" s="18">
        <f t="shared" si="60"/>
        <v>0</v>
      </c>
      <c r="KT37" s="2"/>
      <c r="KU37" s="16"/>
      <c r="KV37" s="18">
        <f t="shared" si="61"/>
        <v>0</v>
      </c>
      <c r="KW37" s="2"/>
      <c r="KX37" s="16"/>
      <c r="KY37" s="18">
        <f t="shared" si="62"/>
        <v>0</v>
      </c>
      <c r="KZ37" s="2"/>
      <c r="LA37" s="16"/>
      <c r="LB37" s="18">
        <f t="shared" si="63"/>
        <v>0</v>
      </c>
      <c r="LC37" s="2"/>
      <c r="LD37" s="16"/>
      <c r="LE37" s="18">
        <f t="shared" si="64"/>
        <v>0</v>
      </c>
    </row>
    <row r="38" spans="1:318" ht="14" thickBot="1" x14ac:dyDescent="0.3">
      <c r="D38" s="87" t="s">
        <v>36</v>
      </c>
      <c r="E38" s="19">
        <f>SUM(E10:E37)</f>
        <v>208928</v>
      </c>
      <c r="G38" s="8" t="s">
        <v>36</v>
      </c>
      <c r="H38" s="20">
        <f>SUM(H10:H37)</f>
        <v>66589</v>
      </c>
      <c r="J38" s="8" t="s">
        <v>36</v>
      </c>
      <c r="K38" s="20">
        <f>SUM(K10:K37)</f>
        <v>47592</v>
      </c>
      <c r="M38" s="8" t="s">
        <v>36</v>
      </c>
      <c r="N38" s="20">
        <f>SUM(N10:N37)</f>
        <v>177817</v>
      </c>
      <c r="P38" s="8" t="s">
        <v>36</v>
      </c>
      <c r="Q38" s="20">
        <f>SUM(Q10:Q37)</f>
        <v>25559</v>
      </c>
      <c r="S38" s="8" t="s">
        <v>36</v>
      </c>
      <c r="T38" s="20">
        <f>SUM(T10:T37)</f>
        <v>45315</v>
      </c>
      <c r="V38" s="8" t="s">
        <v>36</v>
      </c>
      <c r="W38" s="20">
        <f>SUM(W10:W37)</f>
        <v>140757</v>
      </c>
      <c r="Y38" s="8" t="s">
        <v>36</v>
      </c>
      <c r="Z38" s="20">
        <f>SUM(Z10:Z37)</f>
        <v>54322</v>
      </c>
      <c r="AB38" s="8" t="s">
        <v>36</v>
      </c>
      <c r="AC38" s="20">
        <f>SUM(AC10:AC37)</f>
        <v>130975</v>
      </c>
      <c r="AE38" s="8" t="s">
        <v>36</v>
      </c>
      <c r="AF38" s="20">
        <f>SUM(AF10:AF37)</f>
        <v>38446</v>
      </c>
      <c r="AH38" s="8" t="s">
        <v>36</v>
      </c>
      <c r="AI38" s="20">
        <f>SUM(AI10:AI37)</f>
        <v>105953</v>
      </c>
      <c r="AK38" s="8" t="s">
        <v>36</v>
      </c>
      <c r="AL38" s="20">
        <f>SUM(AL10:AL37)</f>
        <v>139468</v>
      </c>
      <c r="AN38" s="8" t="s">
        <v>36</v>
      </c>
      <c r="AO38" s="20">
        <f>SUM(AO10:AO37)</f>
        <v>201446</v>
      </c>
      <c r="AQ38" s="8" t="s">
        <v>36</v>
      </c>
      <c r="AR38" s="20">
        <f>SUM(AR10:AR37)</f>
        <v>28536</v>
      </c>
      <c r="AT38" s="8" t="s">
        <v>36</v>
      </c>
      <c r="AU38" s="20">
        <f>SUM(AU10:AU37)</f>
        <v>16021</v>
      </c>
      <c r="AW38" s="8" t="s">
        <v>36</v>
      </c>
      <c r="AX38" s="20">
        <f>SUM(AX10:AX37)</f>
        <v>70941</v>
      </c>
      <c r="AZ38" s="8" t="s">
        <v>36</v>
      </c>
      <c r="BA38" s="20">
        <f>SUM(BA10:BA37)</f>
        <v>22636</v>
      </c>
      <c r="BC38" s="8" t="s">
        <v>36</v>
      </c>
      <c r="BD38" s="20">
        <f>SUM(BD10:BD37)</f>
        <v>105263</v>
      </c>
      <c r="BF38" s="8" t="s">
        <v>36</v>
      </c>
      <c r="BG38" s="20">
        <f>SUM(BG10:BG37)</f>
        <v>107904</v>
      </c>
      <c r="BI38" s="8" t="s">
        <v>36</v>
      </c>
      <c r="BJ38" s="20">
        <f>SUM(BJ10:BJ37)</f>
        <v>50197</v>
      </c>
      <c r="BL38" s="8" t="s">
        <v>36</v>
      </c>
      <c r="BM38" s="20">
        <f>SUM(BM10:BM37)</f>
        <v>93284</v>
      </c>
      <c r="BO38" s="8" t="s">
        <v>182</v>
      </c>
      <c r="BP38" s="19">
        <f>SUM(BP10:BP37)</f>
        <v>10368</v>
      </c>
      <c r="BR38" s="8" t="s">
        <v>110</v>
      </c>
      <c r="BS38" s="19">
        <f>SUM(BS10:BS37)</f>
        <v>41610</v>
      </c>
      <c r="BU38" s="8" t="s">
        <v>110</v>
      </c>
      <c r="BV38" s="19">
        <f>SUM(BV10:BV37)</f>
        <v>22996</v>
      </c>
      <c r="BX38" s="8" t="s">
        <v>110</v>
      </c>
      <c r="BY38" s="19">
        <f>SUM(BY10:BY37)</f>
        <v>18420</v>
      </c>
      <c r="CA38" s="8" t="s">
        <v>110</v>
      </c>
      <c r="CB38" s="19">
        <f>SUM(CB10:CB37)</f>
        <v>8652</v>
      </c>
      <c r="CD38" s="16"/>
      <c r="CE38" s="19">
        <f>SUM(CE10:CE37)</f>
        <v>1788</v>
      </c>
      <c r="CG38" s="8" t="s">
        <v>110</v>
      </c>
      <c r="CH38" s="19">
        <f>SUM(CH10:CH37)</f>
        <v>32376</v>
      </c>
      <c r="CJ38" s="8" t="s">
        <v>110</v>
      </c>
      <c r="CK38" s="19">
        <f>SUM(CK10:CK37)</f>
        <v>78962</v>
      </c>
      <c r="CM38" s="8" t="s">
        <v>110</v>
      </c>
      <c r="CN38" s="19">
        <f>SUM(CN10:CN37)</f>
        <v>9708</v>
      </c>
      <c r="CP38" s="8" t="s">
        <v>110</v>
      </c>
      <c r="CQ38" s="19">
        <f>SUM(CQ10:CQ37)</f>
        <v>19387</v>
      </c>
      <c r="CS38" s="8" t="s">
        <v>110</v>
      </c>
      <c r="CT38" s="19">
        <f>SUM(CT10:CT37)</f>
        <v>15076</v>
      </c>
      <c r="CV38" s="8" t="s">
        <v>110</v>
      </c>
      <c r="CW38" s="19">
        <f>SUM(CW10:CW37)</f>
        <v>7332</v>
      </c>
      <c r="CY38" s="8" t="s">
        <v>110</v>
      </c>
      <c r="CZ38" s="19">
        <f>SUM(CZ10:CZ37)</f>
        <v>54984</v>
      </c>
      <c r="DB38" s="8" t="s">
        <v>110</v>
      </c>
      <c r="DC38" s="19">
        <f>SUM(DC10:DC37)</f>
        <v>19240</v>
      </c>
      <c r="DE38" s="8" t="s">
        <v>110</v>
      </c>
      <c r="DF38" s="19">
        <f>SUM(DF10:DF37)</f>
        <v>8212</v>
      </c>
      <c r="DH38" s="8" t="s">
        <v>110</v>
      </c>
      <c r="DI38" s="19">
        <f>SUM(DI10:DI37)</f>
        <v>307380</v>
      </c>
      <c r="DK38" s="8" t="s">
        <v>110</v>
      </c>
      <c r="DL38" s="19">
        <f>SUM(DL10:DL37)</f>
        <v>58104</v>
      </c>
      <c r="DN38" s="8" t="s">
        <v>110</v>
      </c>
      <c r="DO38" s="19">
        <f>SUM(DO10:DO37)</f>
        <v>24404</v>
      </c>
      <c r="DQ38" s="8" t="s">
        <v>110</v>
      </c>
      <c r="DR38" s="19">
        <f>SUM(DR10:DR37)</f>
        <v>20532</v>
      </c>
      <c r="DT38" s="8" t="s">
        <v>110</v>
      </c>
      <c r="DU38" s="19">
        <f>SUM(DU10:DU37)</f>
        <v>27044</v>
      </c>
      <c r="DW38" s="8" t="s">
        <v>110</v>
      </c>
      <c r="DX38" s="19">
        <f>SUM(DX10:DX37)</f>
        <v>11204</v>
      </c>
      <c r="DZ38" s="8" t="s">
        <v>110</v>
      </c>
      <c r="EA38" s="19">
        <f>SUM(EA10:EA37)</f>
        <v>72924</v>
      </c>
      <c r="EC38" s="8" t="s">
        <v>110</v>
      </c>
      <c r="ED38" s="19">
        <f>SUM(ED10:ED37)</f>
        <v>17012</v>
      </c>
      <c r="EF38" s="8" t="s">
        <v>110</v>
      </c>
      <c r="EG38" s="19">
        <f>SUM(EG10:EG37)</f>
        <v>62487</v>
      </c>
      <c r="EI38" s="8" t="s">
        <v>110</v>
      </c>
      <c r="EJ38" s="19">
        <f>SUM(EJ10:EJ37)</f>
        <v>17012</v>
      </c>
      <c r="EL38" s="8" t="s">
        <v>110</v>
      </c>
      <c r="EM38" s="19">
        <f>SUM(EM10:EM37)</f>
        <v>7068</v>
      </c>
      <c r="EO38" s="8" t="s">
        <v>110</v>
      </c>
      <c r="EP38" s="19">
        <f>SUM(EP10:EP37)</f>
        <v>19995</v>
      </c>
      <c r="ER38" s="8" t="s">
        <v>110</v>
      </c>
      <c r="ES38" s="19">
        <f>SUM(ES10:ES37)</f>
        <v>13080</v>
      </c>
      <c r="EU38" s="8" t="s">
        <v>110</v>
      </c>
      <c r="EV38" s="19">
        <f>SUM(EV10:EV37)</f>
        <v>23305</v>
      </c>
      <c r="EX38" s="8" t="s">
        <v>110</v>
      </c>
      <c r="EY38" s="19">
        <f>SUM(EY10:EY37)</f>
        <v>28040</v>
      </c>
      <c r="FA38" s="8" t="s">
        <v>110</v>
      </c>
      <c r="FB38" s="19">
        <f>SUM(FB10:FB37)</f>
        <v>28716</v>
      </c>
      <c r="FD38" s="8" t="s">
        <v>110</v>
      </c>
      <c r="FE38" s="19">
        <f>SUM(FE10:FE37)</f>
        <v>14645</v>
      </c>
      <c r="FG38" s="8" t="s">
        <v>110</v>
      </c>
      <c r="FH38" s="19">
        <f>SUM(FH10:FH37)</f>
        <v>26195</v>
      </c>
      <c r="FJ38" s="8" t="s">
        <v>110</v>
      </c>
      <c r="FK38" s="19">
        <f>SUM(FK10:FK37)</f>
        <v>29244</v>
      </c>
      <c r="FM38" s="8" t="s">
        <v>110</v>
      </c>
      <c r="FN38" s="19">
        <f>SUM(FN10:FN37)</f>
        <v>12125</v>
      </c>
      <c r="FP38" s="8" t="s">
        <v>110</v>
      </c>
      <c r="FQ38" s="19">
        <f>SUM(FQ10:FQ37)</f>
        <v>17900</v>
      </c>
      <c r="FS38" s="8" t="s">
        <v>110</v>
      </c>
      <c r="FT38" s="19">
        <f>SUM(FT10:FT37)</f>
        <v>4164</v>
      </c>
      <c r="FV38" s="8" t="s">
        <v>110</v>
      </c>
      <c r="FW38" s="19">
        <f>SUM(FW10:FW37)</f>
        <v>14900</v>
      </c>
      <c r="FY38" s="8" t="s">
        <v>110</v>
      </c>
      <c r="FZ38" s="19">
        <f>SUM(FZ10:FZ37)</f>
        <v>14020</v>
      </c>
      <c r="GB38" s="8" t="s">
        <v>110</v>
      </c>
      <c r="GC38" s="19">
        <f>SUM(GC10:GC37)</f>
        <v>10148</v>
      </c>
      <c r="GE38" s="8" t="s">
        <v>110</v>
      </c>
      <c r="GF38" s="19">
        <f>SUM(GF10:GF37)</f>
        <v>11644</v>
      </c>
      <c r="GH38" s="8" t="s">
        <v>110</v>
      </c>
      <c r="GI38" s="19">
        <f>SUM(GI10:GI37)</f>
        <v>16660</v>
      </c>
      <c r="GK38" s="8" t="s">
        <v>110</v>
      </c>
      <c r="GL38" s="19">
        <f>SUM(GL10:GL37)</f>
        <v>9710</v>
      </c>
      <c r="GN38" s="8" t="s">
        <v>110</v>
      </c>
      <c r="GO38" s="19">
        <f>SUM(GO10:GO37)</f>
        <v>21852</v>
      </c>
      <c r="GQ38" s="8" t="s">
        <v>110</v>
      </c>
      <c r="GR38" s="19">
        <f>SUM(GR10:GR37)</f>
        <v>23084</v>
      </c>
      <c r="GT38" s="8" t="s">
        <v>110</v>
      </c>
      <c r="GU38" s="19">
        <f>SUM(GU10:GU37)</f>
        <v>31796</v>
      </c>
      <c r="GW38" s="8" t="s">
        <v>110</v>
      </c>
      <c r="GX38" s="19">
        <f>SUM(GX10:GX37)</f>
        <v>4076</v>
      </c>
      <c r="GZ38" s="8" t="s">
        <v>110</v>
      </c>
      <c r="HA38" s="19">
        <f>SUM(HA10:HA37)</f>
        <v>31796</v>
      </c>
      <c r="HC38" s="8" t="s">
        <v>110</v>
      </c>
      <c r="HD38" s="19">
        <f>SUM(HD10:HD37)</f>
        <v>22700</v>
      </c>
      <c r="HF38" s="8" t="s">
        <v>110</v>
      </c>
      <c r="HG38" s="19">
        <f>SUM(HG10:HG37)</f>
        <v>15984</v>
      </c>
      <c r="HI38" s="8" t="s">
        <v>110</v>
      </c>
      <c r="HJ38" s="19">
        <f>SUM(HJ10:HJ37)</f>
        <v>27610</v>
      </c>
      <c r="HL38" s="8" t="s">
        <v>110</v>
      </c>
      <c r="HM38" s="19">
        <f>SUM(HM10:HM37)</f>
        <v>24432</v>
      </c>
      <c r="HO38" s="8" t="s">
        <v>110</v>
      </c>
      <c r="HP38" s="19">
        <f>SUM(HP10:HP37)</f>
        <v>6628</v>
      </c>
      <c r="HR38" s="8" t="s">
        <v>110</v>
      </c>
      <c r="HS38" s="19">
        <f>SUM(HS10:HS37)</f>
        <v>12200</v>
      </c>
      <c r="HU38" s="8" t="s">
        <v>110</v>
      </c>
      <c r="HV38" s="19">
        <f>SUM(HV10:HV37)</f>
        <v>10075</v>
      </c>
      <c r="HX38" s="8" t="s">
        <v>110</v>
      </c>
      <c r="HY38" s="19">
        <f>SUM(HY10:HY37)</f>
        <v>17188</v>
      </c>
      <c r="IA38" s="8" t="s">
        <v>110</v>
      </c>
      <c r="IB38" s="19">
        <f>SUM(IB10:IB37)</f>
        <v>4280</v>
      </c>
      <c r="ID38" s="8" t="s">
        <v>110</v>
      </c>
      <c r="IE38" s="19">
        <f>SUM(IE10:IE37)</f>
        <v>19475</v>
      </c>
      <c r="IG38" s="8" t="s">
        <v>110</v>
      </c>
      <c r="IH38" s="20">
        <f>SUM(IH10:IH37)</f>
        <v>32034</v>
      </c>
      <c r="IJ38" s="8" t="s">
        <v>110</v>
      </c>
      <c r="IK38" s="20">
        <f>SUM(IK10:IK37)</f>
        <v>14330</v>
      </c>
      <c r="IM38" s="8" t="s">
        <v>110</v>
      </c>
      <c r="IN38" s="20">
        <f>SUM(IN10:IN37)</f>
        <v>11468</v>
      </c>
      <c r="IP38" s="8" t="s">
        <v>110</v>
      </c>
      <c r="IQ38" s="20">
        <f>SUM(IQ10:IQ37)</f>
        <v>18360</v>
      </c>
      <c r="IS38" s="8" t="s">
        <v>110</v>
      </c>
      <c r="IT38" s="20">
        <f>SUM(IT10:IT37)</f>
        <v>15104</v>
      </c>
      <c r="IV38" s="8" t="s">
        <v>110</v>
      </c>
      <c r="IW38" s="20">
        <f>SUM(IW10:IW37)</f>
        <v>17832</v>
      </c>
      <c r="IY38" s="8" t="s">
        <v>110</v>
      </c>
      <c r="IZ38" s="20">
        <f>SUM(IZ10:IZ37)</f>
        <v>13608</v>
      </c>
      <c r="JB38" s="8" t="s">
        <v>110</v>
      </c>
      <c r="JC38" s="20">
        <f>SUM(JC10:JC37)</f>
        <v>36900</v>
      </c>
      <c r="JE38" s="8" t="s">
        <v>110</v>
      </c>
      <c r="JF38" s="20">
        <f>SUM(JF10:JF37)</f>
        <v>32034</v>
      </c>
      <c r="JH38" s="8" t="s">
        <v>110</v>
      </c>
      <c r="JI38" s="20">
        <f>SUM(JI10:JI37)</f>
        <v>29030</v>
      </c>
      <c r="JK38" s="8" t="s">
        <v>110</v>
      </c>
      <c r="JL38" s="20">
        <f>SUM(JL10:JL37)</f>
        <v>4340</v>
      </c>
      <c r="JN38" s="8" t="s">
        <v>110</v>
      </c>
      <c r="JO38" s="20">
        <f>SUM(JO10:JO37)</f>
        <v>11408</v>
      </c>
      <c r="JQ38" s="8" t="s">
        <v>110</v>
      </c>
      <c r="JR38" s="20">
        <f>SUM(JR10:JR37)</f>
        <v>7536</v>
      </c>
      <c r="JT38" s="8" t="s">
        <v>110</v>
      </c>
      <c r="JU38" s="20">
        <f>SUM(JU10:JU37)</f>
        <v>17012</v>
      </c>
      <c r="JW38" s="8" t="s">
        <v>110</v>
      </c>
      <c r="JX38" s="20">
        <f>SUM(JX10:JX37)</f>
        <v>4280</v>
      </c>
      <c r="JZ38" s="8" t="s">
        <v>110</v>
      </c>
      <c r="KA38" s="20">
        <f>SUM(KA10:KA37)</f>
        <v>15868</v>
      </c>
      <c r="KC38" s="8" t="s">
        <v>110</v>
      </c>
      <c r="KD38" s="20">
        <f>SUM(KD10:KD37)</f>
        <v>43452</v>
      </c>
      <c r="KF38" s="8" t="s">
        <v>110</v>
      </c>
      <c r="KG38" s="20">
        <f>SUM(KG10:KG37)</f>
        <v>7948</v>
      </c>
      <c r="KI38" s="8" t="s">
        <v>110</v>
      </c>
      <c r="KJ38" s="20">
        <f>SUM(KJ10:KJ37)</f>
        <v>39785</v>
      </c>
      <c r="KL38" s="8" t="s">
        <v>110</v>
      </c>
      <c r="KM38" s="20">
        <f>SUM(KM10:KM37)</f>
        <v>59544</v>
      </c>
      <c r="KO38" s="8" t="s">
        <v>110</v>
      </c>
      <c r="KP38" s="20">
        <f>SUM(KP10:KP37)</f>
        <v>13140</v>
      </c>
      <c r="KR38" s="8" t="s">
        <v>110</v>
      </c>
      <c r="KS38" s="20">
        <f>SUM(KS10:KS37)</f>
        <v>14928</v>
      </c>
      <c r="KU38" s="8" t="s">
        <v>110</v>
      </c>
      <c r="KV38" s="20">
        <f>SUM(KV10:KV37)</f>
        <v>24928</v>
      </c>
      <c r="KX38" s="8" t="s">
        <v>110</v>
      </c>
      <c r="KY38" s="20">
        <f>SUM(KY10:KY37)</f>
        <v>25752</v>
      </c>
      <c r="LA38" s="8" t="s">
        <v>110</v>
      </c>
      <c r="LB38" s="20">
        <f>SUM(LB10:LB37)</f>
        <v>4516</v>
      </c>
      <c r="LD38" s="8" t="s">
        <v>110</v>
      </c>
      <c r="LE38" s="20">
        <f>SUM(LE10:LE37)</f>
        <v>19685</v>
      </c>
    </row>
    <row r="39" spans="1:318" ht="14" thickBot="1" x14ac:dyDescent="0.3">
      <c r="B39" s="77" t="s">
        <v>104</v>
      </c>
      <c r="C39" s="8">
        <v>2111</v>
      </c>
      <c r="D39" s="8"/>
      <c r="E39" s="8"/>
      <c r="F39" s="8">
        <f>F5</f>
        <v>684</v>
      </c>
      <c r="G39" s="8"/>
      <c r="H39" s="8"/>
      <c r="I39" s="8">
        <f>I5</f>
        <v>525</v>
      </c>
      <c r="J39" s="8"/>
      <c r="K39" s="8"/>
      <c r="L39" s="8">
        <f>L5</f>
        <v>1910</v>
      </c>
      <c r="M39" s="8"/>
      <c r="N39" s="8"/>
      <c r="O39" s="8">
        <f>O5</f>
        <v>217</v>
      </c>
      <c r="P39" s="8"/>
      <c r="Q39" s="8"/>
      <c r="R39" s="8">
        <f>R5</f>
        <v>443</v>
      </c>
      <c r="S39" s="8"/>
      <c r="T39" s="8"/>
      <c r="U39" s="8">
        <f>U5</f>
        <v>1224</v>
      </c>
      <c r="V39" s="8"/>
      <c r="W39" s="8"/>
      <c r="X39" s="8">
        <f>X5</f>
        <v>539</v>
      </c>
      <c r="Y39" s="8"/>
      <c r="Z39" s="8"/>
      <c r="AA39" s="8">
        <f>AA5</f>
        <v>1168</v>
      </c>
      <c r="AB39" s="8"/>
      <c r="AC39" s="8"/>
      <c r="AD39" s="8">
        <f>AD5</f>
        <v>278</v>
      </c>
      <c r="AE39" s="8"/>
      <c r="AF39" s="8"/>
      <c r="AG39" s="8">
        <f>AG5</f>
        <v>978</v>
      </c>
      <c r="AH39" s="8"/>
      <c r="AI39" s="8"/>
      <c r="AJ39" s="8">
        <f>AJ5</f>
        <v>1132</v>
      </c>
      <c r="AK39" s="8"/>
      <c r="AL39" s="8"/>
      <c r="AM39" s="8">
        <f>AM5</f>
        <v>2113</v>
      </c>
      <c r="AN39" s="8"/>
      <c r="AO39" s="8"/>
      <c r="AP39" s="8">
        <f>AP5</f>
        <v>156</v>
      </c>
      <c r="AQ39" s="8"/>
      <c r="AR39" s="8"/>
      <c r="AS39" s="8">
        <f>AS5</f>
        <v>114</v>
      </c>
      <c r="AT39" s="8"/>
      <c r="AU39" s="8"/>
      <c r="AV39" s="8">
        <f>AV5</f>
        <v>626</v>
      </c>
      <c r="AW39" s="8"/>
      <c r="AX39" s="8"/>
      <c r="AY39" s="8">
        <f>AY5</f>
        <v>162</v>
      </c>
      <c r="AZ39" s="8"/>
      <c r="BA39" s="8"/>
      <c r="BB39" s="8">
        <f>BB5</f>
        <v>846</v>
      </c>
      <c r="BC39" s="8"/>
      <c r="BD39" s="8"/>
      <c r="BE39" s="8">
        <f>BE5</f>
        <v>888</v>
      </c>
      <c r="BF39" s="8"/>
      <c r="BG39" s="8"/>
      <c r="BH39" s="8">
        <f>BH5</f>
        <v>514</v>
      </c>
      <c r="BI39" s="8"/>
      <c r="BJ39" s="8"/>
      <c r="BK39" s="8">
        <f>BK5</f>
        <v>800</v>
      </c>
      <c r="BL39" s="8"/>
      <c r="BM39" s="8"/>
      <c r="BN39" s="8">
        <f>BN5</f>
        <v>97.5</v>
      </c>
      <c r="BO39" s="8"/>
      <c r="BP39" s="8"/>
      <c r="BQ39" s="8">
        <f>BQ5</f>
        <v>423</v>
      </c>
      <c r="BR39" s="8"/>
      <c r="BS39" s="8"/>
      <c r="BT39" s="8">
        <f>BT5</f>
        <v>241</v>
      </c>
      <c r="BU39" s="8"/>
      <c r="BV39" s="8"/>
      <c r="BW39" s="8">
        <f>BW5</f>
        <v>192</v>
      </c>
      <c r="BX39" s="8"/>
      <c r="BY39" s="8"/>
      <c r="BZ39" s="8">
        <f>BZ5</f>
        <v>78</v>
      </c>
      <c r="CA39" s="8"/>
      <c r="CB39" s="8"/>
      <c r="CC39" s="8">
        <f>CC5</f>
        <v>365</v>
      </c>
      <c r="CD39" s="8"/>
      <c r="CE39" s="8"/>
      <c r="CF39" s="8">
        <f>CF5</f>
        <v>194</v>
      </c>
      <c r="CG39" s="8"/>
      <c r="CH39" s="8"/>
      <c r="CI39" s="8">
        <f>CI5</f>
        <v>712</v>
      </c>
      <c r="CJ39" s="8"/>
      <c r="CK39" s="8"/>
      <c r="CL39" s="8">
        <f>CL5</f>
        <v>63</v>
      </c>
      <c r="CM39" s="8"/>
      <c r="CN39" s="8"/>
      <c r="CO39" s="8">
        <f>CO5</f>
        <v>193</v>
      </c>
      <c r="CP39" s="8"/>
      <c r="CQ39" s="8"/>
      <c r="CR39" s="8">
        <f>CR5</f>
        <v>151</v>
      </c>
      <c r="CS39" s="8"/>
      <c r="CT39" s="8"/>
      <c r="CU39" s="8">
        <f>CU5</f>
        <v>63</v>
      </c>
      <c r="CV39" s="8"/>
      <c r="CW39" s="8"/>
      <c r="CX39" s="8">
        <f>CX5</f>
        <v>572</v>
      </c>
      <c r="CY39" s="8"/>
      <c r="CZ39" s="8"/>
      <c r="DA39" s="8">
        <f>DA5</f>
        <v>228</v>
      </c>
      <c r="DB39" s="8"/>
      <c r="DC39" s="8"/>
      <c r="DD39" s="8">
        <f>DD5</f>
        <v>73</v>
      </c>
      <c r="DE39" s="8"/>
      <c r="DF39" s="8"/>
      <c r="DG39" s="8">
        <f>DG5</f>
        <v>2956</v>
      </c>
      <c r="DH39" s="8"/>
      <c r="DI39" s="8"/>
      <c r="DJ39" s="8">
        <f>DJ5</f>
        <v>579</v>
      </c>
      <c r="DK39" s="8"/>
      <c r="DL39" s="8"/>
      <c r="DM39" s="8">
        <f>DM5</f>
        <v>257</v>
      </c>
      <c r="DN39" s="8"/>
      <c r="DO39" s="8"/>
      <c r="DP39" s="8">
        <f>DP5</f>
        <v>213</v>
      </c>
      <c r="DQ39" s="8"/>
      <c r="DR39" s="8"/>
      <c r="DS39" s="8">
        <f>DS5</f>
        <v>287</v>
      </c>
      <c r="DT39" s="8"/>
      <c r="DU39" s="8"/>
      <c r="DV39" s="8">
        <f>DV5</f>
        <v>107</v>
      </c>
      <c r="DW39" s="8"/>
      <c r="DX39" s="8"/>
      <c r="DY39" s="8">
        <f>DY5</f>
        <v>802</v>
      </c>
      <c r="DZ39" s="8"/>
      <c r="EA39" s="8"/>
      <c r="EB39" s="8">
        <f>EB5</f>
        <v>173</v>
      </c>
      <c r="EC39" s="8"/>
      <c r="ED39" s="8"/>
      <c r="EE39" s="8">
        <f>EE5</f>
        <v>663</v>
      </c>
      <c r="EF39" s="8"/>
      <c r="EG39" s="8"/>
      <c r="EH39" s="8">
        <f>EH5</f>
        <v>173</v>
      </c>
      <c r="EI39" s="8"/>
      <c r="EJ39" s="8"/>
      <c r="EK39" s="8">
        <f>EK5</f>
        <v>60</v>
      </c>
      <c r="EL39" s="8"/>
      <c r="EM39" s="8"/>
      <c r="EN39" s="8">
        <f>EN5</f>
        <v>114</v>
      </c>
      <c r="EO39" s="8"/>
      <c r="EP39" s="8"/>
      <c r="EQ39" s="8">
        <f>EQ5</f>
        <v>134</v>
      </c>
      <c r="ER39" s="8"/>
      <c r="ES39" s="8"/>
      <c r="ET39" s="8">
        <f>ET5</f>
        <v>171</v>
      </c>
      <c r="EU39" s="8"/>
      <c r="EV39" s="8"/>
      <c r="EW39" s="8">
        <f>EW5</f>
        <v>278</v>
      </c>
      <c r="EX39" s="8"/>
      <c r="EY39" s="8"/>
      <c r="EZ39" s="8">
        <f>EZ5</f>
        <v>306</v>
      </c>
      <c r="FA39" s="8"/>
      <c r="FB39" s="8"/>
      <c r="FC39" s="8">
        <f>FC5</f>
        <v>114</v>
      </c>
      <c r="FD39" s="8"/>
      <c r="FE39" s="8"/>
      <c r="FF39" s="8">
        <f>FF5</f>
        <v>224</v>
      </c>
      <c r="FG39" s="8"/>
      <c r="FH39" s="8"/>
      <c r="FI39" s="8">
        <f>FI5</f>
        <v>312</v>
      </c>
      <c r="FJ39" s="8"/>
      <c r="FK39" s="8"/>
      <c r="FL39" s="8">
        <f>FL5</f>
        <v>90</v>
      </c>
      <c r="FM39" s="8"/>
      <c r="FN39" s="8"/>
      <c r="FO39" s="8">
        <f>FO5</f>
        <v>145</v>
      </c>
      <c r="FP39" s="8"/>
      <c r="FQ39" s="8"/>
      <c r="FR39" s="8">
        <f>FR5</f>
        <v>27</v>
      </c>
      <c r="FS39" s="8"/>
      <c r="FT39" s="8"/>
      <c r="FU39" s="8">
        <f>FU5</f>
        <v>149</v>
      </c>
      <c r="FV39" s="8"/>
      <c r="FW39" s="8"/>
      <c r="FX39" s="8">
        <f>FX5</f>
        <v>139</v>
      </c>
      <c r="FY39" s="8"/>
      <c r="FZ39" s="8"/>
      <c r="GA39" s="8">
        <f>GA5</f>
        <v>95</v>
      </c>
      <c r="GB39" s="8"/>
      <c r="GC39" s="8"/>
      <c r="GD39" s="8">
        <f>GD5</f>
        <v>112</v>
      </c>
      <c r="GE39" s="8"/>
      <c r="GF39" s="8"/>
      <c r="GG39" s="8">
        <f>GG5</f>
        <v>169</v>
      </c>
      <c r="GH39" s="8"/>
      <c r="GI39" s="8"/>
      <c r="GJ39" s="8">
        <f>GJ5</f>
        <v>67</v>
      </c>
      <c r="GK39" s="8"/>
      <c r="GL39" s="8"/>
      <c r="GM39" s="8">
        <f>GM5</f>
        <v>228</v>
      </c>
      <c r="GN39" s="8"/>
      <c r="GO39" s="8"/>
      <c r="GP39" s="8">
        <f>GP5</f>
        <v>242</v>
      </c>
      <c r="GQ39" s="8"/>
      <c r="GR39" s="8"/>
      <c r="GS39" s="8">
        <f>GS5</f>
        <v>341</v>
      </c>
      <c r="GT39" s="8"/>
      <c r="GU39" s="8"/>
      <c r="GV39" s="8">
        <f>GV5</f>
        <v>26</v>
      </c>
      <c r="GW39" s="8"/>
      <c r="GX39" s="8"/>
      <c r="GY39" s="8">
        <f>GY5</f>
        <v>341</v>
      </c>
      <c r="GZ39" s="8"/>
      <c r="HA39" s="8"/>
      <c r="HB39" s="8">
        <f>HB5</f>
        <v>197</v>
      </c>
      <c r="HC39" s="8"/>
      <c r="HD39" s="8"/>
      <c r="HE39" s="8">
        <f>HE5</f>
        <v>141</v>
      </c>
      <c r="HF39" s="8"/>
      <c r="HG39" s="8"/>
      <c r="HH39" s="8">
        <f>HH5</f>
        <v>212</v>
      </c>
      <c r="HI39" s="8"/>
      <c r="HJ39" s="8"/>
      <c r="HK39" s="8">
        <f>HK5</f>
        <v>237</v>
      </c>
      <c r="HL39" s="8"/>
      <c r="HM39" s="8"/>
      <c r="HN39" s="8">
        <f>HN5</f>
        <v>555</v>
      </c>
      <c r="HO39" s="8"/>
      <c r="HP39" s="8"/>
      <c r="HQ39" s="8">
        <f>HQ5</f>
        <v>98</v>
      </c>
      <c r="HR39" s="8"/>
      <c r="HS39" s="8"/>
      <c r="HT39" s="8">
        <f>HT5</f>
        <v>45</v>
      </c>
      <c r="HU39" s="8"/>
      <c r="HV39" s="8"/>
      <c r="HW39" s="8">
        <f>HW5</f>
        <v>175</v>
      </c>
      <c r="HX39" s="8"/>
      <c r="HY39" s="8"/>
      <c r="HZ39" s="8">
        <f>HZ5</f>
        <v>8</v>
      </c>
      <c r="IA39" s="8"/>
      <c r="IB39" s="8"/>
      <c r="IC39" s="8">
        <f>IC5</f>
        <v>160</v>
      </c>
      <c r="ID39" s="8"/>
      <c r="IE39" s="8"/>
      <c r="IF39" s="8">
        <f>IF5</f>
        <v>306</v>
      </c>
      <c r="IG39" s="8"/>
      <c r="IH39" s="8"/>
      <c r="II39" s="8">
        <f>II5</f>
        <v>111</v>
      </c>
      <c r="IJ39" s="8"/>
      <c r="IK39" s="8"/>
      <c r="IL39" s="8">
        <f>IL5</f>
        <v>110</v>
      </c>
      <c r="IM39" s="8"/>
      <c r="IN39" s="8"/>
      <c r="IO39" s="8">
        <f>IO5</f>
        <v>168</v>
      </c>
      <c r="IP39" s="8"/>
      <c r="IQ39" s="8"/>
      <c r="IR39" s="8">
        <f>IR5</f>
        <v>131</v>
      </c>
      <c r="IS39" s="8"/>
      <c r="IT39" s="8"/>
      <c r="IU39" s="8">
        <f>IU5</f>
        <v>162</v>
      </c>
      <c r="IV39" s="8"/>
      <c r="IW39" s="8"/>
      <c r="IX39" s="8">
        <f>IX5</f>
        <v>114</v>
      </c>
      <c r="IY39" s="8"/>
      <c r="IZ39" s="8"/>
      <c r="JA39" s="8">
        <f>JA5</f>
        <v>399</v>
      </c>
      <c r="JB39" s="8"/>
      <c r="JC39" s="8"/>
      <c r="JD39" s="8">
        <f>JD5</f>
        <v>306</v>
      </c>
      <c r="JE39" s="8"/>
      <c r="JF39" s="8"/>
      <c r="JG39" s="8">
        <f>JG5</f>
        <v>251</v>
      </c>
      <c r="JH39" s="8"/>
      <c r="JI39" s="8"/>
      <c r="JJ39" s="8">
        <f>JJ5</f>
        <v>0</v>
      </c>
      <c r="JK39" s="8"/>
      <c r="JL39" s="8"/>
      <c r="JM39" s="8">
        <f>JM5</f>
        <v>89</v>
      </c>
      <c r="JN39" s="8"/>
      <c r="JO39" s="8"/>
      <c r="JP39" s="8">
        <f>JP5</f>
        <v>45</v>
      </c>
      <c r="JQ39" s="8"/>
      <c r="JR39" s="8"/>
      <c r="JS39" s="8">
        <f>JS5</f>
        <v>173</v>
      </c>
      <c r="JT39" s="8"/>
      <c r="JU39" s="8"/>
      <c r="JV39" s="8">
        <f>JV5</f>
        <v>8</v>
      </c>
      <c r="JW39" s="8"/>
      <c r="JX39" s="8"/>
      <c r="JY39" s="8">
        <f>JY5</f>
        <v>160</v>
      </c>
      <c r="JZ39" s="8"/>
      <c r="KA39" s="8"/>
      <c r="KB39" s="8">
        <f>KB5</f>
        <v>448</v>
      </c>
      <c r="KC39" s="8"/>
      <c r="KD39" s="8"/>
      <c r="KE39" s="8">
        <f>KE5</f>
        <v>70</v>
      </c>
      <c r="KF39" s="8"/>
      <c r="KG39" s="8"/>
      <c r="KH39" s="8">
        <f>KH5</f>
        <v>277</v>
      </c>
      <c r="KI39" s="8"/>
      <c r="KJ39" s="8"/>
      <c r="KK39" s="8">
        <f>KK5</f>
        <v>636</v>
      </c>
      <c r="KL39" s="8"/>
      <c r="KM39" s="8"/>
      <c r="KN39" s="8">
        <f>KN5</f>
        <v>129</v>
      </c>
      <c r="KO39" s="8"/>
      <c r="KP39" s="8"/>
      <c r="KQ39" s="8">
        <f>KQ5</f>
        <v>129</v>
      </c>
      <c r="KR39" s="8"/>
      <c r="KS39" s="8"/>
      <c r="KT39" s="8">
        <f>KT5</f>
        <v>202</v>
      </c>
      <c r="KU39" s="8"/>
      <c r="KV39" s="8"/>
      <c r="KW39" s="8">
        <f>KW5</f>
        <v>252</v>
      </c>
      <c r="KX39" s="8"/>
      <c r="KY39" s="8"/>
      <c r="KZ39" s="8">
        <f>KZ5</f>
        <v>31</v>
      </c>
      <c r="LA39" s="8"/>
      <c r="LB39" s="8"/>
      <c r="LC39" s="8">
        <f>LC5</f>
        <v>162</v>
      </c>
      <c r="LD39" s="8"/>
      <c r="LE39" s="8"/>
    </row>
    <row r="40" spans="1:318" ht="14" thickBot="1" x14ac:dyDescent="0.3">
      <c r="B40" s="8" t="s">
        <v>105</v>
      </c>
      <c r="C40" s="8"/>
      <c r="D40" s="8">
        <v>15</v>
      </c>
      <c r="E40" s="8">
        <f>C39*D40</f>
        <v>31665</v>
      </c>
      <c r="F40" s="8"/>
      <c r="G40" s="8">
        <v>15</v>
      </c>
      <c r="H40" s="8">
        <f>F39*G40</f>
        <v>10260</v>
      </c>
      <c r="I40" s="8"/>
      <c r="J40" s="8">
        <v>15</v>
      </c>
      <c r="K40" s="8">
        <f>I39*J40</f>
        <v>7875</v>
      </c>
      <c r="L40" s="8"/>
      <c r="M40" s="8">
        <v>15</v>
      </c>
      <c r="N40" s="8">
        <f>L39*M40</f>
        <v>28650</v>
      </c>
      <c r="O40" s="8"/>
      <c r="P40" s="8">
        <v>15</v>
      </c>
      <c r="Q40" s="8">
        <f>O39*P40</f>
        <v>3255</v>
      </c>
      <c r="R40" s="8"/>
      <c r="S40" s="8">
        <v>15</v>
      </c>
      <c r="T40" s="8">
        <f>R39*S40</f>
        <v>6645</v>
      </c>
      <c r="U40" s="8"/>
      <c r="V40" s="8">
        <v>15</v>
      </c>
      <c r="W40" s="8">
        <f>U39*V40</f>
        <v>18360</v>
      </c>
      <c r="X40" s="8"/>
      <c r="Y40" s="8">
        <v>15</v>
      </c>
      <c r="Z40" s="8">
        <f>X39*Y40</f>
        <v>8085</v>
      </c>
      <c r="AA40" s="8"/>
      <c r="AB40" s="8">
        <v>15</v>
      </c>
      <c r="AC40" s="8">
        <f>AA39*AB40</f>
        <v>17520</v>
      </c>
      <c r="AD40" s="8"/>
      <c r="AE40" s="8">
        <v>15</v>
      </c>
      <c r="AF40" s="8">
        <f>AD39*AE40</f>
        <v>4170</v>
      </c>
      <c r="AG40" s="8"/>
      <c r="AH40" s="8">
        <v>15</v>
      </c>
      <c r="AI40" s="8">
        <f>AG39*AH40</f>
        <v>14670</v>
      </c>
      <c r="AJ40" s="8"/>
      <c r="AK40" s="8">
        <v>15</v>
      </c>
      <c r="AL40" s="8">
        <f>AJ39*AK40</f>
        <v>16980</v>
      </c>
      <c r="AM40" s="8"/>
      <c r="AN40" s="8">
        <v>15</v>
      </c>
      <c r="AO40" s="8">
        <f>AM39*AN40</f>
        <v>31695</v>
      </c>
      <c r="AP40" s="8"/>
      <c r="AQ40" s="8">
        <v>15</v>
      </c>
      <c r="AR40" s="8">
        <f>AP39*AQ40</f>
        <v>2340</v>
      </c>
      <c r="AS40" s="8"/>
      <c r="AT40" s="8">
        <v>15</v>
      </c>
      <c r="AU40" s="8">
        <f>AS39*AT40</f>
        <v>1710</v>
      </c>
      <c r="AV40" s="8"/>
      <c r="AW40" s="8">
        <v>15</v>
      </c>
      <c r="AX40" s="8">
        <f>AV39*AW40</f>
        <v>9390</v>
      </c>
      <c r="AY40" s="8"/>
      <c r="AZ40" s="8">
        <v>15</v>
      </c>
      <c r="BA40" s="8">
        <f>AY39*AZ40</f>
        <v>2430</v>
      </c>
      <c r="BB40" s="8"/>
      <c r="BC40" s="8">
        <v>15</v>
      </c>
      <c r="BD40" s="8">
        <f>BB39*BC40</f>
        <v>12690</v>
      </c>
      <c r="BE40" s="8"/>
      <c r="BF40" s="8">
        <v>15</v>
      </c>
      <c r="BG40" s="8">
        <f>BE39*BF40</f>
        <v>13320</v>
      </c>
      <c r="BH40" s="8"/>
      <c r="BI40" s="8">
        <v>15</v>
      </c>
      <c r="BJ40" s="8">
        <f>BH39*BI40</f>
        <v>7710</v>
      </c>
      <c r="BK40" s="8"/>
      <c r="BL40" s="8">
        <v>15</v>
      </c>
      <c r="BM40" s="8">
        <f>BK39*BL40</f>
        <v>12000</v>
      </c>
      <c r="BN40" s="8"/>
      <c r="BO40" s="8">
        <v>15</v>
      </c>
      <c r="BP40" s="8">
        <f>BN39*BO40</f>
        <v>1462.5</v>
      </c>
      <c r="BQ40" s="8"/>
      <c r="BR40" s="8">
        <v>15</v>
      </c>
      <c r="BS40" s="8">
        <f>BQ39*BR40</f>
        <v>6345</v>
      </c>
      <c r="BT40" s="8"/>
      <c r="BU40" s="8">
        <v>15</v>
      </c>
      <c r="BV40" s="8">
        <f>BT39*BU40</f>
        <v>3615</v>
      </c>
      <c r="BW40" s="8"/>
      <c r="BX40" s="8">
        <v>15</v>
      </c>
      <c r="BY40" s="8">
        <f>BW39*BX40</f>
        <v>2880</v>
      </c>
      <c r="BZ40" s="8"/>
      <c r="CA40" s="8">
        <v>15</v>
      </c>
      <c r="CB40" s="8">
        <f>BZ39*CA40</f>
        <v>1170</v>
      </c>
      <c r="CC40" s="8"/>
      <c r="CD40" s="8">
        <v>15</v>
      </c>
      <c r="CE40" s="8">
        <f>CC39*CD40</f>
        <v>5475</v>
      </c>
      <c r="CF40" s="8"/>
      <c r="CG40" s="8">
        <v>15</v>
      </c>
      <c r="CH40" s="8">
        <f>CF39*CG40</f>
        <v>2910</v>
      </c>
      <c r="CI40" s="8"/>
      <c r="CJ40" s="8">
        <v>15</v>
      </c>
      <c r="CK40" s="8">
        <f>CI39*CJ40</f>
        <v>10680</v>
      </c>
      <c r="CL40" s="8"/>
      <c r="CM40" s="8">
        <v>15</v>
      </c>
      <c r="CN40" s="8">
        <f>CL39*CM40</f>
        <v>945</v>
      </c>
      <c r="CO40" s="8"/>
      <c r="CP40" s="8">
        <v>15</v>
      </c>
      <c r="CQ40" s="8">
        <f>CO39*CP40</f>
        <v>2895</v>
      </c>
      <c r="CR40" s="8"/>
      <c r="CS40" s="8">
        <v>15</v>
      </c>
      <c r="CT40" s="8">
        <f>CR39*CS40</f>
        <v>2265</v>
      </c>
      <c r="CU40" s="8"/>
      <c r="CV40" s="8">
        <v>15</v>
      </c>
      <c r="CW40" s="8">
        <f>CU39*CV40</f>
        <v>945</v>
      </c>
      <c r="CX40" s="8"/>
      <c r="CY40" s="8">
        <v>15</v>
      </c>
      <c r="CZ40" s="8">
        <f>CX39*CY40</f>
        <v>8580</v>
      </c>
      <c r="DA40" s="8"/>
      <c r="DB40" s="8">
        <v>15</v>
      </c>
      <c r="DC40" s="8">
        <f>DA39*DB40</f>
        <v>3420</v>
      </c>
      <c r="DD40" s="8"/>
      <c r="DE40" s="8">
        <v>15</v>
      </c>
      <c r="DF40" s="8">
        <f>DD39*DE40</f>
        <v>1095</v>
      </c>
      <c r="DG40" s="8"/>
      <c r="DH40" s="8">
        <v>15</v>
      </c>
      <c r="DI40" s="8">
        <f>DG39*DH40</f>
        <v>44340</v>
      </c>
      <c r="DJ40" s="8"/>
      <c r="DK40" s="8">
        <v>15</v>
      </c>
      <c r="DL40" s="8">
        <f>DJ39*DK40</f>
        <v>8685</v>
      </c>
      <c r="DM40" s="8"/>
      <c r="DN40" s="8">
        <v>15</v>
      </c>
      <c r="DO40" s="8">
        <f>DM39*DN40</f>
        <v>3855</v>
      </c>
      <c r="DP40" s="8"/>
      <c r="DQ40" s="8">
        <v>15</v>
      </c>
      <c r="DR40" s="8">
        <f>DP39*DQ40</f>
        <v>3195</v>
      </c>
      <c r="DS40" s="8"/>
      <c r="DT40" s="8">
        <v>15</v>
      </c>
      <c r="DU40" s="8">
        <f>DS39*DT40</f>
        <v>4305</v>
      </c>
      <c r="DV40" s="8"/>
      <c r="DW40" s="8">
        <v>15</v>
      </c>
      <c r="DX40" s="8">
        <f>DV39*DW40</f>
        <v>1605</v>
      </c>
      <c r="DY40" s="8"/>
      <c r="DZ40" s="8">
        <v>15</v>
      </c>
      <c r="EA40" s="8">
        <f>DY39*DZ40</f>
        <v>12030</v>
      </c>
      <c r="EB40" s="8"/>
      <c r="EC40" s="8">
        <v>15</v>
      </c>
      <c r="ED40" s="8">
        <f>EB39*EC40</f>
        <v>2595</v>
      </c>
      <c r="EE40" s="8"/>
      <c r="EF40" s="8">
        <v>15</v>
      </c>
      <c r="EG40" s="8">
        <f>EE39*EF40</f>
        <v>9945</v>
      </c>
      <c r="EH40" s="8"/>
      <c r="EI40" s="8">
        <v>15</v>
      </c>
      <c r="EJ40" s="8">
        <f>EH39*EI40</f>
        <v>2595</v>
      </c>
      <c r="EK40" s="8"/>
      <c r="EL40" s="8">
        <v>15</v>
      </c>
      <c r="EM40" s="8">
        <f>EK39*EL40</f>
        <v>900</v>
      </c>
      <c r="EN40" s="8"/>
      <c r="EO40" s="8">
        <v>15</v>
      </c>
      <c r="EP40" s="8">
        <f>EN39*EO40</f>
        <v>1710</v>
      </c>
      <c r="EQ40" s="8"/>
      <c r="ER40" s="8">
        <v>15</v>
      </c>
      <c r="ES40" s="8">
        <f>EQ39*ER40</f>
        <v>2010</v>
      </c>
      <c r="ET40" s="8"/>
      <c r="EU40" s="8">
        <v>15</v>
      </c>
      <c r="EV40" s="8">
        <f>ET39*EU40</f>
        <v>2565</v>
      </c>
      <c r="EW40" s="8"/>
      <c r="EX40" s="8">
        <v>15</v>
      </c>
      <c r="EY40" s="8">
        <f>EW39*EX40</f>
        <v>4170</v>
      </c>
      <c r="EZ40" s="8"/>
      <c r="FA40" s="8">
        <v>15</v>
      </c>
      <c r="FB40" s="8">
        <f>EZ39*FA40</f>
        <v>4590</v>
      </c>
      <c r="FC40" s="8"/>
      <c r="FD40" s="8">
        <v>15</v>
      </c>
      <c r="FE40" s="8">
        <f>FC39*FD40</f>
        <v>1710</v>
      </c>
      <c r="FF40" s="8"/>
      <c r="FG40" s="8">
        <v>15</v>
      </c>
      <c r="FH40" s="8">
        <f>FF39*FG40</f>
        <v>3360</v>
      </c>
      <c r="FI40" s="8"/>
      <c r="FJ40" s="8">
        <v>15</v>
      </c>
      <c r="FK40" s="8">
        <f>FI39*FJ40</f>
        <v>4680</v>
      </c>
      <c r="FL40" s="8"/>
      <c r="FM40" s="8">
        <v>15</v>
      </c>
      <c r="FN40" s="8">
        <f>FL39*FM40</f>
        <v>1350</v>
      </c>
      <c r="FO40" s="8"/>
      <c r="FP40" s="8">
        <v>15</v>
      </c>
      <c r="FQ40" s="8">
        <f>FO39*FP40</f>
        <v>2175</v>
      </c>
      <c r="FR40" s="8"/>
      <c r="FS40" s="8">
        <v>15</v>
      </c>
      <c r="FT40" s="8">
        <f>FR39*FS40</f>
        <v>405</v>
      </c>
      <c r="FU40" s="8"/>
      <c r="FV40" s="8">
        <v>15</v>
      </c>
      <c r="FW40" s="8">
        <f>FU39*FV40</f>
        <v>2235</v>
      </c>
      <c r="FX40" s="8"/>
      <c r="FY40" s="8">
        <v>15</v>
      </c>
      <c r="FZ40" s="8">
        <f>FX39*FY40</f>
        <v>2085</v>
      </c>
      <c r="GA40" s="8"/>
      <c r="GB40" s="8">
        <v>15</v>
      </c>
      <c r="GC40" s="8">
        <f>GA39*GB40</f>
        <v>1425</v>
      </c>
      <c r="GD40" s="8"/>
      <c r="GE40" s="8">
        <v>15</v>
      </c>
      <c r="GF40" s="8">
        <f>GD39*GE40</f>
        <v>1680</v>
      </c>
      <c r="GG40" s="8"/>
      <c r="GH40" s="8">
        <v>15</v>
      </c>
      <c r="GI40" s="8">
        <f>GG39*GH40</f>
        <v>2535</v>
      </c>
      <c r="GJ40" s="8"/>
      <c r="GK40" s="8">
        <v>15</v>
      </c>
      <c r="GL40" s="8">
        <f>GJ39*GK40</f>
        <v>1005</v>
      </c>
      <c r="GM40" s="8"/>
      <c r="GN40" s="8">
        <v>15</v>
      </c>
      <c r="GO40" s="8">
        <f>GM39*GN40</f>
        <v>3420</v>
      </c>
      <c r="GP40" s="8"/>
      <c r="GQ40" s="8">
        <v>15</v>
      </c>
      <c r="GR40" s="8">
        <f>GP39*GQ40</f>
        <v>3630</v>
      </c>
      <c r="GS40" s="8"/>
      <c r="GT40" s="8">
        <v>15</v>
      </c>
      <c r="GU40" s="8">
        <f>GS39*GT40</f>
        <v>5115</v>
      </c>
      <c r="GV40" s="8"/>
      <c r="GW40" s="8">
        <v>15</v>
      </c>
      <c r="GX40" s="8">
        <f>GV39*GW40</f>
        <v>390</v>
      </c>
      <c r="GY40" s="8"/>
      <c r="GZ40" s="8">
        <v>15</v>
      </c>
      <c r="HA40" s="8">
        <f>GY39*GZ40</f>
        <v>5115</v>
      </c>
      <c r="HB40" s="8"/>
      <c r="HC40" s="8">
        <v>15</v>
      </c>
      <c r="HD40" s="8">
        <f>HB39*HC40</f>
        <v>2955</v>
      </c>
      <c r="HE40" s="8"/>
      <c r="HF40" s="8">
        <v>15</v>
      </c>
      <c r="HG40" s="8">
        <f>HE39*HF40</f>
        <v>2115</v>
      </c>
      <c r="HH40" s="8"/>
      <c r="HI40" s="8">
        <v>15</v>
      </c>
      <c r="HJ40" s="8">
        <f>HH39*HI40</f>
        <v>3180</v>
      </c>
      <c r="HK40" s="8"/>
      <c r="HL40" s="8">
        <v>15</v>
      </c>
      <c r="HM40" s="8">
        <f>HK39*HL40</f>
        <v>3555</v>
      </c>
      <c r="HN40" s="8"/>
      <c r="HO40" s="8">
        <v>15</v>
      </c>
      <c r="HP40" s="8">
        <f>HN39*HO40</f>
        <v>8325</v>
      </c>
      <c r="HQ40" s="8"/>
      <c r="HR40" s="8">
        <v>15</v>
      </c>
      <c r="HS40" s="8">
        <f>HQ39*HR40</f>
        <v>1470</v>
      </c>
      <c r="HT40" s="8"/>
      <c r="HU40" s="8">
        <v>15</v>
      </c>
      <c r="HV40" s="8">
        <f>HT39*HU40</f>
        <v>675</v>
      </c>
      <c r="HW40" s="8"/>
      <c r="HX40" s="8">
        <v>15</v>
      </c>
      <c r="HY40" s="8">
        <f>HW39*HX40</f>
        <v>2625</v>
      </c>
      <c r="HZ40" s="8"/>
      <c r="IA40" s="8">
        <v>15</v>
      </c>
      <c r="IB40" s="8">
        <f>HZ39*IA40</f>
        <v>120</v>
      </c>
      <c r="IC40" s="8"/>
      <c r="ID40" s="8">
        <v>15</v>
      </c>
      <c r="IE40" s="8">
        <f>IC39*ID40</f>
        <v>2400</v>
      </c>
      <c r="IF40" s="8"/>
      <c r="IG40" s="8">
        <v>15</v>
      </c>
      <c r="IH40" s="8">
        <f>IF39*IG40</f>
        <v>4590</v>
      </c>
      <c r="II40" s="8"/>
      <c r="IJ40" s="8">
        <v>15</v>
      </c>
      <c r="IK40" s="8">
        <f>II39*IJ40</f>
        <v>1665</v>
      </c>
      <c r="IL40" s="8"/>
      <c r="IM40" s="8">
        <v>15</v>
      </c>
      <c r="IN40" s="8">
        <f>IL39*IM40</f>
        <v>1650</v>
      </c>
      <c r="IO40" s="8"/>
      <c r="IP40" s="8">
        <v>15</v>
      </c>
      <c r="IQ40" s="8">
        <f>IO39*IP40</f>
        <v>2520</v>
      </c>
      <c r="IR40" s="8"/>
      <c r="IS40" s="8">
        <v>15</v>
      </c>
      <c r="IT40" s="8">
        <f>IR39*IS40</f>
        <v>1965</v>
      </c>
      <c r="IU40" s="8"/>
      <c r="IV40" s="8">
        <v>15</v>
      </c>
      <c r="IW40" s="8">
        <f>IU39*IV40</f>
        <v>2430</v>
      </c>
      <c r="IX40" s="8"/>
      <c r="IY40" s="8">
        <v>15</v>
      </c>
      <c r="IZ40" s="8">
        <f>IX39*IY40</f>
        <v>1710</v>
      </c>
      <c r="JA40" s="8"/>
      <c r="JB40" s="8">
        <v>15</v>
      </c>
      <c r="JC40" s="8">
        <f>JA39*JB40</f>
        <v>5985</v>
      </c>
      <c r="JD40" s="8"/>
      <c r="JE40" s="8">
        <v>15</v>
      </c>
      <c r="JF40" s="8">
        <f>JD39*JE40</f>
        <v>4590</v>
      </c>
      <c r="JG40" s="8"/>
      <c r="JH40" s="8">
        <v>15</v>
      </c>
      <c r="JI40" s="8">
        <f>JG39*JH40</f>
        <v>3765</v>
      </c>
      <c r="JJ40" s="8"/>
      <c r="JK40" s="8">
        <v>15</v>
      </c>
      <c r="JL40" s="8">
        <f>JJ39*JK40</f>
        <v>0</v>
      </c>
      <c r="JM40" s="8"/>
      <c r="JN40" s="8">
        <v>15</v>
      </c>
      <c r="JO40" s="8">
        <f>JM39*JN40</f>
        <v>1335</v>
      </c>
      <c r="JP40" s="8"/>
      <c r="JQ40" s="8">
        <v>15</v>
      </c>
      <c r="JR40" s="8">
        <f>JP39*JQ40</f>
        <v>675</v>
      </c>
      <c r="JS40" s="8"/>
      <c r="JT40" s="8">
        <v>15</v>
      </c>
      <c r="JU40" s="8">
        <f>JS39*JT40</f>
        <v>2595</v>
      </c>
      <c r="JV40" s="8"/>
      <c r="JW40" s="8">
        <v>15</v>
      </c>
      <c r="JX40" s="8">
        <f>JV39*JW40</f>
        <v>120</v>
      </c>
      <c r="JY40" s="8"/>
      <c r="JZ40" s="8">
        <v>15</v>
      </c>
      <c r="KA40" s="8">
        <f>JY39*JZ40</f>
        <v>2400</v>
      </c>
      <c r="KB40" s="8"/>
      <c r="KC40" s="8">
        <v>15</v>
      </c>
      <c r="KD40" s="8">
        <f>KB39*KC40</f>
        <v>6720</v>
      </c>
      <c r="KE40" s="8"/>
      <c r="KF40" s="8">
        <v>15</v>
      </c>
      <c r="KG40" s="8">
        <f>KE39*KF40</f>
        <v>1050</v>
      </c>
      <c r="KH40" s="8"/>
      <c r="KI40" s="8">
        <v>15</v>
      </c>
      <c r="KJ40" s="8">
        <f>KH39*KI40</f>
        <v>4155</v>
      </c>
      <c r="KK40" s="8"/>
      <c r="KL40" s="8">
        <v>15</v>
      </c>
      <c r="KM40" s="8">
        <f>KK39*KL40</f>
        <v>9540</v>
      </c>
      <c r="KN40" s="8"/>
      <c r="KO40" s="8">
        <v>15</v>
      </c>
      <c r="KP40" s="8">
        <f>KN39*KO40</f>
        <v>1935</v>
      </c>
      <c r="KQ40" s="8"/>
      <c r="KR40" s="8">
        <v>15</v>
      </c>
      <c r="KS40" s="8">
        <f>KQ39*KR40</f>
        <v>1935</v>
      </c>
      <c r="KT40" s="8"/>
      <c r="KU40" s="8">
        <v>15</v>
      </c>
      <c r="KV40" s="8">
        <f>KT39*KU40</f>
        <v>3030</v>
      </c>
      <c r="KW40" s="8"/>
      <c r="KX40" s="8">
        <v>15</v>
      </c>
      <c r="KY40" s="8">
        <f>KW39*KX40</f>
        <v>3780</v>
      </c>
      <c r="KZ40" s="8"/>
      <c r="LA40" s="8">
        <v>15</v>
      </c>
      <c r="LB40" s="8">
        <f>KZ39*LA40</f>
        <v>465</v>
      </c>
      <c r="LC40" s="8"/>
      <c r="LD40" s="8">
        <v>15</v>
      </c>
      <c r="LE40" s="8">
        <f>LC39*LD40</f>
        <v>2430</v>
      </c>
    </row>
    <row r="41" spans="1:318" ht="14" thickBot="1" x14ac:dyDescent="0.3">
      <c r="D41" s="8" t="s">
        <v>182</v>
      </c>
      <c r="E41" s="36">
        <f>E38+E40</f>
        <v>240593</v>
      </c>
      <c r="G41" s="8" t="s">
        <v>182</v>
      </c>
      <c r="H41" s="36">
        <f>H38+H40</f>
        <v>76849</v>
      </c>
      <c r="J41" s="8" t="s">
        <v>182</v>
      </c>
      <c r="K41" s="36">
        <f>K38+K40</f>
        <v>55467</v>
      </c>
      <c r="M41" s="8" t="s">
        <v>182</v>
      </c>
      <c r="N41" s="36">
        <f>N38+N40</f>
        <v>206467</v>
      </c>
      <c r="P41" s="8" t="s">
        <v>182</v>
      </c>
      <c r="Q41" s="36">
        <f>Q38+Q40</f>
        <v>28814</v>
      </c>
      <c r="S41" s="8" t="s">
        <v>182</v>
      </c>
      <c r="T41" s="36">
        <f>T38+T40</f>
        <v>51960</v>
      </c>
      <c r="V41" s="8" t="s">
        <v>182</v>
      </c>
      <c r="W41" s="36">
        <f>W38+W40</f>
        <v>159117</v>
      </c>
      <c r="Y41" s="8" t="s">
        <v>182</v>
      </c>
      <c r="Z41" s="36">
        <f>Z38+Z40</f>
        <v>62407</v>
      </c>
      <c r="AB41" s="8" t="s">
        <v>182</v>
      </c>
      <c r="AC41" s="36">
        <f>AC38+AC40</f>
        <v>148495</v>
      </c>
      <c r="AE41" s="8" t="s">
        <v>182</v>
      </c>
      <c r="AF41" s="36">
        <f>AF38+AF40</f>
        <v>42616</v>
      </c>
      <c r="AH41" s="8" t="s">
        <v>182</v>
      </c>
      <c r="AI41" s="36">
        <f>AI38+AI40</f>
        <v>120623</v>
      </c>
      <c r="AK41" s="8" t="s">
        <v>182</v>
      </c>
      <c r="AL41" s="36">
        <f>AL38+AL40</f>
        <v>156448</v>
      </c>
      <c r="AN41" s="8" t="s">
        <v>182</v>
      </c>
      <c r="AO41" s="36">
        <f>AO38+AO40</f>
        <v>233141</v>
      </c>
      <c r="AQ41" s="8" t="s">
        <v>182</v>
      </c>
      <c r="AR41" s="36">
        <f>AR38+AR40</f>
        <v>30876</v>
      </c>
      <c r="AT41" s="8" t="s">
        <v>182</v>
      </c>
      <c r="AU41" s="36">
        <f>AU38+AU40</f>
        <v>17731</v>
      </c>
      <c r="AW41" s="8" t="s">
        <v>182</v>
      </c>
      <c r="AX41" s="36">
        <f>AX38+AX40</f>
        <v>80331</v>
      </c>
      <c r="AZ41" s="8" t="s">
        <v>182</v>
      </c>
      <c r="BA41" s="36">
        <f>BA38+BA40</f>
        <v>25066</v>
      </c>
      <c r="BC41" s="8" t="s">
        <v>182</v>
      </c>
      <c r="BD41" s="36">
        <f>BD38+BD40</f>
        <v>117953</v>
      </c>
      <c r="BF41" s="8" t="s">
        <v>182</v>
      </c>
      <c r="BG41" s="36">
        <f>BG38+BG40</f>
        <v>121224</v>
      </c>
      <c r="BI41" s="8" t="s">
        <v>182</v>
      </c>
      <c r="BJ41" s="36">
        <f>BJ38+BJ40</f>
        <v>57907</v>
      </c>
      <c r="BL41" s="8" t="s">
        <v>182</v>
      </c>
      <c r="BM41" s="36">
        <f>BM38+BM40</f>
        <v>105284</v>
      </c>
      <c r="BO41" s="8" t="s">
        <v>182</v>
      </c>
      <c r="BP41" s="36">
        <f>BP38+BP40</f>
        <v>11830.5</v>
      </c>
      <c r="BR41" s="8" t="s">
        <v>182</v>
      </c>
      <c r="BS41" s="36">
        <f>BS38+BS40</f>
        <v>47955</v>
      </c>
      <c r="BU41" s="8" t="s">
        <v>182</v>
      </c>
      <c r="BV41" s="36">
        <f>BV38+BV40</f>
        <v>26611</v>
      </c>
      <c r="BX41" s="8" t="s">
        <v>182</v>
      </c>
      <c r="BY41" s="36">
        <f>BY38+BY40</f>
        <v>21300</v>
      </c>
      <c r="CA41" s="8" t="s">
        <v>182</v>
      </c>
      <c r="CB41" s="36">
        <f>CB38+CB40</f>
        <v>9822</v>
      </c>
      <c r="CD41" s="8" t="s">
        <v>182</v>
      </c>
      <c r="CE41" s="36">
        <f>CE38+CE40</f>
        <v>7263</v>
      </c>
      <c r="CG41" s="8" t="s">
        <v>182</v>
      </c>
      <c r="CH41" s="36">
        <f>CH38+CH40</f>
        <v>35286</v>
      </c>
      <c r="CJ41" s="8" t="s">
        <v>182</v>
      </c>
      <c r="CK41" s="36">
        <f>CK38+CK40</f>
        <v>89642</v>
      </c>
      <c r="CM41" s="8" t="s">
        <v>182</v>
      </c>
      <c r="CN41" s="36">
        <f>CN38+CN40</f>
        <v>10653</v>
      </c>
      <c r="CP41" s="8" t="s">
        <v>182</v>
      </c>
      <c r="CQ41" s="36">
        <f>CQ38+CQ40</f>
        <v>22282</v>
      </c>
      <c r="CS41" s="8" t="s">
        <v>182</v>
      </c>
      <c r="CT41" s="36">
        <f>CT38+CT40</f>
        <v>17341</v>
      </c>
      <c r="CV41" s="8" t="s">
        <v>182</v>
      </c>
      <c r="CW41" s="36">
        <f>CW38+CW40</f>
        <v>8277</v>
      </c>
      <c r="CY41" s="8" t="s">
        <v>182</v>
      </c>
      <c r="CZ41" s="36">
        <f>CZ38+CZ40</f>
        <v>63564</v>
      </c>
      <c r="DB41" s="8" t="s">
        <v>182</v>
      </c>
      <c r="DC41" s="36">
        <f>DC38+DC40</f>
        <v>22660</v>
      </c>
      <c r="DE41" s="8" t="s">
        <v>182</v>
      </c>
      <c r="DF41" s="36">
        <f>DF38+DF40</f>
        <v>9307</v>
      </c>
      <c r="DH41" s="8" t="s">
        <v>182</v>
      </c>
      <c r="DI41" s="36">
        <f>DI38+DI40</f>
        <v>351720</v>
      </c>
      <c r="DK41" s="8" t="s">
        <v>182</v>
      </c>
      <c r="DL41" s="36">
        <f>DL38+DL40</f>
        <v>66789</v>
      </c>
      <c r="DN41" s="8" t="s">
        <v>182</v>
      </c>
      <c r="DO41" s="36">
        <f>DO38+DO40</f>
        <v>28259</v>
      </c>
      <c r="DQ41" s="8" t="s">
        <v>182</v>
      </c>
      <c r="DR41" s="36">
        <f>DR38+DR40</f>
        <v>23727</v>
      </c>
      <c r="DT41" s="8" t="s">
        <v>182</v>
      </c>
      <c r="DU41" s="36">
        <f>DU38+DU40</f>
        <v>31349</v>
      </c>
      <c r="DW41" s="8" t="s">
        <v>182</v>
      </c>
      <c r="DX41" s="36">
        <f>DX38+DX40</f>
        <v>12809</v>
      </c>
      <c r="DZ41" s="8" t="s">
        <v>182</v>
      </c>
      <c r="EA41" s="36">
        <f>EA38+EA40</f>
        <v>84954</v>
      </c>
      <c r="EC41" s="8" t="s">
        <v>182</v>
      </c>
      <c r="ED41" s="36">
        <f>ED38+ED40</f>
        <v>19607</v>
      </c>
      <c r="EF41" s="8" t="s">
        <v>182</v>
      </c>
      <c r="EG41" s="36">
        <f>EG38+EG40</f>
        <v>72432</v>
      </c>
      <c r="EI41" s="8" t="s">
        <v>182</v>
      </c>
      <c r="EJ41" s="36">
        <f>EJ38+EJ40</f>
        <v>19607</v>
      </c>
      <c r="EL41" s="8" t="s">
        <v>182</v>
      </c>
      <c r="EM41" s="36">
        <f>EM38+EM40</f>
        <v>7968</v>
      </c>
      <c r="EO41" s="8" t="s">
        <v>182</v>
      </c>
      <c r="EP41" s="36">
        <f>EP38+EP40</f>
        <v>21705</v>
      </c>
      <c r="ER41" s="8" t="s">
        <v>182</v>
      </c>
      <c r="ES41" s="36">
        <f>ES38+ES40</f>
        <v>15090</v>
      </c>
      <c r="EU41" s="8" t="s">
        <v>182</v>
      </c>
      <c r="EV41" s="36">
        <f>EV38+EV40</f>
        <v>25870</v>
      </c>
      <c r="EX41" s="8" t="s">
        <v>182</v>
      </c>
      <c r="EY41" s="36">
        <f>EY38+EY40</f>
        <v>32210</v>
      </c>
      <c r="FA41" s="8" t="s">
        <v>182</v>
      </c>
      <c r="FB41" s="36">
        <f>FB38+FB40</f>
        <v>33306</v>
      </c>
      <c r="FD41" s="8" t="s">
        <v>182</v>
      </c>
      <c r="FE41" s="36">
        <f>FE38+FE40</f>
        <v>16355</v>
      </c>
      <c r="FG41" s="8" t="s">
        <v>182</v>
      </c>
      <c r="FH41" s="36">
        <f>FH38+FH40</f>
        <v>29555</v>
      </c>
      <c r="FJ41" s="8" t="s">
        <v>182</v>
      </c>
      <c r="FK41" s="36">
        <f>FK38+FK40</f>
        <v>33924</v>
      </c>
      <c r="FM41" s="8" t="s">
        <v>182</v>
      </c>
      <c r="FN41" s="36">
        <f>FN38+FN40</f>
        <v>13475</v>
      </c>
      <c r="FP41" s="8" t="s">
        <v>182</v>
      </c>
      <c r="FQ41" s="36">
        <f>FQ38+FQ40</f>
        <v>20075</v>
      </c>
      <c r="FS41" s="8" t="s">
        <v>182</v>
      </c>
      <c r="FT41" s="36">
        <f>FT38+FT40</f>
        <v>4569</v>
      </c>
      <c r="FV41" s="8" t="s">
        <v>182</v>
      </c>
      <c r="FW41" s="36">
        <f>FW38+FW40</f>
        <v>17135</v>
      </c>
      <c r="FY41" s="8" t="s">
        <v>182</v>
      </c>
      <c r="FZ41" s="36">
        <f>FZ38+FZ40</f>
        <v>16105</v>
      </c>
      <c r="GB41" s="8" t="s">
        <v>182</v>
      </c>
      <c r="GC41" s="36">
        <f>GC38+GC40</f>
        <v>11573</v>
      </c>
      <c r="GE41" s="8" t="s">
        <v>182</v>
      </c>
      <c r="GF41" s="36">
        <f>GF38+GF40</f>
        <v>13324</v>
      </c>
      <c r="GH41" s="8" t="s">
        <v>182</v>
      </c>
      <c r="GI41" s="36">
        <f>GI38+GI40</f>
        <v>19195</v>
      </c>
      <c r="GK41" s="8" t="s">
        <v>182</v>
      </c>
      <c r="GL41" s="36">
        <f>GL38+GL40</f>
        <v>10715</v>
      </c>
      <c r="GN41" s="8" t="s">
        <v>182</v>
      </c>
      <c r="GO41" s="36">
        <f>GO38+GO40</f>
        <v>25272</v>
      </c>
      <c r="GQ41" s="8" t="s">
        <v>182</v>
      </c>
      <c r="GR41" s="36">
        <f>GR38+GR40</f>
        <v>26714</v>
      </c>
      <c r="GT41" s="8" t="s">
        <v>182</v>
      </c>
      <c r="GU41" s="36">
        <f>GU38+GU40</f>
        <v>36911</v>
      </c>
      <c r="GW41" s="8" t="s">
        <v>182</v>
      </c>
      <c r="GX41" s="36">
        <f>GX38+GX40</f>
        <v>4466</v>
      </c>
      <c r="GZ41" s="8" t="s">
        <v>182</v>
      </c>
      <c r="HA41" s="36">
        <f>HA38+HA40</f>
        <v>36911</v>
      </c>
      <c r="HC41" s="8" t="s">
        <v>182</v>
      </c>
      <c r="HD41" s="36">
        <f>HD38+HD40</f>
        <v>25655</v>
      </c>
      <c r="HF41" s="8" t="s">
        <v>182</v>
      </c>
      <c r="HG41" s="36">
        <f>HG38+HG40</f>
        <v>18099</v>
      </c>
      <c r="HI41" s="8" t="s">
        <v>182</v>
      </c>
      <c r="HJ41" s="36">
        <f>HJ38+HJ40</f>
        <v>30790</v>
      </c>
      <c r="HL41" s="8" t="s">
        <v>182</v>
      </c>
      <c r="HM41" s="36">
        <f>HM38+HM40</f>
        <v>27987</v>
      </c>
      <c r="HO41" s="8" t="s">
        <v>182</v>
      </c>
      <c r="HP41" s="36">
        <f>HP38+HP40</f>
        <v>14953</v>
      </c>
      <c r="HR41" s="8" t="s">
        <v>182</v>
      </c>
      <c r="HS41" s="36">
        <f>HS38+HS40</f>
        <v>13670</v>
      </c>
      <c r="HU41" s="8" t="s">
        <v>182</v>
      </c>
      <c r="HV41" s="36">
        <f>HV38+HV40</f>
        <v>10750</v>
      </c>
      <c r="HX41" s="8" t="s">
        <v>182</v>
      </c>
      <c r="HY41" s="36">
        <f>HY38+HY40</f>
        <v>19813</v>
      </c>
      <c r="IA41" s="8" t="s">
        <v>182</v>
      </c>
      <c r="IB41" s="36">
        <f>IB38+IB40</f>
        <v>4400</v>
      </c>
      <c r="ID41" s="8" t="s">
        <v>182</v>
      </c>
      <c r="IE41" s="36">
        <f>IE38+IE40</f>
        <v>21875</v>
      </c>
      <c r="IG41" s="8" t="s">
        <v>182</v>
      </c>
      <c r="IH41" s="36">
        <f>IH38+IH40</f>
        <v>36624</v>
      </c>
      <c r="IJ41" s="8" t="s">
        <v>182</v>
      </c>
      <c r="IK41" s="36">
        <f>IK38+IK40</f>
        <v>15995</v>
      </c>
      <c r="IM41" s="8" t="s">
        <v>182</v>
      </c>
      <c r="IN41" s="36">
        <f>IN38+IN40</f>
        <v>13118</v>
      </c>
      <c r="IP41" s="8" t="s">
        <v>182</v>
      </c>
      <c r="IQ41" s="36">
        <f>IQ38+IQ40</f>
        <v>20880</v>
      </c>
      <c r="IS41" s="8" t="s">
        <v>182</v>
      </c>
      <c r="IT41" s="36">
        <f>IT38+IT40</f>
        <v>17069</v>
      </c>
      <c r="IV41" s="8" t="s">
        <v>182</v>
      </c>
      <c r="IW41" s="36">
        <f>IW38+IW40</f>
        <v>20262</v>
      </c>
      <c r="IY41" s="8" t="s">
        <v>182</v>
      </c>
      <c r="IZ41" s="36">
        <f>IZ38+IZ40</f>
        <v>15318</v>
      </c>
      <c r="JB41" s="8" t="s">
        <v>182</v>
      </c>
      <c r="JC41" s="36">
        <f>JC38+JC40</f>
        <v>42885</v>
      </c>
      <c r="JE41" s="8" t="s">
        <v>182</v>
      </c>
      <c r="JF41" s="36">
        <f>JF38+JF40</f>
        <v>36624</v>
      </c>
      <c r="JH41" s="8" t="s">
        <v>182</v>
      </c>
      <c r="JI41" s="36">
        <f>JI38+JI40</f>
        <v>32795</v>
      </c>
      <c r="JK41" s="8" t="s">
        <v>182</v>
      </c>
      <c r="JL41" s="36">
        <f>JL38+JL40</f>
        <v>4340</v>
      </c>
      <c r="JN41" s="8" t="s">
        <v>182</v>
      </c>
      <c r="JO41" s="36">
        <f>JO38+JO40</f>
        <v>12743</v>
      </c>
      <c r="JQ41" s="8" t="s">
        <v>182</v>
      </c>
      <c r="JR41" s="36">
        <f>JR38+JR40</f>
        <v>8211</v>
      </c>
      <c r="JT41" s="8" t="s">
        <v>182</v>
      </c>
      <c r="JU41" s="36">
        <f>JU38+JU40</f>
        <v>19607</v>
      </c>
      <c r="JW41" s="8" t="s">
        <v>182</v>
      </c>
      <c r="JX41" s="36">
        <f>JX38+JX40</f>
        <v>4400</v>
      </c>
      <c r="JZ41" s="8" t="s">
        <v>182</v>
      </c>
      <c r="KA41" s="36">
        <f>KA38+KA40</f>
        <v>18268</v>
      </c>
      <c r="KC41" s="8" t="s">
        <v>182</v>
      </c>
      <c r="KD41" s="36">
        <f>KD38+KD40</f>
        <v>50172</v>
      </c>
      <c r="KF41" s="8" t="s">
        <v>182</v>
      </c>
      <c r="KG41" s="36">
        <f>KG38+KG40</f>
        <v>8998</v>
      </c>
      <c r="KI41" s="8" t="s">
        <v>182</v>
      </c>
      <c r="KJ41" s="36">
        <f>KJ38+KJ40</f>
        <v>43940</v>
      </c>
      <c r="KL41" s="8" t="s">
        <v>182</v>
      </c>
      <c r="KM41" s="36">
        <f>KM38+KM40</f>
        <v>69084</v>
      </c>
      <c r="KO41" s="8" t="s">
        <v>182</v>
      </c>
      <c r="KP41" s="36">
        <f>KP38+KP40</f>
        <v>15075</v>
      </c>
      <c r="KR41" s="8" t="s">
        <v>182</v>
      </c>
      <c r="KS41" s="36">
        <f>KS38+KS40</f>
        <v>16863</v>
      </c>
      <c r="KU41" s="8" t="s">
        <v>182</v>
      </c>
      <c r="KV41" s="36">
        <f>KV38+KV40</f>
        <v>27958</v>
      </c>
      <c r="KX41" s="8" t="s">
        <v>182</v>
      </c>
      <c r="KY41" s="36">
        <f>KY38+KY40</f>
        <v>29532</v>
      </c>
      <c r="LA41" s="8" t="s">
        <v>182</v>
      </c>
      <c r="LB41" s="36">
        <f>LB38+LB40</f>
        <v>4981</v>
      </c>
      <c r="LD41" s="8" t="s">
        <v>182</v>
      </c>
      <c r="LE41" s="36">
        <f>LE38+LE40</f>
        <v>22115</v>
      </c>
      <c r="LF41">
        <f>SUM(A41:LE41)</f>
        <v>4522687.5</v>
      </c>
    </row>
    <row r="44" spans="1:318" x14ac:dyDescent="0.25">
      <c r="B44" t="s">
        <v>107</v>
      </c>
      <c r="C44" s="100">
        <f>E44</f>
        <v>609</v>
      </c>
      <c r="E44">
        <f>$C$46+$C$48</f>
        <v>609</v>
      </c>
      <c r="F44" s="100">
        <f>H44</f>
        <v>609</v>
      </c>
      <c r="H44">
        <f>$C$46+$C$48</f>
        <v>609</v>
      </c>
      <c r="I44" s="100">
        <f>K44</f>
        <v>609</v>
      </c>
      <c r="K44">
        <f>$C$46+$C$48</f>
        <v>609</v>
      </c>
      <c r="L44" s="100">
        <f>N44</f>
        <v>609</v>
      </c>
      <c r="N44">
        <f>$C$46+$C$48</f>
        <v>609</v>
      </c>
      <c r="O44" s="100">
        <f>Q44</f>
        <v>609</v>
      </c>
      <c r="Q44">
        <f>$C$46+$C$48</f>
        <v>609</v>
      </c>
      <c r="R44" s="100">
        <f>T44</f>
        <v>609</v>
      </c>
      <c r="T44">
        <f>$C$46+$C$48</f>
        <v>609</v>
      </c>
      <c r="U44" s="100">
        <f>W44</f>
        <v>609</v>
      </c>
      <c r="W44">
        <f>$C$46+$C$48</f>
        <v>609</v>
      </c>
      <c r="X44" s="100">
        <f>Z44</f>
        <v>609</v>
      </c>
      <c r="Z44">
        <f>$C$46+$C$48</f>
        <v>609</v>
      </c>
      <c r="AA44" s="100">
        <f>AC44</f>
        <v>609</v>
      </c>
      <c r="AC44">
        <f>$C$46+$C$48</f>
        <v>609</v>
      </c>
      <c r="AD44" s="100">
        <f>AF44</f>
        <v>609</v>
      </c>
      <c r="AF44">
        <f>$C$46+$C$48</f>
        <v>609</v>
      </c>
      <c r="AG44" s="100">
        <f>AI44</f>
        <v>609</v>
      </c>
      <c r="AI44">
        <f>$C$46+$C$48</f>
        <v>609</v>
      </c>
      <c r="AJ44" s="100">
        <f>AL44</f>
        <v>609</v>
      </c>
      <c r="AL44">
        <f>$C$46+$C$48</f>
        <v>609</v>
      </c>
      <c r="AM44" s="100">
        <f>AO44</f>
        <v>609</v>
      </c>
      <c r="AO44">
        <f>$C$46+$C$48</f>
        <v>609</v>
      </c>
      <c r="AP44" s="100">
        <f>AR44</f>
        <v>609</v>
      </c>
      <c r="AR44">
        <f>$C$46+$C$48</f>
        <v>609</v>
      </c>
      <c r="AS44" s="100">
        <f>AU44</f>
        <v>609</v>
      </c>
      <c r="AU44">
        <f>$C$46+$C$48</f>
        <v>609</v>
      </c>
      <c r="AV44" s="100">
        <f>AX44</f>
        <v>609</v>
      </c>
      <c r="AX44">
        <f>$C$46+$C$48</f>
        <v>609</v>
      </c>
      <c r="AY44" s="100">
        <f>BA44</f>
        <v>609</v>
      </c>
      <c r="BA44">
        <f>$C$46+$C$48</f>
        <v>609</v>
      </c>
      <c r="BB44" s="100">
        <f>BD44</f>
        <v>609</v>
      </c>
      <c r="BD44">
        <f>$C$46+$C$48</f>
        <v>609</v>
      </c>
      <c r="BE44" s="100">
        <f>BG44</f>
        <v>609</v>
      </c>
      <c r="BG44">
        <f>$C$46+$C$48</f>
        <v>609</v>
      </c>
      <c r="BH44" s="100">
        <f>BJ44</f>
        <v>609</v>
      </c>
      <c r="BJ44">
        <f>$C$46+$C$48</f>
        <v>609</v>
      </c>
      <c r="BK44" s="100">
        <f>BM44</f>
        <v>609</v>
      </c>
      <c r="BM44">
        <f>$C$46+$C$48</f>
        <v>609</v>
      </c>
      <c r="BN44" s="100">
        <f>BP44</f>
        <v>609</v>
      </c>
      <c r="BP44">
        <f>$C$46+$C$48</f>
        <v>609</v>
      </c>
      <c r="BQ44" s="100">
        <f>BS44</f>
        <v>609</v>
      </c>
      <c r="BS44">
        <f>$C$46+$C$48</f>
        <v>609</v>
      </c>
      <c r="BT44" s="100">
        <f>BV44</f>
        <v>609</v>
      </c>
      <c r="BV44">
        <f>$C$46+$C$48</f>
        <v>609</v>
      </c>
      <c r="BW44" s="100">
        <f>BY44</f>
        <v>609</v>
      </c>
      <c r="BY44">
        <f>$C$46+$C$48</f>
        <v>609</v>
      </c>
      <c r="BZ44" s="100">
        <f>CB44</f>
        <v>609</v>
      </c>
      <c r="CB44">
        <f>$C$46+$C$48</f>
        <v>609</v>
      </c>
      <c r="CC44" s="100">
        <f>CE44</f>
        <v>609</v>
      </c>
      <c r="CE44">
        <f>$C$46+$C$48</f>
        <v>609</v>
      </c>
      <c r="CF44" s="100">
        <f>CH44</f>
        <v>609</v>
      </c>
      <c r="CH44">
        <f>$C$46+$C$48</f>
        <v>609</v>
      </c>
      <c r="CI44" s="100">
        <f>CK44</f>
        <v>609</v>
      </c>
      <c r="CK44">
        <f>$C$46+$C$48</f>
        <v>609</v>
      </c>
      <c r="CL44" s="100">
        <f>CN44</f>
        <v>609</v>
      </c>
      <c r="CN44">
        <f>$C$46+$C$48</f>
        <v>609</v>
      </c>
      <c r="CO44" s="100">
        <f>CQ44</f>
        <v>609</v>
      </c>
      <c r="CQ44">
        <f>$C$46+$C$48</f>
        <v>609</v>
      </c>
      <c r="CR44" s="100">
        <f>CT44</f>
        <v>609</v>
      </c>
      <c r="CT44">
        <f>$C$46+$C$48</f>
        <v>609</v>
      </c>
      <c r="CU44" s="100">
        <f>CW44</f>
        <v>609</v>
      </c>
      <c r="CW44">
        <f>$C$46+$C$48</f>
        <v>609</v>
      </c>
      <c r="CX44" s="100">
        <f>CZ44</f>
        <v>609</v>
      </c>
      <c r="CZ44">
        <f>$C$46+$C$48</f>
        <v>609</v>
      </c>
      <c r="DA44" s="100">
        <f>DC44</f>
        <v>609</v>
      </c>
      <c r="DC44">
        <f>$C$46+$C$48</f>
        <v>609</v>
      </c>
      <c r="DD44" s="100">
        <f>DF44</f>
        <v>609</v>
      </c>
      <c r="DF44">
        <f>$C$46+$C$48</f>
        <v>609</v>
      </c>
      <c r="DG44" s="100">
        <f>DI44</f>
        <v>609</v>
      </c>
      <c r="DI44">
        <f>$C$46+$C$48</f>
        <v>609</v>
      </c>
      <c r="DJ44" s="100">
        <f>DL44</f>
        <v>609</v>
      </c>
      <c r="DL44">
        <f>$C$46+$C$48</f>
        <v>609</v>
      </c>
      <c r="DM44" s="100">
        <f>DO44</f>
        <v>609</v>
      </c>
      <c r="DO44">
        <f>$C$46+$C$48</f>
        <v>609</v>
      </c>
      <c r="DP44" s="100">
        <f>DR44</f>
        <v>609</v>
      </c>
      <c r="DR44">
        <f>$C$46+$C$48</f>
        <v>609</v>
      </c>
      <c r="DS44" s="100">
        <f>DU44</f>
        <v>609</v>
      </c>
      <c r="DU44">
        <f>$C$46+$C$48</f>
        <v>609</v>
      </c>
      <c r="DV44" s="100">
        <f>DX44</f>
        <v>609</v>
      </c>
      <c r="DX44">
        <f>$C$46+$C$48</f>
        <v>609</v>
      </c>
      <c r="DY44" s="100">
        <f>EA44</f>
        <v>609</v>
      </c>
      <c r="EA44">
        <f>$C$46+$C$48</f>
        <v>609</v>
      </c>
      <c r="EB44" s="100">
        <f>ED44</f>
        <v>609</v>
      </c>
      <c r="ED44">
        <f>$C$46+$C$48</f>
        <v>609</v>
      </c>
      <c r="EE44" s="100">
        <f>EG44</f>
        <v>609</v>
      </c>
      <c r="EG44">
        <f>$C$46+$C$48</f>
        <v>609</v>
      </c>
      <c r="EH44" s="100">
        <f>EJ44</f>
        <v>609</v>
      </c>
      <c r="EJ44">
        <f>$C$46+$C$48</f>
        <v>609</v>
      </c>
      <c r="EK44" s="100">
        <f>EM44</f>
        <v>609</v>
      </c>
      <c r="EM44">
        <f>$C$46+$C$48</f>
        <v>609</v>
      </c>
      <c r="EN44" s="100">
        <f>EP44</f>
        <v>609</v>
      </c>
      <c r="EP44">
        <f>$C$46+$C$48</f>
        <v>609</v>
      </c>
      <c r="EQ44" s="100">
        <f>ES44</f>
        <v>609</v>
      </c>
      <c r="ES44">
        <f>$C$46+$C$48</f>
        <v>609</v>
      </c>
      <c r="ET44" s="100">
        <f>EV44</f>
        <v>609</v>
      </c>
      <c r="EV44">
        <f>$C$46+$C$48</f>
        <v>609</v>
      </c>
      <c r="EW44" s="100">
        <f>EY44</f>
        <v>609</v>
      </c>
      <c r="EY44">
        <f>$C$46+$C$48</f>
        <v>609</v>
      </c>
      <c r="EZ44" s="100">
        <f>FB44</f>
        <v>609</v>
      </c>
      <c r="FB44">
        <f>$C$46+$C$48</f>
        <v>609</v>
      </c>
      <c r="FC44" s="100">
        <f>FE44</f>
        <v>609</v>
      </c>
      <c r="FE44">
        <f>$C$46+$C$48</f>
        <v>609</v>
      </c>
      <c r="FF44" s="100">
        <f>FH44</f>
        <v>609</v>
      </c>
      <c r="FH44">
        <f>$C$46+$C$48</f>
        <v>609</v>
      </c>
      <c r="FI44" s="100">
        <f>FK44</f>
        <v>609</v>
      </c>
      <c r="FK44">
        <f>$C$46+$C$48</f>
        <v>609</v>
      </c>
      <c r="FL44" s="100">
        <f>FN44</f>
        <v>609</v>
      </c>
      <c r="FN44">
        <f>$C$46+$C$48</f>
        <v>609</v>
      </c>
      <c r="FO44" s="100">
        <f>FQ44</f>
        <v>609</v>
      </c>
      <c r="FQ44">
        <f>$C$46+$C$48</f>
        <v>609</v>
      </c>
      <c r="FR44" s="100">
        <f>FT44</f>
        <v>609</v>
      </c>
      <c r="FT44">
        <f>$C$46+$C$48</f>
        <v>609</v>
      </c>
      <c r="FU44" s="100">
        <f>FW44</f>
        <v>609</v>
      </c>
      <c r="FW44">
        <f>$C$46+$C$48</f>
        <v>609</v>
      </c>
      <c r="FX44" s="100">
        <f>FZ44</f>
        <v>609</v>
      </c>
      <c r="FZ44">
        <f>$C$46+$C$48</f>
        <v>609</v>
      </c>
      <c r="GA44" s="100">
        <f>GC44</f>
        <v>609</v>
      </c>
      <c r="GC44">
        <f>$C$46+$C$48</f>
        <v>609</v>
      </c>
      <c r="GD44" s="100">
        <f>GF44</f>
        <v>609</v>
      </c>
      <c r="GF44">
        <f>$C$46+$C$48</f>
        <v>609</v>
      </c>
      <c r="GG44" s="100">
        <f>GI44</f>
        <v>609</v>
      </c>
      <c r="GI44">
        <f>$C$46+$C$48</f>
        <v>609</v>
      </c>
      <c r="GJ44" s="100">
        <f>GL44</f>
        <v>609</v>
      </c>
      <c r="GL44">
        <f>$C$46+$C$48</f>
        <v>609</v>
      </c>
      <c r="GM44" s="100">
        <f>GO44</f>
        <v>609</v>
      </c>
      <c r="GO44">
        <f>$C$46+$C$48</f>
        <v>609</v>
      </c>
      <c r="GP44" s="100">
        <f>GR44</f>
        <v>609</v>
      </c>
      <c r="GR44">
        <f>$C$46+$C$48</f>
        <v>609</v>
      </c>
      <c r="GS44" s="100">
        <f>GU44</f>
        <v>609</v>
      </c>
      <c r="GU44">
        <f>$C$46+$C$48</f>
        <v>609</v>
      </c>
      <c r="GV44" s="100">
        <f>GX44</f>
        <v>609</v>
      </c>
      <c r="GX44">
        <f>$C$46+$C$48</f>
        <v>609</v>
      </c>
      <c r="GY44" s="100">
        <f>HA44</f>
        <v>609</v>
      </c>
      <c r="HA44">
        <f>$C$46+$C$48</f>
        <v>609</v>
      </c>
      <c r="HB44" s="100">
        <f>HD44</f>
        <v>609</v>
      </c>
      <c r="HD44">
        <f>$C$46+$C$48</f>
        <v>609</v>
      </c>
      <c r="HE44" s="100">
        <f>HG44</f>
        <v>609</v>
      </c>
      <c r="HG44">
        <f>$C$46+$C$48</f>
        <v>609</v>
      </c>
      <c r="HH44" s="100">
        <f>HJ44</f>
        <v>609</v>
      </c>
      <c r="HJ44">
        <f>$C$46+$C$48</f>
        <v>609</v>
      </c>
      <c r="HK44" s="100">
        <f>HM44</f>
        <v>609</v>
      </c>
      <c r="HM44">
        <f>$C$46+$C$48</f>
        <v>609</v>
      </c>
      <c r="HN44" s="100">
        <f>HP44</f>
        <v>609</v>
      </c>
      <c r="HP44">
        <f>$C$46+$C$48</f>
        <v>609</v>
      </c>
      <c r="HQ44" s="100">
        <f>HS44</f>
        <v>609</v>
      </c>
      <c r="HS44">
        <f>$C$46+$C$48</f>
        <v>609</v>
      </c>
      <c r="HT44" s="100">
        <f>HV44</f>
        <v>609</v>
      </c>
      <c r="HV44">
        <f>$C$46+$C$48</f>
        <v>609</v>
      </c>
      <c r="HW44" s="100">
        <f>HY44</f>
        <v>609</v>
      </c>
      <c r="HY44">
        <f>$C$46+$C$48</f>
        <v>609</v>
      </c>
      <c r="HZ44" s="100">
        <f>IB44</f>
        <v>609</v>
      </c>
      <c r="IB44">
        <f>$C$46+$C$48</f>
        <v>609</v>
      </c>
      <c r="IC44" s="100">
        <f>IE44</f>
        <v>609</v>
      </c>
      <c r="IE44">
        <f>$C$46+$C$48</f>
        <v>609</v>
      </c>
      <c r="IF44" s="100">
        <f>IH44</f>
        <v>609</v>
      </c>
      <c r="IH44">
        <f>$C$46+$C$48</f>
        <v>609</v>
      </c>
      <c r="II44" s="100">
        <f>IK44</f>
        <v>609</v>
      </c>
      <c r="IK44">
        <f>$C$46+$C$48</f>
        <v>609</v>
      </c>
      <c r="IL44" s="100">
        <f>IN44</f>
        <v>609</v>
      </c>
      <c r="IN44">
        <f>$C$46+$C$48</f>
        <v>609</v>
      </c>
      <c r="IO44" s="100">
        <f>IQ44</f>
        <v>609</v>
      </c>
      <c r="IQ44">
        <f>$C$46+$C$48</f>
        <v>609</v>
      </c>
      <c r="IR44" s="100">
        <f>IT44</f>
        <v>609</v>
      </c>
      <c r="IT44">
        <f>$C$46+$C$48</f>
        <v>609</v>
      </c>
      <c r="IU44" s="100">
        <f>IW44</f>
        <v>609</v>
      </c>
      <c r="IW44">
        <f>$C$46+$C$48</f>
        <v>609</v>
      </c>
      <c r="IX44" s="100">
        <f>IZ44</f>
        <v>609</v>
      </c>
      <c r="IZ44">
        <f>$C$46+$C$48</f>
        <v>609</v>
      </c>
      <c r="JA44" s="100">
        <f>JC44</f>
        <v>609</v>
      </c>
      <c r="JC44">
        <f>$C$46+$C$48</f>
        <v>609</v>
      </c>
      <c r="JD44" s="100">
        <f>JF44</f>
        <v>609</v>
      </c>
      <c r="JF44">
        <f>$C$46+$C$48</f>
        <v>609</v>
      </c>
      <c r="JG44" s="100">
        <f>JI44</f>
        <v>609</v>
      </c>
      <c r="JI44">
        <f>$C$46+$C$48</f>
        <v>609</v>
      </c>
      <c r="JJ44" s="100">
        <f>JL44</f>
        <v>609</v>
      </c>
      <c r="JL44">
        <f>$C$46+$C$48</f>
        <v>609</v>
      </c>
      <c r="JM44" s="100">
        <f>JO44</f>
        <v>609</v>
      </c>
      <c r="JO44">
        <f>$C$46+$C$48</f>
        <v>609</v>
      </c>
      <c r="JP44" s="100">
        <f>JR44</f>
        <v>609</v>
      </c>
      <c r="JR44">
        <f>$C$46+$C$48</f>
        <v>609</v>
      </c>
      <c r="JS44" s="100">
        <f>JU44</f>
        <v>609</v>
      </c>
      <c r="JU44">
        <f>$C$46+$C$48</f>
        <v>609</v>
      </c>
      <c r="JV44" s="100">
        <f>JX44</f>
        <v>609</v>
      </c>
      <c r="JX44">
        <f>$C$46+$C$48</f>
        <v>609</v>
      </c>
      <c r="JY44" s="100">
        <f>KA44</f>
        <v>609</v>
      </c>
      <c r="KA44">
        <f>$C$46+$C$48</f>
        <v>609</v>
      </c>
      <c r="KB44" s="100">
        <f>KD44</f>
        <v>609</v>
      </c>
      <c r="KD44">
        <f>$C$46+$C$48</f>
        <v>609</v>
      </c>
      <c r="KE44" s="100">
        <f>KG44</f>
        <v>609</v>
      </c>
      <c r="KG44">
        <f>$C$46+$C$48</f>
        <v>609</v>
      </c>
      <c r="KH44" s="100">
        <f>KJ44</f>
        <v>609</v>
      </c>
      <c r="KJ44">
        <f>$C$46+$C$48</f>
        <v>609</v>
      </c>
      <c r="KK44" s="100">
        <f>KM44</f>
        <v>609</v>
      </c>
      <c r="KM44">
        <f>$C$46+$C$48</f>
        <v>609</v>
      </c>
      <c r="KN44" s="100">
        <f>KP44</f>
        <v>609</v>
      </c>
      <c r="KP44">
        <f>$C$46+$C$48</f>
        <v>609</v>
      </c>
      <c r="KQ44" s="100">
        <f>KS44</f>
        <v>609</v>
      </c>
      <c r="KS44">
        <f>$C$46+$C$48</f>
        <v>609</v>
      </c>
      <c r="KT44" s="100">
        <f>KV44</f>
        <v>609</v>
      </c>
      <c r="KV44">
        <f>$C$46+$C$48</f>
        <v>609</v>
      </c>
      <c r="KW44" s="100">
        <f>KY44</f>
        <v>609</v>
      </c>
      <c r="KY44">
        <f>$C$46+$C$48</f>
        <v>609</v>
      </c>
      <c r="KZ44" s="100">
        <f>LB44</f>
        <v>609</v>
      </c>
      <c r="LB44">
        <f>$C$46+$C$48</f>
        <v>609</v>
      </c>
      <c r="LC44" s="100">
        <f>LE44</f>
        <v>609</v>
      </c>
      <c r="LE44">
        <f>$C$46+$C$48</f>
        <v>609</v>
      </c>
      <c r="LF44">
        <f>SUM(A44:LE44)</f>
        <v>127890</v>
      </c>
    </row>
    <row r="46" spans="1:318" x14ac:dyDescent="0.25">
      <c r="A46" t="s">
        <v>115</v>
      </c>
      <c r="B46" t="s">
        <v>114</v>
      </c>
      <c r="C46">
        <v>149</v>
      </c>
    </row>
    <row r="48" spans="1:318" x14ac:dyDescent="0.25">
      <c r="A48" t="s">
        <v>115</v>
      </c>
      <c r="B48" t="s">
        <v>113</v>
      </c>
      <c r="C48">
        <v>460</v>
      </c>
    </row>
    <row r="51" spans="1:2" x14ac:dyDescent="0.25">
      <c r="B51" s="28" t="s">
        <v>109</v>
      </c>
    </row>
    <row r="52" spans="1:2" x14ac:dyDescent="0.25">
      <c r="B52" t="s">
        <v>112</v>
      </c>
    </row>
    <row r="54" spans="1:2" x14ac:dyDescent="0.25">
      <c r="A54" t="s">
        <v>116</v>
      </c>
    </row>
    <row r="72" spans="1:9" x14ac:dyDescent="0.25">
      <c r="A72" t="s">
        <v>115</v>
      </c>
      <c r="I72" t="s">
        <v>163</v>
      </c>
    </row>
    <row r="95" spans="1:1" x14ac:dyDescent="0.25">
      <c r="A95" t="s">
        <v>115</v>
      </c>
    </row>
    <row r="100" spans="9:9" x14ac:dyDescent="0.25">
      <c r="I100" t="s">
        <v>187</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D66"/>
  <sheetViews>
    <sheetView tabSelected="1" topLeftCell="A64" zoomScale="55" zoomScaleNormal="60" workbookViewId="0">
      <selection activeCell="A66" sqref="A66"/>
    </sheetView>
  </sheetViews>
  <sheetFormatPr defaultColWidth="8.78515625" defaultRowHeight="13.5" x14ac:dyDescent="0.25"/>
  <cols>
    <col min="2" max="2" width="12.78515625" bestFit="1" customWidth="1"/>
    <col min="3" max="6" width="10.92578125" bestFit="1" customWidth="1"/>
    <col min="7" max="7" width="9.92578125" bestFit="1" customWidth="1"/>
    <col min="8" max="9" width="10.92578125" bestFit="1" customWidth="1"/>
    <col min="10" max="10" width="10.42578125" customWidth="1"/>
    <col min="11" max="11" width="10.92578125" bestFit="1" customWidth="1"/>
    <col min="12" max="12" width="11.28515625" customWidth="1"/>
    <col min="13" max="13" width="11.2109375" customWidth="1"/>
    <col min="14" max="14" width="10.42578125" customWidth="1"/>
    <col min="15" max="15" width="10.92578125" customWidth="1"/>
    <col min="16" max="16" width="10" customWidth="1"/>
    <col min="17" max="17" width="9.92578125" customWidth="1"/>
    <col min="18" max="18" width="13.78515625" customWidth="1"/>
    <col min="19" max="19" width="12.28515625" customWidth="1"/>
    <col min="20" max="20" width="11.7109375" customWidth="1"/>
    <col min="21" max="22" width="10.28515625" customWidth="1"/>
    <col min="23" max="23" width="10.2109375" customWidth="1"/>
    <col min="24" max="24" width="11.78515625" customWidth="1"/>
    <col min="25" max="25" width="10.2109375" customWidth="1"/>
    <col min="26" max="26" width="11.78515625" customWidth="1"/>
    <col min="27" max="27" width="10.42578125" customWidth="1"/>
    <col min="28" max="28" width="11" customWidth="1"/>
    <col min="29" max="29" width="11.42578125" customWidth="1"/>
    <col min="30" max="30" width="10.0703125" customWidth="1"/>
    <col min="31" max="31" width="9.78515625" customWidth="1"/>
    <col min="32" max="32" width="10.0703125" customWidth="1"/>
    <col min="33" max="34" width="10.78515625" customWidth="1"/>
    <col min="35" max="35" width="10.7109375" customWidth="1"/>
    <col min="36" max="37" width="10" customWidth="1"/>
    <col min="38" max="38" width="10.42578125" customWidth="1"/>
    <col min="39" max="39" width="11" customWidth="1"/>
    <col min="40" max="40" width="10" customWidth="1"/>
    <col min="41" max="41" width="11.78515625" customWidth="1"/>
    <col min="42" max="42" width="10.42578125" customWidth="1"/>
    <col min="43" max="43" width="9.92578125" customWidth="1"/>
    <col min="44" max="44" width="10.42578125" customWidth="1"/>
    <col min="45" max="45" width="10.92578125" customWidth="1"/>
    <col min="46" max="46" width="12.78515625" bestFit="1" customWidth="1"/>
    <col min="47" max="47" width="10.28515625" customWidth="1"/>
    <col min="48" max="48" width="10.5" customWidth="1"/>
    <col min="49" max="49" width="10.0703125" customWidth="1"/>
    <col min="50" max="50" width="10.92578125" customWidth="1"/>
    <col min="51" max="51" width="10.0703125" customWidth="1"/>
    <col min="52" max="52" width="9.92578125" customWidth="1"/>
    <col min="53" max="53" width="10.28515625" customWidth="1"/>
    <col min="54" max="54" width="10.92578125" customWidth="1"/>
    <col min="55" max="55" width="10.2109375" customWidth="1"/>
    <col min="56" max="56" width="9.92578125" customWidth="1"/>
    <col min="57" max="57" width="10.5" customWidth="1"/>
    <col min="58" max="58" width="13.78515625" customWidth="1"/>
    <col min="59" max="59" width="10.2109375" customWidth="1"/>
    <col min="60" max="60" width="12.28515625" bestFit="1" customWidth="1"/>
    <col min="61" max="62" width="11.42578125" customWidth="1"/>
    <col min="63" max="63" width="10.2109375" customWidth="1"/>
    <col min="64" max="64" width="10.42578125" customWidth="1"/>
    <col min="65" max="65" width="11.7109375" customWidth="1"/>
    <col min="66" max="66" width="10.78515625" customWidth="1"/>
    <col min="67" max="67" width="10.42578125" customWidth="1"/>
    <col min="68" max="68" width="10.5" customWidth="1"/>
    <col min="69" max="69" width="10.42578125" customWidth="1"/>
    <col min="70" max="70" width="10.2109375" customWidth="1"/>
    <col min="71" max="71" width="10.0703125" customWidth="1"/>
    <col min="72" max="72" width="10.7109375" customWidth="1"/>
    <col min="73" max="73" width="10.78515625" customWidth="1"/>
    <col min="74" max="74" width="10.5" customWidth="1"/>
    <col min="75" max="75" width="11.5703125" customWidth="1"/>
    <col min="76" max="76" width="10.92578125" customWidth="1"/>
    <col min="77" max="77" width="11.2109375" customWidth="1"/>
    <col min="78" max="78" width="11.42578125" customWidth="1"/>
    <col min="79" max="79" width="12.42578125" customWidth="1"/>
    <col min="80" max="80" width="10.28515625" customWidth="1"/>
    <col min="81" max="81" width="10.5" customWidth="1"/>
    <col min="82" max="82" width="12.7109375" customWidth="1"/>
    <col min="83" max="83" width="10.92578125" bestFit="1" customWidth="1"/>
    <col min="84" max="86" width="11" bestFit="1" customWidth="1"/>
    <col min="87" max="87" width="11.7109375" customWidth="1"/>
    <col min="88" max="89" width="11" bestFit="1" customWidth="1"/>
    <col min="90" max="90" width="13.92578125" customWidth="1"/>
    <col min="91" max="91" width="13.78515625" customWidth="1"/>
    <col min="92" max="92" width="10.92578125" bestFit="1" customWidth="1"/>
    <col min="93" max="93" width="10.5" customWidth="1"/>
    <col min="94" max="94" width="11.92578125" customWidth="1"/>
    <col min="95" max="95" width="10.0703125" customWidth="1"/>
    <col min="96" max="96" width="10.5" customWidth="1"/>
    <col min="97" max="97" width="10.42578125" customWidth="1"/>
    <col min="98" max="100" width="11.0703125" bestFit="1" customWidth="1"/>
    <col min="101" max="103" width="11" bestFit="1" customWidth="1"/>
    <col min="104" max="104" width="16.92578125" customWidth="1"/>
    <col min="105" max="106" width="10.92578125" bestFit="1" customWidth="1"/>
    <col min="107" max="107" width="9.92578125" bestFit="1" customWidth="1"/>
  </cols>
  <sheetData>
    <row r="1" spans="1:107" x14ac:dyDescent="0.25">
      <c r="A1" s="28" t="s">
        <v>211</v>
      </c>
    </row>
    <row r="2" spans="1:107" ht="14" thickBot="1" x14ac:dyDescent="0.3">
      <c r="A2" s="28"/>
    </row>
    <row r="3" spans="1:107" ht="14" thickBot="1" x14ac:dyDescent="0.3">
      <c r="A3" s="28"/>
      <c r="B3" s="149" t="s">
        <v>54</v>
      </c>
      <c r="C3" s="139" t="s">
        <v>220</v>
      </c>
      <c r="D3" s="139" t="s">
        <v>221</v>
      </c>
      <c r="E3" s="139" t="s">
        <v>224</v>
      </c>
      <c r="F3" s="139" t="s">
        <v>225</v>
      </c>
      <c r="G3" s="139" t="s">
        <v>226</v>
      </c>
      <c r="H3" s="139" t="s">
        <v>228</v>
      </c>
      <c r="I3" s="139" t="s">
        <v>243</v>
      </c>
      <c r="J3" s="139" t="s">
        <v>229</v>
      </c>
      <c r="K3" s="139" t="s">
        <v>230</v>
      </c>
      <c r="L3" s="139" t="s">
        <v>231</v>
      </c>
      <c r="M3" s="139" t="s">
        <v>232</v>
      </c>
      <c r="N3" s="139" t="s">
        <v>233</v>
      </c>
      <c r="O3" s="139" t="s">
        <v>234</v>
      </c>
      <c r="P3" s="139" t="s">
        <v>235</v>
      </c>
      <c r="Q3" s="139" t="s">
        <v>236</v>
      </c>
      <c r="R3" s="139" t="s">
        <v>237</v>
      </c>
      <c r="S3" s="159" t="s">
        <v>275</v>
      </c>
      <c r="T3" s="139" t="s">
        <v>238</v>
      </c>
      <c r="U3" s="159" t="s">
        <v>276</v>
      </c>
      <c r="V3" s="159" t="s">
        <v>233</v>
      </c>
      <c r="W3" s="139" t="s">
        <v>239</v>
      </c>
      <c r="X3" s="139" t="s">
        <v>240</v>
      </c>
      <c r="Y3" s="159" t="s">
        <v>218</v>
      </c>
      <c r="Z3" s="139" t="s">
        <v>242</v>
      </c>
      <c r="AA3" s="159" t="s">
        <v>219</v>
      </c>
      <c r="AB3" s="139" t="s">
        <v>244</v>
      </c>
      <c r="AC3" s="159" t="s">
        <v>242</v>
      </c>
      <c r="AD3" s="139" t="s">
        <v>245</v>
      </c>
      <c r="AE3" s="139" t="s">
        <v>246</v>
      </c>
      <c r="AF3" s="159" t="s">
        <v>222</v>
      </c>
      <c r="AG3" s="139" t="s">
        <v>247</v>
      </c>
      <c r="AH3" s="139" t="s">
        <v>248</v>
      </c>
      <c r="AI3" s="139" t="s">
        <v>249</v>
      </c>
      <c r="AJ3" s="139" t="s">
        <v>250</v>
      </c>
      <c r="AK3" s="159" t="s">
        <v>246</v>
      </c>
      <c r="AL3" s="139" t="s">
        <v>251</v>
      </c>
      <c r="AM3" s="139" t="s">
        <v>252</v>
      </c>
      <c r="AN3" s="139" t="s">
        <v>253</v>
      </c>
      <c r="AO3" s="139" t="s">
        <v>254</v>
      </c>
      <c r="AP3" s="139" t="s">
        <v>255</v>
      </c>
      <c r="AQ3" s="139" t="s">
        <v>256</v>
      </c>
      <c r="AR3" s="159" t="s">
        <v>282</v>
      </c>
      <c r="AS3" s="139" t="s">
        <v>258</v>
      </c>
      <c r="AT3" s="139" t="s">
        <v>259</v>
      </c>
      <c r="AU3" s="139" t="s">
        <v>260</v>
      </c>
      <c r="AV3" s="139" t="s">
        <v>261</v>
      </c>
      <c r="AW3" s="139" t="s">
        <v>262</v>
      </c>
      <c r="AX3" s="139" t="s">
        <v>263</v>
      </c>
      <c r="AY3" s="139" t="s">
        <v>265</v>
      </c>
      <c r="AZ3" s="159" t="s">
        <v>311</v>
      </c>
      <c r="BA3" s="159" t="s">
        <v>257</v>
      </c>
      <c r="BB3" s="139" t="s">
        <v>266</v>
      </c>
      <c r="BC3" s="139" t="s">
        <v>268</v>
      </c>
      <c r="BD3" s="139" t="s">
        <v>269</v>
      </c>
      <c r="BE3" s="139" t="s">
        <v>270</v>
      </c>
      <c r="BF3" s="139" t="s">
        <v>272</v>
      </c>
      <c r="BG3" s="139" t="s">
        <v>273</v>
      </c>
      <c r="BH3" s="139" t="s">
        <v>274</v>
      </c>
      <c r="BI3" s="159" t="s">
        <v>301</v>
      </c>
      <c r="BJ3" s="139" t="s">
        <v>277</v>
      </c>
      <c r="BK3" s="139" t="s">
        <v>278</v>
      </c>
      <c r="BL3" s="159" t="s">
        <v>287</v>
      </c>
      <c r="BM3" s="159" t="s">
        <v>267</v>
      </c>
      <c r="BN3" s="139" t="s">
        <v>279</v>
      </c>
      <c r="BO3" s="139" t="s">
        <v>280</v>
      </c>
      <c r="BP3" s="139" t="s">
        <v>281</v>
      </c>
      <c r="BQ3" s="139" t="s">
        <v>283</v>
      </c>
      <c r="BR3" s="139" t="s">
        <v>284</v>
      </c>
      <c r="BS3" s="139" t="s">
        <v>285</v>
      </c>
      <c r="BT3" s="139" t="s">
        <v>286</v>
      </c>
      <c r="BU3" s="159" t="s">
        <v>217</v>
      </c>
      <c r="BV3" s="139" t="s">
        <v>288</v>
      </c>
      <c r="BW3" s="139" t="s">
        <v>289</v>
      </c>
      <c r="BX3" s="139" t="s">
        <v>290</v>
      </c>
      <c r="BY3" s="139" t="s">
        <v>291</v>
      </c>
      <c r="BZ3" s="139" t="s">
        <v>292</v>
      </c>
      <c r="CA3" s="139" t="s">
        <v>293</v>
      </c>
      <c r="CB3" s="139" t="s">
        <v>295</v>
      </c>
      <c r="CC3" s="159" t="s">
        <v>294</v>
      </c>
      <c r="CD3" s="139" t="s">
        <v>296</v>
      </c>
      <c r="CE3" s="139" t="s">
        <v>297</v>
      </c>
      <c r="CF3" s="139" t="s">
        <v>298</v>
      </c>
      <c r="CG3" s="139" t="s">
        <v>299</v>
      </c>
      <c r="CH3" s="139" t="s">
        <v>300</v>
      </c>
      <c r="CI3" s="160" t="s">
        <v>302</v>
      </c>
      <c r="CJ3" s="160" t="s">
        <v>303</v>
      </c>
      <c r="CK3" s="160" t="s">
        <v>304</v>
      </c>
      <c r="CL3" s="160" t="s">
        <v>305</v>
      </c>
      <c r="CM3" s="85" t="s">
        <v>223</v>
      </c>
      <c r="CN3" s="160" t="s">
        <v>307</v>
      </c>
      <c r="CO3" s="160" t="s">
        <v>308</v>
      </c>
      <c r="CP3" s="160" t="s">
        <v>309</v>
      </c>
      <c r="CQ3" s="160" t="s">
        <v>310</v>
      </c>
      <c r="CR3" s="160" t="s">
        <v>312</v>
      </c>
      <c r="CS3" s="85" t="s">
        <v>313</v>
      </c>
      <c r="CT3" s="85" t="s">
        <v>271</v>
      </c>
      <c r="CU3" s="160" t="s">
        <v>314</v>
      </c>
      <c r="CV3" s="85" t="s">
        <v>227</v>
      </c>
      <c r="CW3" s="160" t="s">
        <v>315</v>
      </c>
      <c r="CX3" s="85" t="s">
        <v>318</v>
      </c>
      <c r="CY3" s="160" t="s">
        <v>316</v>
      </c>
      <c r="CZ3" s="160" t="s">
        <v>317</v>
      </c>
      <c r="DA3" s="160" t="s">
        <v>319</v>
      </c>
      <c r="DB3" s="160" t="s">
        <v>320</v>
      </c>
      <c r="DC3" s="160" t="s">
        <v>321</v>
      </c>
    </row>
    <row r="4" spans="1:107" x14ac:dyDescent="0.25">
      <c r="A4" s="28"/>
      <c r="B4" s="150" t="s">
        <v>351</v>
      </c>
      <c r="C4" s="146">
        <f>AWS!JX38</f>
        <v>1846.04</v>
      </c>
      <c r="D4" s="63">
        <f>AWS!LB38</f>
        <v>1910.68</v>
      </c>
      <c r="E4" s="63">
        <f>AWS!FT38</f>
        <v>4125.72</v>
      </c>
      <c r="F4" s="63">
        <f>AWS!JL38</f>
        <v>4198.88</v>
      </c>
      <c r="G4" s="63">
        <f>AWS!IB38</f>
        <v>4207.4000000000005</v>
      </c>
      <c r="H4" s="63">
        <f>AWS!CB38</f>
        <v>4962.08</v>
      </c>
      <c r="I4" s="63">
        <f>AWS!CW38</f>
        <v>5109.3599999999997</v>
      </c>
      <c r="J4" s="63">
        <f>AWS!BP38</f>
        <v>5523.93</v>
      </c>
      <c r="K4" s="63">
        <f>AWS!GX38</f>
        <v>5860.16</v>
      </c>
      <c r="L4" s="63">
        <f>AWS!DX38</f>
        <v>5861.66</v>
      </c>
      <c r="M4" s="63">
        <f>AWS!IN38</f>
        <v>5981.18</v>
      </c>
      <c r="N4" s="63">
        <f>AWS!JR38</f>
        <v>6151.2000000000007</v>
      </c>
      <c r="O4" s="63">
        <f>AWS!JO38</f>
        <v>6393.68</v>
      </c>
      <c r="P4" s="63">
        <f>AWS!KG38</f>
        <v>6484.9400000000005</v>
      </c>
      <c r="Q4" s="63">
        <f>AWS!EM38</f>
        <v>6513.5399999999991</v>
      </c>
      <c r="R4" s="63">
        <f>AWS!GF38</f>
        <v>6644.68</v>
      </c>
      <c r="S4" s="63">
        <v>6656.99</v>
      </c>
      <c r="T4" s="63">
        <f>AWS!CE38</f>
        <v>6680.1</v>
      </c>
      <c r="U4" s="63">
        <v>6705.69</v>
      </c>
      <c r="V4" s="63">
        <v>6717.24</v>
      </c>
      <c r="W4" s="63">
        <f>AWS!IZ38</f>
        <v>6717.84</v>
      </c>
      <c r="X4" s="63">
        <f>AWS!DF38</f>
        <v>7168.34</v>
      </c>
      <c r="Y4" s="63">
        <v>7186.2899999999991</v>
      </c>
      <c r="Z4" s="63">
        <f>AWS!CT38</f>
        <v>7226.54</v>
      </c>
      <c r="AA4" s="63">
        <v>7455.0599999999995</v>
      </c>
      <c r="AB4" s="63">
        <f>AWS!HS38</f>
        <v>7499.6</v>
      </c>
      <c r="AC4" s="63">
        <v>7560.41</v>
      </c>
      <c r="AD4" s="63">
        <f>AWS!AU38</f>
        <v>7658.0700000000006</v>
      </c>
      <c r="AE4" s="63">
        <f>AWS!KA38</f>
        <v>7810.1799999999994</v>
      </c>
      <c r="AF4" s="63">
        <v>7839.6699999999992</v>
      </c>
      <c r="AG4" s="63">
        <f>AWS!KP38</f>
        <v>7856.88</v>
      </c>
      <c r="AH4" s="63">
        <f>AWS!JU38</f>
        <v>8285.7200000000012</v>
      </c>
      <c r="AI4" s="63">
        <f>AWS!HY38</f>
        <v>8358.880000000001</v>
      </c>
      <c r="AJ4" s="63">
        <f>AWS!GC38</f>
        <v>8384.18</v>
      </c>
      <c r="AK4" s="63">
        <v>8388.369999999999</v>
      </c>
      <c r="AL4" s="63">
        <f>AWS!HG38</f>
        <v>8482.2000000000007</v>
      </c>
      <c r="AM4" s="63">
        <f>AWS!KS38</f>
        <v>8633.58</v>
      </c>
      <c r="AN4" s="63">
        <f>AWS!HP38</f>
        <v>8692</v>
      </c>
      <c r="AO4" s="63">
        <f>AWS!CN38</f>
        <v>9466.7000000000007</v>
      </c>
      <c r="AP4" s="63">
        <f>AWS!IT38</f>
        <v>9701.06</v>
      </c>
      <c r="AQ4" s="63">
        <f>AWS!BY38</f>
        <v>9712.880000000001</v>
      </c>
      <c r="AR4" s="63">
        <v>9960.1500000000015</v>
      </c>
      <c r="AS4" s="63">
        <f>AWS!EJ38</f>
        <v>10056.740000000002</v>
      </c>
      <c r="AT4" s="63">
        <f>AWS!IQ38</f>
        <v>10060.200000000001</v>
      </c>
      <c r="AU4" s="63">
        <f>AWS!CQ38</f>
        <v>10198</v>
      </c>
      <c r="AV4" s="63">
        <f>AWS!BV38</f>
        <v>10773.16</v>
      </c>
      <c r="AW4" s="63">
        <f>AWS!IW38</f>
        <v>10835.04</v>
      </c>
      <c r="AX4" s="63">
        <f>AWS!ED38</f>
        <v>11527.88</v>
      </c>
      <c r="AY4" s="63">
        <f>AWS!ES38</f>
        <v>11747.940000000002</v>
      </c>
      <c r="AZ4" s="63">
        <v>11765.829999999998</v>
      </c>
      <c r="BA4" s="63">
        <v>11910.17</v>
      </c>
      <c r="BB4" s="63">
        <f>AWS!Q38</f>
        <v>11913.19</v>
      </c>
      <c r="BC4" s="63">
        <f>AWS!HD38</f>
        <v>12283.68</v>
      </c>
      <c r="BD4" s="63">
        <f>AWS!KY38</f>
        <v>12295.82</v>
      </c>
      <c r="BE4" s="63">
        <f>AWS!DR38</f>
        <v>12417.419999999998</v>
      </c>
      <c r="BF4" s="63">
        <f>AWS!DO38</f>
        <v>12539.119999999999</v>
      </c>
      <c r="BG4" s="63">
        <f>AWS!DC38</f>
        <v>12559.760000000002</v>
      </c>
      <c r="BH4" s="63">
        <f>AWS!GO38</f>
        <v>13043.96</v>
      </c>
      <c r="BI4" s="63">
        <v>13488.17</v>
      </c>
      <c r="BJ4" s="63">
        <f>AWS!HM38</f>
        <v>13578.539999999999</v>
      </c>
      <c r="BK4" s="63">
        <f>AWS!FW38</f>
        <v>13901.54</v>
      </c>
      <c r="BL4" s="63">
        <v>14006.779999999999</v>
      </c>
      <c r="BM4" s="63">
        <v>14543.099999999999</v>
      </c>
      <c r="BN4" s="63">
        <f>AWS!GR38</f>
        <v>14647.8</v>
      </c>
      <c r="BO4" s="63">
        <f>AWS!FZ38</f>
        <v>14716.420000000002</v>
      </c>
      <c r="BP4" s="63">
        <f>AWS!KV38</f>
        <v>15482.86</v>
      </c>
      <c r="BQ4" s="63">
        <f>AWS!FB38</f>
        <v>15713.72</v>
      </c>
      <c r="BR4" s="63">
        <f>AWS!FK38</f>
        <v>15910.96</v>
      </c>
      <c r="BS4" s="63">
        <f>AWS!GI38</f>
        <v>16404.16</v>
      </c>
      <c r="BT4" s="63">
        <f>AWS!JF38</f>
        <v>16879.260000000002</v>
      </c>
      <c r="BU4" s="63">
        <v>17323.239999999998</v>
      </c>
      <c r="BV4" s="63">
        <f>AWS!GU38</f>
        <v>17752.14</v>
      </c>
      <c r="BW4" s="63">
        <f>AWS!DU38</f>
        <v>17836.96</v>
      </c>
      <c r="BX4" s="63">
        <f>AWS!AF38</f>
        <v>18145.440000000002</v>
      </c>
      <c r="BY4" s="63">
        <f>AWS!HA38</f>
        <v>18342.48</v>
      </c>
      <c r="BZ4" s="63">
        <f>AWS!IH38</f>
        <v>18650.28</v>
      </c>
      <c r="CA4" s="63">
        <f>AWS!EY38</f>
        <v>18969.3</v>
      </c>
      <c r="CB4" s="63">
        <f>AWS!T38</f>
        <v>19936</v>
      </c>
      <c r="CC4" s="63">
        <v>20406.14</v>
      </c>
      <c r="CD4" s="63">
        <f>AWS!BS38</f>
        <v>20568.78</v>
      </c>
      <c r="CE4" s="63">
        <f>AWS!JC38</f>
        <v>20685.18</v>
      </c>
      <c r="CF4" s="63">
        <f>AWS!KD38</f>
        <v>21296.92</v>
      </c>
      <c r="CG4" s="63">
        <f>AWS!K38</f>
        <v>21716.879999999997</v>
      </c>
      <c r="CH4" s="63">
        <f>AWS!CH38</f>
        <v>21978.86</v>
      </c>
      <c r="CI4" s="82">
        <f>AWS!CZ38</f>
        <v>23471.48</v>
      </c>
      <c r="CJ4" s="82">
        <f>AWS!KM38</f>
        <v>26589.299999999996</v>
      </c>
      <c r="CK4" s="82">
        <f>AWS!BJ38</f>
        <v>27497.599999999999</v>
      </c>
      <c r="CL4" s="82">
        <f>AWS!Z38</f>
        <v>27506.31</v>
      </c>
      <c r="CM4" s="82">
        <v>28386.35</v>
      </c>
      <c r="CN4" s="82">
        <f>AWS!DL38</f>
        <v>32091.239999999998</v>
      </c>
      <c r="CO4" s="82">
        <f>AWS!EG38</f>
        <v>33088.639999999999</v>
      </c>
      <c r="CP4" s="82">
        <f>AWS!H38</f>
        <v>34325.1</v>
      </c>
      <c r="CQ4" s="82">
        <f>AWS!CK38</f>
        <v>34496.080000000002</v>
      </c>
      <c r="CR4" s="82">
        <f>AWS!EA38</f>
        <v>37232.639999999999</v>
      </c>
      <c r="CS4" s="82">
        <v>37736.910000000003</v>
      </c>
      <c r="CT4" s="82">
        <v>44787.62</v>
      </c>
      <c r="CU4" s="82">
        <f>AWS!AI38</f>
        <v>45542.53</v>
      </c>
      <c r="CV4" s="82">
        <v>47489.94</v>
      </c>
      <c r="CW4" s="82">
        <f>AWS!AC38</f>
        <v>52033.52</v>
      </c>
      <c r="CX4" s="82">
        <v>62386.84</v>
      </c>
      <c r="CY4" s="82">
        <f>AWS!W38</f>
        <v>70487.62</v>
      </c>
      <c r="CZ4" s="82">
        <f>AWS!N38</f>
        <v>79553.119999999995</v>
      </c>
      <c r="DA4" s="82">
        <f>AWS!E38</f>
        <v>88389.319999999992</v>
      </c>
      <c r="DB4" s="82">
        <f>AWS!AO38</f>
        <v>101821.42</v>
      </c>
      <c r="DC4" s="82">
        <f>AWS!DI38</f>
        <v>128071.12000000001</v>
      </c>
    </row>
    <row r="5" spans="1:107" x14ac:dyDescent="0.25">
      <c r="A5" s="28"/>
      <c r="B5" s="150" t="s">
        <v>56</v>
      </c>
      <c r="C5" s="147">
        <f>'Severn Trent'!JV7</f>
        <v>9859.2999999999993</v>
      </c>
      <c r="D5" s="70">
        <f>'Severn Trent'!KZ7</f>
        <v>7170.4</v>
      </c>
      <c r="E5" s="70">
        <f>'Severn Trent'!FR7</f>
        <v>28681.599999999999</v>
      </c>
      <c r="F5" s="70">
        <f>'Severn Trent'!JJ7</f>
        <v>21511.199999999997</v>
      </c>
      <c r="G5" s="70">
        <f>'Severn Trent'!HZ7</f>
        <v>9859.2999999999993</v>
      </c>
      <c r="H5" s="70">
        <f>'Severn Trent'!BZ7</f>
        <v>6274.0999999999995</v>
      </c>
      <c r="I5" s="70">
        <f>'Severn Trent'!CU7</f>
        <v>3585.2</v>
      </c>
      <c r="J5" s="70">
        <f>'Severn Trent'!BN7</f>
        <v>13444.5</v>
      </c>
      <c r="K5" s="70">
        <f>'Severn Trent'!GV7</f>
        <v>10755.599999999999</v>
      </c>
      <c r="L5" s="70">
        <f>'Severn Trent'!DV7</f>
        <v>3585.2</v>
      </c>
      <c r="M5" s="70">
        <f>'Severn Trent'!IL7</f>
        <v>21511.199999999997</v>
      </c>
      <c r="N5" s="70">
        <f>'Severn Trent'!JP7</f>
        <v>20614.899999999998</v>
      </c>
      <c r="O5" s="70">
        <f>'Severn Trent'!JM7</f>
        <v>9859.2999999999993</v>
      </c>
      <c r="P5" s="70">
        <f>'Severn Trent'!KE7</f>
        <v>7170.4</v>
      </c>
      <c r="Q5" s="70">
        <f>'Severn Trent'!EK7</f>
        <v>4481.5</v>
      </c>
      <c r="R5" s="70">
        <f>'Severn Trent'!GD7</f>
        <v>8963</v>
      </c>
      <c r="S5" s="70">
        <v>8066.7</v>
      </c>
      <c r="T5" s="70">
        <f>'Severn Trent'!CC7</f>
        <v>22407.5</v>
      </c>
      <c r="U5" s="70">
        <v>12548.199999999999</v>
      </c>
      <c r="V5" s="70">
        <v>20614.899999999998</v>
      </c>
      <c r="W5" s="70">
        <f>'Severn Trent'!IX7</f>
        <v>16133.4</v>
      </c>
      <c r="X5" s="70">
        <f>'Severn Trent'!DD7</f>
        <v>6274.0999999999995</v>
      </c>
      <c r="Y5" s="70">
        <v>22407.5</v>
      </c>
      <c r="Z5" s="70">
        <f>'Severn Trent'!CR7</f>
        <v>3585.2</v>
      </c>
      <c r="AA5" s="70">
        <v>25992.699999999997</v>
      </c>
      <c r="AB5" s="70">
        <f>'Severn Trent'!HQ7</f>
        <v>9859.2999999999993</v>
      </c>
      <c r="AC5" s="70">
        <v>4481.5</v>
      </c>
      <c r="AD5" s="70">
        <f>'Severn Trent'!AS7</f>
        <v>17029.7</v>
      </c>
      <c r="AE5" s="70">
        <f>'Severn Trent'!JY7</f>
        <v>35852</v>
      </c>
      <c r="AF5" s="70">
        <v>8963</v>
      </c>
      <c r="AG5" s="70">
        <f>'Severn Trent'!KN7</f>
        <v>17029.7</v>
      </c>
      <c r="AH5" s="70">
        <f>'Severn Trent'!JS7</f>
        <v>21511.199999999997</v>
      </c>
      <c r="AI5" s="70">
        <f>'Severn Trent'!HW7</f>
        <v>23303.8</v>
      </c>
      <c r="AJ5" s="70">
        <f>'Severn Trent'!GA7</f>
        <v>14340.8</v>
      </c>
      <c r="AK5" s="70">
        <v>35852</v>
      </c>
      <c r="AL5" s="70">
        <f>'Severn Trent'!HE7</f>
        <v>16133.4</v>
      </c>
      <c r="AM5" s="70">
        <f>'Severn Trent'!KQ7</f>
        <v>3585.2</v>
      </c>
      <c r="AN5" s="70">
        <f>'Severn Trent'!HN7</f>
        <v>32266.799999999999</v>
      </c>
      <c r="AO5" s="70">
        <f>'Severn Trent'!CL7</f>
        <v>24200.1</v>
      </c>
      <c r="AP5" s="70">
        <f>'Severn Trent'!IR7</f>
        <v>32266.799999999999</v>
      </c>
      <c r="AQ5" s="70">
        <f>'Severn Trent'!BW7</f>
        <v>11651.9</v>
      </c>
      <c r="AR5" s="70">
        <v>10755.599999999999</v>
      </c>
      <c r="AS5" s="70">
        <f>'Severn Trent'!EH7</f>
        <v>19718.599999999999</v>
      </c>
      <c r="AT5" s="70">
        <f>'Severn Trent'!IO7</f>
        <v>28681.599999999999</v>
      </c>
      <c r="AU5" s="70">
        <f>'Severn Trent'!CO7</f>
        <v>13444.5</v>
      </c>
      <c r="AV5" s="70">
        <f>'Severn Trent'!BT7</f>
        <v>4481.5</v>
      </c>
      <c r="AW5" s="70">
        <f>'Severn Trent'!IU7</f>
        <v>30474.199999999997</v>
      </c>
      <c r="AX5" s="70">
        <f>'Severn Trent'!EB7</f>
        <v>19718.599999999999</v>
      </c>
      <c r="AY5" s="70">
        <f>'Severn Trent'!EQ7</f>
        <v>19718.599999999999</v>
      </c>
      <c r="AZ5" s="70">
        <v>30474.199999999997</v>
      </c>
      <c r="BA5" s="70">
        <v>8963</v>
      </c>
      <c r="BB5" s="70">
        <f>'Severn Trent'!O7</f>
        <v>13444.5</v>
      </c>
      <c r="BC5" s="70">
        <f>'Severn Trent'!HB7</f>
        <v>30474.199999999997</v>
      </c>
      <c r="BD5" s="70">
        <f>'Severn Trent'!KW7</f>
        <v>15237.099999999999</v>
      </c>
      <c r="BE5" s="70">
        <f>'Severn Trent'!DP7</f>
        <v>31370.5</v>
      </c>
      <c r="BF5" s="70">
        <f>'Severn Trent'!DM7</f>
        <v>31370.5</v>
      </c>
      <c r="BG5" s="70">
        <f>'Severn Trent'!DA7</f>
        <v>17029.7</v>
      </c>
      <c r="BH5" s="70">
        <f>'Severn Trent'!GM7</f>
        <v>22407.5</v>
      </c>
      <c r="BI5" s="70">
        <v>22407.5</v>
      </c>
      <c r="BJ5" s="70">
        <f>'Severn Trent'!HK7</f>
        <v>12548.199999999999</v>
      </c>
      <c r="BK5" s="70">
        <f>'Severn Trent'!FU7</f>
        <v>7170.4</v>
      </c>
      <c r="BL5" s="70">
        <v>44815</v>
      </c>
      <c r="BM5" s="70">
        <v>48400.2</v>
      </c>
      <c r="BN5" s="70">
        <f>'Severn Trent'!GP7</f>
        <v>20614.899999999998</v>
      </c>
      <c r="BO5" s="70">
        <f>'Severn Trent'!FX7</f>
        <v>8963</v>
      </c>
      <c r="BP5" s="70">
        <f>'Severn Trent'!KT7</f>
        <v>3585.2</v>
      </c>
      <c r="BQ5" s="70">
        <f>'Severn Trent'!EZ7</f>
        <v>25096.399999999998</v>
      </c>
      <c r="BR5" s="70">
        <f>'Severn Trent'!FI7</f>
        <v>6274.0999999999995</v>
      </c>
      <c r="BS5" s="70">
        <f>'Severn Trent'!GG7</f>
        <v>14340.8</v>
      </c>
      <c r="BT5" s="70">
        <f>'Severn Trent'!JD7</f>
        <v>21511.199999999997</v>
      </c>
      <c r="BU5" s="70">
        <v>20614.899999999998</v>
      </c>
      <c r="BV5" s="70">
        <f>'Severn Trent'!GS7</f>
        <v>28681.599999999999</v>
      </c>
      <c r="BW5" s="70">
        <f>'Severn Trent'!DS7</f>
        <v>32266.799999999999</v>
      </c>
      <c r="BX5" s="70">
        <f>'Severn Trent'!AD7</f>
        <v>18822.3</v>
      </c>
      <c r="BY5" s="70">
        <f>'Severn Trent'!GY7</f>
        <v>28681.599999999999</v>
      </c>
      <c r="BZ5" s="70">
        <f>'Severn Trent'!IF7</f>
        <v>21511.199999999997</v>
      </c>
      <c r="CA5" s="70">
        <f>'Severn Trent'!EW7</f>
        <v>18822.3</v>
      </c>
      <c r="CB5" s="70">
        <f>'Severn Trent'!R7</f>
        <v>51985.399999999994</v>
      </c>
      <c r="CC5" s="70">
        <v>27785.3</v>
      </c>
      <c r="CD5" s="70">
        <f>'Severn Trent'!BQ7</f>
        <v>51089.1</v>
      </c>
      <c r="CE5" s="70">
        <f>'Severn Trent'!JA7</f>
        <v>52881.7</v>
      </c>
      <c r="CF5" s="70">
        <f>'Severn Trent'!KB7</f>
        <v>78874.399999999994</v>
      </c>
      <c r="CG5" s="70">
        <f>'Severn Trent'!I7</f>
        <v>85148.5</v>
      </c>
      <c r="CH5" s="70">
        <f>'Severn Trent'!CF7</f>
        <v>132652.4</v>
      </c>
      <c r="CI5" s="70">
        <f>'Severn Trent'!CX7</f>
        <v>6274.0999999999995</v>
      </c>
      <c r="CJ5" s="70">
        <f>'Severn Trent'!KK7</f>
        <v>8066.7</v>
      </c>
      <c r="CK5" s="70">
        <f>'Severn Trent'!BH7</f>
        <v>66326.2</v>
      </c>
      <c r="CL5" s="70">
        <f>'Severn Trent'!X7</f>
        <v>69015.099999999991</v>
      </c>
      <c r="CM5" s="70">
        <v>103074.5</v>
      </c>
      <c r="CN5" s="70">
        <f>'Severn Trent'!DJ7</f>
        <v>89630</v>
      </c>
      <c r="CO5" s="70">
        <f>'Severn Trent'!EE7</f>
        <v>17926</v>
      </c>
      <c r="CP5" s="70">
        <f>'Severn Trent'!F7</f>
        <v>96800.4</v>
      </c>
      <c r="CQ5" s="70">
        <f>'Severn Trent'!CI7</f>
        <v>24200.1</v>
      </c>
      <c r="CR5" s="70">
        <f>'Severn Trent'!DY7</f>
        <v>85148.5</v>
      </c>
      <c r="CS5" s="70">
        <v>123689.4</v>
      </c>
      <c r="CT5" s="70">
        <v>238415.8</v>
      </c>
      <c r="CU5" s="70">
        <f>'Severn Trent'!AG7</f>
        <v>90526.299999999988</v>
      </c>
      <c r="CV5" s="70">
        <v>184637.8</v>
      </c>
      <c r="CW5" s="70">
        <f>'Severn Trent'!AA7</f>
        <v>149682.1</v>
      </c>
      <c r="CX5" s="70">
        <v>156852.5</v>
      </c>
      <c r="CY5" s="70">
        <f>'Severn Trent'!U7</f>
        <v>147889.5</v>
      </c>
      <c r="CZ5" s="70">
        <f>'Severn Trent'!L7</f>
        <v>224075</v>
      </c>
      <c r="DA5" s="70">
        <f>'Severn Trent'!C7</f>
        <v>204356.4</v>
      </c>
      <c r="DB5" s="70">
        <f>'Severn Trent'!AM7</f>
        <v>231245.4</v>
      </c>
      <c r="DC5" s="70">
        <f>'Severn Trent'!DG7</f>
        <v>224075</v>
      </c>
    </row>
    <row r="6" spans="1:107" x14ac:dyDescent="0.25">
      <c r="A6" s="28"/>
      <c r="B6" s="150" t="s">
        <v>61</v>
      </c>
      <c r="C6" s="147">
        <f>Bristol!JX38</f>
        <v>1937.3</v>
      </c>
      <c r="D6" s="70">
        <f>Bristol!LB38</f>
        <v>1861.27</v>
      </c>
      <c r="E6" s="70">
        <f>Bristol!FT38</f>
        <v>2897.67</v>
      </c>
      <c r="F6" s="70">
        <f>Bristol!JL38</f>
        <v>2988.97</v>
      </c>
      <c r="G6" s="70">
        <f>Bristol!IB38</f>
        <v>3156.2999999999997</v>
      </c>
      <c r="H6" s="70">
        <f>Bristol!CB38</f>
        <v>4616.32</v>
      </c>
      <c r="I6" s="70">
        <f>Bristol!CW38</f>
        <v>4236.32</v>
      </c>
      <c r="J6" s="70">
        <f>Bristol!BP38</f>
        <v>5506.4949999999999</v>
      </c>
      <c r="K6" s="70">
        <f>Bristol!GX38</f>
        <v>3766.2699999999995</v>
      </c>
      <c r="L6" s="70">
        <f>Bristol!DX38</f>
        <v>5940.17</v>
      </c>
      <c r="M6" s="70">
        <f>Bristol!IN38</f>
        <v>6077.12</v>
      </c>
      <c r="N6" s="70">
        <f>Bristol!JR38</f>
        <v>5150.1000000000004</v>
      </c>
      <c r="O6" s="70">
        <f>Bristol!JO38</f>
        <v>6853.95</v>
      </c>
      <c r="P6" s="70">
        <f>Bristol!KG38</f>
        <v>5165.37</v>
      </c>
      <c r="Q6" s="70">
        <f>Bristol!EM38</f>
        <v>5013.62</v>
      </c>
      <c r="R6" s="70">
        <f>Bristol!GF38</f>
        <v>6473.17</v>
      </c>
      <c r="S6" s="70">
        <v>8585.42</v>
      </c>
      <c r="T6" s="70">
        <f>Bristol!CE38</f>
        <v>3493.62</v>
      </c>
      <c r="U6" s="70">
        <v>7762.26</v>
      </c>
      <c r="V6" s="70">
        <v>8408.25</v>
      </c>
      <c r="W6" s="70">
        <f>Bristol!IZ38</f>
        <v>7690.4499999999989</v>
      </c>
      <c r="X6" s="70">
        <f>Bristol!DF38</f>
        <v>5607.07</v>
      </c>
      <c r="Y6" s="70">
        <v>8988.17</v>
      </c>
      <c r="Z6" s="70">
        <f>Bristol!CT38</f>
        <v>7948.7699999999995</v>
      </c>
      <c r="AA6" s="70">
        <v>9574.8200000000015</v>
      </c>
      <c r="AB6" s="70">
        <f>Bristol!HS38</f>
        <v>6584.94</v>
      </c>
      <c r="AC6" s="70">
        <v>8224.17</v>
      </c>
      <c r="AD6" s="70">
        <f>Bristol!AU38</f>
        <v>9865.27</v>
      </c>
      <c r="AE6" s="70">
        <f>Bristol!KA38</f>
        <v>8359.619999999999</v>
      </c>
      <c r="AF6" s="70">
        <v>10332.27</v>
      </c>
      <c r="AG6" s="70">
        <f>Bristol!KP38</f>
        <v>7553.9699999999993</v>
      </c>
      <c r="AH6" s="70">
        <f>Bristol!JU38</f>
        <v>8953.07</v>
      </c>
      <c r="AI6" s="70">
        <f>Bristol!HY38</f>
        <v>9044.369999999999</v>
      </c>
      <c r="AJ6" s="70">
        <f>Bristol!GC38</f>
        <v>6916.12</v>
      </c>
      <c r="AK6" s="70">
        <v>11177.52</v>
      </c>
      <c r="AL6" s="70">
        <f>Bristol!HG38</f>
        <v>8243.14</v>
      </c>
      <c r="AM6" s="70">
        <f>Bristol!KS38</f>
        <v>8679.9499999999989</v>
      </c>
      <c r="AN6" s="70">
        <f>Bristol!HP38</f>
        <v>6004.37</v>
      </c>
      <c r="AO6" s="70">
        <f>Bristol!CN38</f>
        <v>7297.37</v>
      </c>
      <c r="AP6" s="70">
        <f>Bristol!IT38</f>
        <v>9685.5</v>
      </c>
      <c r="AQ6" s="70">
        <f>Bristol!BY38</f>
        <v>9988.2199999999993</v>
      </c>
      <c r="AR6" s="70">
        <v>11235.619999999999</v>
      </c>
      <c r="AS6" s="70">
        <f>Bristol!EJ38</f>
        <v>9867.32</v>
      </c>
      <c r="AT6" s="70">
        <f>Bristol!IQ38</f>
        <v>10460.299999999999</v>
      </c>
      <c r="AU6" s="70">
        <f>Bristol!CQ38</f>
        <v>11417.75</v>
      </c>
      <c r="AV6" s="70">
        <f>Bristol!BV38</f>
        <v>12057.27</v>
      </c>
      <c r="AW6" s="70">
        <f>Bristol!IW38</f>
        <v>11100.65</v>
      </c>
      <c r="AX6" s="70">
        <f>Bristol!ED38</f>
        <v>10476.82</v>
      </c>
      <c r="AY6" s="70">
        <f>Bristol!ES38</f>
        <v>8869.94</v>
      </c>
      <c r="AZ6" s="70">
        <v>15505.960000000001</v>
      </c>
      <c r="BA6" s="70">
        <v>15927.52</v>
      </c>
      <c r="BB6" s="70">
        <f>Bristol!Q38</f>
        <v>14320.700000000003</v>
      </c>
      <c r="BC6" s="70">
        <f>Bristol!HD38</f>
        <v>11855.16</v>
      </c>
      <c r="BD6" s="70">
        <f>Bristol!KY38</f>
        <v>14294.9</v>
      </c>
      <c r="BE6" s="70">
        <f>Bristol!DR38</f>
        <v>11998.07</v>
      </c>
      <c r="BF6" s="70">
        <f>Bristol!DO38</f>
        <v>13397.169999999998</v>
      </c>
      <c r="BG6" s="70">
        <f>Bristol!DC38</f>
        <v>11151.189999999999</v>
      </c>
      <c r="BH6" s="70">
        <f>Bristol!GO38</f>
        <v>12682.82</v>
      </c>
      <c r="BI6" s="70">
        <v>18020.77</v>
      </c>
      <c r="BJ6" s="70">
        <f>Bristol!HM38</f>
        <v>14524.4</v>
      </c>
      <c r="BK6" s="70">
        <f>Bristol!FW38</f>
        <v>11209.72</v>
      </c>
      <c r="BL6" s="70">
        <v>17412.84</v>
      </c>
      <c r="BM6" s="70">
        <v>19064.259999999998</v>
      </c>
      <c r="BN6" s="70">
        <f>Bristol!GR38</f>
        <v>13931.42</v>
      </c>
      <c r="BO6" s="70">
        <f>Bristol!FZ38</f>
        <v>11362.72</v>
      </c>
      <c r="BP6" s="70">
        <f>Bristol!KV38</f>
        <v>14803.5</v>
      </c>
      <c r="BQ6" s="70">
        <f>Bristol!FB38</f>
        <v>16243.519999999999</v>
      </c>
      <c r="BR6" s="70">
        <f>Bristol!FK38</f>
        <v>16517.419999999998</v>
      </c>
      <c r="BS6" s="70">
        <f>Bristol!GI38</f>
        <v>13036.97</v>
      </c>
      <c r="BT6" s="70">
        <f>Bristol!JF38</f>
        <v>20018.21</v>
      </c>
      <c r="BU6" s="70">
        <v>24494.95</v>
      </c>
      <c r="BV6" s="70">
        <f>Bristol!GU38</f>
        <v>18450.769999999997</v>
      </c>
      <c r="BW6" s="70">
        <f>Bristol!DU38</f>
        <v>16899.919999999998</v>
      </c>
      <c r="BX6" s="70">
        <f>Bristol!AF38</f>
        <v>22258.799999999999</v>
      </c>
      <c r="BY6" s="70">
        <f>Bristol!HA38</f>
        <v>18755.519999999997</v>
      </c>
      <c r="BZ6" s="70">
        <f>Bristol!IH38</f>
        <v>20932.46</v>
      </c>
      <c r="CA6" s="70">
        <f>Bristol!EY38</f>
        <v>17239.939999999999</v>
      </c>
      <c r="CB6" s="70">
        <f>Bristol!T38</f>
        <v>24228.899999999998</v>
      </c>
      <c r="CC6" s="70">
        <v>23107.69</v>
      </c>
      <c r="CD6" s="70">
        <f>Bristol!BS38</f>
        <v>23271.61</v>
      </c>
      <c r="CE6" s="70">
        <f>Bristol!JC38</f>
        <v>21403.219999999998</v>
      </c>
      <c r="CF6" s="70">
        <f>Bristol!KD38</f>
        <v>27142.11</v>
      </c>
      <c r="CG6" s="70">
        <f>Bristol!K38</f>
        <v>26457.48</v>
      </c>
      <c r="CH6" s="70">
        <f>Bristol!CH38</f>
        <v>19633.099999999999</v>
      </c>
      <c r="CI6" s="70">
        <f>Bristol!CZ38</f>
        <v>31853.69</v>
      </c>
      <c r="CJ6" s="70">
        <f>Bristol!KM38</f>
        <v>31519.749999999996</v>
      </c>
      <c r="CK6" s="70">
        <f>Bristol!BJ38</f>
        <v>31704.309999999994</v>
      </c>
      <c r="CL6" s="70">
        <f>Bristol!Z38</f>
        <v>34933.270000000004</v>
      </c>
      <c r="CM6" s="70">
        <v>43909.42</v>
      </c>
      <c r="CN6" s="70">
        <f>Bristol!DL38</f>
        <v>32482.329999999994</v>
      </c>
      <c r="CO6" s="70">
        <f>Bristol!EG38</f>
        <v>38281.68</v>
      </c>
      <c r="CP6" s="70">
        <f>Bristol!H38</f>
        <v>38617.22</v>
      </c>
      <c r="CQ6" s="70">
        <f>Bristol!CK38</f>
        <v>51377.429999999993</v>
      </c>
      <c r="CR6" s="70">
        <f>Bristol!EA38</f>
        <v>41572.339999999997</v>
      </c>
      <c r="CS6" s="70">
        <v>59594.61</v>
      </c>
      <c r="CT6" s="70">
        <v>74404.639999999999</v>
      </c>
      <c r="CU6" s="70">
        <f>Bristol!AI38</f>
        <v>67811.89</v>
      </c>
      <c r="CV6" s="70">
        <v>66841.039999999994</v>
      </c>
      <c r="CW6" s="70">
        <f>Bristol!AC38</f>
        <v>82733.819999999992</v>
      </c>
      <c r="CX6" s="70">
        <v>84148.73</v>
      </c>
      <c r="CY6" s="70">
        <f>Bristol!W38</f>
        <v>91294.62</v>
      </c>
      <c r="CZ6" s="70">
        <f>Bristol!N38</f>
        <v>103567.89000000001</v>
      </c>
      <c r="DA6" s="70">
        <f>Bristol!E38</f>
        <v>122259.76999999999</v>
      </c>
      <c r="DB6" s="70">
        <f>Bristol!AO38</f>
        <v>116036.4</v>
      </c>
      <c r="DC6" s="70">
        <f>Bristol!DI38</f>
        <v>189878.15000000002</v>
      </c>
    </row>
    <row r="7" spans="1:107" x14ac:dyDescent="0.25">
      <c r="A7" s="28"/>
      <c r="B7" s="150" t="s">
        <v>60</v>
      </c>
      <c r="C7" s="147">
        <f>SW!JX39</f>
        <v>12085</v>
      </c>
      <c r="D7" s="70">
        <f>SW!LB39</f>
        <v>7860</v>
      </c>
      <c r="E7" s="70">
        <f>SW!FT39</f>
        <v>25308</v>
      </c>
      <c r="F7" s="70">
        <f>SW!JL39</f>
        <v>19492</v>
      </c>
      <c r="G7" s="70">
        <f>SW!IB39</f>
        <v>12085</v>
      </c>
      <c r="H7" s="70">
        <f>SW!CB39</f>
        <v>7133</v>
      </c>
      <c r="I7" s="70">
        <f>SW!CW39</f>
        <v>4952</v>
      </c>
      <c r="J7" s="70">
        <f>SW!BP39</f>
        <v>12949</v>
      </c>
      <c r="K7" s="70">
        <f>SW!GX39</f>
        <v>10768</v>
      </c>
      <c r="L7" s="70">
        <f>SW!DX39</f>
        <v>4952</v>
      </c>
      <c r="M7" s="70">
        <f>SW!IN39</f>
        <v>19492</v>
      </c>
      <c r="N7" s="70">
        <f>SW!JR39</f>
        <v>20809</v>
      </c>
      <c r="O7" s="70">
        <f>SW!JO39</f>
        <v>12085</v>
      </c>
      <c r="P7" s="70">
        <f>SW!KG39</f>
        <v>7860</v>
      </c>
      <c r="Q7" s="70">
        <f>SW!EM39</f>
        <v>5679</v>
      </c>
      <c r="R7" s="70">
        <f>SW!GF39</f>
        <v>9314</v>
      </c>
      <c r="S7" s="70">
        <v>8587</v>
      </c>
      <c r="T7" s="70">
        <f>SW!CE39</f>
        <v>20219</v>
      </c>
      <c r="U7" s="70">
        <v>18354</v>
      </c>
      <c r="V7" s="70">
        <v>20809</v>
      </c>
      <c r="W7" s="70">
        <f>SW!IZ39</f>
        <v>17174</v>
      </c>
      <c r="X7" s="70">
        <f>SW!DF39</f>
        <v>7133</v>
      </c>
      <c r="Y7" s="70">
        <v>20219</v>
      </c>
      <c r="Z7" s="70">
        <f>SW!CT39</f>
        <v>4952</v>
      </c>
      <c r="AA7" s="70">
        <v>25171</v>
      </c>
      <c r="AB7" s="70">
        <f>SW!HS39</f>
        <v>12085</v>
      </c>
      <c r="AC7" s="70">
        <v>5679</v>
      </c>
      <c r="AD7" s="70">
        <f>SW!AU39</f>
        <v>17901</v>
      </c>
      <c r="AE7" s="70">
        <f>SW!KA39</f>
        <v>31124</v>
      </c>
      <c r="AF7" s="70">
        <v>9314</v>
      </c>
      <c r="AG7" s="70">
        <f>SW!KP39</f>
        <v>15857</v>
      </c>
      <c r="AH7" s="70">
        <f>SW!JU39</f>
        <v>19492</v>
      </c>
      <c r="AI7" s="70">
        <f>SW!HY39</f>
        <v>20946</v>
      </c>
      <c r="AJ7" s="70">
        <f>SW!GC39</f>
        <v>13676</v>
      </c>
      <c r="AK7" s="70">
        <v>31124</v>
      </c>
      <c r="AL7" s="70">
        <f>SW!HG39</f>
        <v>17174</v>
      </c>
      <c r="AM7" s="70">
        <f>SW!KS39</f>
        <v>6996</v>
      </c>
      <c r="AN7" s="70">
        <f>SW!HP39</f>
        <v>28216</v>
      </c>
      <c r="AO7" s="70">
        <f>SW!CN39</f>
        <v>21673</v>
      </c>
      <c r="AP7" s="70">
        <f>SW!IT39</f>
        <v>30260</v>
      </c>
      <c r="AQ7" s="70">
        <f>SW!BY39</f>
        <v>11495</v>
      </c>
      <c r="AR7" s="70">
        <v>10768</v>
      </c>
      <c r="AS7" s="70">
        <f>SW!EJ39</f>
        <v>15994</v>
      </c>
      <c r="AT7" s="70">
        <f>SW!IQ39</f>
        <v>27352</v>
      </c>
      <c r="AU7" s="70">
        <f>SW!CQ39</f>
        <v>12949</v>
      </c>
      <c r="AV7" s="70">
        <f>SW!BV39</f>
        <v>5679</v>
      </c>
      <c r="AW7" s="70">
        <f>SW!IW39</f>
        <v>28806</v>
      </c>
      <c r="AX7" s="70">
        <f>SW!ED39</f>
        <v>18038</v>
      </c>
      <c r="AY7" s="70">
        <f>SW!ES39</f>
        <v>20082</v>
      </c>
      <c r="AZ7" s="70">
        <v>28806</v>
      </c>
      <c r="BA7" s="70">
        <v>9314</v>
      </c>
      <c r="BB7" s="70">
        <f>SW!Q39</f>
        <v>14993</v>
      </c>
      <c r="BC7" s="70">
        <f>SW!HD39</f>
        <v>30850</v>
      </c>
      <c r="BD7" s="70">
        <f>SW!KY39</f>
        <v>16447</v>
      </c>
      <c r="BE7" s="70">
        <f>SW!DR39</f>
        <v>27489</v>
      </c>
      <c r="BF7" s="70">
        <f>SW!DO39</f>
        <v>27489</v>
      </c>
      <c r="BG7" s="70">
        <f>SW!DC39</f>
        <v>17901</v>
      </c>
      <c r="BH7" s="70">
        <f>SW!GO39</f>
        <v>20219</v>
      </c>
      <c r="BI7" s="70">
        <v>20219</v>
      </c>
      <c r="BJ7" s="70">
        <f>SW!HM39</f>
        <v>14266</v>
      </c>
      <c r="BK7" s="70">
        <f>SW!FW39</f>
        <v>7860</v>
      </c>
      <c r="BL7" s="70">
        <v>40438</v>
      </c>
      <c r="BM7" s="70">
        <v>43346</v>
      </c>
      <c r="BN7" s="70">
        <f>SW!GR39</f>
        <v>18765</v>
      </c>
      <c r="BO7" s="70">
        <f>SW!FZ39</f>
        <v>9314</v>
      </c>
      <c r="BP7" s="70">
        <f>SW!KV39</f>
        <v>11084</v>
      </c>
      <c r="BQ7" s="70">
        <f>SW!FB39</f>
        <v>22400</v>
      </c>
      <c r="BR7" s="70">
        <f>SW!FK39</f>
        <v>7133</v>
      </c>
      <c r="BS7" s="70">
        <f>SW!GI39</f>
        <v>13676</v>
      </c>
      <c r="BT7" s="70">
        <f>SW!JF39</f>
        <v>21536</v>
      </c>
      <c r="BU7" s="70">
        <v>24897</v>
      </c>
      <c r="BV7" s="70">
        <f>SW!GU39</f>
        <v>25308</v>
      </c>
      <c r="BW7" s="70">
        <f>SW!DU39</f>
        <v>28216</v>
      </c>
      <c r="BX7" s="70">
        <f>SW!AF39</f>
        <v>23443</v>
      </c>
      <c r="BY7" s="70">
        <f>SW!HA39</f>
        <v>25308</v>
      </c>
      <c r="BZ7" s="70">
        <f>SW!IH39</f>
        <v>21536</v>
      </c>
      <c r="CA7" s="70">
        <f>SW!EY39</f>
        <v>19355</v>
      </c>
      <c r="CB7" s="70">
        <f>SW!T39</f>
        <v>46254</v>
      </c>
      <c r="CC7" s="70">
        <v>26625</v>
      </c>
      <c r="CD7" s="70">
        <f>SW!BS39</f>
        <v>45527</v>
      </c>
      <c r="CE7" s="70">
        <f>SW!JC39</f>
        <v>44937</v>
      </c>
      <c r="CF7" s="70">
        <f>SW!KD39</f>
        <v>66020</v>
      </c>
      <c r="CG7" s="70">
        <f>SW!K39</f>
        <v>70819</v>
      </c>
      <c r="CH7" s="70">
        <f>SW!CH39</f>
        <v>121904</v>
      </c>
      <c r="CI7" s="70">
        <f>SW!CZ39</f>
        <v>7133</v>
      </c>
      <c r="CJ7" s="70">
        <f>SW!KM39</f>
        <v>10631</v>
      </c>
      <c r="CK7" s="70">
        <f>SW!BJ39</f>
        <v>57886</v>
      </c>
      <c r="CL7" s="70">
        <f>SW!Z39</f>
        <v>60067</v>
      </c>
      <c r="CM7" s="70">
        <v>85649</v>
      </c>
      <c r="CN7" s="70">
        <f>SW!DL39</f>
        <v>80876</v>
      </c>
      <c r="CO7" s="70">
        <f>SW!EG39</f>
        <v>14540</v>
      </c>
      <c r="CP7" s="70">
        <f>SW!H39</f>
        <v>82604</v>
      </c>
      <c r="CQ7" s="70">
        <f>SW!CK39</f>
        <v>21673</v>
      </c>
      <c r="CR7" s="70">
        <f>SW!EA39</f>
        <v>71109</v>
      </c>
      <c r="CS7" s="70">
        <v>104414</v>
      </c>
      <c r="CT7" s="70">
        <v>197470</v>
      </c>
      <c r="CU7" s="70">
        <f>SW!AI39</f>
        <v>75471</v>
      </c>
      <c r="CV7" s="70">
        <v>153850</v>
      </c>
      <c r="CW7" s="70">
        <f>SW!AC39</f>
        <v>125497</v>
      </c>
      <c r="CX7" s="70">
        <v>143577</v>
      </c>
      <c r="CY7" s="70">
        <f>SW!W39</f>
        <v>124043</v>
      </c>
      <c r="CZ7" s="70">
        <f>SW!N39</f>
        <v>183794</v>
      </c>
      <c r="DA7" s="70">
        <f>SW!E39</f>
        <v>169844</v>
      </c>
      <c r="DB7" s="70">
        <f>SW!AO39</f>
        <v>199830</v>
      </c>
      <c r="DC7" s="70">
        <f>SW!DI39</f>
        <v>185838</v>
      </c>
    </row>
    <row r="8" spans="1:107" x14ac:dyDescent="0.25">
      <c r="A8" s="28"/>
      <c r="B8" s="150" t="s">
        <v>82</v>
      </c>
      <c r="C8" s="147">
        <f>NWL!RC38</f>
        <v>2914</v>
      </c>
      <c r="D8" s="70">
        <f>NWL!TA38</f>
        <v>3320</v>
      </c>
      <c r="E8" s="70">
        <f>NWL!KE38</f>
        <v>3007</v>
      </c>
      <c r="F8" s="70">
        <f>NWL!QI38</f>
        <v>3182</v>
      </c>
      <c r="G8" s="70">
        <f>NWL!OA38</f>
        <v>3208</v>
      </c>
      <c r="H8" s="70">
        <f>NWL!EA38</f>
        <v>5494</v>
      </c>
      <c r="I8" s="70">
        <f>NWL!FJ38</f>
        <v>4731</v>
      </c>
      <c r="J8" s="70">
        <f>NWL!DG38</f>
        <v>7307.5</v>
      </c>
      <c r="K8" s="70">
        <f>NWL!MC38</f>
        <v>2946</v>
      </c>
      <c r="L8" s="70">
        <f>NWL!HC38</f>
        <v>7031</v>
      </c>
      <c r="M8" s="70">
        <f>NWL!OU38</f>
        <v>8771</v>
      </c>
      <c r="N8" s="70">
        <f>NWL!QS38</f>
        <v>5467</v>
      </c>
      <c r="O8" s="70">
        <f>NWL!QN38</f>
        <v>8503</v>
      </c>
      <c r="P8" s="70">
        <f>NWL!RR38</f>
        <v>5381</v>
      </c>
      <c r="Q8" s="70">
        <f>NWL!IB38</f>
        <v>5020</v>
      </c>
      <c r="R8" s="70">
        <f>NWL!KY38</f>
        <v>8192</v>
      </c>
      <c r="S8" s="70">
        <v>8021</v>
      </c>
      <c r="T8" s="70">
        <f>NWL!EF38</f>
        <v>1360</v>
      </c>
      <c r="U8" s="70">
        <v>9047</v>
      </c>
      <c r="V8" s="70">
        <v>5467</v>
      </c>
      <c r="W8" s="70">
        <f>NWL!PO38</f>
        <v>10228</v>
      </c>
      <c r="X8" s="70">
        <f>NWL!FY38</f>
        <v>5229</v>
      </c>
      <c r="Y8" s="70">
        <v>8840</v>
      </c>
      <c r="Z8" s="70">
        <f>NWL!FE38</f>
        <v>9363</v>
      </c>
      <c r="AA8" s="70">
        <v>13540</v>
      </c>
      <c r="AB8" s="70">
        <f>NWL!NL38</f>
        <v>8698</v>
      </c>
      <c r="AC8" s="70">
        <v>5201</v>
      </c>
      <c r="AD8" s="70">
        <f>NWL!BX38</f>
        <v>10410</v>
      </c>
      <c r="AE8" s="70">
        <f>NWL!RH38</f>
        <v>12221</v>
      </c>
      <c r="AF8" s="70">
        <v>11186</v>
      </c>
      <c r="AG8" s="70">
        <f>NWL!SG38</f>
        <v>10082</v>
      </c>
      <c r="AH8" s="70">
        <f>NWL!QX38</f>
        <v>13118</v>
      </c>
      <c r="AI8" s="70">
        <f>NWL!NV38</f>
        <v>12035</v>
      </c>
      <c r="AJ8" s="70">
        <f>NWL!KT38</f>
        <v>7155</v>
      </c>
      <c r="AK8" s="70">
        <v>12221</v>
      </c>
      <c r="AL8" s="70">
        <f>NWL!MR38</f>
        <v>11321</v>
      </c>
      <c r="AM8" s="70">
        <f>NWL!SL38</f>
        <v>11263</v>
      </c>
      <c r="AN8" s="70">
        <f>NWL!NG38</f>
        <v>4715</v>
      </c>
      <c r="AO8" s="70">
        <f>NWL!EU38</f>
        <v>6130</v>
      </c>
      <c r="AP8" s="70">
        <f>NWL!PE38</f>
        <v>11401</v>
      </c>
      <c r="AQ8" s="70">
        <f>NWL!DV38</f>
        <v>12409</v>
      </c>
      <c r="AR8" s="70">
        <v>7391</v>
      </c>
      <c r="AS8" s="70">
        <f>NWL!HW38</f>
        <v>11913</v>
      </c>
      <c r="AT8" s="70">
        <f>NWL!OZ38</f>
        <v>13954</v>
      </c>
      <c r="AU8" s="70">
        <f>NWL!EZ38</f>
        <v>13625</v>
      </c>
      <c r="AV8" s="70">
        <f>NWL!DQ38</f>
        <v>16061</v>
      </c>
      <c r="AW8" s="70">
        <f>NWL!PJ38</f>
        <v>13540</v>
      </c>
      <c r="AX8" s="70">
        <f>NWL!HM38</f>
        <v>11489</v>
      </c>
      <c r="AY8" s="70">
        <f>NWL!IL38</f>
        <v>8956</v>
      </c>
      <c r="AZ8" s="70">
        <v>15965</v>
      </c>
      <c r="BA8" s="70">
        <v>16637</v>
      </c>
      <c r="BB8" s="70">
        <f>NWL!Z38</f>
        <v>17214</v>
      </c>
      <c r="BC8" s="70">
        <f>NWL!MM38</f>
        <v>14961</v>
      </c>
      <c r="BD8" s="70">
        <f>NWL!SV38</f>
        <v>19750</v>
      </c>
      <c r="BE8" s="70">
        <f>NWL!GS38</f>
        <v>13953</v>
      </c>
      <c r="BF8" s="70">
        <f>NWL!GN38</f>
        <v>17037</v>
      </c>
      <c r="BG8" s="70">
        <f>NWL!FT38</f>
        <v>13258</v>
      </c>
      <c r="BH8" s="70">
        <f>NWL!LN38</f>
        <v>14980</v>
      </c>
      <c r="BI8" s="70">
        <v>18500</v>
      </c>
      <c r="BJ8" s="70">
        <f>NWL!NB38</f>
        <v>17177</v>
      </c>
      <c r="BK8" s="70">
        <f>NWL!KJ38</f>
        <v>10449</v>
      </c>
      <c r="BL8" s="70">
        <v>16990</v>
      </c>
      <c r="BM8" s="70">
        <v>18424</v>
      </c>
      <c r="BN8" s="70">
        <f>NWL!LS38</f>
        <v>15706</v>
      </c>
      <c r="BO8" s="70">
        <f>NWL!KO38</f>
        <v>9839</v>
      </c>
      <c r="BP8" s="70">
        <f>NWL!SQ38</f>
        <v>18338</v>
      </c>
      <c r="BQ8" s="70">
        <f>NWL!JA38</f>
        <v>19474</v>
      </c>
      <c r="BR8" s="70">
        <f>NWL!JP38</f>
        <v>19808</v>
      </c>
      <c r="BS8" s="70">
        <f>NWL!LD38</f>
        <v>11669</v>
      </c>
      <c r="BT8" s="70">
        <f>NWL!PY38</f>
        <v>24394</v>
      </c>
      <c r="BU8" s="70">
        <v>23837</v>
      </c>
      <c r="BV8" s="70">
        <f>NWL!LX38</f>
        <v>21001</v>
      </c>
      <c r="BW8" s="70">
        <f>NWL!GX38</f>
        <v>18123</v>
      </c>
      <c r="BX8" s="70">
        <f>NWL!AY38</f>
        <v>25906</v>
      </c>
      <c r="BY8" s="70">
        <f>NWL!MH38</f>
        <v>21001</v>
      </c>
      <c r="BZ8" s="70">
        <f>NWL!OK38</f>
        <v>24394</v>
      </c>
      <c r="CA8" s="70">
        <f>NWL!IV38</f>
        <v>19070</v>
      </c>
      <c r="CB8" s="70">
        <f>NWL!AE38</f>
        <v>30577</v>
      </c>
      <c r="CC8" s="70">
        <v>12622</v>
      </c>
      <c r="CD8" s="70">
        <f>NWL!DL38</f>
        <v>29171</v>
      </c>
      <c r="CE8" s="70">
        <f>NWL!PT38</f>
        <v>28712</v>
      </c>
      <c r="CF8" s="70">
        <f>NWL!RM38</f>
        <v>33437</v>
      </c>
      <c r="CG8" s="70">
        <f>NWL!P38</f>
        <v>33121</v>
      </c>
      <c r="CH8" s="70">
        <f>NWL!EK38</f>
        <v>23240</v>
      </c>
      <c r="CI8" s="70">
        <f>NWL!FO38</f>
        <v>38540</v>
      </c>
      <c r="CJ8" s="70">
        <f>NWL!SB38</f>
        <v>46246</v>
      </c>
      <c r="CK8" s="70">
        <f>NWL!CW38</f>
        <v>34214</v>
      </c>
      <c r="CL8" s="70">
        <f>NWL!AO38</f>
        <v>38972</v>
      </c>
      <c r="CM8" s="70">
        <v>45591</v>
      </c>
      <c r="CN8" s="70">
        <f>NWL!GI38</f>
        <v>39255</v>
      </c>
      <c r="CO8" s="70">
        <f>NWL!HR38</f>
        <v>43399</v>
      </c>
      <c r="CP8" s="70">
        <f>NWL!K38</f>
        <v>43764</v>
      </c>
      <c r="CQ8" s="70">
        <f>NWL!EP38</f>
        <v>54613</v>
      </c>
      <c r="CR8" s="70">
        <f>NWL!HH38</f>
        <v>49938</v>
      </c>
      <c r="CS8" s="70">
        <v>60373</v>
      </c>
      <c r="CT8" s="70">
        <v>69919</v>
      </c>
      <c r="CU8" s="70">
        <f>NWL!BD38</f>
        <v>71076</v>
      </c>
      <c r="CV8" s="70">
        <v>70549</v>
      </c>
      <c r="CW8" s="70">
        <f>NWL!AT38</f>
        <v>88754</v>
      </c>
      <c r="CX8" s="70">
        <v>89961</v>
      </c>
      <c r="CY8" s="70">
        <f>NWL!AJ38</f>
        <v>91044</v>
      </c>
      <c r="CZ8" s="70">
        <f>NWL!U38</f>
        <v>122296</v>
      </c>
      <c r="DA8" s="70">
        <f>NWL!F38</f>
        <v>141915</v>
      </c>
      <c r="DB8" s="70">
        <f>NWL!BN38</f>
        <v>137548</v>
      </c>
      <c r="DC8" s="70">
        <f>NWL!GD38</f>
        <v>210273</v>
      </c>
    </row>
    <row r="9" spans="1:107" x14ac:dyDescent="0.25">
      <c r="A9" s="28"/>
      <c r="B9" s="150" t="s">
        <v>83</v>
      </c>
      <c r="C9" s="147">
        <f>NWL!RD38</f>
        <v>3916</v>
      </c>
      <c r="D9" s="70">
        <f>NWL!TB38</f>
        <v>4253</v>
      </c>
      <c r="E9" s="70">
        <f>NWL!KF38</f>
        <v>3862</v>
      </c>
      <c r="F9" s="70">
        <f>NWL!QJ38</f>
        <v>4083</v>
      </c>
      <c r="G9" s="70">
        <f>NWL!OB38</f>
        <v>4320</v>
      </c>
      <c r="H9" s="70">
        <f>NWL!EB38</f>
        <v>7558</v>
      </c>
      <c r="I9" s="70">
        <f>NWL!FK38</f>
        <v>6467</v>
      </c>
      <c r="J9" s="70">
        <f>NWL!DH38</f>
        <v>9079</v>
      </c>
      <c r="K9" s="70">
        <f>NWL!MD38</f>
        <v>3788</v>
      </c>
      <c r="L9" s="70">
        <f>NWL!HD38</f>
        <v>9675</v>
      </c>
      <c r="M9" s="70">
        <f>NWL!OV38</f>
        <v>10968</v>
      </c>
      <c r="N9" s="70">
        <f>NWL!QT38</f>
        <v>7061</v>
      </c>
      <c r="O9" s="70">
        <f>NWL!QO38</f>
        <v>10801</v>
      </c>
      <c r="P9" s="70">
        <f>NWL!RS38</f>
        <v>7288</v>
      </c>
      <c r="Q9" s="70">
        <f>NWL!IC38</f>
        <v>6304</v>
      </c>
      <c r="R9" s="70">
        <f>NWL!KZ38</f>
        <v>10152</v>
      </c>
      <c r="S9" s="70">
        <v>10852</v>
      </c>
      <c r="T9" s="70">
        <f>NWL!EG38</f>
        <v>1864</v>
      </c>
      <c r="U9" s="70">
        <v>11308</v>
      </c>
      <c r="V9" s="70">
        <v>7061</v>
      </c>
      <c r="W9" s="70">
        <f>NWL!PP38</f>
        <v>12926</v>
      </c>
      <c r="X9" s="70">
        <f>NWL!FZ38</f>
        <v>7193</v>
      </c>
      <c r="Y9" s="70">
        <v>11053</v>
      </c>
      <c r="Z9" s="70">
        <f>NWL!FF38</f>
        <v>12887</v>
      </c>
      <c r="AA9" s="70">
        <v>17006</v>
      </c>
      <c r="AB9" s="70">
        <f>NWL!NM38</f>
        <v>10980</v>
      </c>
      <c r="AC9" s="70">
        <v>7045</v>
      </c>
      <c r="AD9" s="70">
        <f>NWL!BY38</f>
        <v>13276</v>
      </c>
      <c r="AE9" s="70">
        <f>NWL!RI38</f>
        <v>15218</v>
      </c>
      <c r="AF9" s="70">
        <v>13943</v>
      </c>
      <c r="AG9" s="70">
        <f>NWL!SH38</f>
        <v>12583</v>
      </c>
      <c r="AH9" s="70">
        <f>NWL!QY38</f>
        <v>16323</v>
      </c>
      <c r="AI9" s="70">
        <f>NWL!NW38</f>
        <v>14814</v>
      </c>
      <c r="AJ9" s="70">
        <f>NWL!KU38</f>
        <v>8894</v>
      </c>
      <c r="AK9" s="70">
        <v>15218</v>
      </c>
      <c r="AL9" s="70">
        <f>NWL!MS38</f>
        <v>14162</v>
      </c>
      <c r="AM9" s="70">
        <f>NWL!SM38</f>
        <v>14201</v>
      </c>
      <c r="AN9" s="70">
        <f>NWL!NH38</f>
        <v>5934</v>
      </c>
      <c r="AO9" s="70">
        <f>NWL!EV38</f>
        <v>8434</v>
      </c>
      <c r="AP9" s="70">
        <f>NWL!PF38</f>
        <v>14371</v>
      </c>
      <c r="AQ9" s="70">
        <f>NWL!DW38</f>
        <v>15790</v>
      </c>
      <c r="AR9" s="70">
        <v>9268</v>
      </c>
      <c r="AS9" s="70">
        <f>NWL!HX38</f>
        <v>14666</v>
      </c>
      <c r="AT9" s="70">
        <f>NWL!PA38</f>
        <v>17516</v>
      </c>
      <c r="AU9" s="70">
        <f>NWL!FA38</f>
        <v>17130</v>
      </c>
      <c r="AV9" s="70">
        <f>NWL!DR38</f>
        <v>19698</v>
      </c>
      <c r="AW9" s="70">
        <f>NWL!PK38</f>
        <v>17006</v>
      </c>
      <c r="AX9" s="70">
        <f>NWL!HN38</f>
        <v>14613</v>
      </c>
      <c r="AY9" s="70">
        <f>NWL!IM38</f>
        <v>11676</v>
      </c>
      <c r="AZ9" s="70">
        <v>20480</v>
      </c>
      <c r="BA9" s="70">
        <v>20658</v>
      </c>
      <c r="BB9" s="70">
        <f>NWL!AA38</f>
        <v>21587</v>
      </c>
      <c r="BC9" s="70">
        <f>NWL!MN38</f>
        <v>20028</v>
      </c>
      <c r="BD9" s="70">
        <f>NWL!SW38</f>
        <v>24656</v>
      </c>
      <c r="BE9" s="70">
        <f>NWL!GT38</f>
        <v>17576</v>
      </c>
      <c r="BF9" s="70">
        <f>NWL!GO38</f>
        <v>20882</v>
      </c>
      <c r="BG9" s="70">
        <f>NWL!FU38</f>
        <v>16860</v>
      </c>
      <c r="BH9" s="70">
        <f>NWL!LO38</f>
        <v>18700</v>
      </c>
      <c r="BI9" s="70">
        <v>22953</v>
      </c>
      <c r="BJ9" s="70">
        <f>NWL!NC38</f>
        <v>21266</v>
      </c>
      <c r="BK9" s="70">
        <f>NWL!KK38</f>
        <v>12890</v>
      </c>
      <c r="BL9" s="70">
        <v>21256</v>
      </c>
      <c r="BM9" s="70">
        <v>24426</v>
      </c>
      <c r="BN9" s="70">
        <f>NWL!LT38</f>
        <v>19720</v>
      </c>
      <c r="BO9" s="70">
        <f>NWL!KP38</f>
        <v>12150</v>
      </c>
      <c r="BP9" s="70">
        <f>NWL!SR38</f>
        <v>23498</v>
      </c>
      <c r="BQ9" s="70">
        <f>NWL!JB38</f>
        <v>24439</v>
      </c>
      <c r="BR9" s="70">
        <f>NWL!JQ38</f>
        <v>24879</v>
      </c>
      <c r="BS9" s="70">
        <f>NWL!LE38</f>
        <v>14370</v>
      </c>
      <c r="BT9" s="70">
        <f>NWL!PZ38</f>
        <v>31694</v>
      </c>
      <c r="BU9" s="70">
        <v>30017</v>
      </c>
      <c r="BV9" s="70">
        <f>NWL!LY38</f>
        <v>26953</v>
      </c>
      <c r="BW9" s="70">
        <f>NWL!GY38</f>
        <v>23009</v>
      </c>
      <c r="BX9" s="70">
        <f>NWL!AZ38</f>
        <v>33138</v>
      </c>
      <c r="BY9" s="70">
        <f>NWL!MI38</f>
        <v>26953</v>
      </c>
      <c r="BZ9" s="70">
        <f>NWL!OL38</f>
        <v>31694</v>
      </c>
      <c r="CA9" s="70">
        <f>NWL!IW38</f>
        <v>24224</v>
      </c>
      <c r="CB9" s="70">
        <f>NWL!AF38</f>
        <v>37675</v>
      </c>
      <c r="CC9" s="70">
        <v>17087</v>
      </c>
      <c r="CD9" s="70">
        <f>NWL!DM38</f>
        <v>36326</v>
      </c>
      <c r="CE9" s="70">
        <f>NWL!PU38</f>
        <v>35533</v>
      </c>
      <c r="CF9" s="70">
        <f>NWL!RN38</f>
        <v>43282</v>
      </c>
      <c r="CG9" s="70">
        <f>NWL!Q38</f>
        <v>40351</v>
      </c>
      <c r="CH9" s="70">
        <f>NWL!EL38</f>
        <v>30684</v>
      </c>
      <c r="CI9" s="70">
        <f>NWL!FP38</f>
        <v>48768</v>
      </c>
      <c r="CJ9" s="70">
        <f>NWL!SC38</f>
        <v>57296</v>
      </c>
      <c r="CK9" s="70">
        <f>NWL!CX38</f>
        <v>42419</v>
      </c>
      <c r="CL9" s="70">
        <f>NWL!AP38</f>
        <v>48705</v>
      </c>
      <c r="CM9" s="70">
        <v>57726</v>
      </c>
      <c r="CN9" s="70">
        <f>NWL!GJ38</f>
        <v>50114</v>
      </c>
      <c r="CO9" s="70">
        <f>NWL!HS38</f>
        <v>54658</v>
      </c>
      <c r="CP9" s="70">
        <f>NWL!L38</f>
        <v>56506</v>
      </c>
      <c r="CQ9" s="70">
        <f>NWL!EQ38</f>
        <v>71632</v>
      </c>
      <c r="CR9" s="70">
        <f>NWL!HI38</f>
        <v>62009</v>
      </c>
      <c r="CS9" s="70">
        <v>76864</v>
      </c>
      <c r="CT9" s="70">
        <v>89883</v>
      </c>
      <c r="CU9" s="70">
        <f>NWL!BE38</f>
        <v>95062</v>
      </c>
      <c r="CV9" s="70">
        <v>90186</v>
      </c>
      <c r="CW9" s="70">
        <f>NWL!AU38</f>
        <v>118441</v>
      </c>
      <c r="CX9" s="70">
        <v>115794</v>
      </c>
      <c r="CY9" s="70">
        <f>NWL!AK38</f>
        <v>118872</v>
      </c>
      <c r="CZ9" s="70">
        <f>NWL!V38</f>
        <v>153706</v>
      </c>
      <c r="DA9" s="70">
        <f>NWL!F39</f>
        <v>181969</v>
      </c>
      <c r="DB9" s="70">
        <f>NWL!BO38</f>
        <v>174135</v>
      </c>
      <c r="DC9" s="70">
        <f>NWL!GE38</f>
        <v>273922</v>
      </c>
    </row>
    <row r="10" spans="1:107" x14ac:dyDescent="0.25">
      <c r="A10" s="28"/>
      <c r="B10" s="150" t="s">
        <v>58</v>
      </c>
      <c r="C10" s="147">
        <f>Yorkshire!JX38</f>
        <v>2336</v>
      </c>
      <c r="D10" s="70">
        <f>Yorkshire!LB38</f>
        <v>2950</v>
      </c>
      <c r="E10" s="70">
        <f>Yorkshire!FT38</f>
        <v>2686</v>
      </c>
      <c r="F10" s="70">
        <f>Yorkshire!JL38</f>
        <v>2818</v>
      </c>
      <c r="G10" s="70">
        <f>Yorkshire!IB38</f>
        <v>2336</v>
      </c>
      <c r="H10" s="70">
        <f>Yorkshire!CB38</f>
        <v>6052</v>
      </c>
      <c r="I10" s="70">
        <f>Yorkshire!CW38</f>
        <v>5062</v>
      </c>
      <c r="J10" s="70">
        <f>Yorkshire!BP38</f>
        <v>7339</v>
      </c>
      <c r="K10" s="70">
        <f>Yorkshire!GX38</f>
        <v>2620</v>
      </c>
      <c r="L10" s="70">
        <f>Yorkshire!DX38</f>
        <v>7966</v>
      </c>
      <c r="M10" s="70">
        <f>Yorkshire!IN38</f>
        <v>8164</v>
      </c>
      <c r="N10" s="70">
        <f>Yorkshire!JR38</f>
        <v>4778</v>
      </c>
      <c r="O10" s="70">
        <f>Yorkshire!JO38</f>
        <v>7682</v>
      </c>
      <c r="P10" s="70">
        <f>Yorkshire!KG38</f>
        <v>5524</v>
      </c>
      <c r="Q10" s="70">
        <f>Yorkshire!EM38</f>
        <v>4864</v>
      </c>
      <c r="R10" s="70">
        <f>Yorkshire!GF38</f>
        <v>8296</v>
      </c>
      <c r="S10" s="70">
        <v>9910</v>
      </c>
      <c r="T10" s="70">
        <f>Yorkshire!CE38</f>
        <v>904</v>
      </c>
      <c r="U10" s="70">
        <v>12622</v>
      </c>
      <c r="V10" s="70">
        <v>5363</v>
      </c>
      <c r="W10" s="70">
        <f>Yorkshire!IZ38</f>
        <v>9332</v>
      </c>
      <c r="X10" s="70">
        <f>Yorkshire!DF38</f>
        <v>5722</v>
      </c>
      <c r="Y10" s="70">
        <v>9673</v>
      </c>
      <c r="Z10" s="70">
        <f>Yorkshire!CT38</f>
        <v>10870</v>
      </c>
      <c r="AA10" s="70">
        <v>14606</v>
      </c>
      <c r="AB10" s="70">
        <f>Yorkshire!HS38</f>
        <v>8276</v>
      </c>
      <c r="AC10" s="70">
        <v>6197</v>
      </c>
      <c r="AD10" s="70">
        <f>Yorkshire!AU38</f>
        <v>14852</v>
      </c>
      <c r="AE10" s="70">
        <f>Yorkshire!KA38</f>
        <v>11464</v>
      </c>
      <c r="AF10" s="70">
        <v>12359</v>
      </c>
      <c r="AG10" s="70">
        <f>Yorkshire!KP38</f>
        <v>9418</v>
      </c>
      <c r="AH10" s="70">
        <f>Yorkshire!JU38</f>
        <v>12322</v>
      </c>
      <c r="AI10" s="70">
        <f>Yorkshire!HY38</f>
        <v>12454</v>
      </c>
      <c r="AJ10" s="70">
        <f>Yorkshire!GC38</f>
        <v>7174</v>
      </c>
      <c r="AK10" s="70">
        <v>13544</v>
      </c>
      <c r="AL10" s="70">
        <f>Yorkshire!HG38</f>
        <v>11114</v>
      </c>
      <c r="AM10" s="70">
        <f>Yorkshire!KS38</f>
        <v>10322</v>
      </c>
      <c r="AN10" s="70">
        <f>Yorkshire!HP38</f>
        <v>4534</v>
      </c>
      <c r="AO10" s="70">
        <f>Yorkshire!CN38</f>
        <v>6844</v>
      </c>
      <c r="AP10" s="70">
        <f>Yorkshire!IT38</f>
        <v>10454</v>
      </c>
      <c r="AQ10" s="70">
        <f>Yorkshire!BY38</f>
        <v>13378</v>
      </c>
      <c r="AR10" s="70">
        <v>8014</v>
      </c>
      <c r="AS10" s="70">
        <f>Yorkshire!EJ38</f>
        <v>12322</v>
      </c>
      <c r="AT10" s="70">
        <f>Yorkshire!IQ38</f>
        <v>12896</v>
      </c>
      <c r="AU10" s="70">
        <f>Yorkshire!CQ38</f>
        <v>13642</v>
      </c>
      <c r="AV10" s="70">
        <f>Yorkshire!BV38</f>
        <v>16810</v>
      </c>
      <c r="AW10" s="70">
        <f>Yorkshire!IW38</f>
        <v>12500</v>
      </c>
      <c r="AX10" s="70">
        <f>Yorkshire!ED38</f>
        <v>12322</v>
      </c>
      <c r="AY10" s="70">
        <f>Yorkshire!ES38</f>
        <v>8936</v>
      </c>
      <c r="AZ10" s="70">
        <v>18649</v>
      </c>
      <c r="BA10" s="70">
        <v>18600</v>
      </c>
      <c r="BB10" s="70">
        <f>Yorkshire!Q38</f>
        <v>19653</v>
      </c>
      <c r="BC10" s="70">
        <f>Yorkshire!HD38</f>
        <v>15714</v>
      </c>
      <c r="BD10" s="70">
        <f>Yorkshire!KY38</f>
        <v>18440</v>
      </c>
      <c r="BE10" s="70">
        <f>Yorkshire!DR38</f>
        <v>14962</v>
      </c>
      <c r="BF10" s="70">
        <f>Yorkshire!DO38</f>
        <v>17866</v>
      </c>
      <c r="BG10" s="70">
        <f>Yorkshire!DC38</f>
        <v>13556</v>
      </c>
      <c r="BH10" s="70">
        <f>Yorkshire!GO38</f>
        <v>15952</v>
      </c>
      <c r="BI10" s="70">
        <v>20733</v>
      </c>
      <c r="BJ10" s="70">
        <f>Yorkshire!HM38</f>
        <v>17450</v>
      </c>
      <c r="BK10" s="70">
        <f>Yorkshire!FW38</f>
        <v>10738</v>
      </c>
      <c r="BL10" s="70">
        <v>18556</v>
      </c>
      <c r="BM10" s="70">
        <v>19549</v>
      </c>
      <c r="BN10" s="70">
        <f>Yorkshire!GR38</f>
        <v>16876</v>
      </c>
      <c r="BO10" s="70">
        <f>Yorkshire!FZ38</f>
        <v>10078</v>
      </c>
      <c r="BP10" s="70">
        <f>Yorkshire!KV38</f>
        <v>16948</v>
      </c>
      <c r="BQ10" s="70">
        <f>Yorkshire!FB38</f>
        <v>21100</v>
      </c>
      <c r="BR10" s="70">
        <f>Yorkshire!FK38</f>
        <v>21496</v>
      </c>
      <c r="BS10" s="70">
        <f>Yorkshire!GI38</f>
        <v>12058</v>
      </c>
      <c r="BT10" s="70">
        <f>Yorkshire!JF38</f>
        <v>22004</v>
      </c>
      <c r="BU10" s="70">
        <v>25499</v>
      </c>
      <c r="BV10" s="70">
        <f>Yorkshire!GU38</f>
        <v>23410</v>
      </c>
      <c r="BW10" s="70">
        <f>Yorkshire!DU38</f>
        <v>19846</v>
      </c>
      <c r="BX10" s="70">
        <f>Yorkshire!AF38</f>
        <v>29920</v>
      </c>
      <c r="BY10" s="70">
        <f>Yorkshire!HA38</f>
        <v>23410</v>
      </c>
      <c r="BZ10" s="70">
        <f>Yorkshire!IH38</f>
        <v>22004</v>
      </c>
      <c r="CA10" s="70">
        <f>Yorkshire!EY38</f>
        <v>20156</v>
      </c>
      <c r="CB10" s="70">
        <f>Yorkshire!T38</f>
        <v>34374</v>
      </c>
      <c r="CC10" s="70">
        <v>15317</v>
      </c>
      <c r="CD10" s="70">
        <f>Yorkshire!BS38</f>
        <v>29726</v>
      </c>
      <c r="CE10" s="70">
        <f>Yorkshire!JC38</f>
        <v>27238</v>
      </c>
      <c r="CF10" s="70">
        <f>Yorkshire!KD38</f>
        <v>30472</v>
      </c>
      <c r="CG10" s="70">
        <f>Yorkshire!K38</f>
        <v>39678</v>
      </c>
      <c r="CH10" s="70">
        <f>Yorkshire!CH38</f>
        <v>20444</v>
      </c>
      <c r="CI10" s="70">
        <f>Yorkshire!CZ38</f>
        <v>38656</v>
      </c>
      <c r="CJ10" s="70">
        <f>Yorkshire!KM38</f>
        <v>43784</v>
      </c>
      <c r="CK10" s="70">
        <f>Yorkshire!BJ38</f>
        <v>41057</v>
      </c>
      <c r="CL10" s="70">
        <f>Yorkshire!Z38</f>
        <v>42530</v>
      </c>
      <c r="CM10" s="70">
        <v>51827</v>
      </c>
      <c r="CN10" s="70">
        <f>Yorkshire!DL38</f>
        <v>41830</v>
      </c>
      <c r="CO10" s="70">
        <f>Yorkshire!EG38</f>
        <v>44662</v>
      </c>
      <c r="CP10" s="70">
        <f>Yorkshire!H38</f>
        <v>50540</v>
      </c>
      <c r="CQ10" s="70">
        <f>Yorkshire!CK38</f>
        <v>54728</v>
      </c>
      <c r="CR10" s="70">
        <f>Yorkshire!EA38</f>
        <v>53836</v>
      </c>
      <c r="CS10" s="70">
        <v>68596</v>
      </c>
      <c r="CT10" s="70">
        <v>82309</v>
      </c>
      <c r="CU10" s="70">
        <f>Yorkshire!AI38</f>
        <v>73868</v>
      </c>
      <c r="CV10" s="70">
        <v>78602</v>
      </c>
      <c r="CW10" s="70">
        <f>Yorkshire!AC38</f>
        <v>90462</v>
      </c>
      <c r="CX10" s="70">
        <v>96948</v>
      </c>
      <c r="CY10" s="70">
        <f>Yorkshire!W38</f>
        <v>94630</v>
      </c>
      <c r="CZ10" s="70">
        <f>Yorkshire!N38</f>
        <v>128781</v>
      </c>
      <c r="DA10" s="70">
        <f>Yorkshire!E38</f>
        <v>150350</v>
      </c>
      <c r="DB10" s="70">
        <f>Yorkshire!AO38</f>
        <v>145987</v>
      </c>
      <c r="DC10" s="70">
        <f>Yorkshire!DI38</f>
        <v>217048</v>
      </c>
    </row>
    <row r="11" spans="1:107" x14ac:dyDescent="0.25">
      <c r="A11" s="28"/>
      <c r="B11" s="150" t="s">
        <v>55</v>
      </c>
      <c r="C11" s="147">
        <f>Affinity!JX38</f>
        <v>3416</v>
      </c>
      <c r="D11" s="70">
        <f>Affinity!LB38</f>
        <v>4165</v>
      </c>
      <c r="E11" s="70">
        <f>Affinity!FT38</f>
        <v>3801</v>
      </c>
      <c r="F11" s="70">
        <f>Affinity!JL38</f>
        <v>3983</v>
      </c>
      <c r="G11" s="70">
        <f>Affinity!IB38</f>
        <v>3416</v>
      </c>
      <c r="H11" s="70">
        <f>Affinity!CB38</f>
        <v>8442</v>
      </c>
      <c r="I11" s="70">
        <f>Affinity!CW38</f>
        <v>7077</v>
      </c>
      <c r="J11" s="70">
        <f>Affinity!BP38</f>
        <v>10216.5</v>
      </c>
      <c r="K11" s="70">
        <f>Affinity!GX38</f>
        <v>3710</v>
      </c>
      <c r="L11" s="70">
        <f>Affinity!DX38</f>
        <v>11081</v>
      </c>
      <c r="M11" s="70">
        <f>Affinity!IN38</f>
        <v>11354</v>
      </c>
      <c r="N11" s="70">
        <f>Affinity!JR38</f>
        <v>6783</v>
      </c>
      <c r="O11" s="70">
        <f>Affinity!JO38</f>
        <v>10787</v>
      </c>
      <c r="P11" s="70">
        <f>Affinity!KG38</f>
        <v>7714</v>
      </c>
      <c r="Q11" s="70">
        <f>Affinity!EM38</f>
        <v>6804</v>
      </c>
      <c r="R11" s="70">
        <f>Affinity!GF38</f>
        <v>11536</v>
      </c>
      <c r="S11" s="70">
        <v>13428</v>
      </c>
      <c r="T11" s="70">
        <f>Affinity!CE38</f>
        <v>1344</v>
      </c>
      <c r="U11" s="70">
        <v>17460</v>
      </c>
      <c r="V11" s="70">
        <v>7458</v>
      </c>
      <c r="W11" s="70">
        <f>Affinity!IZ38</f>
        <v>13062</v>
      </c>
      <c r="X11" s="70">
        <f>Affinity!DF38</f>
        <v>7987</v>
      </c>
      <c r="Y11" s="70">
        <v>13110</v>
      </c>
      <c r="Z11" s="70">
        <f>Affinity!CT38</f>
        <v>15085</v>
      </c>
      <c r="AA11" s="70">
        <v>19860</v>
      </c>
      <c r="AB11" s="70">
        <f>Affinity!HS38</f>
        <v>11606</v>
      </c>
      <c r="AC11" s="70">
        <v>8446</v>
      </c>
      <c r="AD11" s="70">
        <f>Affinity!AU38</f>
        <v>13866</v>
      </c>
      <c r="AE11" s="70">
        <f>Affinity!KA38</f>
        <v>15904</v>
      </c>
      <c r="AF11" s="70">
        <v>16714</v>
      </c>
      <c r="AG11" s="70">
        <f>Affinity!KP38</f>
        <v>13083</v>
      </c>
      <c r="AH11" s="70">
        <f>Affinity!JU38</f>
        <v>17087</v>
      </c>
      <c r="AI11" s="70">
        <f>Affinity!HY38</f>
        <v>17269</v>
      </c>
      <c r="AJ11" s="70">
        <f>Affinity!GC38</f>
        <v>9989</v>
      </c>
      <c r="AK11" s="70">
        <v>18304</v>
      </c>
      <c r="AL11" s="70">
        <f>Affinity!HG38</f>
        <v>15519</v>
      </c>
      <c r="AM11" s="70">
        <f>Affinity!KS38</f>
        <v>14427</v>
      </c>
      <c r="AN11" s="70">
        <f>Affinity!HP38</f>
        <v>6349</v>
      </c>
      <c r="AO11" s="70">
        <f>Affinity!CN38</f>
        <v>9534</v>
      </c>
      <c r="AP11" s="70">
        <f>Affinity!IT38</f>
        <v>14609</v>
      </c>
      <c r="AQ11" s="70">
        <f>Affinity!BY38</f>
        <v>18543</v>
      </c>
      <c r="AR11" s="70">
        <v>10884</v>
      </c>
      <c r="AS11" s="70">
        <f>Affinity!EJ38</f>
        <v>17087</v>
      </c>
      <c r="AT11" s="70">
        <f>Affinity!IQ38</f>
        <v>17976</v>
      </c>
      <c r="AU11" s="70">
        <f>Affinity!CQ38</f>
        <v>20014</v>
      </c>
      <c r="AV11" s="70">
        <f>Affinity!BV38</f>
        <v>23275</v>
      </c>
      <c r="AW11" s="70">
        <f>Affinity!IW38</f>
        <v>17430</v>
      </c>
      <c r="AX11" s="70">
        <f>Affinity!ED38</f>
        <v>17087</v>
      </c>
      <c r="AY11" s="70">
        <f>Affinity!ES38</f>
        <v>12516</v>
      </c>
      <c r="AZ11" s="70">
        <v>22056</v>
      </c>
      <c r="BA11" s="70">
        <v>25088</v>
      </c>
      <c r="BB11" s="70">
        <f>Affinity!Q38</f>
        <v>23927</v>
      </c>
      <c r="BC11" s="70">
        <f>Affinity!HD38</f>
        <v>21959</v>
      </c>
      <c r="BD11" s="70">
        <f>Affinity!KY38</f>
        <v>25620</v>
      </c>
      <c r="BE11" s="70">
        <f>Affinity!DR38</f>
        <v>20727</v>
      </c>
      <c r="BF11" s="70">
        <f>Affinity!DO38</f>
        <v>24731</v>
      </c>
      <c r="BG11" s="70">
        <f>Affinity!DC38</f>
        <v>18886</v>
      </c>
      <c r="BH11" s="70">
        <f>Affinity!GO38</f>
        <v>22092</v>
      </c>
      <c r="BI11" s="70">
        <v>27950</v>
      </c>
      <c r="BJ11" s="70">
        <f>Affinity!HM38</f>
        <v>24255</v>
      </c>
      <c r="BK11" s="70">
        <f>Affinity!FW38</f>
        <v>14903</v>
      </c>
      <c r="BL11" s="70">
        <v>25160</v>
      </c>
      <c r="BM11" s="70">
        <v>28920</v>
      </c>
      <c r="BN11" s="70">
        <f>Affinity!GR38</f>
        <v>23366</v>
      </c>
      <c r="BO11" s="70">
        <f>Affinity!FZ38</f>
        <v>13993</v>
      </c>
      <c r="BP11" s="70">
        <f>Affinity!KV38</f>
        <v>23758</v>
      </c>
      <c r="BQ11" s="70">
        <f>Affinity!FB38</f>
        <v>29190</v>
      </c>
      <c r="BR11" s="70">
        <f>Affinity!FK38</f>
        <v>29736</v>
      </c>
      <c r="BS11" s="70">
        <f>Affinity!GI38</f>
        <v>16723</v>
      </c>
      <c r="BT11" s="70">
        <f>Affinity!JF38</f>
        <v>33288</v>
      </c>
      <c r="BU11" s="70">
        <v>34738</v>
      </c>
      <c r="BV11" s="70">
        <f>Affinity!GU38</f>
        <v>32375</v>
      </c>
      <c r="BW11" s="70">
        <f>Affinity!DU38</f>
        <v>27461</v>
      </c>
      <c r="BX11" s="70">
        <f>Affinity!AF38</f>
        <v>36290</v>
      </c>
      <c r="BY11" s="70">
        <f>Affinity!HA38</f>
        <v>32375</v>
      </c>
      <c r="BZ11" s="70">
        <f>Affinity!IH38</f>
        <v>33288</v>
      </c>
      <c r="CA11" s="70">
        <f>Affinity!EY38</f>
        <v>27986</v>
      </c>
      <c r="CB11" s="70">
        <f>Affinity!T38</f>
        <v>44129</v>
      </c>
      <c r="CC11" s="70">
        <v>20814</v>
      </c>
      <c r="CD11" s="70">
        <f>Affinity!BS38</f>
        <v>42639</v>
      </c>
      <c r="CE11" s="70">
        <f>Affinity!JC38</f>
        <v>37653</v>
      </c>
      <c r="CF11" s="70">
        <f>Affinity!KD38</f>
        <v>46144</v>
      </c>
      <c r="CG11" s="70">
        <f>Affinity!K38</f>
        <v>49119</v>
      </c>
      <c r="CH11" s="70">
        <f>Affinity!CH38</f>
        <v>29358</v>
      </c>
      <c r="CI11" s="70">
        <f>Affinity!CZ38</f>
        <v>58544</v>
      </c>
      <c r="CJ11" s="70">
        <f>Affinity!KM38</f>
        <v>60564</v>
      </c>
      <c r="CK11" s="70">
        <f>Affinity!BJ38</f>
        <v>49902</v>
      </c>
      <c r="CL11" s="70">
        <f>Affinity!Z38</f>
        <v>55429</v>
      </c>
      <c r="CM11" s="70">
        <v>72138</v>
      </c>
      <c r="CN11" s="70">
        <f>Affinity!DL38</f>
        <v>58065</v>
      </c>
      <c r="CO11" s="70">
        <f>Affinity!EG38</f>
        <v>65916</v>
      </c>
      <c r="CP11" s="70">
        <f>Affinity!H38</f>
        <v>67402</v>
      </c>
      <c r="CQ11" s="70">
        <f>Affinity!CK38</f>
        <v>78092</v>
      </c>
      <c r="CR11" s="70">
        <f>Affinity!EA38</f>
        <v>75334</v>
      </c>
      <c r="CS11" s="70">
        <v>94947</v>
      </c>
      <c r="CT11" s="70">
        <v>105870</v>
      </c>
      <c r="CU11" s="70">
        <f>Affinity!AI38</f>
        <v>105070</v>
      </c>
      <c r="CV11" s="70">
        <v>108586</v>
      </c>
      <c r="CW11" s="70">
        <f>Affinity!AC38</f>
        <v>129216</v>
      </c>
      <c r="CX11" s="70">
        <v>141070</v>
      </c>
      <c r="CY11" s="70">
        <f>Affinity!W38</f>
        <v>145138</v>
      </c>
      <c r="CZ11" s="70">
        <f>Affinity!N38</f>
        <v>186928</v>
      </c>
      <c r="DA11" s="70">
        <f>Affinity!E38</f>
        <v>210917</v>
      </c>
      <c r="DB11" s="70">
        <f>Affinity!AO38</f>
        <v>210907</v>
      </c>
      <c r="DC11" s="70">
        <f>Affinity!DI38</f>
        <v>308502</v>
      </c>
    </row>
    <row r="12" spans="1:107" x14ac:dyDescent="0.25">
      <c r="A12" s="28"/>
      <c r="B12" s="150" t="s">
        <v>62</v>
      </c>
      <c r="C12" s="147">
        <f>Portsmouth!JX41</f>
        <v>4400</v>
      </c>
      <c r="D12" s="70">
        <f>Portsmouth!LB41</f>
        <v>4981</v>
      </c>
      <c r="E12" s="70">
        <f>Portsmouth!FT41</f>
        <v>4569</v>
      </c>
      <c r="F12" s="70">
        <f>Portsmouth!JL41</f>
        <v>4340</v>
      </c>
      <c r="G12" s="70">
        <f>Portsmouth!IB41</f>
        <v>4400</v>
      </c>
      <c r="H12" s="70">
        <f>Portsmouth!CB41</f>
        <v>9822</v>
      </c>
      <c r="I12" s="70">
        <f>Portsmouth!CW41</f>
        <v>8277</v>
      </c>
      <c r="J12" s="70">
        <f>Portsmouth!BP41</f>
        <v>11830.5</v>
      </c>
      <c r="K12" s="70">
        <f>Portsmouth!GX41</f>
        <v>4466</v>
      </c>
      <c r="L12" s="70">
        <f>Portsmouth!DX41</f>
        <v>12809</v>
      </c>
      <c r="M12" s="70">
        <f>Portsmouth!IN41</f>
        <v>13118</v>
      </c>
      <c r="N12" s="70">
        <f>Portsmouth!JR41</f>
        <v>8211</v>
      </c>
      <c r="O12" s="70">
        <f>Portsmouth!JO41</f>
        <v>12743</v>
      </c>
      <c r="P12" s="70">
        <f>Portsmouth!KG41</f>
        <v>8998</v>
      </c>
      <c r="Q12" s="70">
        <f>Portsmouth!EM41</f>
        <v>7968</v>
      </c>
      <c r="R12" s="70">
        <f>Portsmouth!GF41</f>
        <v>13324</v>
      </c>
      <c r="S12" s="70">
        <v>16355</v>
      </c>
      <c r="T12" s="70">
        <f>Portsmouth!CE41</f>
        <v>7263</v>
      </c>
      <c r="U12" s="70">
        <v>21705</v>
      </c>
      <c r="V12" s="70">
        <v>10750</v>
      </c>
      <c r="W12" s="70">
        <f>Portsmouth!IZ41</f>
        <v>15318</v>
      </c>
      <c r="X12" s="70">
        <f>Portsmouth!DF41</f>
        <v>9307</v>
      </c>
      <c r="Y12" s="70">
        <v>15995</v>
      </c>
      <c r="Z12" s="70">
        <f>Portsmouth!CT41</f>
        <v>17341</v>
      </c>
      <c r="AA12" s="70">
        <v>22115</v>
      </c>
      <c r="AB12" s="70">
        <f>Portsmouth!HS41</f>
        <v>13670</v>
      </c>
      <c r="AC12" s="70">
        <v>10715</v>
      </c>
      <c r="AD12" s="70">
        <f>Portsmouth!AU41</f>
        <v>17731</v>
      </c>
      <c r="AE12" s="70">
        <f>Portsmouth!KA41</f>
        <v>18268</v>
      </c>
      <c r="AF12" s="70">
        <v>20075</v>
      </c>
      <c r="AG12" s="70">
        <f>Portsmouth!KP41</f>
        <v>15075</v>
      </c>
      <c r="AH12" s="70">
        <f>Portsmouth!JU41</f>
        <v>19607</v>
      </c>
      <c r="AI12" s="70">
        <f>Portsmouth!HY41</f>
        <v>19813</v>
      </c>
      <c r="AJ12" s="70">
        <f>Portsmouth!GC41</f>
        <v>11573</v>
      </c>
      <c r="AK12" s="70">
        <v>21875</v>
      </c>
      <c r="AL12" s="70">
        <f>Portsmouth!HG41</f>
        <v>18099</v>
      </c>
      <c r="AM12" s="70">
        <f>Portsmouth!KS41</f>
        <v>16863</v>
      </c>
      <c r="AN12" s="70">
        <f>Portsmouth!HP41</f>
        <v>14953</v>
      </c>
      <c r="AO12" s="70">
        <f>Portsmouth!CN41</f>
        <v>10653</v>
      </c>
      <c r="AP12" s="70">
        <f>Portsmouth!IT41</f>
        <v>17069</v>
      </c>
      <c r="AQ12" s="70">
        <f>Portsmouth!BY41</f>
        <v>21300</v>
      </c>
      <c r="AR12" s="70">
        <v>13475</v>
      </c>
      <c r="AS12" s="70">
        <f>Portsmouth!EJ41</f>
        <v>19607</v>
      </c>
      <c r="AT12" s="70">
        <f>Portsmouth!IQ41</f>
        <v>20880</v>
      </c>
      <c r="AU12" s="70">
        <f>Portsmouth!CQ41</f>
        <v>22282</v>
      </c>
      <c r="AV12" s="70">
        <f>Portsmouth!BV41</f>
        <v>26611</v>
      </c>
      <c r="AW12" s="70">
        <f>Portsmouth!IW41</f>
        <v>20262</v>
      </c>
      <c r="AX12" s="70">
        <f>Portsmouth!ED41</f>
        <v>19607</v>
      </c>
      <c r="AY12" s="70">
        <f>Portsmouth!ES41</f>
        <v>15090</v>
      </c>
      <c r="AZ12" s="70">
        <v>25066</v>
      </c>
      <c r="BA12" s="70">
        <v>29555</v>
      </c>
      <c r="BB12" s="70">
        <f>Portsmouth!Q41</f>
        <v>28814</v>
      </c>
      <c r="BC12" s="70">
        <f>Portsmouth!HD41</f>
        <v>25655</v>
      </c>
      <c r="BD12" s="70">
        <f>Portsmouth!KY41</f>
        <v>29532</v>
      </c>
      <c r="BE12" s="70">
        <f>Portsmouth!DR41</f>
        <v>23727</v>
      </c>
      <c r="BF12" s="70">
        <f>Portsmouth!DO41</f>
        <v>28259</v>
      </c>
      <c r="BG12" s="70">
        <f>Portsmouth!DC41</f>
        <v>22660</v>
      </c>
      <c r="BH12" s="70">
        <f>Portsmouth!GO41</f>
        <v>25272</v>
      </c>
      <c r="BI12" s="70">
        <v>32795</v>
      </c>
      <c r="BJ12" s="70">
        <f>Portsmouth!HM41</f>
        <v>27987</v>
      </c>
      <c r="BK12" s="70">
        <f>Portsmouth!FW41</f>
        <v>17135</v>
      </c>
      <c r="BL12" s="70">
        <v>30790</v>
      </c>
      <c r="BM12" s="70">
        <v>30876</v>
      </c>
      <c r="BN12" s="70">
        <f>Portsmouth!GR41</f>
        <v>26714</v>
      </c>
      <c r="BO12" s="70">
        <f>Portsmouth!FZ41</f>
        <v>16105</v>
      </c>
      <c r="BP12" s="70">
        <f>Portsmouth!KV41</f>
        <v>27958</v>
      </c>
      <c r="BQ12" s="70">
        <f>Portsmouth!FB41</f>
        <v>33306</v>
      </c>
      <c r="BR12" s="70">
        <f>Portsmouth!FK41</f>
        <v>33924</v>
      </c>
      <c r="BS12" s="70">
        <f>Portsmouth!GI41</f>
        <v>19195</v>
      </c>
      <c r="BT12" s="70">
        <f>Portsmouth!JF41</f>
        <v>36624</v>
      </c>
      <c r="BU12" s="70">
        <v>43940</v>
      </c>
      <c r="BV12" s="70">
        <f>Portsmouth!GU41</f>
        <v>36911</v>
      </c>
      <c r="BW12" s="70">
        <f>Portsmouth!DU41</f>
        <v>31349</v>
      </c>
      <c r="BX12" s="70">
        <f>Portsmouth!AF41</f>
        <v>42616</v>
      </c>
      <c r="BY12" s="70">
        <f>Portsmouth!HA41</f>
        <v>36911</v>
      </c>
      <c r="BZ12" s="70">
        <f>Portsmouth!IH41</f>
        <v>36624</v>
      </c>
      <c r="CA12" s="70">
        <f>Portsmouth!EY41</f>
        <v>32210</v>
      </c>
      <c r="CB12" s="70">
        <f>Portsmouth!T41</f>
        <v>51960</v>
      </c>
      <c r="CC12" s="70">
        <v>25870</v>
      </c>
      <c r="CD12" s="70">
        <f>Portsmouth!BS41</f>
        <v>47955</v>
      </c>
      <c r="CE12" s="70">
        <f>Portsmouth!JC41</f>
        <v>42885</v>
      </c>
      <c r="CF12" s="70">
        <f>Portsmouth!KD41</f>
        <v>50172</v>
      </c>
      <c r="CG12" s="70">
        <f>Portsmouth!K41</f>
        <v>55467</v>
      </c>
      <c r="CH12" s="70">
        <f>Portsmouth!CH41</f>
        <v>35286</v>
      </c>
      <c r="CI12" s="70">
        <f>Portsmouth!CZ41</f>
        <v>63564</v>
      </c>
      <c r="CJ12" s="70">
        <f>Portsmouth!KM41</f>
        <v>69084</v>
      </c>
      <c r="CK12" s="70">
        <f>Portsmouth!BJ41</f>
        <v>57907</v>
      </c>
      <c r="CL12" s="70">
        <f>Portsmouth!Z41</f>
        <v>62407</v>
      </c>
      <c r="CM12" s="70">
        <v>80331</v>
      </c>
      <c r="CN12" s="70">
        <f>Portsmouth!DL41</f>
        <v>66789</v>
      </c>
      <c r="CO12" s="70">
        <f>Portsmouth!EG41</f>
        <v>72432</v>
      </c>
      <c r="CP12" s="70">
        <f>Portsmouth!H41</f>
        <v>76849</v>
      </c>
      <c r="CQ12" s="70">
        <f>Portsmouth!CK41</f>
        <v>89642</v>
      </c>
      <c r="CR12" s="70">
        <f>Portsmouth!EA41</f>
        <v>84954</v>
      </c>
      <c r="CS12" s="70">
        <v>105284</v>
      </c>
      <c r="CT12" s="70">
        <v>117953</v>
      </c>
      <c r="CU12" s="70">
        <f>Portsmouth!AI41</f>
        <v>120623</v>
      </c>
      <c r="CV12" s="70">
        <v>121224</v>
      </c>
      <c r="CW12" s="70">
        <f>Portsmouth!AC41</f>
        <v>148495</v>
      </c>
      <c r="CX12" s="70">
        <v>156448</v>
      </c>
      <c r="CY12" s="70">
        <f>Portsmouth!W41</f>
        <v>159117</v>
      </c>
      <c r="CZ12" s="70">
        <f>Portsmouth!N41</f>
        <v>206467</v>
      </c>
      <c r="DA12" s="70">
        <f>Portsmouth!E41</f>
        <v>240593</v>
      </c>
      <c r="DB12" s="70">
        <f>Portsmouth!AO41</f>
        <v>233141</v>
      </c>
      <c r="DC12" s="70">
        <f>Portsmouth!DI41</f>
        <v>351720</v>
      </c>
    </row>
    <row r="13" spans="1:107" x14ac:dyDescent="0.25">
      <c r="A13" s="28"/>
      <c r="B13" s="150" t="s">
        <v>59</v>
      </c>
      <c r="C13" s="147">
        <f>UU!JX38</f>
        <v>2918</v>
      </c>
      <c r="D13" s="70">
        <f>UU!LB38</f>
        <v>5724</v>
      </c>
      <c r="E13" s="70">
        <f>UU!FT38</f>
        <v>5236</v>
      </c>
      <c r="F13" s="70">
        <f>UU!JL38</f>
        <v>5480</v>
      </c>
      <c r="G13" s="70">
        <f>UU!IB38</f>
        <v>2918</v>
      </c>
      <c r="H13" s="70">
        <f>UU!CB38</f>
        <v>11458</v>
      </c>
      <c r="I13" s="70">
        <f>UU!CW38</f>
        <v>9628</v>
      </c>
      <c r="J13" s="70">
        <f>UU!BP38</f>
        <v>13837</v>
      </c>
      <c r="K13" s="70">
        <f>UU!GX38</f>
        <v>5114</v>
      </c>
      <c r="L13" s="70">
        <f>UU!DX38</f>
        <v>14996</v>
      </c>
      <c r="M13" s="70">
        <f>UU!IN38</f>
        <v>15362</v>
      </c>
      <c r="N13" s="70">
        <f>UU!JR38</f>
        <v>7432</v>
      </c>
      <c r="O13" s="70">
        <f>UU!JO38</f>
        <v>12800</v>
      </c>
      <c r="P13" s="70">
        <f>UU!KG38</f>
        <v>10482</v>
      </c>
      <c r="Q13" s="70">
        <f>UU!EM38</f>
        <v>9262</v>
      </c>
      <c r="R13" s="70">
        <f>UU!GF38</f>
        <v>15606</v>
      </c>
      <c r="S13" s="70">
        <v>18244</v>
      </c>
      <c r="T13" s="70">
        <f>UU!CE38</f>
        <v>1942</v>
      </c>
      <c r="U13" s="70">
        <v>22128</v>
      </c>
      <c r="V13" s="70">
        <v>8377</v>
      </c>
      <c r="W13" s="70">
        <f>UU!IZ38</f>
        <v>15850</v>
      </c>
      <c r="X13" s="70">
        <f>UU!DF38</f>
        <v>10848</v>
      </c>
      <c r="Y13" s="70">
        <v>17815</v>
      </c>
      <c r="Z13" s="70">
        <f>UU!CT38</f>
        <v>20364</v>
      </c>
      <c r="AA13" s="70">
        <v>30454</v>
      </c>
      <c r="AB13" s="70">
        <f>UU!HS38</f>
        <v>15840</v>
      </c>
      <c r="AC13" s="70">
        <v>11523</v>
      </c>
      <c r="AD13" s="70">
        <f>UU!AU38</f>
        <v>24179</v>
      </c>
      <c r="AE13" s="70">
        <f>UU!KA38</f>
        <v>21462</v>
      </c>
      <c r="AF13" s="70">
        <v>22677</v>
      </c>
      <c r="AG13" s="70">
        <f>UU!KP38</f>
        <v>17680</v>
      </c>
      <c r="AH13" s="70">
        <f>UU!JU38</f>
        <v>23048</v>
      </c>
      <c r="AI13" s="70">
        <f>UU!HY38</f>
        <v>23292</v>
      </c>
      <c r="AJ13" s="70">
        <f>UU!GC38</f>
        <v>13532</v>
      </c>
      <c r="AK13" s="70">
        <v>24822</v>
      </c>
      <c r="AL13" s="70">
        <f>UU!HG38</f>
        <v>21086</v>
      </c>
      <c r="AM13" s="70">
        <f>UU!KS38</f>
        <v>17680</v>
      </c>
      <c r="AN13" s="70">
        <f>UU!HP38</f>
        <v>8652</v>
      </c>
      <c r="AO13" s="70">
        <f>UU!CN38</f>
        <v>12922</v>
      </c>
      <c r="AP13" s="70">
        <f>UU!IT38</f>
        <v>17924</v>
      </c>
      <c r="AQ13" s="70">
        <f>UU!BY38</f>
        <v>25000</v>
      </c>
      <c r="AR13" s="70">
        <v>14812</v>
      </c>
      <c r="AS13" s="70">
        <f>UU!EJ38</f>
        <v>23048</v>
      </c>
      <c r="AT13" s="70">
        <f>UU!IQ38</f>
        <v>22438</v>
      </c>
      <c r="AU13" s="70">
        <f>UU!CQ38</f>
        <v>28686</v>
      </c>
      <c r="AV13" s="70">
        <f>UU!BV38</f>
        <v>31344</v>
      </c>
      <c r="AW13" s="70">
        <f>UU!IW38</f>
        <v>21706</v>
      </c>
      <c r="AX13" s="70">
        <f>UU!ED38</f>
        <v>23048</v>
      </c>
      <c r="AY13" s="70">
        <f>UU!ES38</f>
        <v>17060</v>
      </c>
      <c r="AZ13" s="70">
        <v>30870</v>
      </c>
      <c r="BA13" s="70">
        <v>33974</v>
      </c>
      <c r="BB13" s="70">
        <f>UU!Q38</f>
        <v>33680</v>
      </c>
      <c r="BC13" s="70">
        <f>UU!HD38</f>
        <v>29860</v>
      </c>
      <c r="BD13" s="70">
        <f>UU!KY38</f>
        <v>32686</v>
      </c>
      <c r="BE13" s="70">
        <f>UU!DR38</f>
        <v>27928</v>
      </c>
      <c r="BF13" s="70">
        <f>UU!DO38</f>
        <v>33296</v>
      </c>
      <c r="BG13" s="70">
        <f>UU!DC38</f>
        <v>25600</v>
      </c>
      <c r="BH13" s="70">
        <f>UU!GO38</f>
        <v>29758</v>
      </c>
      <c r="BI13" s="70">
        <v>37835</v>
      </c>
      <c r="BJ13" s="70">
        <f>UU!HM38</f>
        <v>30856</v>
      </c>
      <c r="BK13" s="70">
        <f>UU!FW38</f>
        <v>20120</v>
      </c>
      <c r="BL13" s="70">
        <v>34200</v>
      </c>
      <c r="BM13" s="70">
        <v>42179</v>
      </c>
      <c r="BN13" s="70">
        <f>UU!GR38</f>
        <v>31466</v>
      </c>
      <c r="BO13" s="70">
        <f>UU!FZ38</f>
        <v>18900</v>
      </c>
      <c r="BP13" s="70">
        <f>UU!KV38</f>
        <v>28528</v>
      </c>
      <c r="BQ13" s="70">
        <f>UU!FB38</f>
        <v>39274</v>
      </c>
      <c r="BR13" s="70">
        <f>UU!FK38</f>
        <v>40006</v>
      </c>
      <c r="BS13" s="70">
        <f>UU!GI38</f>
        <v>22560</v>
      </c>
      <c r="BT13" s="70">
        <f>UU!JF38</f>
        <v>47230</v>
      </c>
      <c r="BU13" s="70">
        <v>49753</v>
      </c>
      <c r="BV13" s="70">
        <f>UU!GU38</f>
        <v>43544</v>
      </c>
      <c r="BW13" s="70">
        <f>UU!DU38</f>
        <v>36956</v>
      </c>
      <c r="BX13" s="70">
        <f>UU!AF38</f>
        <v>49140</v>
      </c>
      <c r="BY13" s="70">
        <f>UU!HA38</f>
        <v>43544</v>
      </c>
      <c r="BZ13" s="70">
        <f>UU!IH38</f>
        <v>47230</v>
      </c>
      <c r="CA13" s="70">
        <f>UU!EY38</f>
        <v>37800</v>
      </c>
      <c r="CB13" s="70">
        <f>UU!T38</f>
        <v>61078</v>
      </c>
      <c r="CC13" s="70">
        <v>28337</v>
      </c>
      <c r="CD13" s="70">
        <f>UU!BS38</f>
        <v>59702</v>
      </c>
      <c r="CE13" s="70">
        <f>UU!JC38</f>
        <v>50620</v>
      </c>
      <c r="CF13" s="70">
        <f>UU!KD38</f>
        <v>66304</v>
      </c>
      <c r="CG13" s="70">
        <f>UU!K38</f>
        <v>69193</v>
      </c>
      <c r="CH13" s="70">
        <f>UU!CH38</f>
        <v>44642</v>
      </c>
      <c r="CI13" s="70">
        <f>UU!CZ38</f>
        <v>86598</v>
      </c>
      <c r="CJ13" s="70">
        <f>UU!KM38</f>
        <v>79534</v>
      </c>
      <c r="CK13" s="70">
        <f>UU!BJ38</f>
        <v>70068</v>
      </c>
      <c r="CL13" s="70">
        <f>UU!Z38</f>
        <v>78180</v>
      </c>
      <c r="CM13" s="70">
        <v>101089</v>
      </c>
      <c r="CN13" s="70">
        <f>UU!DL38</f>
        <v>78406</v>
      </c>
      <c r="CO13" s="70">
        <f>UU!EG38</f>
        <v>95074</v>
      </c>
      <c r="CP13" s="70">
        <f>UU!H38</f>
        <v>93192</v>
      </c>
      <c r="CQ13" s="70">
        <f>UU!CK38</f>
        <v>127236</v>
      </c>
      <c r="CR13" s="70">
        <f>UU!EA38</f>
        <v>102698</v>
      </c>
      <c r="CS13" s="70">
        <v>135368</v>
      </c>
      <c r="CT13" s="70">
        <v>149935</v>
      </c>
      <c r="CU13" s="70">
        <f>UU!AI38</f>
        <v>167867</v>
      </c>
      <c r="CV13" s="70">
        <v>155057</v>
      </c>
      <c r="CW13" s="70">
        <f>UU!AC38</f>
        <v>211111</v>
      </c>
      <c r="CX13" s="70">
        <v>199890</v>
      </c>
      <c r="CY13" s="70">
        <f>UU!W38</f>
        <v>184102</v>
      </c>
      <c r="CZ13" s="70">
        <f>UU!N38</f>
        <v>272043</v>
      </c>
      <c r="DA13" s="70">
        <f>UU!E38</f>
        <v>312558</v>
      </c>
      <c r="DB13" s="70">
        <f>UU!AO38</f>
        <v>293519</v>
      </c>
      <c r="DC13" s="70">
        <f>UU!DI38</f>
        <v>482350</v>
      </c>
    </row>
    <row r="14" spans="1:107" ht="14" thickBot="1" x14ac:dyDescent="0.3">
      <c r="A14" s="28"/>
      <c r="B14" s="151" t="s">
        <v>57</v>
      </c>
      <c r="C14" s="148">
        <f>Thames!JX38</f>
        <v>6740</v>
      </c>
      <c r="D14" s="71">
        <f>Thames!LB38</f>
        <v>9040</v>
      </c>
      <c r="E14" s="71">
        <f>Thames!FT38</f>
        <v>8200</v>
      </c>
      <c r="F14" s="71">
        <f>Thames!JL38</f>
        <v>8620</v>
      </c>
      <c r="G14" s="71">
        <f>Thames!IB38</f>
        <v>6740</v>
      </c>
      <c r="H14" s="71">
        <f>Thames!CB38</f>
        <v>10330</v>
      </c>
      <c r="I14" s="71">
        <f>Thames!CW38</f>
        <v>9270</v>
      </c>
      <c r="J14" s="71">
        <f>Thames!BP38</f>
        <v>23005</v>
      </c>
      <c r="K14" s="71">
        <f>Thames!GX38</f>
        <v>7990</v>
      </c>
      <c r="L14" s="71">
        <f>Thames!DX38</f>
        <v>13230</v>
      </c>
      <c r="M14" s="71">
        <f>Thames!IN38</f>
        <v>25630</v>
      </c>
      <c r="N14" s="71">
        <f>Thames!JR38</f>
        <v>14510</v>
      </c>
      <c r="O14" s="71">
        <f>Thames!JO38</f>
        <v>23750</v>
      </c>
      <c r="P14" s="71">
        <f>Thames!KG38</f>
        <v>9530</v>
      </c>
      <c r="Q14" s="71">
        <f>Thames!EM38</f>
        <v>15130</v>
      </c>
      <c r="R14" s="71">
        <f>Thames!GF38</f>
        <v>26050</v>
      </c>
      <c r="S14" s="71">
        <v>16580</v>
      </c>
      <c r="T14" s="71">
        <f>Thames!CE38</f>
        <v>2530</v>
      </c>
      <c r="U14" s="71">
        <v>25280</v>
      </c>
      <c r="V14" s="71">
        <v>16600</v>
      </c>
      <c r="W14" s="71">
        <f>Thames!IZ38</f>
        <v>29000</v>
      </c>
      <c r="X14" s="71">
        <f>Thames!DF38</f>
        <v>9830</v>
      </c>
      <c r="Y14" s="71">
        <v>29540</v>
      </c>
      <c r="Z14" s="71">
        <f>Thames!CT38</f>
        <v>17630</v>
      </c>
      <c r="AA14" s="71">
        <v>44680</v>
      </c>
      <c r="AB14" s="71">
        <f>Thames!HS38</f>
        <v>25640</v>
      </c>
      <c r="AC14" s="71">
        <v>10940</v>
      </c>
      <c r="AD14" s="71">
        <f>Thames!AU38</f>
        <v>33890</v>
      </c>
      <c r="AE14" s="71">
        <f>Thames!KA38</f>
        <v>36130</v>
      </c>
      <c r="AF14" s="71">
        <v>37700</v>
      </c>
      <c r="AG14" s="71">
        <f>Thames!KP38</f>
        <v>29620</v>
      </c>
      <c r="AH14" s="71">
        <f>Thames!JU38</f>
        <v>38860</v>
      </c>
      <c r="AI14" s="71">
        <f>Thames!HY38</f>
        <v>39280</v>
      </c>
      <c r="AJ14" s="71">
        <f>Thames!GC38</f>
        <v>22480</v>
      </c>
      <c r="AK14" s="71">
        <v>41300</v>
      </c>
      <c r="AL14" s="71">
        <f>Thames!HG38</f>
        <v>34670</v>
      </c>
      <c r="AM14" s="71">
        <f>Thames!KS38</f>
        <v>32150</v>
      </c>
      <c r="AN14" s="71">
        <f>Thames!HP38</f>
        <v>14080</v>
      </c>
      <c r="AO14" s="71">
        <f>Thames!CN38</f>
        <v>11530</v>
      </c>
      <c r="AP14" s="71">
        <f>Thames!IT38</f>
        <v>32570</v>
      </c>
      <c r="AQ14" s="71">
        <f>Thames!BY38</f>
        <v>35620</v>
      </c>
      <c r="AR14" s="71">
        <v>24500</v>
      </c>
      <c r="AS14" s="71">
        <f>Thames!EJ38</f>
        <v>38860</v>
      </c>
      <c r="AT14" s="71">
        <f>Thames!IQ38</f>
        <v>40340</v>
      </c>
      <c r="AU14" s="71">
        <f>Thames!CQ38</f>
        <v>44290</v>
      </c>
      <c r="AV14" s="71">
        <f>Thames!BV38</f>
        <v>53140</v>
      </c>
      <c r="AW14" s="71">
        <f>Thames!IW38</f>
        <v>39080</v>
      </c>
      <c r="AX14" s="71">
        <f>Thames!ED38</f>
        <v>33030</v>
      </c>
      <c r="AY14" s="71">
        <f>Thames!ES38</f>
        <v>22900</v>
      </c>
      <c r="AZ14" s="71">
        <v>53340</v>
      </c>
      <c r="BA14" s="71">
        <v>56660</v>
      </c>
      <c r="BB14" s="71">
        <f>Thames!Q38</f>
        <v>57170</v>
      </c>
      <c r="BC14" s="71">
        <f>Thames!HD38</f>
        <v>33340</v>
      </c>
      <c r="BD14" s="71">
        <f>Thames!KY38</f>
        <v>57980</v>
      </c>
      <c r="BE14" s="71">
        <f>Thames!DR38</f>
        <v>41760</v>
      </c>
      <c r="BF14" s="71">
        <f>Thames!DO38</f>
        <v>56500</v>
      </c>
      <c r="BG14" s="71">
        <f>Thames!DC38</f>
        <v>38040</v>
      </c>
      <c r="BH14" s="71">
        <f>Thames!GO38</f>
        <v>46450</v>
      </c>
      <c r="BI14" s="71">
        <v>63140</v>
      </c>
      <c r="BJ14" s="71">
        <f>Thames!HM38</f>
        <v>54830</v>
      </c>
      <c r="BK14" s="71">
        <f>Thames!FW38</f>
        <v>33820</v>
      </c>
      <c r="BL14" s="71">
        <v>56680</v>
      </c>
      <c r="BM14" s="71">
        <v>62200</v>
      </c>
      <c r="BN14" s="71">
        <f>Thames!GR38</f>
        <v>47630</v>
      </c>
      <c r="BO14" s="71">
        <f>Thames!FZ38</f>
        <v>31720</v>
      </c>
      <c r="BP14" s="71">
        <f>Thames!KV38</f>
        <v>48580</v>
      </c>
      <c r="BQ14" s="71">
        <f>Thames!FB38</f>
        <v>59200</v>
      </c>
      <c r="BR14" s="71">
        <f>Thames!FK38</f>
        <v>60020</v>
      </c>
      <c r="BS14" s="71">
        <f>Thames!GI38</f>
        <v>38020</v>
      </c>
      <c r="BT14" s="71">
        <f>Thames!JF38</f>
        <v>72380</v>
      </c>
      <c r="BU14" s="71">
        <v>78080</v>
      </c>
      <c r="BV14" s="71">
        <f>Thames!GU38</f>
        <v>58190</v>
      </c>
      <c r="BW14" s="71">
        <f>Thames!DU38</f>
        <v>52570</v>
      </c>
      <c r="BX14" s="71">
        <f>Thames!AF38</f>
        <v>85300</v>
      </c>
      <c r="BY14" s="71">
        <f>Thames!HA38</f>
        <v>58190</v>
      </c>
      <c r="BZ14" s="71">
        <f>Thames!IH38</f>
        <v>72380</v>
      </c>
      <c r="CA14" s="71">
        <f>Thames!EY38</f>
        <v>55080</v>
      </c>
      <c r="CB14" s="71">
        <f>Thames!T38</f>
        <v>104630</v>
      </c>
      <c r="CC14" s="71">
        <v>26320</v>
      </c>
      <c r="CD14" s="71">
        <f>Thames!BS38</f>
        <v>95510</v>
      </c>
      <c r="CE14" s="71">
        <f>Thames!JC38</f>
        <v>86320</v>
      </c>
      <c r="CF14" s="71">
        <f>Thames!KD38</f>
        <v>101090</v>
      </c>
      <c r="CG14" s="71">
        <f>Thames!K38</f>
        <v>112140</v>
      </c>
      <c r="CH14" s="71">
        <f>Thames!CH38</f>
        <v>68290</v>
      </c>
      <c r="CI14" s="71">
        <f>Thames!CZ38</f>
        <v>128370</v>
      </c>
      <c r="CJ14" s="71">
        <f>Thames!KM38</f>
        <v>138620</v>
      </c>
      <c r="CK14" s="71">
        <f>Thames!BJ38</f>
        <v>112380</v>
      </c>
      <c r="CL14" s="71">
        <f>Thames!Z38</f>
        <v>124570</v>
      </c>
      <c r="CM14" s="71">
        <v>171290</v>
      </c>
      <c r="CN14" s="71">
        <f>Thames!DL38</f>
        <v>111030</v>
      </c>
      <c r="CO14" s="71">
        <f>Thames!EG38</f>
        <v>142510</v>
      </c>
      <c r="CP14" s="71">
        <f>Thames!H38</f>
        <v>126610</v>
      </c>
      <c r="CQ14" s="71">
        <f>Thames!CK38</f>
        <v>203290</v>
      </c>
      <c r="CR14" s="71">
        <f>Thames!EA38</f>
        <v>161180</v>
      </c>
      <c r="CS14" s="71">
        <v>227670</v>
      </c>
      <c r="CT14" s="71">
        <v>276190</v>
      </c>
      <c r="CU14" s="71">
        <f>Thames!AI38</f>
        <v>241880</v>
      </c>
      <c r="CV14" s="71">
        <v>277230</v>
      </c>
      <c r="CW14" s="71">
        <f>Thames!AC38</f>
        <v>314700</v>
      </c>
      <c r="CX14" s="71">
        <v>320840</v>
      </c>
      <c r="CY14" s="71">
        <f>Thames!W38</f>
        <v>306390</v>
      </c>
      <c r="CZ14" s="71">
        <f>Thames!N38</f>
        <v>404420</v>
      </c>
      <c r="DA14" s="71">
        <f>Thames!E38</f>
        <v>485920</v>
      </c>
      <c r="DB14" s="71">
        <f>Thames!AO38</f>
        <v>431720</v>
      </c>
      <c r="DC14" s="71">
        <f>Thames!DI38</f>
        <v>745420</v>
      </c>
    </row>
    <row r="16" spans="1:107" x14ac:dyDescent="0.25">
      <c r="B16" s="28" t="s">
        <v>102</v>
      </c>
      <c r="C16">
        <f>AWS!JV5</f>
        <v>8</v>
      </c>
      <c r="D16">
        <f>AWS!KZ5</f>
        <v>31</v>
      </c>
      <c r="E16">
        <f>AWS!FR5</f>
        <v>27</v>
      </c>
      <c r="F16">
        <f>AWS!JJ5</f>
        <v>110</v>
      </c>
      <c r="G16">
        <f>AWS!HZ5</f>
        <v>8</v>
      </c>
      <c r="H16">
        <f>AWS!BZ5</f>
        <v>78</v>
      </c>
      <c r="I16">
        <f>AWS!CU5</f>
        <v>63</v>
      </c>
      <c r="J16">
        <f>AWS!BN5</f>
        <v>97.5</v>
      </c>
      <c r="K16">
        <f>AWS!GV5</f>
        <v>26</v>
      </c>
      <c r="L16">
        <f>AWS!DV5</f>
        <v>107</v>
      </c>
      <c r="M16">
        <f>AWS!IL5</f>
        <v>110</v>
      </c>
      <c r="N16">
        <f>AWS!JP5</f>
        <v>45</v>
      </c>
      <c r="O16">
        <f>AWS!JM5</f>
        <v>89</v>
      </c>
      <c r="P16">
        <f>AWS!KE5</f>
        <v>70</v>
      </c>
      <c r="Q16">
        <f>AWS!EK5</f>
        <v>60</v>
      </c>
      <c r="R16">
        <f>AWS!GD5</f>
        <v>112</v>
      </c>
      <c r="S16">
        <v>114</v>
      </c>
      <c r="T16">
        <f>AWS!CC5</f>
        <v>365</v>
      </c>
      <c r="U16">
        <v>114</v>
      </c>
      <c r="V16">
        <v>45</v>
      </c>
      <c r="W16">
        <f>AWS!IX5</f>
        <v>114</v>
      </c>
      <c r="X16">
        <f>AWS!DD5</f>
        <v>73</v>
      </c>
      <c r="Y16">
        <v>111</v>
      </c>
      <c r="Z16">
        <f>AWS!CR5</f>
        <v>151</v>
      </c>
      <c r="AA16">
        <v>162</v>
      </c>
      <c r="AB16">
        <f>AWS!HQ5</f>
        <v>98</v>
      </c>
      <c r="AC16">
        <v>67</v>
      </c>
      <c r="AD16">
        <f>AWS!AS5</f>
        <v>114</v>
      </c>
      <c r="AE16">
        <f>AWS!JY5</f>
        <v>160</v>
      </c>
      <c r="AF16">
        <v>145</v>
      </c>
      <c r="AG16">
        <f>AWS!KN5</f>
        <v>129</v>
      </c>
      <c r="AH16">
        <f>AWS!JS5</f>
        <v>173</v>
      </c>
      <c r="AI16">
        <f>AWS!HW5</f>
        <v>175</v>
      </c>
      <c r="AJ16">
        <f>AWS!GA5</f>
        <v>95</v>
      </c>
      <c r="AK16">
        <v>160</v>
      </c>
      <c r="AL16">
        <f>AWS!HE5</f>
        <v>141</v>
      </c>
      <c r="AM16">
        <f>AWS!KQ5</f>
        <v>129</v>
      </c>
      <c r="AN16">
        <f>AWS!HN5</f>
        <v>555</v>
      </c>
      <c r="AO16">
        <f>AWS!CL5</f>
        <v>63</v>
      </c>
      <c r="AP16">
        <f>AWS!IR5</f>
        <v>131</v>
      </c>
      <c r="AQ16">
        <f>AWS!BW5</f>
        <v>192</v>
      </c>
      <c r="AR16">
        <v>90</v>
      </c>
      <c r="AS16">
        <f>AWS!EH5</f>
        <v>173</v>
      </c>
      <c r="AT16">
        <f>AWS!IO5</f>
        <v>168</v>
      </c>
      <c r="AU16">
        <f>AWS!CO5</f>
        <v>193</v>
      </c>
      <c r="AV16">
        <f>AWS!BT5</f>
        <v>241</v>
      </c>
      <c r="AW16">
        <f>AWS!IU5</f>
        <v>162</v>
      </c>
      <c r="AX16">
        <f>AWS!EB5</f>
        <v>173</v>
      </c>
      <c r="AY16">
        <f>AWS!EQ5</f>
        <v>134</v>
      </c>
      <c r="AZ16">
        <v>162</v>
      </c>
      <c r="BA16">
        <v>224</v>
      </c>
      <c r="BB16">
        <f>AWS!O5</f>
        <v>217</v>
      </c>
      <c r="BC16">
        <f>AWS!HB5</f>
        <v>197</v>
      </c>
      <c r="BD16">
        <f>AWS!KW5</f>
        <v>252</v>
      </c>
      <c r="BE16">
        <f>AWS!DP5</f>
        <v>213</v>
      </c>
      <c r="BF16">
        <f>AWS!DM5</f>
        <v>257</v>
      </c>
      <c r="BG16">
        <f>AWS!DA5</f>
        <v>228</v>
      </c>
      <c r="BH16">
        <f>AWS!GM5</f>
        <v>228</v>
      </c>
      <c r="BI16">
        <v>251</v>
      </c>
      <c r="BJ16">
        <f>AWS!HK5</f>
        <v>237</v>
      </c>
      <c r="BK16">
        <f>AWS!FU5</f>
        <v>149</v>
      </c>
      <c r="BL16">
        <v>212</v>
      </c>
      <c r="BM16">
        <v>156</v>
      </c>
      <c r="BN16">
        <f>AWS!GP5</f>
        <v>242</v>
      </c>
      <c r="BO16">
        <f>AWS!FX5</f>
        <v>139</v>
      </c>
      <c r="BP16">
        <f>AWS!KT5</f>
        <v>202</v>
      </c>
      <c r="BQ16">
        <f>AWS!EZ5</f>
        <v>306</v>
      </c>
      <c r="BR16">
        <f>AWS!FI5</f>
        <v>312</v>
      </c>
      <c r="BS16">
        <f>AWS!GG5</f>
        <v>169</v>
      </c>
      <c r="BT16">
        <f>AWS!JD5</f>
        <v>306</v>
      </c>
      <c r="BU16">
        <v>277</v>
      </c>
      <c r="BV16">
        <f>AWS!GS5</f>
        <v>341</v>
      </c>
      <c r="BW16">
        <f>AWS!DS5</f>
        <v>287</v>
      </c>
      <c r="BX16">
        <f>AWS!AD5</f>
        <v>278</v>
      </c>
      <c r="BY16">
        <f>AWS!GY5</f>
        <v>341</v>
      </c>
      <c r="BZ16">
        <f>AWS!IF5</f>
        <v>306</v>
      </c>
      <c r="CA16">
        <f>AWS!EW5</f>
        <v>278</v>
      </c>
      <c r="CB16">
        <f>AWS!R5</f>
        <v>443</v>
      </c>
      <c r="CC16">
        <v>171</v>
      </c>
      <c r="CD16">
        <f>AWS!BQ5</f>
        <v>423</v>
      </c>
      <c r="CE16">
        <f>AWS!JA5</f>
        <v>399</v>
      </c>
      <c r="CF16">
        <f>AWS!KB5</f>
        <v>448</v>
      </c>
      <c r="CG16">
        <f>AWS!I5</f>
        <v>525</v>
      </c>
      <c r="CH16">
        <f>AWS!CF5</f>
        <v>194</v>
      </c>
      <c r="CI16">
        <f>AWS!CX5</f>
        <v>572</v>
      </c>
      <c r="CJ16">
        <f>AWS!KK5</f>
        <v>636</v>
      </c>
      <c r="CK16">
        <f>AWS!BH5</f>
        <v>514</v>
      </c>
      <c r="CL16">
        <f>AWS!X5</f>
        <v>539</v>
      </c>
      <c r="CM16">
        <v>626</v>
      </c>
      <c r="CN16">
        <f>AWS!DJ5</f>
        <v>579</v>
      </c>
      <c r="CO16">
        <f>AWS!EE5</f>
        <v>663</v>
      </c>
      <c r="CP16">
        <f>AWS!F5</f>
        <v>684</v>
      </c>
      <c r="CQ16">
        <f>AWS!CI5</f>
        <v>712</v>
      </c>
      <c r="CR16">
        <f>AWS!DY5</f>
        <v>802</v>
      </c>
      <c r="CS16">
        <v>800</v>
      </c>
      <c r="CT16">
        <v>846</v>
      </c>
      <c r="CU16">
        <f>AWS!AG5</f>
        <v>978</v>
      </c>
      <c r="CV16">
        <v>888</v>
      </c>
      <c r="CW16">
        <f>AWS!AA5</f>
        <v>1168</v>
      </c>
      <c r="CX16">
        <v>1132</v>
      </c>
      <c r="CY16">
        <f>AWS!U5</f>
        <v>1224</v>
      </c>
      <c r="CZ16">
        <f>AWS!L5</f>
        <v>1910</v>
      </c>
      <c r="DA16">
        <f>AWS!C5</f>
        <v>2111</v>
      </c>
      <c r="DB16">
        <f>AWS!AM5</f>
        <v>2113</v>
      </c>
      <c r="DC16">
        <f>AWS!DG5</f>
        <v>2956</v>
      </c>
    </row>
    <row r="17" spans="1:107" x14ac:dyDescent="0.25">
      <c r="B17" s="28" t="s">
        <v>103</v>
      </c>
      <c r="C17">
        <v>11</v>
      </c>
      <c r="D17">
        <v>8</v>
      </c>
      <c r="E17">
        <v>32</v>
      </c>
      <c r="F17">
        <v>24</v>
      </c>
      <c r="G17">
        <v>11</v>
      </c>
      <c r="H17">
        <v>7</v>
      </c>
      <c r="I17">
        <v>4</v>
      </c>
      <c r="J17">
        <v>15</v>
      </c>
      <c r="K17">
        <v>12</v>
      </c>
      <c r="L17">
        <v>4</v>
      </c>
      <c r="M17">
        <v>24</v>
      </c>
      <c r="N17">
        <v>23</v>
      </c>
      <c r="O17">
        <v>11</v>
      </c>
      <c r="P17">
        <v>8</v>
      </c>
      <c r="Q17">
        <v>5</v>
      </c>
      <c r="R17">
        <v>10</v>
      </c>
      <c r="S17">
        <v>9</v>
      </c>
      <c r="T17">
        <v>25</v>
      </c>
      <c r="U17">
        <v>14</v>
      </c>
      <c r="V17">
        <v>23</v>
      </c>
      <c r="W17">
        <v>18</v>
      </c>
      <c r="X17">
        <v>7</v>
      </c>
      <c r="Y17">
        <v>25</v>
      </c>
      <c r="Z17">
        <v>4</v>
      </c>
      <c r="AA17">
        <v>29</v>
      </c>
      <c r="AB17">
        <v>11</v>
      </c>
      <c r="AC17">
        <v>5</v>
      </c>
      <c r="AD17">
        <v>19</v>
      </c>
      <c r="AE17">
        <v>40</v>
      </c>
      <c r="AF17">
        <v>10</v>
      </c>
      <c r="AG17">
        <v>19</v>
      </c>
      <c r="AH17">
        <v>24</v>
      </c>
      <c r="AI17">
        <v>26</v>
      </c>
      <c r="AJ17">
        <v>16</v>
      </c>
      <c r="AK17">
        <v>40</v>
      </c>
      <c r="AL17">
        <v>18</v>
      </c>
      <c r="AM17">
        <v>4</v>
      </c>
      <c r="AN17">
        <v>36</v>
      </c>
      <c r="AO17">
        <v>27</v>
      </c>
      <c r="AP17">
        <v>36</v>
      </c>
      <c r="AQ17">
        <v>13</v>
      </c>
      <c r="AR17">
        <v>12</v>
      </c>
      <c r="AS17">
        <v>22</v>
      </c>
      <c r="AT17">
        <v>32</v>
      </c>
      <c r="AU17">
        <v>15</v>
      </c>
      <c r="AV17">
        <v>5</v>
      </c>
      <c r="AW17">
        <v>34</v>
      </c>
      <c r="AX17">
        <v>22</v>
      </c>
      <c r="AY17">
        <v>22</v>
      </c>
      <c r="AZ17">
        <v>34</v>
      </c>
      <c r="BA17">
        <v>10</v>
      </c>
      <c r="BB17">
        <v>15</v>
      </c>
      <c r="BC17">
        <v>34</v>
      </c>
      <c r="BD17">
        <v>17</v>
      </c>
      <c r="BE17">
        <v>35</v>
      </c>
      <c r="BF17">
        <v>35</v>
      </c>
      <c r="BG17">
        <v>19</v>
      </c>
      <c r="BH17">
        <v>25</v>
      </c>
      <c r="BI17">
        <v>25</v>
      </c>
      <c r="BJ17">
        <v>14</v>
      </c>
      <c r="BK17">
        <v>8</v>
      </c>
      <c r="BL17">
        <v>50</v>
      </c>
      <c r="BM17">
        <v>54</v>
      </c>
      <c r="BN17">
        <v>23</v>
      </c>
      <c r="BO17">
        <v>10</v>
      </c>
      <c r="BP17">
        <v>4</v>
      </c>
      <c r="BQ17">
        <v>28</v>
      </c>
      <c r="BR17">
        <v>7</v>
      </c>
      <c r="BS17">
        <v>16</v>
      </c>
      <c r="BT17">
        <v>24</v>
      </c>
      <c r="BU17">
        <v>23</v>
      </c>
      <c r="BV17">
        <v>32</v>
      </c>
      <c r="BW17">
        <v>36</v>
      </c>
      <c r="BX17">
        <v>21</v>
      </c>
      <c r="BY17">
        <v>32</v>
      </c>
      <c r="BZ17">
        <v>24</v>
      </c>
      <c r="CA17">
        <v>21</v>
      </c>
      <c r="CB17">
        <v>58</v>
      </c>
      <c r="CC17">
        <v>31</v>
      </c>
      <c r="CD17">
        <v>57</v>
      </c>
      <c r="CE17">
        <v>59</v>
      </c>
      <c r="CF17">
        <v>88</v>
      </c>
      <c r="CG17">
        <v>95</v>
      </c>
      <c r="CH17">
        <v>148</v>
      </c>
      <c r="CI17">
        <v>7</v>
      </c>
      <c r="CJ17">
        <v>9</v>
      </c>
      <c r="CK17">
        <v>74</v>
      </c>
      <c r="CL17">
        <v>77</v>
      </c>
      <c r="CM17">
        <v>115</v>
      </c>
      <c r="CN17">
        <v>100</v>
      </c>
      <c r="CO17">
        <v>20</v>
      </c>
      <c r="CP17">
        <v>108</v>
      </c>
      <c r="CQ17">
        <v>27</v>
      </c>
      <c r="CR17">
        <v>95</v>
      </c>
      <c r="CS17">
        <v>138</v>
      </c>
      <c r="CT17">
        <v>266</v>
      </c>
      <c r="CU17">
        <v>101</v>
      </c>
      <c r="CV17">
        <v>206</v>
      </c>
      <c r="CW17">
        <v>167</v>
      </c>
      <c r="CX17">
        <v>175</v>
      </c>
      <c r="CY17">
        <v>165</v>
      </c>
      <c r="CZ17">
        <v>250</v>
      </c>
      <c r="DA17">
        <v>228</v>
      </c>
      <c r="DB17">
        <v>258</v>
      </c>
      <c r="DC17">
        <v>250</v>
      </c>
    </row>
    <row r="18" spans="1:107" x14ac:dyDescent="0.25">
      <c r="B18" s="28" t="s">
        <v>5</v>
      </c>
      <c r="C18" s="80" t="str">
        <f>AWS!JV6</f>
        <v>N</v>
      </c>
      <c r="D18" s="80" t="str">
        <f>AWS!KZ6</f>
        <v>N</v>
      </c>
      <c r="E18" s="80" t="str">
        <f>AWS!FR6</f>
        <v>N</v>
      </c>
      <c r="F18" s="80" t="str">
        <f>AWS!JJ6</f>
        <v>N</v>
      </c>
      <c r="G18" s="80" t="str">
        <f>AWS!HZ6</f>
        <v>N</v>
      </c>
      <c r="H18" s="80" t="str">
        <f>AWS!BZ6</f>
        <v>N</v>
      </c>
      <c r="I18" s="80" t="str">
        <f>AWS!CU6</f>
        <v>N</v>
      </c>
      <c r="J18" s="80" t="str">
        <f>AWS!BN6</f>
        <v>N</v>
      </c>
      <c r="K18" s="80" t="str">
        <f>AWS!GV6</f>
        <v>N</v>
      </c>
      <c r="L18" s="80" t="str">
        <f>AWS!DV6</f>
        <v>N</v>
      </c>
      <c r="M18" s="80" t="str">
        <f>AWS!IL6</f>
        <v>N</v>
      </c>
      <c r="N18" s="80" t="str">
        <f>AWS!JP6</f>
        <v>N</v>
      </c>
      <c r="O18" s="80" t="str">
        <f>AWS!JM6</f>
        <v>N</v>
      </c>
      <c r="P18" s="80" t="str">
        <f>AWS!KE6</f>
        <v>N</v>
      </c>
      <c r="Q18" s="80" t="str">
        <f>AWS!EK6</f>
        <v>N</v>
      </c>
      <c r="R18" s="80" t="str">
        <f>AWS!GD6</f>
        <v>N</v>
      </c>
      <c r="S18" s="80" t="s">
        <v>96</v>
      </c>
      <c r="T18" s="80" t="str">
        <f>AWS!CC6</f>
        <v>N</v>
      </c>
      <c r="U18" s="80" t="s">
        <v>96</v>
      </c>
      <c r="V18" s="80" t="s">
        <v>96</v>
      </c>
      <c r="W18" s="80" t="str">
        <f>AWS!IX6</f>
        <v>N</v>
      </c>
      <c r="X18" s="80" t="str">
        <f>AWS!DD6</f>
        <v>N</v>
      </c>
      <c r="Y18" s="80" t="s">
        <v>184</v>
      </c>
      <c r="Z18" s="80" t="str">
        <f>AWS!CR6</f>
        <v>N</v>
      </c>
      <c r="AA18" s="80" t="s">
        <v>96</v>
      </c>
      <c r="AB18" s="80" t="str">
        <f>AWS!HQ6</f>
        <v>N</v>
      </c>
      <c r="AC18" s="80" t="s">
        <v>96</v>
      </c>
      <c r="AD18" s="80" t="str">
        <f>AWS!AS6</f>
        <v>N</v>
      </c>
      <c r="AE18" s="80" t="str">
        <f>AWS!JY6</f>
        <v>N</v>
      </c>
      <c r="AF18" s="80" t="s">
        <v>96</v>
      </c>
      <c r="AG18" s="80" t="str">
        <f>AWS!KN6</f>
        <v>N</v>
      </c>
      <c r="AH18" s="80" t="str">
        <f>AWS!JS6</f>
        <v>N</v>
      </c>
      <c r="AI18" s="80" t="str">
        <f>AWS!HW6</f>
        <v>N</v>
      </c>
      <c r="AJ18" s="80" t="str">
        <f>AWS!GA6</f>
        <v>N</v>
      </c>
      <c r="AK18" s="80" t="s">
        <v>96</v>
      </c>
      <c r="AL18" s="80" t="str">
        <f>AWS!HE6</f>
        <v>N</v>
      </c>
      <c r="AM18" s="80" t="str">
        <f>AWS!KQ6</f>
        <v>N</v>
      </c>
      <c r="AN18" s="80" t="str">
        <f>AWS!HN6</f>
        <v>N</v>
      </c>
      <c r="AO18" s="80" t="str">
        <f>AWS!CL6</f>
        <v>N</v>
      </c>
      <c r="AP18" s="80" t="str">
        <f>AWS!IR6</f>
        <v>N</v>
      </c>
      <c r="AQ18" s="80" t="str">
        <f>AWS!BW6</f>
        <v>N</v>
      </c>
      <c r="AR18" s="80" t="s">
        <v>96</v>
      </c>
      <c r="AS18" s="80" t="str">
        <f>AWS!EH6</f>
        <v>N</v>
      </c>
      <c r="AT18" s="80" t="str">
        <f>AWS!IO6</f>
        <v>N</v>
      </c>
      <c r="AU18" s="80" t="str">
        <f>AWS!CO6</f>
        <v>N</v>
      </c>
      <c r="AV18" s="80" t="str">
        <f>AWS!BT6</f>
        <v>N</v>
      </c>
      <c r="AW18" s="80" t="str">
        <f>AWS!IU6</f>
        <v>N</v>
      </c>
      <c r="AX18" s="80" t="str">
        <f>AWS!EB6</f>
        <v>N</v>
      </c>
      <c r="AY18" s="80" t="str">
        <f>AWS!EQ6</f>
        <v>N</v>
      </c>
      <c r="AZ18" s="80" t="s">
        <v>96</v>
      </c>
      <c r="BA18" s="80" t="s">
        <v>96</v>
      </c>
      <c r="BB18" s="80" t="str">
        <f>AWS!O6</f>
        <v>N</v>
      </c>
      <c r="BC18" s="80" t="str">
        <f>AWS!HB6</f>
        <v>N</v>
      </c>
      <c r="BD18" s="80" t="str">
        <f>AWS!KW6</f>
        <v>N</v>
      </c>
      <c r="BE18" s="80" t="str">
        <f>AWS!DP6</f>
        <v>N</v>
      </c>
      <c r="BF18" s="80" t="str">
        <f>AWS!DM6</f>
        <v>N</v>
      </c>
      <c r="BG18" s="80" t="str">
        <f>AWS!DA6</f>
        <v>N</v>
      </c>
      <c r="BH18" s="80" t="str">
        <f>AWS!GM6</f>
        <v>N</v>
      </c>
      <c r="BI18" s="80" t="s">
        <v>184</v>
      </c>
      <c r="BJ18" s="80" t="str">
        <f>AWS!HK6</f>
        <v>N</v>
      </c>
      <c r="BK18" s="80" t="str">
        <f>AWS!FU6</f>
        <v>N</v>
      </c>
      <c r="BL18" s="80" t="s">
        <v>184</v>
      </c>
      <c r="BM18" s="80" t="s">
        <v>97</v>
      </c>
      <c r="BN18" s="80" t="str">
        <f>AWS!GP6</f>
        <v>N</v>
      </c>
      <c r="BO18" s="80" t="str">
        <f>AWS!FX6</f>
        <v>N</v>
      </c>
      <c r="BP18" s="80" t="str">
        <f>AWS!KT6</f>
        <v>N</v>
      </c>
      <c r="BQ18" s="80" t="str">
        <f>AWS!EZ6</f>
        <v>N</v>
      </c>
      <c r="BR18" s="80" t="str">
        <f>AWS!FI6</f>
        <v>N</v>
      </c>
      <c r="BS18" s="80" t="str">
        <f>AWS!GG6</f>
        <v>N</v>
      </c>
      <c r="BT18" s="80" t="str">
        <f>AWS!JD6</f>
        <v>N</v>
      </c>
      <c r="BU18" s="80" t="s">
        <v>184</v>
      </c>
      <c r="BV18" s="80" t="str">
        <f>AWS!GS6</f>
        <v>N</v>
      </c>
      <c r="BW18" s="80" t="str">
        <f>AWS!DS6</f>
        <v>N</v>
      </c>
      <c r="BX18" s="80" t="str">
        <f>AWS!AD6</f>
        <v>N</v>
      </c>
      <c r="BY18" s="80" t="str">
        <f>AWS!GY6</f>
        <v>N</v>
      </c>
      <c r="BZ18" s="80" t="str">
        <f>AWS!IF6</f>
        <v>N</v>
      </c>
      <c r="CA18" s="80" t="str">
        <f>AWS!EW6</f>
        <v>N</v>
      </c>
      <c r="CB18" s="80" t="str">
        <f>AWS!R6</f>
        <v>N</v>
      </c>
      <c r="CC18" s="80" t="s">
        <v>96</v>
      </c>
      <c r="CD18" s="80" t="str">
        <f>AWS!BQ6</f>
        <v>N</v>
      </c>
      <c r="CE18" s="80" t="str">
        <f>AWS!JA6</f>
        <v>N</v>
      </c>
      <c r="CF18" s="80" t="str">
        <f>AWS!KB6</f>
        <v>N</v>
      </c>
      <c r="CG18" s="80" t="str">
        <f>AWS!I6</f>
        <v>N</v>
      </c>
      <c r="CH18" s="80" t="str">
        <f>AWS!CF6</f>
        <v>N</v>
      </c>
      <c r="CI18" s="80" t="str">
        <f>AWS!CX6</f>
        <v>N</v>
      </c>
      <c r="CJ18" s="80" t="str">
        <f>AWS!KK6</f>
        <v>N</v>
      </c>
      <c r="CK18" s="80" t="str">
        <f>AWS!BH6</f>
        <v>N</v>
      </c>
      <c r="CL18" s="80" t="str">
        <f>AWS!X6</f>
        <v xml:space="preserve">N </v>
      </c>
      <c r="CM18" s="80" t="s">
        <v>96</v>
      </c>
      <c r="CN18" s="80" t="str">
        <f>AWS!DJ6</f>
        <v>N</v>
      </c>
      <c r="CO18" s="80" t="str">
        <f>AWS!EE6</f>
        <v>N</v>
      </c>
      <c r="CP18" s="80" t="str">
        <f>AWS!F6</f>
        <v>N</v>
      </c>
      <c r="CQ18" s="80" t="str">
        <f>AWS!CI6</f>
        <v>N</v>
      </c>
      <c r="CR18" s="80" t="str">
        <f>AWS!DY6</f>
        <v>N</v>
      </c>
      <c r="CS18" s="80" t="s">
        <v>96</v>
      </c>
      <c r="CT18" s="80" t="s">
        <v>96</v>
      </c>
      <c r="CU18" s="80" t="str">
        <f>AWS!AG6</f>
        <v>N</v>
      </c>
      <c r="CV18" s="80" t="s">
        <v>96</v>
      </c>
      <c r="CW18" s="80" t="str">
        <f>AWS!AA6</f>
        <v>N</v>
      </c>
      <c r="CX18" s="80" t="s">
        <v>96</v>
      </c>
      <c r="CY18" s="80" t="str">
        <f>AWS!U6</f>
        <v>N</v>
      </c>
      <c r="CZ18" s="80" t="str">
        <f>AWS!L6</f>
        <v>N</v>
      </c>
      <c r="DA18" s="80" t="str">
        <f>AWS!C6</f>
        <v>N</v>
      </c>
      <c r="DB18" s="80" t="str">
        <f>AWS!AM6</f>
        <v xml:space="preserve">N </v>
      </c>
      <c r="DC18" s="80" t="str">
        <f>AWS!DG6</f>
        <v>N</v>
      </c>
    </row>
    <row r="19" spans="1:107" x14ac:dyDescent="0.25">
      <c r="B19" s="28"/>
      <c r="C19" s="80"/>
      <c r="D19" s="80"/>
      <c r="E19" s="80"/>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row>
    <row r="20" spans="1:107" x14ac:dyDescent="0.25">
      <c r="A20" s="124" t="s">
        <v>111</v>
      </c>
      <c r="B20" s="125"/>
      <c r="C20" s="125"/>
      <c r="D20" s="125"/>
      <c r="E20" s="125"/>
      <c r="F20" s="125"/>
      <c r="G20" s="125"/>
      <c r="H20" s="125"/>
      <c r="I20" s="125"/>
      <c r="J20" s="125"/>
      <c r="K20" s="125"/>
      <c r="L20" s="125"/>
      <c r="M20" s="125"/>
      <c r="N20" s="125"/>
      <c r="O20" s="125"/>
      <c r="P20" s="125"/>
      <c r="Q20" s="125"/>
      <c r="R20" s="125"/>
      <c r="T20" s="125"/>
      <c r="W20" s="125"/>
      <c r="X20" s="125"/>
      <c r="Z20" s="125"/>
      <c r="AB20" s="125"/>
      <c r="AD20" s="125"/>
      <c r="AE20" s="125"/>
      <c r="AG20" s="125"/>
      <c r="AH20" s="125"/>
      <c r="AI20" s="125"/>
      <c r="AJ20" s="125"/>
      <c r="AL20" s="125"/>
      <c r="AM20" s="125"/>
      <c r="AN20" s="125"/>
      <c r="AO20" s="125"/>
      <c r="AP20" s="125"/>
      <c r="AQ20" s="125"/>
      <c r="AS20" s="125"/>
      <c r="AT20" s="125"/>
      <c r="AU20" s="125"/>
      <c r="AV20" s="125"/>
      <c r="AW20" s="125"/>
      <c r="AX20" s="125"/>
      <c r="AY20" s="125"/>
      <c r="BB20" s="125"/>
      <c r="BC20" s="125"/>
      <c r="BD20" s="125"/>
      <c r="BE20" s="125"/>
      <c r="BF20" s="125"/>
      <c r="BG20" s="125"/>
      <c r="BH20" s="125"/>
      <c r="BJ20" s="125"/>
      <c r="BK20" s="125"/>
      <c r="BN20" s="125"/>
      <c r="BO20" s="125"/>
      <c r="BP20" s="125"/>
      <c r="BQ20" s="125"/>
      <c r="BR20" s="125"/>
      <c r="BS20" s="125"/>
      <c r="BT20" s="125"/>
      <c r="BV20" s="125"/>
      <c r="BW20" s="125"/>
      <c r="BX20" s="125"/>
      <c r="BY20" s="125"/>
      <c r="BZ20" s="125"/>
      <c r="CA20" s="125"/>
      <c r="CB20" s="125"/>
      <c r="CD20" s="125"/>
      <c r="CE20" s="125"/>
      <c r="CF20" s="125"/>
      <c r="CG20" s="125"/>
      <c r="CH20" s="125"/>
      <c r="CI20" s="125"/>
      <c r="CJ20" s="125"/>
      <c r="CK20" s="125"/>
      <c r="CL20" s="125"/>
      <c r="CN20" s="125"/>
      <c r="CO20" s="125"/>
      <c r="CP20" s="125"/>
      <c r="CQ20" s="125"/>
      <c r="CR20" s="125"/>
      <c r="CU20" s="125"/>
      <c r="CW20" s="125"/>
      <c r="CY20" s="125"/>
      <c r="CZ20" s="125"/>
      <c r="DA20" s="125"/>
      <c r="DB20" s="125"/>
      <c r="DC20" s="125"/>
    </row>
    <row r="21" spans="1:107" s="138" customFormat="1" ht="14" thickBot="1" x14ac:dyDescent="0.3"/>
    <row r="22" spans="1:107" ht="14" thickBot="1" x14ac:dyDescent="0.3">
      <c r="A22" s="125"/>
      <c r="B22" s="152" t="s">
        <v>54</v>
      </c>
      <c r="C22" s="139" t="s">
        <v>220</v>
      </c>
      <c r="D22" s="139" t="s">
        <v>221</v>
      </c>
      <c r="E22" s="139" t="s">
        <v>224</v>
      </c>
      <c r="F22" s="139" t="s">
        <v>225</v>
      </c>
      <c r="G22" s="139" t="s">
        <v>226</v>
      </c>
      <c r="H22" s="139" t="s">
        <v>228</v>
      </c>
      <c r="I22" s="139" t="s">
        <v>243</v>
      </c>
      <c r="J22" s="139" t="s">
        <v>229</v>
      </c>
      <c r="K22" s="139" t="s">
        <v>230</v>
      </c>
      <c r="L22" s="139" t="s">
        <v>231</v>
      </c>
      <c r="M22" s="139" t="s">
        <v>232</v>
      </c>
      <c r="N22" s="139" t="s">
        <v>233</v>
      </c>
      <c r="O22" s="139" t="s">
        <v>234</v>
      </c>
      <c r="P22" s="139" t="s">
        <v>235</v>
      </c>
      <c r="Q22" s="139" t="s">
        <v>236</v>
      </c>
      <c r="R22" s="139" t="s">
        <v>237</v>
      </c>
      <c r="S22" s="161" t="s">
        <v>275</v>
      </c>
      <c r="T22" s="139" t="s">
        <v>238</v>
      </c>
      <c r="U22" s="161" t="s">
        <v>276</v>
      </c>
      <c r="V22" s="161" t="s">
        <v>233</v>
      </c>
      <c r="W22" s="139" t="s">
        <v>239</v>
      </c>
      <c r="X22" s="139" t="s">
        <v>240</v>
      </c>
      <c r="Y22" s="161" t="s">
        <v>218</v>
      </c>
      <c r="Z22" s="139" t="s">
        <v>242</v>
      </c>
      <c r="AA22" s="161" t="s">
        <v>219</v>
      </c>
      <c r="AB22" s="139" t="s">
        <v>244</v>
      </c>
      <c r="AC22" s="161" t="s">
        <v>242</v>
      </c>
      <c r="AD22" s="139" t="s">
        <v>245</v>
      </c>
      <c r="AE22" s="139" t="s">
        <v>246</v>
      </c>
      <c r="AF22" s="161" t="s">
        <v>222</v>
      </c>
      <c r="AG22" s="139" t="s">
        <v>247</v>
      </c>
      <c r="AH22" s="139" t="s">
        <v>248</v>
      </c>
      <c r="AI22" s="139" t="s">
        <v>249</v>
      </c>
      <c r="AJ22" s="139" t="s">
        <v>250</v>
      </c>
      <c r="AK22" s="161" t="s">
        <v>246</v>
      </c>
      <c r="AL22" s="139" t="s">
        <v>251</v>
      </c>
      <c r="AM22" s="139" t="s">
        <v>252</v>
      </c>
      <c r="AN22" s="139" t="s">
        <v>253</v>
      </c>
      <c r="AO22" s="139" t="s">
        <v>254</v>
      </c>
      <c r="AP22" s="139" t="s">
        <v>255</v>
      </c>
      <c r="AQ22" s="139" t="s">
        <v>256</v>
      </c>
      <c r="AR22" s="161" t="s">
        <v>282</v>
      </c>
      <c r="AS22" s="139" t="s">
        <v>258</v>
      </c>
      <c r="AT22" s="139" t="s">
        <v>259</v>
      </c>
      <c r="AU22" s="139" t="s">
        <v>260</v>
      </c>
      <c r="AV22" s="139" t="s">
        <v>261</v>
      </c>
      <c r="AW22" s="139" t="s">
        <v>262</v>
      </c>
      <c r="AX22" s="139" t="s">
        <v>263</v>
      </c>
      <c r="AY22" s="139" t="s">
        <v>265</v>
      </c>
      <c r="AZ22" s="161" t="s">
        <v>311</v>
      </c>
      <c r="BA22" s="161" t="s">
        <v>257</v>
      </c>
      <c r="BB22" s="139" t="s">
        <v>266</v>
      </c>
      <c r="BC22" s="139" t="s">
        <v>268</v>
      </c>
      <c r="BD22" s="139" t="s">
        <v>269</v>
      </c>
      <c r="BE22" s="139" t="s">
        <v>270</v>
      </c>
      <c r="BF22" s="139" t="s">
        <v>272</v>
      </c>
      <c r="BG22" s="139" t="s">
        <v>273</v>
      </c>
      <c r="BH22" s="139" t="s">
        <v>274</v>
      </c>
      <c r="BI22" s="161" t="s">
        <v>301</v>
      </c>
      <c r="BJ22" s="139" t="s">
        <v>277</v>
      </c>
      <c r="BK22" s="139" t="s">
        <v>278</v>
      </c>
      <c r="BL22" s="161" t="s">
        <v>287</v>
      </c>
      <c r="BM22" s="161" t="s">
        <v>267</v>
      </c>
      <c r="BN22" s="139" t="s">
        <v>279</v>
      </c>
      <c r="BO22" s="139" t="s">
        <v>280</v>
      </c>
      <c r="BP22" s="139" t="s">
        <v>281</v>
      </c>
      <c r="BQ22" s="139" t="s">
        <v>283</v>
      </c>
      <c r="BR22" s="139" t="s">
        <v>284</v>
      </c>
      <c r="BS22" s="139" t="s">
        <v>285</v>
      </c>
      <c r="BT22" s="139" t="s">
        <v>286</v>
      </c>
      <c r="BU22" s="161" t="s">
        <v>217</v>
      </c>
      <c r="BV22" s="139" t="s">
        <v>288</v>
      </c>
      <c r="BW22" s="139" t="s">
        <v>289</v>
      </c>
      <c r="BX22" s="139" t="s">
        <v>290</v>
      </c>
      <c r="BY22" s="139" t="s">
        <v>291</v>
      </c>
      <c r="BZ22" s="139" t="s">
        <v>292</v>
      </c>
      <c r="CA22" s="139" t="s">
        <v>293</v>
      </c>
      <c r="CB22" s="139" t="s">
        <v>295</v>
      </c>
      <c r="CC22" s="161" t="s">
        <v>294</v>
      </c>
      <c r="CD22" s="139" t="s">
        <v>296</v>
      </c>
      <c r="CE22" s="139" t="s">
        <v>297</v>
      </c>
      <c r="CF22" s="139" t="s">
        <v>298</v>
      </c>
      <c r="CG22" s="139" t="s">
        <v>299</v>
      </c>
      <c r="CH22" s="139" t="s">
        <v>300</v>
      </c>
      <c r="CI22" s="160" t="s">
        <v>302</v>
      </c>
      <c r="CJ22" s="160" t="s">
        <v>303</v>
      </c>
      <c r="CK22" s="160" t="s">
        <v>304</v>
      </c>
      <c r="CL22" s="160" t="s">
        <v>305</v>
      </c>
      <c r="CM22" s="86" t="s">
        <v>223</v>
      </c>
      <c r="CN22" s="160" t="s">
        <v>307</v>
      </c>
      <c r="CO22" s="160" t="s">
        <v>308</v>
      </c>
      <c r="CP22" s="160" t="s">
        <v>309</v>
      </c>
      <c r="CQ22" s="160" t="s">
        <v>310</v>
      </c>
      <c r="CR22" s="160" t="s">
        <v>312</v>
      </c>
      <c r="CS22" s="86" t="s">
        <v>313</v>
      </c>
      <c r="CT22" s="86" t="s">
        <v>271</v>
      </c>
      <c r="CU22" s="160" t="s">
        <v>314</v>
      </c>
      <c r="CV22" s="86" t="s">
        <v>227</v>
      </c>
      <c r="CW22" s="160" t="s">
        <v>315</v>
      </c>
      <c r="CX22" s="86" t="s">
        <v>318</v>
      </c>
      <c r="CY22" s="160" t="s">
        <v>316</v>
      </c>
      <c r="CZ22" s="160" t="s">
        <v>317</v>
      </c>
      <c r="DA22" s="160" t="s">
        <v>319</v>
      </c>
      <c r="DB22" s="160" t="s">
        <v>320</v>
      </c>
      <c r="DC22" s="160" t="s">
        <v>321</v>
      </c>
    </row>
    <row r="23" spans="1:107" x14ac:dyDescent="0.25">
      <c r="A23" s="125"/>
      <c r="B23" s="150" t="s">
        <v>351</v>
      </c>
      <c r="C23" s="147">
        <f>HLOOKUP(C22,AWS!$C$2:$ZZ$41,40,0)</f>
        <v>2200</v>
      </c>
      <c r="D23" s="70">
        <f>HLOOKUP(D22,AWS!$C$2:$ZZ$41,40,0)</f>
        <v>2200</v>
      </c>
      <c r="E23" s="70">
        <f>HLOOKUP(E22,AWS!$C$2:$ZZ$41,40,0)</f>
        <v>2200</v>
      </c>
      <c r="F23" s="70">
        <f>HLOOKUP(F22,AWS!$C$2:$ZZ$41,40,0)</f>
        <v>2200</v>
      </c>
      <c r="G23" s="70">
        <f>HLOOKUP(G22,AWS!$C$2:$ZZ$41,40,0)</f>
        <v>2200</v>
      </c>
      <c r="H23" s="70">
        <f>HLOOKUP(H22,AWS!$C$2:$ZZ$41,40,0)</f>
        <v>2200</v>
      </c>
      <c r="I23" s="70">
        <f>HLOOKUP(I22,AWS!$C$2:$ZZ$41,40,0)</f>
        <v>2200</v>
      </c>
      <c r="J23" s="70">
        <f>HLOOKUP(J22,AWS!$C$2:$ZZ$41,40,0)</f>
        <v>2200</v>
      </c>
      <c r="K23" s="70">
        <f>HLOOKUP(K22,AWS!$C$2:$ZZ$41,40,0)</f>
        <v>2200</v>
      </c>
      <c r="L23" s="70">
        <f>HLOOKUP(L22,AWS!$C$2:$ZZ$41,40,0)</f>
        <v>2200</v>
      </c>
      <c r="M23" s="70">
        <f>HLOOKUP(M22,AWS!$C$2:$ZZ$41,40,0)</f>
        <v>2200</v>
      </c>
      <c r="N23" s="70">
        <f>HLOOKUP(N22,AWS!$C$2:$ZZ$41,40,0)</f>
        <v>2200</v>
      </c>
      <c r="O23" s="70">
        <f>HLOOKUP(O22,AWS!$C$2:$ZZ$41,40,0)</f>
        <v>2200</v>
      </c>
      <c r="P23" s="70">
        <f>HLOOKUP(P22,AWS!$C$2:$ZZ$41,40,0)</f>
        <v>2200</v>
      </c>
      <c r="Q23" s="70">
        <f>HLOOKUP(Q22,AWS!$C$2:$ZZ$41,40,0)</f>
        <v>2200</v>
      </c>
      <c r="R23" s="70">
        <f>HLOOKUP(R22,AWS!$C$2:$ZZ$41,40,0)</f>
        <v>2200</v>
      </c>
      <c r="S23" s="70">
        <f>HLOOKUP(S22,AWS!$C$2:$ZZ$41,40,0)</f>
        <v>2200</v>
      </c>
      <c r="T23" s="70">
        <f>HLOOKUP(T22,AWS!$C$2:$ZZ$41,40,0)</f>
        <v>2200</v>
      </c>
      <c r="U23" s="70">
        <f>HLOOKUP(U22,AWS!$C$2:$ZZ$41,40,0)</f>
        <v>2200</v>
      </c>
      <c r="V23" s="70">
        <f>HLOOKUP(V22,AWS!$C$2:$ZZ$41,40,0)</f>
        <v>2200</v>
      </c>
      <c r="W23" s="70">
        <f>HLOOKUP(W22,AWS!$C$2:$ZZ$41,40,0)</f>
        <v>2200</v>
      </c>
      <c r="X23" s="70">
        <f>HLOOKUP(X22,AWS!$C$2:$ZZ$41,40,0)</f>
        <v>2200</v>
      </c>
      <c r="Y23" s="70">
        <f>HLOOKUP(Y22,AWS!$C$2:$ZZ$41,40,0)</f>
        <v>2200</v>
      </c>
      <c r="Z23" s="70">
        <f>HLOOKUP(Z22,AWS!$C$2:$ZZ$41,40,0)</f>
        <v>2200</v>
      </c>
      <c r="AA23" s="70">
        <f>HLOOKUP(AA22,AWS!$C$2:$ZZ$41,40,0)</f>
        <v>2200</v>
      </c>
      <c r="AB23" s="70">
        <f>HLOOKUP(AB22,AWS!$C$2:$ZZ$41,40,0)</f>
        <v>2200</v>
      </c>
      <c r="AC23" s="70">
        <f>HLOOKUP(AC22,AWS!$C$2:$ZZ$41,40,0)</f>
        <v>2200</v>
      </c>
      <c r="AD23" s="70">
        <f>HLOOKUP(AD22,AWS!$C$2:$ZZ$41,40,0)</f>
        <v>2200</v>
      </c>
      <c r="AE23" s="70">
        <f>HLOOKUP(AE22,AWS!$C$2:$ZZ$41,40,0)</f>
        <v>2200</v>
      </c>
      <c r="AF23" s="70">
        <f>HLOOKUP(AF22,AWS!$C$2:$ZZ$41,40,0)</f>
        <v>2200</v>
      </c>
      <c r="AG23" s="70">
        <f>HLOOKUP(AG22,AWS!$C$2:$ZZ$41,40,0)</f>
        <v>2200</v>
      </c>
      <c r="AH23" s="70">
        <f>HLOOKUP(AH22,AWS!$C$2:$ZZ$41,40,0)</f>
        <v>2200</v>
      </c>
      <c r="AI23" s="70">
        <f>HLOOKUP(AI22,AWS!$C$2:$ZZ$41,40,0)</f>
        <v>2200</v>
      </c>
      <c r="AJ23" s="70">
        <f>HLOOKUP(AJ22,AWS!$C$2:$ZZ$41,40,0)</f>
        <v>2200</v>
      </c>
      <c r="AK23" s="70">
        <f>HLOOKUP(AK22,AWS!$C$2:$ZZ$41,40,0)</f>
        <v>2200</v>
      </c>
      <c r="AL23" s="70">
        <f>HLOOKUP(AL22,AWS!$C$2:$ZZ$41,40,0)</f>
        <v>2200</v>
      </c>
      <c r="AM23" s="70">
        <f>HLOOKUP(AM22,AWS!$C$2:$ZZ$41,40,0)</f>
        <v>2200</v>
      </c>
      <c r="AN23" s="70">
        <f>HLOOKUP(AN22,AWS!$C$2:$ZZ$41,40,0)</f>
        <v>2200</v>
      </c>
      <c r="AO23" s="70">
        <f>HLOOKUP(AO22,AWS!$C$2:$ZZ$41,40,0)</f>
        <v>2200</v>
      </c>
      <c r="AP23" s="70">
        <f>HLOOKUP(AP22,AWS!$C$2:$ZZ$41,40,0)</f>
        <v>2200</v>
      </c>
      <c r="AQ23" s="70">
        <f>HLOOKUP(AQ22,AWS!$C$2:$ZZ$41,40,0)</f>
        <v>2200</v>
      </c>
      <c r="AR23" s="70">
        <f>HLOOKUP(AR22,AWS!$C$2:$ZZ$41,40,0)</f>
        <v>2200</v>
      </c>
      <c r="AS23" s="70">
        <f>HLOOKUP(AS22,AWS!$C$2:$ZZ$41,40,0)</f>
        <v>2200</v>
      </c>
      <c r="AT23" s="70">
        <f>HLOOKUP(AT22,AWS!$C$2:$ZZ$41,40,0)</f>
        <v>2200</v>
      </c>
      <c r="AU23" s="70">
        <f>HLOOKUP(AU22,AWS!$C$2:$ZZ$41,40,0)</f>
        <v>2200</v>
      </c>
      <c r="AV23" s="70">
        <f>HLOOKUP(AV22,AWS!$C$2:$ZZ$41,40,0)</f>
        <v>2200</v>
      </c>
      <c r="AW23" s="70">
        <f>HLOOKUP(AW22,AWS!$C$2:$ZZ$41,40,0)</f>
        <v>2200</v>
      </c>
      <c r="AX23" s="70">
        <f>HLOOKUP(AX22,AWS!$C$2:$ZZ$41,40,0)</f>
        <v>2200</v>
      </c>
      <c r="AY23" s="70">
        <f>HLOOKUP(AY22,AWS!$C$2:$ZZ$41,40,0)</f>
        <v>2200</v>
      </c>
      <c r="AZ23" s="70">
        <f>HLOOKUP(AZ22,AWS!$C$2:$ZZ$41,40,0)</f>
        <v>2200</v>
      </c>
      <c r="BA23" s="70">
        <f>HLOOKUP(BA22,AWS!$C$2:$ZZ$41,40,0)</f>
        <v>2200</v>
      </c>
      <c r="BB23" s="70">
        <f>HLOOKUP(BB22,AWS!$C$2:$ZZ$41,40,0)</f>
        <v>2200</v>
      </c>
      <c r="BC23" s="70">
        <f>HLOOKUP(BC22,AWS!$C$2:$ZZ$41,40,0)</f>
        <v>2200</v>
      </c>
      <c r="BD23" s="70">
        <f>HLOOKUP(BD22,AWS!$C$2:$ZZ$41,40,0)</f>
        <v>2200</v>
      </c>
      <c r="BE23" s="70">
        <f>HLOOKUP(BE22,AWS!$C$2:$ZZ$41,40,0)</f>
        <v>2200</v>
      </c>
      <c r="BF23" s="70">
        <f>HLOOKUP(BF22,AWS!$C$2:$ZZ$41,40,0)</f>
        <v>2200</v>
      </c>
      <c r="BG23" s="70">
        <f>HLOOKUP(BG22,AWS!$C$2:$ZZ$41,40,0)</f>
        <v>2200</v>
      </c>
      <c r="BH23" s="70">
        <f>HLOOKUP(BH22,AWS!$C$2:$ZZ$41,40,0)</f>
        <v>2200</v>
      </c>
      <c r="BI23" s="70">
        <f>HLOOKUP(BI22,AWS!$C$2:$ZZ$41,40,0)</f>
        <v>2200</v>
      </c>
      <c r="BJ23" s="70">
        <f>HLOOKUP(BJ22,AWS!$C$2:$ZZ$41,40,0)</f>
        <v>2200</v>
      </c>
      <c r="BK23" s="70">
        <f>HLOOKUP(BK22,AWS!$C$2:$ZZ$41,40,0)</f>
        <v>2200</v>
      </c>
      <c r="BL23" s="70">
        <f>HLOOKUP(BL22,AWS!$C$2:$ZZ$41,40,0)</f>
        <v>2200</v>
      </c>
      <c r="BM23" s="70">
        <f>HLOOKUP(BM22,AWS!$C$2:$ZZ$41,40,0)</f>
        <v>2200</v>
      </c>
      <c r="BN23" s="70">
        <f>HLOOKUP(BN22,AWS!$C$2:$ZZ$41,40,0)</f>
        <v>2200</v>
      </c>
      <c r="BO23" s="70">
        <f>HLOOKUP(BO22,AWS!$C$2:$ZZ$41,40,0)</f>
        <v>2200</v>
      </c>
      <c r="BP23" s="70">
        <f>HLOOKUP(BP22,AWS!$C$2:$ZZ$41,40,0)</f>
        <v>2200</v>
      </c>
      <c r="BQ23" s="70">
        <f>HLOOKUP(BQ22,AWS!$C$2:$ZZ$41,40,0)</f>
        <v>2200</v>
      </c>
      <c r="BR23" s="70">
        <f>HLOOKUP(BR22,AWS!$C$2:$ZZ$41,40,0)</f>
        <v>2200</v>
      </c>
      <c r="BS23" s="70">
        <f>HLOOKUP(BS22,AWS!$C$2:$ZZ$41,40,0)</f>
        <v>2200</v>
      </c>
      <c r="BT23" s="70">
        <f>HLOOKUP(BT22,AWS!$C$2:$ZZ$41,40,0)</f>
        <v>2200</v>
      </c>
      <c r="BU23" s="70">
        <f>HLOOKUP(BU22,AWS!$C$2:$ZZ$41,40,0)</f>
        <v>2200</v>
      </c>
      <c r="BV23" s="70">
        <f>HLOOKUP(BV22,AWS!$C$2:$ZZ$41,40,0)</f>
        <v>2200</v>
      </c>
      <c r="BW23" s="70">
        <f>HLOOKUP(BW22,AWS!$C$2:$ZZ$41,40,0)</f>
        <v>2200</v>
      </c>
      <c r="BX23" s="70">
        <f>HLOOKUP(BX22,AWS!$C$2:$ZZ$41,40,0)</f>
        <v>2200</v>
      </c>
      <c r="BY23" s="70">
        <f>HLOOKUP(BY22,AWS!$C$2:$ZZ$41,40,0)</f>
        <v>2200</v>
      </c>
      <c r="BZ23" s="70">
        <f>HLOOKUP(BZ22,AWS!$C$2:$ZZ$41,40,0)</f>
        <v>2200</v>
      </c>
      <c r="CA23" s="70">
        <f>HLOOKUP(CA22,AWS!$C$2:$ZZ$41,40,0)</f>
        <v>2200</v>
      </c>
      <c r="CB23" s="70">
        <f>HLOOKUP(CB22,AWS!$C$2:$ZZ$41,40,0)</f>
        <v>2200</v>
      </c>
      <c r="CC23" s="70">
        <f>HLOOKUP(CC22,AWS!$C$2:$ZZ$41,40,0)</f>
        <v>2200</v>
      </c>
      <c r="CD23" s="70">
        <f>HLOOKUP(CD22,AWS!$C$2:$ZZ$41,40,0)</f>
        <v>2200</v>
      </c>
      <c r="CE23" s="70">
        <f>HLOOKUP(CE22,AWS!$C$2:$ZZ$41,40,0)</f>
        <v>2200</v>
      </c>
      <c r="CF23" s="70">
        <f>HLOOKUP(CF22,AWS!$C$2:$ZZ$41,40,0)</f>
        <v>2200</v>
      </c>
      <c r="CG23" s="70">
        <f>HLOOKUP(CG22,AWS!$C$2:$ZZ$41,40,0)</f>
        <v>2200</v>
      </c>
      <c r="CH23" s="70">
        <f>HLOOKUP(CH22,AWS!$C$2:$ZZ$41,40,0)</f>
        <v>2200</v>
      </c>
      <c r="CI23" s="70">
        <f>HLOOKUP(CI22,AWS!$C$2:$ZZ$41,40,0)</f>
        <v>2200</v>
      </c>
      <c r="CJ23" s="70">
        <f>HLOOKUP(CJ22,AWS!$C$2:$ZZ$41,40,0)</f>
        <v>2200</v>
      </c>
      <c r="CK23" s="70">
        <f>HLOOKUP(CK22,AWS!$C$2:$ZZ$41,40,0)</f>
        <v>2200</v>
      </c>
      <c r="CL23" s="70">
        <f>HLOOKUP(CL22,AWS!$C$2:$ZZ$41,40,0)</f>
        <v>2200</v>
      </c>
      <c r="CM23" s="70">
        <f>HLOOKUP(CM22,AWS!$C$2:$ZZ$41,40,0)</f>
        <v>2200</v>
      </c>
      <c r="CN23" s="70">
        <f>HLOOKUP(CN22,AWS!$C$2:$ZZ$41,40,0)</f>
        <v>2200</v>
      </c>
      <c r="CO23" s="70">
        <f>HLOOKUP(CO22,AWS!$C$2:$ZZ$41,40,0)</f>
        <v>2200</v>
      </c>
      <c r="CP23" s="70">
        <f>HLOOKUP(CP22,AWS!$C$2:$ZZ$41,40,0)</f>
        <v>2200</v>
      </c>
      <c r="CQ23" s="70">
        <f>HLOOKUP(CQ22,AWS!$C$2:$ZZ$41,40,0)</f>
        <v>2200</v>
      </c>
      <c r="CR23" s="70">
        <f>HLOOKUP(CR22,AWS!$C$2:$ZZ$41,40,0)</f>
        <v>2200</v>
      </c>
      <c r="CS23" s="70">
        <f>HLOOKUP(CS22,AWS!$C$2:$ZZ$41,40,0)</f>
        <v>2200</v>
      </c>
      <c r="CT23" s="70">
        <f>HLOOKUP(CT22,AWS!$C$2:$ZZ$41,40,0)</f>
        <v>2200</v>
      </c>
      <c r="CU23" s="70">
        <f>HLOOKUP(CU22,AWS!$C$2:$ZZ$41,40,0)</f>
        <v>2200</v>
      </c>
      <c r="CV23" s="70">
        <f>HLOOKUP(CV22,AWS!$C$2:$ZZ$41,40,0)</f>
        <v>2200</v>
      </c>
      <c r="CW23" s="70">
        <f>HLOOKUP(CW22,AWS!$C$2:$ZZ$41,40,0)</f>
        <v>2200</v>
      </c>
      <c r="CX23" s="70">
        <f>HLOOKUP(CX22,AWS!$C$2:$ZZ$41,40,0)</f>
        <v>2200</v>
      </c>
      <c r="CY23" s="70">
        <f>HLOOKUP(CY22,AWS!$C$2:$ZZ$41,40,0)</f>
        <v>2200</v>
      </c>
      <c r="CZ23" s="70">
        <f>HLOOKUP(CZ22,AWS!$C$2:$ZZ$41,40,0)</f>
        <v>2200</v>
      </c>
      <c r="DA23" s="70">
        <f>HLOOKUP(DA22,AWS!$C$2:$ZZ$41,40,0)</f>
        <v>2200</v>
      </c>
      <c r="DB23" s="70">
        <f>HLOOKUP(DB22,AWS!$C$2:$ZZ$41,40,0)</f>
        <v>2200</v>
      </c>
      <c r="DC23" s="70">
        <f>HLOOKUP(DC22,AWS!$C$2:$ZZ$41,40,0)</f>
        <v>2200</v>
      </c>
    </row>
    <row r="24" spans="1:107" x14ac:dyDescent="0.25">
      <c r="A24" s="125"/>
      <c r="B24" s="153" t="s">
        <v>56</v>
      </c>
      <c r="C24" s="147">
        <f>HLOOKUP(C22,'Severn Trent'!$C$2:$LE$43,42,0)</f>
        <v>1739.82</v>
      </c>
      <c r="D24" s="70">
        <f>HLOOKUP(D22,'Severn Trent'!$C$2:$LE$43,42,0)</f>
        <v>1739.82</v>
      </c>
      <c r="E24" s="70">
        <f>HLOOKUP(E22,'Severn Trent'!$C$2:$LE$43,42,0)</f>
        <v>1739.82</v>
      </c>
      <c r="F24" s="70">
        <f>HLOOKUP(F22,'Severn Trent'!$C$2:$LE$43,42,0)</f>
        <v>1739.82</v>
      </c>
      <c r="G24" s="70">
        <f>HLOOKUP(G22,'Severn Trent'!$C$2:$LE$43,42,0)</f>
        <v>1739.82</v>
      </c>
      <c r="H24" s="70">
        <f>HLOOKUP(H22,'Severn Trent'!$C$2:$LE$43,42,0)</f>
        <v>1739.82</v>
      </c>
      <c r="I24" s="70">
        <f>HLOOKUP(I22,'Severn Trent'!$C$2:$LE$43,42,0)</f>
        <v>1739.82</v>
      </c>
      <c r="J24" s="70">
        <f>HLOOKUP(J22,'Severn Trent'!$C$2:$LE$43,42,0)</f>
        <v>1739.82</v>
      </c>
      <c r="K24" s="70">
        <f>HLOOKUP(K22,'Severn Trent'!$C$2:$LE$43,42,0)</f>
        <v>1739.82</v>
      </c>
      <c r="L24" s="70">
        <f>HLOOKUP(L22,'Severn Trent'!$C$2:$LE$43,42,0)</f>
        <v>1739.82</v>
      </c>
      <c r="M24" s="70">
        <f>HLOOKUP(M22,'Severn Trent'!$C$2:$LE$43,42,0)</f>
        <v>1739.82</v>
      </c>
      <c r="N24" s="70">
        <f>HLOOKUP(N22,'Severn Trent'!$C$2:$LE$43,42,0)</f>
        <v>1739.82</v>
      </c>
      <c r="O24" s="70">
        <f>HLOOKUP(O22,'Severn Trent'!$C$2:$LE$43,42,0)</f>
        <v>1739.82</v>
      </c>
      <c r="P24" s="70">
        <f>HLOOKUP(P22,'Severn Trent'!$C$2:$LE$43,42,0)</f>
        <v>1739.82</v>
      </c>
      <c r="Q24" s="70">
        <f>HLOOKUP(Q22,'Severn Trent'!$C$2:$LE$43,42,0)</f>
        <v>1739.82</v>
      </c>
      <c r="R24" s="70">
        <f>HLOOKUP(R22,'Severn Trent'!$C$2:$LE$43,42,0)</f>
        <v>1739.82</v>
      </c>
      <c r="S24" s="70">
        <f>HLOOKUP(S22,'Severn Trent'!$C$2:$LE$43,42,0)</f>
        <v>1739.82</v>
      </c>
      <c r="T24" s="70">
        <f>HLOOKUP(T22,'Severn Trent'!$C$2:$LE$43,42,0)</f>
        <v>1739.82</v>
      </c>
      <c r="U24" s="70">
        <f>HLOOKUP(U22,'Severn Trent'!$C$2:$LE$43,42,0)</f>
        <v>1739.82</v>
      </c>
      <c r="V24" s="70">
        <f>HLOOKUP(V22,'Severn Trent'!$C$2:$LE$43,42,0)</f>
        <v>1739.82</v>
      </c>
      <c r="W24" s="70">
        <f>HLOOKUP(W22,'Severn Trent'!$C$2:$LE$43,42,0)</f>
        <v>1739.82</v>
      </c>
      <c r="X24" s="70">
        <f>HLOOKUP(X22,'Severn Trent'!$C$2:$LE$43,42,0)</f>
        <v>1739.82</v>
      </c>
      <c r="Y24" s="70">
        <f>HLOOKUP(Y22,'Severn Trent'!$C$2:$LE$43,42,0)</f>
        <v>1739.82</v>
      </c>
      <c r="Z24" s="70">
        <f>HLOOKUP(Z22,'Severn Trent'!$C$2:$LE$43,42,0)</f>
        <v>1739.82</v>
      </c>
      <c r="AA24" s="70">
        <f>HLOOKUP(AA22,'Severn Trent'!$C$2:$LE$43,42,0)</f>
        <v>1739.82</v>
      </c>
      <c r="AB24" s="70">
        <f>HLOOKUP(AB22,'Severn Trent'!$C$2:$LE$43,42,0)</f>
        <v>1739.82</v>
      </c>
      <c r="AC24" s="70">
        <f>HLOOKUP(AC22,'Severn Trent'!$C$2:$LE$43,42,0)</f>
        <v>1739.82</v>
      </c>
      <c r="AD24" s="70">
        <f>HLOOKUP(AD22,'Severn Trent'!$C$2:$LE$43,42,0)</f>
        <v>1739.82</v>
      </c>
      <c r="AE24" s="70">
        <f>HLOOKUP(AE22,'Severn Trent'!$C$2:$LE$43,42,0)</f>
        <v>1739.82</v>
      </c>
      <c r="AF24" s="70">
        <f>HLOOKUP(AF22,'Severn Trent'!$C$2:$LE$43,42,0)</f>
        <v>1739.82</v>
      </c>
      <c r="AG24" s="70">
        <f>HLOOKUP(AG22,'Severn Trent'!$C$2:$LE$43,42,0)</f>
        <v>1739.82</v>
      </c>
      <c r="AH24" s="70">
        <f>HLOOKUP(AH22,'Severn Trent'!$C$2:$LE$43,42,0)</f>
        <v>1739.82</v>
      </c>
      <c r="AI24" s="70">
        <f>HLOOKUP(AI22,'Severn Trent'!$C$2:$LE$43,42,0)</f>
        <v>1739.82</v>
      </c>
      <c r="AJ24" s="70">
        <f>HLOOKUP(AJ22,'Severn Trent'!$C$2:$LE$43,42,0)</f>
        <v>1739.82</v>
      </c>
      <c r="AK24" s="70">
        <f>HLOOKUP(AK22,'Severn Trent'!$C$2:$LE$43,42,0)</f>
        <v>1739.82</v>
      </c>
      <c r="AL24" s="70">
        <f>HLOOKUP(AL22,'Severn Trent'!$C$2:$LE$43,42,0)</f>
        <v>1739.82</v>
      </c>
      <c r="AM24" s="70">
        <f>HLOOKUP(AM22,'Severn Trent'!$C$2:$LE$43,42,0)</f>
        <v>1739.82</v>
      </c>
      <c r="AN24" s="70">
        <f>HLOOKUP(AN22,'Severn Trent'!$C$2:$LE$43,42,0)</f>
        <v>1739.82</v>
      </c>
      <c r="AO24" s="70">
        <f>HLOOKUP(AO22,'Severn Trent'!$C$2:$LE$43,42,0)</f>
        <v>1739.82</v>
      </c>
      <c r="AP24" s="70">
        <f>HLOOKUP(AP22,'Severn Trent'!$C$2:$LE$43,42,0)</f>
        <v>1739.82</v>
      </c>
      <c r="AQ24" s="70">
        <f>HLOOKUP(AQ22,'Severn Trent'!$C$2:$LE$43,42,0)</f>
        <v>1739.82</v>
      </c>
      <c r="AR24" s="70">
        <f>HLOOKUP(AR22,'Severn Trent'!$C$2:$LE$43,42,0)</f>
        <v>1739.82</v>
      </c>
      <c r="AS24" s="70">
        <f>HLOOKUP(AS22,'Severn Trent'!$C$2:$LE$43,42,0)</f>
        <v>1739.82</v>
      </c>
      <c r="AT24" s="70">
        <f>HLOOKUP(AT22,'Severn Trent'!$C$2:$LE$43,42,0)</f>
        <v>1739.82</v>
      </c>
      <c r="AU24" s="70">
        <f>HLOOKUP(AU22,'Severn Trent'!$C$2:$LE$43,42,0)</f>
        <v>1739.82</v>
      </c>
      <c r="AV24" s="70">
        <f>HLOOKUP(AV22,'Severn Trent'!$C$2:$LE$43,42,0)</f>
        <v>1739.82</v>
      </c>
      <c r="AW24" s="70">
        <f>HLOOKUP(AW22,'Severn Trent'!$C$2:$LE$43,42,0)</f>
        <v>1739.82</v>
      </c>
      <c r="AX24" s="70">
        <f>HLOOKUP(AX22,'Severn Trent'!$C$2:$LE$43,42,0)</f>
        <v>1739.82</v>
      </c>
      <c r="AY24" s="70">
        <f>HLOOKUP(AY22,'Severn Trent'!$C$2:$LE$43,42,0)</f>
        <v>1739.82</v>
      </c>
      <c r="AZ24" s="70">
        <f>HLOOKUP(AZ22,'Severn Trent'!$C$2:$LE$43,42,0)</f>
        <v>1739.82</v>
      </c>
      <c r="BA24" s="70">
        <f>HLOOKUP(BA22,'Severn Trent'!$C$2:$LE$43,42,0)</f>
        <v>1739.82</v>
      </c>
      <c r="BB24" s="70">
        <f>HLOOKUP(BB22,'Severn Trent'!$C$2:$LE$43,42,0)</f>
        <v>1739.82</v>
      </c>
      <c r="BC24" s="70">
        <f>HLOOKUP(BC22,'Severn Trent'!$C$2:$LE$43,42,0)</f>
        <v>1739.82</v>
      </c>
      <c r="BD24" s="70">
        <f>HLOOKUP(BD22,'Severn Trent'!$C$2:$LE$43,42,0)</f>
        <v>1739.82</v>
      </c>
      <c r="BE24" s="70">
        <f>HLOOKUP(BE22,'Severn Trent'!$C$2:$LE$43,42,0)</f>
        <v>1739.82</v>
      </c>
      <c r="BF24" s="70">
        <f>HLOOKUP(BF22,'Severn Trent'!$C$2:$LE$43,42,0)</f>
        <v>1739.82</v>
      </c>
      <c r="BG24" s="70">
        <f>HLOOKUP(BG22,'Severn Trent'!$C$2:$LE$43,42,0)</f>
        <v>1739.82</v>
      </c>
      <c r="BH24" s="70">
        <f>HLOOKUP(BH22,'Severn Trent'!$C$2:$LE$43,42,0)</f>
        <v>1739.82</v>
      </c>
      <c r="BI24" s="70">
        <f>HLOOKUP(BI22,'Severn Trent'!$C$2:$LE$43,42,0)</f>
        <v>1739.82</v>
      </c>
      <c r="BJ24" s="70">
        <f>HLOOKUP(BJ22,'Severn Trent'!$C$2:$LE$43,42,0)</f>
        <v>1739.82</v>
      </c>
      <c r="BK24" s="70">
        <f>HLOOKUP(BK22,'Severn Trent'!$C$2:$LE$43,42,0)</f>
        <v>1739.82</v>
      </c>
      <c r="BL24" s="70">
        <f>HLOOKUP(BL22,'Severn Trent'!$C$2:$LE$43,42,0)</f>
        <v>1739.82</v>
      </c>
      <c r="BM24" s="70">
        <f>HLOOKUP(BM22,'Severn Trent'!$C$2:$LE$43,42,0)</f>
        <v>1739.82</v>
      </c>
      <c r="BN24" s="70">
        <f>HLOOKUP(BN22,'Severn Trent'!$C$2:$LE$43,42,0)</f>
        <v>1739.82</v>
      </c>
      <c r="BO24" s="70">
        <f>HLOOKUP(BO22,'Severn Trent'!$C$2:$LE$43,42,0)</f>
        <v>1739.82</v>
      </c>
      <c r="BP24" s="70">
        <f>HLOOKUP(BP22,'Severn Trent'!$C$2:$LE$43,42,0)</f>
        <v>1739.82</v>
      </c>
      <c r="BQ24" s="70">
        <f>HLOOKUP(BQ22,'Severn Trent'!$C$2:$LE$43,42,0)</f>
        <v>1739.82</v>
      </c>
      <c r="BR24" s="70">
        <f>HLOOKUP(BR22,'Severn Trent'!$C$2:$LE$43,42,0)</f>
        <v>1739.82</v>
      </c>
      <c r="BS24" s="70">
        <f>HLOOKUP(BS22,'Severn Trent'!$C$2:$LE$43,42,0)</f>
        <v>1739.82</v>
      </c>
      <c r="BT24" s="70">
        <f>HLOOKUP(BT22,'Severn Trent'!$C$2:$LE$43,42,0)</f>
        <v>1739.82</v>
      </c>
      <c r="BU24" s="70">
        <f>HLOOKUP(BU22,'Severn Trent'!$C$2:$LE$43,42,0)</f>
        <v>1739.82</v>
      </c>
      <c r="BV24" s="70">
        <f>HLOOKUP(BV22,'Severn Trent'!$C$2:$LE$43,42,0)</f>
        <v>1739.82</v>
      </c>
      <c r="BW24" s="70">
        <f>HLOOKUP(BW22,'Severn Trent'!$C$2:$LE$43,42,0)</f>
        <v>1739.82</v>
      </c>
      <c r="BX24" s="70">
        <f>HLOOKUP(BX22,'Severn Trent'!$C$2:$LE$43,42,0)</f>
        <v>1739.82</v>
      </c>
      <c r="BY24" s="70">
        <f>HLOOKUP(BY22,'Severn Trent'!$C$2:$LE$43,42,0)</f>
        <v>1739.82</v>
      </c>
      <c r="BZ24" s="70">
        <f>HLOOKUP(BZ22,'Severn Trent'!$C$2:$LE$43,42,0)</f>
        <v>1739.82</v>
      </c>
      <c r="CA24" s="70">
        <f>HLOOKUP(CA22,'Severn Trent'!$C$2:$LE$43,42,0)</f>
        <v>1739.82</v>
      </c>
      <c r="CB24" s="70">
        <f>HLOOKUP(CB22,'Severn Trent'!$C$2:$LE$43,42,0)</f>
        <v>1739.82</v>
      </c>
      <c r="CC24" s="70">
        <f>HLOOKUP(CC22,'Severn Trent'!$C$2:$LE$43,42,0)</f>
        <v>1739.82</v>
      </c>
      <c r="CD24" s="70">
        <f>HLOOKUP(CD22,'Severn Trent'!$C$2:$LE$43,42,0)</f>
        <v>1739.82</v>
      </c>
      <c r="CE24" s="70">
        <f>HLOOKUP(CE22,'Severn Trent'!$C$2:$LE$43,42,0)</f>
        <v>1739.82</v>
      </c>
      <c r="CF24" s="70">
        <f>HLOOKUP(CF22,'Severn Trent'!$C$2:$LE$43,42,0)</f>
        <v>1739.82</v>
      </c>
      <c r="CG24" s="70">
        <f>HLOOKUP(CG22,'Severn Trent'!$C$2:$LE$43,42,0)</f>
        <v>1739.82</v>
      </c>
      <c r="CH24" s="70">
        <f>HLOOKUP(CH22,'Severn Trent'!$C$2:$LE$43,42,0)</f>
        <v>1739.82</v>
      </c>
      <c r="CI24" s="70">
        <f>HLOOKUP(CI22,'Severn Trent'!$C$2:$LE$43,42,0)</f>
        <v>1739.82</v>
      </c>
      <c r="CJ24" s="70">
        <f>HLOOKUP(CJ22,'Severn Trent'!$C$2:$LE$43,42,0)</f>
        <v>1739.82</v>
      </c>
      <c r="CK24" s="70">
        <f>HLOOKUP(CK22,'Severn Trent'!$C$2:$LE$43,42,0)</f>
        <v>1739.82</v>
      </c>
      <c r="CL24" s="70">
        <f>HLOOKUP(CL22,'Severn Trent'!$C$2:$LE$43,42,0)</f>
        <v>1739.82</v>
      </c>
      <c r="CM24" s="70">
        <f>HLOOKUP(CM22,'Severn Trent'!$C$2:$LE$43,42,0)</f>
        <v>1739.82</v>
      </c>
      <c r="CN24" s="70">
        <f>HLOOKUP(CN22,'Severn Trent'!$C$2:$LE$43,42,0)</f>
        <v>1739.82</v>
      </c>
      <c r="CO24" s="70">
        <f>HLOOKUP(CO22,'Severn Trent'!$C$2:$LE$43,42,0)</f>
        <v>1739.82</v>
      </c>
      <c r="CP24" s="70">
        <f>HLOOKUP(CP22,'Severn Trent'!$C$2:$LE$43,42,0)</f>
        <v>1739.82</v>
      </c>
      <c r="CQ24" s="70">
        <f>HLOOKUP(CQ22,'Severn Trent'!$C$2:$LE$43,42,0)</f>
        <v>1739.82</v>
      </c>
      <c r="CR24" s="70">
        <f>HLOOKUP(CR22,'Severn Trent'!$C$2:$LE$43,42,0)</f>
        <v>1739.82</v>
      </c>
      <c r="CS24" s="70">
        <f>HLOOKUP(CS22,'Severn Trent'!$C$2:$LE$43,42,0)</f>
        <v>1739.82</v>
      </c>
      <c r="CT24" s="70">
        <f>HLOOKUP(CT22,'Severn Trent'!$C$2:$LE$43,42,0)</f>
        <v>1739.82</v>
      </c>
      <c r="CU24" s="70">
        <f>HLOOKUP(CU22,'Severn Trent'!$C$2:$LE$43,42,0)</f>
        <v>1739.82</v>
      </c>
      <c r="CV24" s="70">
        <f>HLOOKUP(CV22,'Severn Trent'!$C$2:$LE$43,42,0)</f>
        <v>1739.82</v>
      </c>
      <c r="CW24" s="70">
        <f>HLOOKUP(CW22,'Severn Trent'!$C$2:$LE$43,42,0)</f>
        <v>1739.82</v>
      </c>
      <c r="CX24" s="70">
        <f>HLOOKUP(CX22,'Severn Trent'!$C$2:$LE$43,42,0)</f>
        <v>1739.82</v>
      </c>
      <c r="CY24" s="70">
        <f>HLOOKUP(CY22,'Severn Trent'!$C$2:$LE$43,42,0)</f>
        <v>1739.82</v>
      </c>
      <c r="CZ24" s="70">
        <f>HLOOKUP(CZ22,'Severn Trent'!$C$2:$LE$43,42,0)</f>
        <v>1739.82</v>
      </c>
      <c r="DA24" s="70">
        <f>HLOOKUP(DA22,'Severn Trent'!$C$2:$LE$43,42,0)</f>
        <v>1739.82</v>
      </c>
      <c r="DB24" s="70">
        <f>HLOOKUP(DB22,'Severn Trent'!$C$2:$LE$43,42,0)</f>
        <v>1739.82</v>
      </c>
      <c r="DC24" s="70">
        <f>HLOOKUP(DC22,'Severn Trent'!$C$2:$LE$43,42,0)</f>
        <v>1739.82</v>
      </c>
    </row>
    <row r="25" spans="1:107" x14ac:dyDescent="0.25">
      <c r="A25" s="125"/>
      <c r="B25" s="153" t="s">
        <v>61</v>
      </c>
      <c r="C25" s="147">
        <f>HLOOKUP(C22,Bristol!$C$2:$LE$42,41,0)</f>
        <v>400</v>
      </c>
      <c r="D25" s="70">
        <f>HLOOKUP(D22,Bristol!$C$2:$LE$42,41,0)</f>
        <v>300</v>
      </c>
      <c r="E25" s="70">
        <f>HLOOKUP(E22,Bristol!$C$2:$LE$42,41,0)</f>
        <v>600</v>
      </c>
      <c r="F25" s="70">
        <f>HLOOKUP(F22,Bristol!$C$2:$LE$42,41,0)</f>
        <v>400</v>
      </c>
      <c r="G25" s="70">
        <f>HLOOKUP(G22,Bristol!$C$2:$LE$42,41,0)</f>
        <v>400</v>
      </c>
      <c r="H25" s="70">
        <f>HLOOKUP(H22,Bristol!$C$2:$LE$42,41,0)</f>
        <v>300</v>
      </c>
      <c r="I25" s="70">
        <f>HLOOKUP(I22,Bristol!$C$2:$LE$42,41,0)</f>
        <v>300</v>
      </c>
      <c r="J25" s="70">
        <f>HLOOKUP(J22,Bristol!$C$2:$LE$42,41,0)</f>
        <v>400</v>
      </c>
      <c r="K25" s="70">
        <f>HLOOKUP(K22,Bristol!$C$2:$LE$42,41,0)</f>
        <v>400</v>
      </c>
      <c r="L25" s="70">
        <f>HLOOKUP(L22,Bristol!$C$2:$LE$42,41,0)</f>
        <v>300</v>
      </c>
      <c r="M25" s="70">
        <f>HLOOKUP(M22,Bristol!$C$2:$LE$42,41,0)</f>
        <v>400</v>
      </c>
      <c r="N25" s="70">
        <f>HLOOKUP(N22,Bristol!$C$2:$LE$42,41,0)</f>
        <v>400</v>
      </c>
      <c r="O25" s="70">
        <f>HLOOKUP(O22,Bristol!$C$2:$LE$42,41,0)</f>
        <v>400</v>
      </c>
      <c r="P25" s="70">
        <f>HLOOKUP(P22,Bristol!$C$2:$LE$42,41,0)</f>
        <v>300</v>
      </c>
      <c r="Q25" s="70">
        <f>HLOOKUP(Q22,Bristol!$C$2:$LE$42,41,0)</f>
        <v>300</v>
      </c>
      <c r="R25" s="70">
        <f>HLOOKUP(R22,Bristol!$C$2:$LE$42,41,0)</f>
        <v>400</v>
      </c>
      <c r="S25" s="70">
        <f>HLOOKUP(S22,Bristol!$C$2:$LE$42,41,0)</f>
        <v>300</v>
      </c>
      <c r="T25" s="70">
        <f>HLOOKUP(T22,Bristol!$C$2:$LE$42,41,0)</f>
        <v>600</v>
      </c>
      <c r="U25" s="70">
        <f>HLOOKUP(U22,Bristol!$C$2:$LE$42,41,0)</f>
        <v>400</v>
      </c>
      <c r="V25" s="70">
        <f>HLOOKUP(V22,Bristol!$C$2:$LE$42,41,0)</f>
        <v>400</v>
      </c>
      <c r="W25" s="70">
        <f>HLOOKUP(W22,Bristol!$C$2:$LE$42,41,0)</f>
        <v>400</v>
      </c>
      <c r="X25" s="70">
        <f>HLOOKUP(X22,Bristol!$C$2:$LE$42,41,0)</f>
        <v>300</v>
      </c>
      <c r="Y25" s="70">
        <f>HLOOKUP(Y22,Bristol!$C$2:$LE$42,41,0)</f>
        <v>600</v>
      </c>
      <c r="Z25" s="70">
        <f>HLOOKUP(Z22,Bristol!$C$2:$LE$42,41,0)</f>
        <v>300</v>
      </c>
      <c r="AA25" s="70">
        <f>HLOOKUP(AA22,Bristol!$C$2:$LE$42,41,0)</f>
        <v>600</v>
      </c>
      <c r="AB25" s="70">
        <f>HLOOKUP(AB22,Bristol!$C$2:$LE$42,41,0)</f>
        <v>400</v>
      </c>
      <c r="AC25" s="70">
        <f>HLOOKUP(AC22,Bristol!$C$2:$LE$42,41,0)</f>
        <v>300</v>
      </c>
      <c r="AD25" s="70">
        <f>HLOOKUP(AD22,Bristol!$C$2:$LE$42,41,0)</f>
        <v>400</v>
      </c>
      <c r="AE25" s="70">
        <f>HLOOKUP(AE22,Bristol!$C$2:$LE$42,41,0)</f>
        <v>600</v>
      </c>
      <c r="AF25" s="70">
        <f>HLOOKUP(AF22,Bristol!$C$2:$LE$42,41,0)</f>
        <v>400</v>
      </c>
      <c r="AG25" s="70">
        <f>HLOOKUP(AG22,Bristol!$C$2:$LE$42,41,0)</f>
        <v>400</v>
      </c>
      <c r="AH25" s="70">
        <f>HLOOKUP(AH22,Bristol!$C$2:$LE$42,41,0)</f>
        <v>400</v>
      </c>
      <c r="AI25" s="70">
        <f>HLOOKUP(AI22,Bristol!$C$2:$LE$42,41,0)</f>
        <v>600</v>
      </c>
      <c r="AJ25" s="70">
        <f>HLOOKUP(AJ22,Bristol!$C$2:$LE$42,41,0)</f>
        <v>400</v>
      </c>
      <c r="AK25" s="70">
        <f>HLOOKUP(AK22,Bristol!$C$2:$LE$42,41,0)</f>
        <v>600</v>
      </c>
      <c r="AL25" s="70">
        <f>HLOOKUP(AL22,Bristol!$C$2:$LE$42,41,0)</f>
        <v>400</v>
      </c>
      <c r="AM25" s="70">
        <f>HLOOKUP(AM22,Bristol!$C$2:$LE$42,41,0)</f>
        <v>300</v>
      </c>
      <c r="AN25" s="70">
        <f>HLOOKUP(AN22,Bristol!$C$2:$LE$42,41,0)</f>
        <v>600</v>
      </c>
      <c r="AO25" s="70">
        <f>HLOOKUP(AO22,Bristol!$C$2:$LE$42,41,0)</f>
        <v>600</v>
      </c>
      <c r="AP25" s="70">
        <f>HLOOKUP(AP22,Bristol!$C$2:$LE$42,41,0)</f>
        <v>600</v>
      </c>
      <c r="AQ25" s="70">
        <f>HLOOKUP(AQ22,Bristol!$C$2:$LE$42,41,0)</f>
        <v>400</v>
      </c>
      <c r="AR25" s="70">
        <f>HLOOKUP(AR22,Bristol!$C$2:$LE$42,41,0)</f>
        <v>400</v>
      </c>
      <c r="AS25" s="70">
        <f>HLOOKUP(AS22,Bristol!$C$2:$LE$42,41,0)</f>
        <v>400</v>
      </c>
      <c r="AT25" s="70">
        <f>HLOOKUP(AT22,Bristol!$C$2:$LE$42,41,0)</f>
        <v>600</v>
      </c>
      <c r="AU25" s="70">
        <f>HLOOKUP(AU22,Bristol!$C$2:$LE$42,41,0)</f>
        <v>400</v>
      </c>
      <c r="AV25" s="70">
        <f>HLOOKUP(AV22,Bristol!$C$2:$LE$42,41,0)</f>
        <v>300</v>
      </c>
      <c r="AW25" s="70">
        <f>HLOOKUP(AW22,Bristol!$C$2:$LE$42,41,0)</f>
        <v>600</v>
      </c>
      <c r="AX25" s="70">
        <f>HLOOKUP(AX22,Bristol!$C$2:$LE$42,41,0)</f>
        <v>400</v>
      </c>
      <c r="AY25" s="70">
        <f>HLOOKUP(AY22,Bristol!$C$2:$LE$42,41,0)</f>
        <v>400</v>
      </c>
      <c r="AZ25" s="70">
        <f>HLOOKUP(AZ22,Bristol!$C$2:$LE$42,41,0)</f>
        <v>600</v>
      </c>
      <c r="BA25" s="70">
        <f>HLOOKUP(BA22,Bristol!$C$2:$LE$42,41,0)</f>
        <v>400</v>
      </c>
      <c r="BB25" s="70">
        <f>HLOOKUP(BB22,Bristol!$C$2:$LE$42,41,0)</f>
        <v>400</v>
      </c>
      <c r="BC25" s="70">
        <f>HLOOKUP(BC22,Bristol!$C$2:$LE$42,41,0)</f>
        <v>600</v>
      </c>
      <c r="BD25" s="70">
        <f>HLOOKUP(BD22,Bristol!$C$2:$LE$42,41,0)</f>
        <v>400</v>
      </c>
      <c r="BE25" s="70">
        <f>HLOOKUP(BE22,Bristol!$C$2:$LE$42,41,0)</f>
        <v>600</v>
      </c>
      <c r="BF25" s="70">
        <f>HLOOKUP(BF22,Bristol!$C$2:$LE$42,41,0)</f>
        <v>600</v>
      </c>
      <c r="BG25" s="70">
        <f>HLOOKUP(BG22,Bristol!$C$2:$LE$42,41,0)</f>
        <v>400</v>
      </c>
      <c r="BH25" s="70">
        <f>HLOOKUP(BH22,Bristol!$C$2:$LE$42,41,0)</f>
        <v>600</v>
      </c>
      <c r="BI25" s="70">
        <f>HLOOKUP(BI22,Bristol!$C$2:$LE$42,41,0)</f>
        <v>600</v>
      </c>
      <c r="BJ25" s="70">
        <f>HLOOKUP(BJ22,Bristol!$C$2:$LE$42,41,0)</f>
        <v>400</v>
      </c>
      <c r="BK25" s="70">
        <f>HLOOKUP(BK22,Bristol!$C$2:$LE$42,41,0)</f>
        <v>300</v>
      </c>
      <c r="BL25" s="70">
        <f>HLOOKUP(BL22,Bristol!$C$2:$LE$42,41,0)</f>
        <v>600</v>
      </c>
      <c r="BM25" s="70">
        <f>HLOOKUP(BM22,Bristol!$C$2:$LE$42,41,0)</f>
        <v>600</v>
      </c>
      <c r="BN25" s="70">
        <f>HLOOKUP(BN22,Bristol!$C$2:$LE$42,41,0)</f>
        <v>400</v>
      </c>
      <c r="BO25" s="70">
        <f>HLOOKUP(BO22,Bristol!$C$2:$LE$42,41,0)</f>
        <v>400</v>
      </c>
      <c r="BP25" s="70">
        <f>HLOOKUP(BP22,Bristol!$C$2:$LE$42,41,0)</f>
        <v>300</v>
      </c>
      <c r="BQ25" s="70">
        <f>HLOOKUP(BQ22,Bristol!$C$2:$LE$42,41,0)</f>
        <v>600</v>
      </c>
      <c r="BR25" s="70">
        <f>HLOOKUP(BR22,Bristol!$C$2:$LE$42,41,0)</f>
        <v>300</v>
      </c>
      <c r="BS25" s="70">
        <f>HLOOKUP(BS22,Bristol!$C$2:$LE$42,41,0)</f>
        <v>400</v>
      </c>
      <c r="BT25" s="70">
        <f>HLOOKUP(BT22,Bristol!$C$2:$LE$42,41,0)</f>
        <v>400</v>
      </c>
      <c r="BU25" s="70">
        <f>HLOOKUP(BU22,Bristol!$C$2:$LE$42,41,0)</f>
        <v>400</v>
      </c>
      <c r="BV25" s="70">
        <f>HLOOKUP(BV22,Bristol!$C$2:$LE$42,41,0)</f>
        <v>600</v>
      </c>
      <c r="BW25" s="70">
        <f>HLOOKUP(BW22,Bristol!$C$2:$LE$42,41,0)</f>
        <v>600</v>
      </c>
      <c r="BX25" s="70">
        <f>HLOOKUP(BX22,Bristol!$C$2:$LE$42,41,0)</f>
        <v>400</v>
      </c>
      <c r="BY25" s="70">
        <f>HLOOKUP(BY22,Bristol!$C$2:$LE$42,41,0)</f>
        <v>600</v>
      </c>
      <c r="BZ25" s="70">
        <f>HLOOKUP(BZ22,Bristol!$C$2:$LE$42,41,0)</f>
        <v>400</v>
      </c>
      <c r="CA25" s="70">
        <f>HLOOKUP(CA22,Bristol!$C$2:$LE$42,41,0)</f>
        <v>400</v>
      </c>
      <c r="CB25" s="70">
        <f>HLOOKUP(CB22,Bristol!$C$2:$LE$42,41,0)</f>
        <v>600</v>
      </c>
      <c r="CC25" s="70">
        <f>HLOOKUP(CC22,Bristol!$C$2:$LE$42,41,0)</f>
        <v>600</v>
      </c>
      <c r="CD25" s="70">
        <f>HLOOKUP(CD22,Bristol!$C$2:$LE$42,41,0)</f>
        <v>600</v>
      </c>
      <c r="CE25" s="70">
        <f>HLOOKUP(CE22,Bristol!$C$2:$LE$42,41,0)</f>
        <v>600</v>
      </c>
      <c r="CF25" s="70">
        <f>HLOOKUP(CF22,Bristol!$C$2:$LE$42,41,0)</f>
        <v>900</v>
      </c>
      <c r="CG25" s="70">
        <f>HLOOKUP(CG22,Bristol!$C$2:$LE$42,41,0)</f>
        <v>900</v>
      </c>
      <c r="CH25" s="70">
        <f>HLOOKUP(CH22,Bristol!$C$2:$LE$42,41,0)</f>
        <v>900</v>
      </c>
      <c r="CI25" s="70">
        <f>HLOOKUP(CI22,Bristol!$C$2:$LE$42,41,0)</f>
        <v>300</v>
      </c>
      <c r="CJ25" s="70">
        <f>HLOOKUP(CJ22,Bristol!$C$2:$LE$42,41,0)</f>
        <v>300</v>
      </c>
      <c r="CK25" s="70">
        <f>HLOOKUP(CK22,Bristol!$C$2:$LE$42,41,0)</f>
        <v>600</v>
      </c>
      <c r="CL25" s="70">
        <f>HLOOKUP(CL22,Bristol!$C$2:$LE$42,41,0)</f>
        <v>900</v>
      </c>
      <c r="CM25" s="70">
        <f>HLOOKUP(CM22,Bristol!$C$2:$LE$42,41,0)</f>
        <v>900</v>
      </c>
      <c r="CN25" s="70">
        <f>HLOOKUP(CN22,Bristol!$C$2:$LE$42,41,0)</f>
        <v>900</v>
      </c>
      <c r="CO25" s="70">
        <f>HLOOKUP(CO22,Bristol!$C$2:$LE$42,41,0)</f>
        <v>400</v>
      </c>
      <c r="CP25" s="70">
        <f>HLOOKUP(CP22,Bristol!$C$2:$LE$42,41,0)</f>
        <v>900</v>
      </c>
      <c r="CQ25" s="70">
        <f>HLOOKUP(CQ22,Bristol!$C$2:$LE$42,41,0)</f>
        <v>600</v>
      </c>
      <c r="CR25" s="70">
        <f>HLOOKUP(CR22,Bristol!$C$2:$LE$42,41,0)</f>
        <v>900</v>
      </c>
      <c r="CS25" s="70">
        <f>HLOOKUP(CS22,Bristol!$C$2:$LE$42,41,0)</f>
        <v>900</v>
      </c>
      <c r="CT25" s="70">
        <f>HLOOKUP(CT22,Bristol!$C$2:$LE$42,41,0)</f>
        <v>1200</v>
      </c>
      <c r="CU25" s="70">
        <f>HLOOKUP(CU22,Bristol!$C$2:$LE$42,41,0)</f>
        <v>900</v>
      </c>
      <c r="CV25" s="70">
        <f>HLOOKUP(CV22,Bristol!$C$2:$LE$42,41,0)</f>
        <v>1200</v>
      </c>
      <c r="CW25" s="70">
        <f>HLOOKUP(CW22,Bristol!$C$2:$LE$42,41,0)</f>
        <v>1200</v>
      </c>
      <c r="CX25" s="70">
        <f>+CX6</f>
        <v>84148.73</v>
      </c>
      <c r="CY25" s="70">
        <f>HLOOKUP(CY22,Bristol!$C$2:$LE$42,41,0)</f>
        <v>1200</v>
      </c>
      <c r="CZ25" s="70">
        <f>HLOOKUP(CZ22,Bristol!$C$2:$LE$42,41,0)</f>
        <v>1200</v>
      </c>
      <c r="DA25" s="70">
        <f>HLOOKUP(DA22,Bristol!$C$2:$LE$42,41,0)</f>
        <v>1200</v>
      </c>
      <c r="DB25" s="70">
        <f>HLOOKUP(DB22,Bristol!$C$2:$LE$42,41,0)</f>
        <v>1200</v>
      </c>
      <c r="DC25" s="70">
        <f>HLOOKUP(DC22,Bristol!$C$2:$LE$42,41,0)</f>
        <v>1200</v>
      </c>
    </row>
    <row r="26" spans="1:107" x14ac:dyDescent="0.25">
      <c r="A26" s="125"/>
      <c r="B26" s="153" t="s">
        <v>60</v>
      </c>
      <c r="C26" s="147">
        <f>HLOOKUP(C22,SW!$C$2:$ZC$42,41,0)</f>
        <v>3457</v>
      </c>
      <c r="D26" s="70">
        <f>HLOOKUP(D22,SW!$C$2:$ZC$42,41,0)</f>
        <v>3457</v>
      </c>
      <c r="E26" s="70">
        <f>HLOOKUP(E22,SW!$C$2:$ZC$42,41,0)</f>
        <v>3457</v>
      </c>
      <c r="F26" s="70">
        <f>HLOOKUP(F22,SW!$C$2:$ZC$42,41,0)</f>
        <v>3457</v>
      </c>
      <c r="G26" s="70">
        <f>HLOOKUP(G22,SW!$C$2:$ZC$42,41,0)</f>
        <v>3457</v>
      </c>
      <c r="H26" s="70">
        <f>HLOOKUP(H22,SW!$C$2:$ZC$42,41,0)</f>
        <v>3457</v>
      </c>
      <c r="I26" s="70">
        <f>HLOOKUP(I22,SW!$C$2:$ZC$42,41,0)</f>
        <v>3457</v>
      </c>
      <c r="J26" s="70">
        <f>HLOOKUP(J22,SW!$C$2:$ZC$42,41,0)</f>
        <v>3457</v>
      </c>
      <c r="K26" s="70">
        <f>HLOOKUP(K22,SW!$C$2:$ZC$42,41,0)</f>
        <v>3457</v>
      </c>
      <c r="L26" s="70">
        <f>HLOOKUP(L22,SW!$C$2:$ZC$42,41,0)</f>
        <v>3457</v>
      </c>
      <c r="M26" s="70">
        <f>HLOOKUP(M22,SW!$C$2:$ZC$42,41,0)</f>
        <v>3457</v>
      </c>
      <c r="N26" s="70">
        <f>HLOOKUP(N22,SW!$C$2:$ZC$42,41,0)</f>
        <v>3457</v>
      </c>
      <c r="O26" s="70">
        <f>HLOOKUP(O22,SW!$C$2:$ZC$42,41,0)</f>
        <v>3457</v>
      </c>
      <c r="P26" s="70">
        <f>HLOOKUP(P22,SW!$C$2:$ZC$42,41,0)</f>
        <v>3457</v>
      </c>
      <c r="Q26" s="70">
        <f>HLOOKUP(Q22,SW!$C$2:$ZC$42,41,0)</f>
        <v>3457</v>
      </c>
      <c r="R26" s="70">
        <f>HLOOKUP(R22,SW!$C$2:$ZC$42,41,0)</f>
        <v>3457</v>
      </c>
      <c r="S26" s="70">
        <f>HLOOKUP(S22,SW!$C$2:$ZC$42,41,0)</f>
        <v>3457</v>
      </c>
      <c r="T26" s="70">
        <f>HLOOKUP(T22,SW!$C$2:$ZC$42,41,0)</f>
        <v>3457</v>
      </c>
      <c r="U26" s="70">
        <f>HLOOKUP(U22,SW!$C$2:$ZC$42,41,0)</f>
        <v>3457</v>
      </c>
      <c r="V26" s="70">
        <f>HLOOKUP(V22,SW!$C$2:$ZC$42,41,0)</f>
        <v>3457</v>
      </c>
      <c r="W26" s="70">
        <f>HLOOKUP(W22,SW!$C$2:$ZC$42,41,0)</f>
        <v>3457</v>
      </c>
      <c r="X26" s="70">
        <f>HLOOKUP(X22,SW!$C$2:$ZC$42,41,0)</f>
        <v>3457</v>
      </c>
      <c r="Y26" s="70">
        <f>HLOOKUP(Y22,SW!$C$2:$ZC$42,41,0)</f>
        <v>3457</v>
      </c>
      <c r="Z26" s="70">
        <f>HLOOKUP(Z22,SW!$C$2:$ZC$42,41,0)</f>
        <v>3457</v>
      </c>
      <c r="AA26" s="70">
        <f>HLOOKUP(AA22,SW!$C$2:$ZC$42,41,0)</f>
        <v>3457</v>
      </c>
      <c r="AB26" s="70">
        <f>HLOOKUP(AB22,SW!$C$2:$ZC$42,41,0)</f>
        <v>3457</v>
      </c>
      <c r="AC26" s="70">
        <f>HLOOKUP(AC22,SW!$C$2:$ZC$42,41,0)</f>
        <v>3457</v>
      </c>
      <c r="AD26" s="70">
        <f>HLOOKUP(AD22,SW!$C$2:$ZC$42,41,0)</f>
        <v>3457</v>
      </c>
      <c r="AE26" s="70">
        <f>HLOOKUP(AE22,SW!$C$2:$ZC$42,41,0)</f>
        <v>3457</v>
      </c>
      <c r="AF26" s="70">
        <f>HLOOKUP(AF22,SW!$C$2:$ZC$42,41,0)</f>
        <v>3457</v>
      </c>
      <c r="AG26" s="70">
        <f>HLOOKUP(AG22,SW!$C$2:$ZC$42,41,0)</f>
        <v>3457</v>
      </c>
      <c r="AH26" s="70">
        <f>HLOOKUP(AH22,SW!$C$2:$ZC$42,41,0)</f>
        <v>3457</v>
      </c>
      <c r="AI26" s="70">
        <f>HLOOKUP(AI22,SW!$C$2:$ZC$42,41,0)</f>
        <v>3457</v>
      </c>
      <c r="AJ26" s="70">
        <f>HLOOKUP(AJ22,SW!$C$2:$ZC$42,41,0)</f>
        <v>3457</v>
      </c>
      <c r="AK26" s="70">
        <f>HLOOKUP(AK22,SW!$C$2:$ZC$42,41,0)</f>
        <v>3457</v>
      </c>
      <c r="AL26" s="70">
        <f>HLOOKUP(AL22,SW!$C$2:$ZC$42,41,0)</f>
        <v>3457</v>
      </c>
      <c r="AM26" s="70">
        <f>HLOOKUP(AM22,SW!$C$2:$ZC$42,41,0)</f>
        <v>3457</v>
      </c>
      <c r="AN26" s="70">
        <f>HLOOKUP(AN22,SW!$C$2:$ZC$42,41,0)</f>
        <v>3457</v>
      </c>
      <c r="AO26" s="70">
        <f>HLOOKUP(AO22,SW!$C$2:$ZC$42,41,0)</f>
        <v>3457</v>
      </c>
      <c r="AP26" s="70">
        <f>HLOOKUP(AP22,SW!$C$2:$ZC$42,41,0)</f>
        <v>3457</v>
      </c>
      <c r="AQ26" s="70">
        <f>HLOOKUP(AQ22,SW!$C$2:$ZC$42,41,0)</f>
        <v>3457</v>
      </c>
      <c r="AR26" s="70">
        <f>HLOOKUP(AR22,SW!$C$2:$ZC$42,41,0)</f>
        <v>3457</v>
      </c>
      <c r="AS26" s="70">
        <f>HLOOKUP(AS22,SW!$C$2:$ZC$42,41,0)</f>
        <v>3457</v>
      </c>
      <c r="AT26" s="70">
        <f>HLOOKUP(AT22,SW!$C$2:$ZC$42,41,0)</f>
        <v>3457</v>
      </c>
      <c r="AU26" s="70">
        <f>HLOOKUP(AU22,SW!$C$2:$ZC$42,41,0)</f>
        <v>3457</v>
      </c>
      <c r="AV26" s="70">
        <f>HLOOKUP(AV22,SW!$C$2:$ZC$42,41,0)</f>
        <v>3457</v>
      </c>
      <c r="AW26" s="70">
        <f>HLOOKUP(AW22,SW!$C$2:$ZC$42,41,0)</f>
        <v>3457</v>
      </c>
      <c r="AX26" s="70">
        <f>HLOOKUP(AX22,SW!$C$2:$ZC$42,41,0)</f>
        <v>3457</v>
      </c>
      <c r="AY26" s="70">
        <f>HLOOKUP(AY22,SW!$C$2:$ZC$42,41,0)</f>
        <v>3457</v>
      </c>
      <c r="AZ26" s="70">
        <f>HLOOKUP(AZ22,SW!$C$2:$ZC$42,41,0)</f>
        <v>3457</v>
      </c>
      <c r="BA26" s="70">
        <f>HLOOKUP(BA22,SW!$C$2:$ZC$42,41,0)</f>
        <v>3457</v>
      </c>
      <c r="BB26" s="70">
        <f>HLOOKUP(BB22,SW!$C$2:$ZC$42,41,0)</f>
        <v>3457</v>
      </c>
      <c r="BC26" s="70">
        <f>HLOOKUP(BC22,SW!$C$2:$ZC$42,41,0)</f>
        <v>3457</v>
      </c>
      <c r="BD26" s="70">
        <f>HLOOKUP(BD22,SW!$C$2:$ZC$42,41,0)</f>
        <v>3457</v>
      </c>
      <c r="BE26" s="70">
        <f>HLOOKUP(BE22,SW!$C$2:$ZC$42,41,0)</f>
        <v>3457</v>
      </c>
      <c r="BF26" s="70">
        <f>HLOOKUP(BF22,SW!$C$2:$ZC$42,41,0)</f>
        <v>3457</v>
      </c>
      <c r="BG26" s="70">
        <f>HLOOKUP(BG22,SW!$C$2:$ZC$42,41,0)</f>
        <v>3457</v>
      </c>
      <c r="BH26" s="70">
        <f>HLOOKUP(BH22,SW!$C$2:$ZC$42,41,0)</f>
        <v>3457</v>
      </c>
      <c r="BI26" s="70">
        <f>HLOOKUP(BI22,SW!$C$2:$ZC$42,41,0)</f>
        <v>3457</v>
      </c>
      <c r="BJ26" s="70">
        <f>HLOOKUP(BJ22,SW!$C$2:$ZC$42,41,0)</f>
        <v>3457</v>
      </c>
      <c r="BK26" s="70">
        <f>HLOOKUP(BK22,SW!$C$2:$ZC$42,41,0)</f>
        <v>3457</v>
      </c>
      <c r="BL26" s="70">
        <f>HLOOKUP(BL22,SW!$C$2:$ZC$42,41,0)</f>
        <v>3457</v>
      </c>
      <c r="BM26" s="70">
        <f>HLOOKUP(BM22,SW!$C$2:$ZC$42,41,0)</f>
        <v>3457</v>
      </c>
      <c r="BN26" s="70">
        <f>HLOOKUP(BN22,SW!$C$2:$ZC$42,41,0)</f>
        <v>3457</v>
      </c>
      <c r="BO26" s="70">
        <f>HLOOKUP(BO22,SW!$C$2:$ZC$42,41,0)</f>
        <v>3457</v>
      </c>
      <c r="BP26" s="70">
        <f>HLOOKUP(BP22,SW!$C$2:$ZC$42,41,0)</f>
        <v>3457</v>
      </c>
      <c r="BQ26" s="70">
        <f>HLOOKUP(BQ22,SW!$C$2:$ZC$42,41,0)</f>
        <v>3457</v>
      </c>
      <c r="BR26" s="70">
        <f>HLOOKUP(BR22,SW!$C$2:$ZC$42,41,0)</f>
        <v>3457</v>
      </c>
      <c r="BS26" s="70">
        <f>HLOOKUP(BS22,SW!$C$2:$ZC$42,41,0)</f>
        <v>3457</v>
      </c>
      <c r="BT26" s="70">
        <f>HLOOKUP(BT22,SW!$C$2:$ZC$42,41,0)</f>
        <v>3457</v>
      </c>
      <c r="BU26" s="70">
        <f>HLOOKUP(BU22,SW!$C$2:$ZC$42,41,0)</f>
        <v>3457</v>
      </c>
      <c r="BV26" s="70">
        <f>HLOOKUP(BV22,SW!$C$2:$ZC$42,41,0)</f>
        <v>3457</v>
      </c>
      <c r="BW26" s="70">
        <f>HLOOKUP(BW22,SW!$C$2:$ZC$42,41,0)</f>
        <v>3457</v>
      </c>
      <c r="BX26" s="70">
        <f>HLOOKUP(BX22,SW!$C$2:$ZC$42,41,0)</f>
        <v>3457</v>
      </c>
      <c r="BY26" s="70">
        <f>HLOOKUP(BY22,SW!$C$2:$ZC$42,41,0)</f>
        <v>3457</v>
      </c>
      <c r="BZ26" s="70">
        <f>HLOOKUP(BZ22,SW!$C$2:$ZC$42,41,0)</f>
        <v>3457</v>
      </c>
      <c r="CA26" s="70">
        <f>HLOOKUP(CA22,SW!$C$2:$ZC$42,41,0)</f>
        <v>3457</v>
      </c>
      <c r="CB26" s="70">
        <f>HLOOKUP(CB22,SW!$C$2:$ZC$42,41,0)</f>
        <v>3457</v>
      </c>
      <c r="CC26" s="70">
        <f>HLOOKUP(CC22,SW!$C$2:$ZC$42,41,0)</f>
        <v>3457</v>
      </c>
      <c r="CD26" s="70">
        <f>HLOOKUP(CD22,SW!$C$2:$ZC$42,41,0)</f>
        <v>3457</v>
      </c>
      <c r="CE26" s="70">
        <f>HLOOKUP(CE22,SW!$C$2:$ZC$42,41,0)</f>
        <v>3457</v>
      </c>
      <c r="CF26" s="70">
        <f>HLOOKUP(CF22,SW!$C$2:$ZC$42,41,0)</f>
        <v>3457</v>
      </c>
      <c r="CG26" s="70">
        <f>HLOOKUP(CG22,SW!$C$2:$ZC$42,41,0)</f>
        <v>3457</v>
      </c>
      <c r="CH26" s="70">
        <f>HLOOKUP(CH22,SW!$C$2:$ZC$42,41,0)</f>
        <v>3457</v>
      </c>
      <c r="CI26" s="70">
        <f>HLOOKUP(CI22,SW!$C$2:$ZC$42,41,0)</f>
        <v>3457</v>
      </c>
      <c r="CJ26" s="70">
        <f>HLOOKUP(CJ22,SW!$C$2:$ZC$42,41,0)</f>
        <v>3457</v>
      </c>
      <c r="CK26" s="70">
        <f>HLOOKUP(CK22,SW!$C$2:$ZC$42,41,0)</f>
        <v>3457</v>
      </c>
      <c r="CL26" s="70">
        <f>HLOOKUP(CL22,SW!$C$2:$ZC$42,41,0)</f>
        <v>3457</v>
      </c>
      <c r="CM26" s="70">
        <f>HLOOKUP(CM22,SW!$C$2:$ZC$42,41,0)</f>
        <v>3457</v>
      </c>
      <c r="CN26" s="70">
        <f>HLOOKUP(CN22,SW!$C$2:$ZC$42,41,0)</f>
        <v>3457</v>
      </c>
      <c r="CO26" s="70">
        <f>HLOOKUP(CO22,SW!$C$2:$ZC$42,41,0)</f>
        <v>3457</v>
      </c>
      <c r="CP26" s="70">
        <f>HLOOKUP(CP22,SW!$C$2:$ZC$42,41,0)</f>
        <v>3457</v>
      </c>
      <c r="CQ26" s="70">
        <f>HLOOKUP(CQ22,SW!$C$2:$ZC$42,41,0)</f>
        <v>3457</v>
      </c>
      <c r="CR26" s="70">
        <f>HLOOKUP(CR22,SW!$C$2:$ZC$42,41,0)</f>
        <v>3457</v>
      </c>
      <c r="CS26" s="70">
        <f>HLOOKUP(CS22,SW!$C$2:$ZC$42,41,0)</f>
        <v>3457</v>
      </c>
      <c r="CT26" s="70">
        <f>HLOOKUP(CT22,SW!$C$2:$ZC$42,41,0)</f>
        <v>3457</v>
      </c>
      <c r="CU26" s="70">
        <f>HLOOKUP(CU22,SW!$C$2:$ZC$42,41,0)</f>
        <v>3457</v>
      </c>
      <c r="CV26" s="70">
        <f>HLOOKUP(CV22,SW!$C$2:$ZC$42,41,0)</f>
        <v>3457</v>
      </c>
      <c r="CW26" s="70">
        <f>HLOOKUP(CW22,SW!$C$2:$ZC$42,41,0)</f>
        <v>3457</v>
      </c>
      <c r="CX26" s="70">
        <f>HLOOKUP(CX22,SW!$C$2:$ZC$42,41,0)</f>
        <v>3457</v>
      </c>
      <c r="CY26" s="70">
        <f>HLOOKUP(CY22,SW!$C$2:$ZC$42,41,0)</f>
        <v>3457</v>
      </c>
      <c r="CZ26" s="70">
        <f>HLOOKUP(CZ22,SW!$C$2:$ZC$42,41,0)</f>
        <v>3457</v>
      </c>
      <c r="DA26" s="70">
        <f>HLOOKUP(DA22,SW!$C$2:$ZC$42,41,0)</f>
        <v>3457</v>
      </c>
      <c r="DB26" s="70">
        <f>HLOOKUP(DB22,SW!$C$2:$ZC$42,41,0)</f>
        <v>3457</v>
      </c>
      <c r="DC26" s="70">
        <f>HLOOKUP(DC22,SW!$C$2:$ZC$42,41,0)</f>
        <v>3457</v>
      </c>
    </row>
    <row r="27" spans="1:107" x14ac:dyDescent="0.25">
      <c r="A27" s="125"/>
      <c r="B27" s="153" t="s">
        <v>82</v>
      </c>
      <c r="C27" s="147">
        <f>HLOOKUP(C22,NWL!$C$2:$AGD$43,40,0)</f>
        <v>230</v>
      </c>
      <c r="D27" s="70">
        <f>HLOOKUP(D22,NWL!$C$2:$AGD$43,40,0)</f>
        <v>230</v>
      </c>
      <c r="E27" s="70">
        <f>HLOOKUP(E22,NWL!$C$2:$AGD$43,40,0)</f>
        <v>230</v>
      </c>
      <c r="F27" s="70">
        <f>HLOOKUP(F22,NWL!$C$2:$AGD$43,40,0)</f>
        <v>230</v>
      </c>
      <c r="G27" s="70">
        <f>HLOOKUP(G22,NWL!$C$2:$AGD$43,40,0)</f>
        <v>230</v>
      </c>
      <c r="H27" s="70">
        <f>HLOOKUP(H22,NWL!$C$2:$AGD$43,40,0)</f>
        <v>230</v>
      </c>
      <c r="I27" s="70">
        <f>HLOOKUP(I22,NWL!$C$2:$AGD$43,40,0)</f>
        <v>230</v>
      </c>
      <c r="J27" s="70">
        <f>HLOOKUP(J22,NWL!$C$2:$AGD$43,40,0)</f>
        <v>230</v>
      </c>
      <c r="K27" s="70">
        <f>HLOOKUP(K22,NWL!$C$2:$AGD$43,40,0)</f>
        <v>230</v>
      </c>
      <c r="L27" s="70">
        <f>HLOOKUP(L22,NWL!$C$2:$AGD$43,40,0)</f>
        <v>230</v>
      </c>
      <c r="M27" s="70">
        <f>HLOOKUP(M22,NWL!$C$2:$AGD$43,40,0)</f>
        <v>230</v>
      </c>
      <c r="N27" s="70">
        <f>HLOOKUP(N22,NWL!$C$2:$AGD$43,40,0)</f>
        <v>230</v>
      </c>
      <c r="O27" s="70">
        <f>HLOOKUP(O22,NWL!$C$2:$AGD$43,40,0)</f>
        <v>230</v>
      </c>
      <c r="P27" s="70">
        <f>HLOOKUP(P22,NWL!$C$2:$AGD$43,40,0)</f>
        <v>230</v>
      </c>
      <c r="Q27" s="70">
        <f>HLOOKUP(Q22,NWL!$C$2:$AGD$43,40,0)</f>
        <v>230</v>
      </c>
      <c r="R27" s="70">
        <f>HLOOKUP(R22,NWL!$C$2:$AGD$43,40,0)</f>
        <v>230</v>
      </c>
      <c r="S27" s="70">
        <f>HLOOKUP(S22,NWL!$C$2:$AGD$43,40,0)</f>
        <v>230</v>
      </c>
      <c r="T27" s="70">
        <f>HLOOKUP(T22,NWL!$C$2:$AGD$43,40,0)</f>
        <v>230</v>
      </c>
      <c r="U27" s="70">
        <f>HLOOKUP(U22,NWL!$C$2:$AGD$43,40,0)</f>
        <v>230</v>
      </c>
      <c r="V27" s="70">
        <f>HLOOKUP(V22,NWL!$C$2:$AGD$43,40,0)</f>
        <v>230</v>
      </c>
      <c r="W27" s="70">
        <f>HLOOKUP(W22,NWL!$C$2:$AGD$43,40,0)</f>
        <v>230</v>
      </c>
      <c r="X27" s="70">
        <f>HLOOKUP(X22,NWL!$C$2:$AGD$43,40,0)</f>
        <v>230</v>
      </c>
      <c r="Y27" s="70">
        <f>HLOOKUP(Y22,NWL!$C$2:$AGD$43,40,0)</f>
        <v>230</v>
      </c>
      <c r="Z27" s="70">
        <f>HLOOKUP(Z22,NWL!$C$2:$AGD$43,40,0)</f>
        <v>230</v>
      </c>
      <c r="AA27" s="70">
        <f>HLOOKUP(AA22,NWL!$C$2:$AGD$43,40,0)</f>
        <v>230</v>
      </c>
      <c r="AB27" s="70">
        <f>HLOOKUP(AB22,NWL!$C$2:$AGD$43,40,0)</f>
        <v>230</v>
      </c>
      <c r="AC27" s="70">
        <f>HLOOKUP(AC22,NWL!$C$2:$AGD$43,40,0)</f>
        <v>230</v>
      </c>
      <c r="AD27" s="70">
        <f>HLOOKUP(AD22,NWL!$C$2:$AGD$43,40,0)</f>
        <v>230</v>
      </c>
      <c r="AE27" s="70">
        <f>HLOOKUP(AE22,NWL!$C$2:$AGD$43,40,0)</f>
        <v>230</v>
      </c>
      <c r="AF27" s="70">
        <f>HLOOKUP(AF22,NWL!$C$2:$AGD$43,40,0)</f>
        <v>230</v>
      </c>
      <c r="AG27" s="70">
        <f>HLOOKUP(AG22,NWL!$C$2:$AGD$43,40,0)</f>
        <v>230</v>
      </c>
      <c r="AH27" s="70">
        <f>HLOOKUP(AH22,NWL!$C$2:$AGD$43,40,0)</f>
        <v>230</v>
      </c>
      <c r="AI27" s="70">
        <f>HLOOKUP(AI22,NWL!$C$2:$AGD$43,40,0)</f>
        <v>230</v>
      </c>
      <c r="AJ27" s="70">
        <f>HLOOKUP(AJ22,NWL!$C$2:$AGD$43,40,0)</f>
        <v>230</v>
      </c>
      <c r="AK27" s="70">
        <f>HLOOKUP(AK22,NWL!$C$2:$AGD$43,40,0)</f>
        <v>230</v>
      </c>
      <c r="AL27" s="70">
        <f>HLOOKUP(AL22,NWL!$C$2:$AGD$43,40,0)</f>
        <v>230</v>
      </c>
      <c r="AM27" s="70">
        <f>HLOOKUP(AM22,NWL!$C$2:$AGD$43,40,0)</f>
        <v>230</v>
      </c>
      <c r="AN27" s="70">
        <f>HLOOKUP(AN22,NWL!$C$2:$AGD$43,40,0)</f>
        <v>230</v>
      </c>
      <c r="AO27" s="70">
        <f>HLOOKUP(AO22,NWL!$C$2:$AGD$43,40,0)</f>
        <v>230</v>
      </c>
      <c r="AP27" s="70">
        <f>HLOOKUP(AP22,NWL!$C$2:$AGD$43,40,0)</f>
        <v>230</v>
      </c>
      <c r="AQ27" s="70">
        <f>HLOOKUP(AQ22,NWL!$C$2:$AGD$43,40,0)</f>
        <v>230</v>
      </c>
      <c r="AR27" s="70">
        <f>HLOOKUP(AR22,NWL!$C$2:$AGD$43,40,0)</f>
        <v>230</v>
      </c>
      <c r="AS27" s="70">
        <f>HLOOKUP(AS22,NWL!$C$2:$AGD$43,40,0)</f>
        <v>230</v>
      </c>
      <c r="AT27" s="70">
        <f>HLOOKUP(AT22,NWL!$C$2:$AGD$43,40,0)</f>
        <v>230</v>
      </c>
      <c r="AU27" s="70">
        <f>HLOOKUP(AU22,NWL!$C$2:$AGD$43,40,0)</f>
        <v>230</v>
      </c>
      <c r="AV27" s="70">
        <f>HLOOKUP(AV22,NWL!$C$2:$AGD$43,40,0)</f>
        <v>230</v>
      </c>
      <c r="AW27" s="70">
        <f>HLOOKUP(AW22,NWL!$C$2:$AGD$43,40,0)</f>
        <v>230</v>
      </c>
      <c r="AX27" s="70">
        <f>HLOOKUP(AX22,NWL!$C$2:$AGD$43,40,0)</f>
        <v>230</v>
      </c>
      <c r="AY27" s="70">
        <f>HLOOKUP(AY22,NWL!$C$2:$AGD$43,40,0)</f>
        <v>230</v>
      </c>
      <c r="AZ27" s="70">
        <f>HLOOKUP(AZ22,NWL!$C$2:$AGD$43,40,0)</f>
        <v>230</v>
      </c>
      <c r="BA27" s="70">
        <f>HLOOKUP(BA22,NWL!$C$2:$AGD$43,40,0)</f>
        <v>230</v>
      </c>
      <c r="BB27" s="70">
        <f>HLOOKUP(BB22,NWL!$C$2:$AGD$43,40,0)</f>
        <v>230</v>
      </c>
      <c r="BC27" s="70">
        <f>HLOOKUP(BC22,NWL!$C$2:$AGD$43,40,0)</f>
        <v>230</v>
      </c>
      <c r="BD27" s="70">
        <f>HLOOKUP(BD22,NWL!$C$2:$AGD$43,40,0)</f>
        <v>230</v>
      </c>
      <c r="BE27" s="70">
        <f>HLOOKUP(BE22,NWL!$C$2:$AGD$43,40,0)</f>
        <v>230</v>
      </c>
      <c r="BF27" s="70">
        <f>HLOOKUP(BF22,NWL!$C$2:$AGD$43,40,0)</f>
        <v>230</v>
      </c>
      <c r="BG27" s="70">
        <f>HLOOKUP(BG22,NWL!$C$2:$AGD$43,40,0)</f>
        <v>230</v>
      </c>
      <c r="BH27" s="70">
        <f>HLOOKUP(BH22,NWL!$C$2:$AGD$43,40,0)</f>
        <v>230</v>
      </c>
      <c r="BI27" s="70">
        <f>HLOOKUP(BI22,NWL!$C$2:$AGD$43,40,0)</f>
        <v>230</v>
      </c>
      <c r="BJ27" s="70">
        <f>HLOOKUP(BJ22,NWL!$C$2:$AGD$43,40,0)</f>
        <v>230</v>
      </c>
      <c r="BK27" s="70">
        <f>HLOOKUP(BK22,NWL!$C$2:$AGD$43,40,0)</f>
        <v>230</v>
      </c>
      <c r="BL27" s="70">
        <f>HLOOKUP(BL22,NWL!$C$2:$AGD$43,40,0)</f>
        <v>230</v>
      </c>
      <c r="BM27" s="70">
        <f>HLOOKUP(BM22,NWL!$C$2:$AGD$43,40,0)</f>
        <v>230</v>
      </c>
      <c r="BN27" s="70">
        <f>HLOOKUP(BN22,NWL!$C$2:$AGD$43,40,0)</f>
        <v>230</v>
      </c>
      <c r="BO27" s="70">
        <f>HLOOKUP(BO22,NWL!$C$2:$AGD$43,40,0)</f>
        <v>230</v>
      </c>
      <c r="BP27" s="70">
        <f>HLOOKUP(BP22,NWL!$C$2:$AGD$43,40,0)</f>
        <v>230</v>
      </c>
      <c r="BQ27" s="70">
        <f>HLOOKUP(BQ22,NWL!$C$2:$AGD$43,40,0)</f>
        <v>230</v>
      </c>
      <c r="BR27" s="70">
        <f>HLOOKUP(BR22,NWL!$C$2:$AGD$43,40,0)</f>
        <v>230</v>
      </c>
      <c r="BS27" s="70">
        <f>HLOOKUP(BS22,NWL!$C$2:$AGD$43,40,0)</f>
        <v>230</v>
      </c>
      <c r="BT27" s="70">
        <f>HLOOKUP(BT22,NWL!$C$2:$AGD$43,40,0)</f>
        <v>230</v>
      </c>
      <c r="BU27" s="70">
        <f>HLOOKUP(BU22,NWL!$C$2:$AGD$43,40,0)</f>
        <v>230</v>
      </c>
      <c r="BV27" s="70">
        <f>HLOOKUP(BV22,NWL!$C$2:$AGD$43,40,0)</f>
        <v>230</v>
      </c>
      <c r="BW27" s="70">
        <f>HLOOKUP(BW22,NWL!$C$2:$AGD$43,40,0)</f>
        <v>230</v>
      </c>
      <c r="BX27" s="70">
        <f>HLOOKUP(BX22,NWL!$C$2:$AGD$43,40,0)</f>
        <v>230</v>
      </c>
      <c r="BY27" s="70">
        <f>HLOOKUP(BY22,NWL!$C$2:$AGD$43,40,0)</f>
        <v>230</v>
      </c>
      <c r="BZ27" s="70">
        <f>HLOOKUP(BZ22,NWL!$C$2:$AGD$43,40,0)</f>
        <v>230</v>
      </c>
      <c r="CA27" s="70">
        <f>HLOOKUP(CA22,NWL!$C$2:$AGD$43,40,0)</f>
        <v>230</v>
      </c>
      <c r="CB27" s="70">
        <f>HLOOKUP(CB22,NWL!$C$2:$AGD$43,40,0)</f>
        <v>230</v>
      </c>
      <c r="CC27" s="70">
        <f>HLOOKUP(CC22,NWL!$C$2:$AGD$43,40,0)</f>
        <v>230</v>
      </c>
      <c r="CD27" s="70">
        <f>HLOOKUP(CD22,NWL!$C$2:$AGD$43,40,0)</f>
        <v>230</v>
      </c>
      <c r="CE27" s="70">
        <f>HLOOKUP(CE22,NWL!$C$2:$AGD$43,40,0)</f>
        <v>230</v>
      </c>
      <c r="CF27" s="70">
        <f>HLOOKUP(CF22,NWL!$C$2:$AGD$43,40,0)</f>
        <v>230</v>
      </c>
      <c r="CG27" s="70">
        <f>HLOOKUP(CG22,NWL!$C$2:$AGD$43,40,0)</f>
        <v>230</v>
      </c>
      <c r="CH27" s="70">
        <f>HLOOKUP(CH22,NWL!$C$2:$AGD$43,40,0)</f>
        <v>230</v>
      </c>
      <c r="CI27" s="70">
        <f>HLOOKUP(CI22,NWL!$C$2:$AGD$43,40,0)</f>
        <v>230</v>
      </c>
      <c r="CJ27" s="70">
        <f>HLOOKUP(CJ22,NWL!$C$2:$AGD$43,40,0)</f>
        <v>230</v>
      </c>
      <c r="CK27" s="70">
        <f>HLOOKUP(CK22,NWL!$C$2:$AGD$43,40,0)</f>
        <v>230</v>
      </c>
      <c r="CL27" s="70">
        <f>HLOOKUP(CL22,NWL!$C$2:$AGD$43,40,0)</f>
        <v>230</v>
      </c>
      <c r="CM27" s="70">
        <f>HLOOKUP(CM22,NWL!$C$2:$AGD$43,40,0)</f>
        <v>230</v>
      </c>
      <c r="CN27" s="70">
        <f>HLOOKUP(CN22,NWL!$C$2:$AGD$43,40,0)</f>
        <v>230</v>
      </c>
      <c r="CO27" s="70">
        <f>HLOOKUP(CO22,NWL!$C$2:$AGD$43,40,0)</f>
        <v>230</v>
      </c>
      <c r="CP27" s="70">
        <f>HLOOKUP(CP22,NWL!$C$2:$AGD$43,40,0)</f>
        <v>230</v>
      </c>
      <c r="CQ27" s="70">
        <f>HLOOKUP(CQ22,NWL!$C$2:$AGD$43,40,0)</f>
        <v>230</v>
      </c>
      <c r="CR27" s="70">
        <f>HLOOKUP(CR22,NWL!$C$2:$AGD$43,40,0)</f>
        <v>230</v>
      </c>
      <c r="CS27" s="70">
        <f>HLOOKUP(CS22,NWL!$C$2:$AGD$43,40,0)</f>
        <v>230</v>
      </c>
      <c r="CT27" s="70">
        <f>HLOOKUP(CT22,NWL!$C$2:$AGD$43,40,0)</f>
        <v>230</v>
      </c>
      <c r="CU27" s="70">
        <f>HLOOKUP(CU22,NWL!$C$2:$AGD$43,40,0)</f>
        <v>230</v>
      </c>
      <c r="CV27" s="70">
        <f>HLOOKUP(CV22,NWL!$C$2:$AGD$43,40,0)</f>
        <v>230</v>
      </c>
      <c r="CW27" s="70">
        <f>HLOOKUP(CW22,NWL!$C$2:$AGD$43,40,0)</f>
        <v>230</v>
      </c>
      <c r="CX27" s="70">
        <f>HLOOKUP(CX22,NWL!$C$2:$AGD$43,40,0)</f>
        <v>230</v>
      </c>
      <c r="CY27" s="70">
        <f>HLOOKUP(CY22,NWL!$C$2:$AGD$43,40,0)</f>
        <v>230</v>
      </c>
      <c r="CZ27" s="70">
        <f>HLOOKUP(CZ22,NWL!$C$2:$AGD$43,40,0)</f>
        <v>230</v>
      </c>
      <c r="DA27" s="70">
        <f>HLOOKUP(DA22,NWL!$C$2:$AGD$43,40,0)</f>
        <v>230</v>
      </c>
      <c r="DB27" s="70">
        <f>HLOOKUP(DB22,NWL!$C$2:$AGD$43,40,0)</f>
        <v>230</v>
      </c>
      <c r="DC27" s="70">
        <f>HLOOKUP(DC22,NWL!$C$2:$AGD$43,40,0)</f>
        <v>230</v>
      </c>
    </row>
    <row r="28" spans="1:107" x14ac:dyDescent="0.25">
      <c r="A28" s="125"/>
      <c r="B28" s="153" t="s">
        <v>83</v>
      </c>
      <c r="C28" s="147">
        <f>HLOOKUP(C22,NWL!$C$2:$AGD$43,39,0)</f>
        <v>230</v>
      </c>
      <c r="D28" s="70">
        <f>HLOOKUP(D22,NWL!$C$2:$AGD$43,39,0)</f>
        <v>230</v>
      </c>
      <c r="E28" s="70">
        <f>HLOOKUP(E22,NWL!$C$2:$AGD$43,39,0)</f>
        <v>230</v>
      </c>
      <c r="F28" s="70">
        <f>HLOOKUP(F22,NWL!$C$2:$AGD$43,39,0)</f>
        <v>230</v>
      </c>
      <c r="G28" s="70">
        <f>HLOOKUP(G22,NWL!$C$2:$AGD$43,39,0)</f>
        <v>230</v>
      </c>
      <c r="H28" s="70">
        <f>HLOOKUP(H22,NWL!$C$2:$AGD$43,39,0)</f>
        <v>230</v>
      </c>
      <c r="I28" s="70">
        <f>HLOOKUP(I22,NWL!$C$2:$AGD$43,39,0)</f>
        <v>230</v>
      </c>
      <c r="J28" s="70">
        <f>HLOOKUP(J22,NWL!$C$2:$AGD$43,39,0)</f>
        <v>230</v>
      </c>
      <c r="K28" s="70">
        <f>HLOOKUP(K22,NWL!$C$2:$AGD$43,39,0)</f>
        <v>230</v>
      </c>
      <c r="L28" s="70">
        <f>HLOOKUP(L22,NWL!$C$2:$AGD$43,39,0)</f>
        <v>230</v>
      </c>
      <c r="M28" s="70">
        <f>HLOOKUP(M22,NWL!$C$2:$AGD$43,39,0)</f>
        <v>230</v>
      </c>
      <c r="N28" s="70">
        <f>HLOOKUP(N22,NWL!$C$2:$AGD$43,39,0)</f>
        <v>230</v>
      </c>
      <c r="O28" s="70">
        <f>HLOOKUP(O22,NWL!$C$2:$AGD$43,39,0)</f>
        <v>230</v>
      </c>
      <c r="P28" s="70">
        <f>HLOOKUP(P22,NWL!$C$2:$AGD$43,39,0)</f>
        <v>230</v>
      </c>
      <c r="Q28" s="70">
        <f>HLOOKUP(Q22,NWL!$C$2:$AGD$43,39,0)</f>
        <v>230</v>
      </c>
      <c r="R28" s="70">
        <f>HLOOKUP(R22,NWL!$C$2:$AGD$43,39,0)</f>
        <v>230</v>
      </c>
      <c r="S28" s="70">
        <f>HLOOKUP(S22,NWL!$C$2:$AGD$43,39,0)</f>
        <v>230</v>
      </c>
      <c r="T28" s="70">
        <f>HLOOKUP(T22,NWL!$C$2:$AGD$43,39,0)</f>
        <v>230</v>
      </c>
      <c r="U28" s="70">
        <f>HLOOKUP(U22,NWL!$C$2:$AGD$43,39,0)</f>
        <v>230</v>
      </c>
      <c r="V28" s="70">
        <f>HLOOKUP(V22,NWL!$C$2:$AGD$43,39,0)</f>
        <v>230</v>
      </c>
      <c r="W28" s="70">
        <f>HLOOKUP(W22,NWL!$C$2:$AGD$43,39,0)</f>
        <v>230</v>
      </c>
      <c r="X28" s="70">
        <f>HLOOKUP(X22,NWL!$C$2:$AGD$43,39,0)</f>
        <v>230</v>
      </c>
      <c r="Y28" s="70">
        <f>HLOOKUP(Y22,NWL!$C$2:$AGD$43,39,0)</f>
        <v>230</v>
      </c>
      <c r="Z28" s="70">
        <f>HLOOKUP(Z22,NWL!$C$2:$AGD$43,39,0)</f>
        <v>230</v>
      </c>
      <c r="AA28" s="70">
        <f>HLOOKUP(AA22,NWL!$C$2:$AGD$43,39,0)</f>
        <v>230</v>
      </c>
      <c r="AB28" s="70">
        <f>HLOOKUP(AB22,NWL!$C$2:$AGD$43,39,0)</f>
        <v>230</v>
      </c>
      <c r="AC28" s="70">
        <f>HLOOKUP(AC22,NWL!$C$2:$AGD$43,39,0)</f>
        <v>230</v>
      </c>
      <c r="AD28" s="70">
        <f>HLOOKUP(AD22,NWL!$C$2:$AGD$43,39,0)</f>
        <v>230</v>
      </c>
      <c r="AE28" s="70">
        <f>HLOOKUP(AE22,NWL!$C$2:$AGD$43,39,0)</f>
        <v>230</v>
      </c>
      <c r="AF28" s="70">
        <f>HLOOKUP(AF22,NWL!$C$2:$AGD$43,39,0)</f>
        <v>230</v>
      </c>
      <c r="AG28" s="70">
        <f>HLOOKUP(AG22,NWL!$C$2:$AGD$43,39,0)</f>
        <v>230</v>
      </c>
      <c r="AH28" s="70">
        <f>HLOOKUP(AH22,NWL!$C$2:$AGD$43,39,0)</f>
        <v>230</v>
      </c>
      <c r="AI28" s="70">
        <f>HLOOKUP(AI22,NWL!$C$2:$AGD$43,39,0)</f>
        <v>230</v>
      </c>
      <c r="AJ28" s="70">
        <f>HLOOKUP(AJ22,NWL!$C$2:$AGD$43,39,0)</f>
        <v>230</v>
      </c>
      <c r="AK28" s="70">
        <f>HLOOKUP(AK22,NWL!$C$2:$AGD$43,39,0)</f>
        <v>230</v>
      </c>
      <c r="AL28" s="70">
        <f>HLOOKUP(AL22,NWL!$C$2:$AGD$43,39,0)</f>
        <v>230</v>
      </c>
      <c r="AM28" s="70">
        <f>HLOOKUP(AM22,NWL!$C$2:$AGD$43,39,0)</f>
        <v>230</v>
      </c>
      <c r="AN28" s="70">
        <f>HLOOKUP(AN22,NWL!$C$2:$AGD$43,39,0)</f>
        <v>230</v>
      </c>
      <c r="AO28" s="70">
        <f>HLOOKUP(AO22,NWL!$C$2:$AGD$43,39,0)</f>
        <v>230</v>
      </c>
      <c r="AP28" s="70">
        <f>HLOOKUP(AP22,NWL!$C$2:$AGD$43,39,0)</f>
        <v>230</v>
      </c>
      <c r="AQ28" s="70">
        <f>HLOOKUP(AQ22,NWL!$C$2:$AGD$43,39,0)</f>
        <v>230</v>
      </c>
      <c r="AR28" s="70">
        <f>HLOOKUP(AR22,NWL!$C$2:$AGD$43,39,0)</f>
        <v>230</v>
      </c>
      <c r="AS28" s="70">
        <f>HLOOKUP(AS22,NWL!$C$2:$AGD$43,39,0)</f>
        <v>230</v>
      </c>
      <c r="AT28" s="70">
        <f>HLOOKUP(AT22,NWL!$C$2:$AGD$43,39,0)</f>
        <v>230</v>
      </c>
      <c r="AU28" s="70">
        <f>HLOOKUP(AU22,NWL!$C$2:$AGD$43,39,0)</f>
        <v>230</v>
      </c>
      <c r="AV28" s="70">
        <f>HLOOKUP(AV22,NWL!$C$2:$AGD$43,39,0)</f>
        <v>230</v>
      </c>
      <c r="AW28" s="70">
        <f>HLOOKUP(AW22,NWL!$C$2:$AGD$43,39,0)</f>
        <v>230</v>
      </c>
      <c r="AX28" s="70">
        <f>HLOOKUP(AX22,NWL!$C$2:$AGD$43,39,0)</f>
        <v>230</v>
      </c>
      <c r="AY28" s="70">
        <f>HLOOKUP(AY22,NWL!$C$2:$AGD$43,39,0)</f>
        <v>230</v>
      </c>
      <c r="AZ28" s="70">
        <f>HLOOKUP(AZ22,NWL!$C$2:$AGD$43,39,0)</f>
        <v>230</v>
      </c>
      <c r="BA28" s="70">
        <f>HLOOKUP(BA22,NWL!$C$2:$AGD$43,39,0)</f>
        <v>230</v>
      </c>
      <c r="BB28" s="70">
        <f>HLOOKUP(BB22,NWL!$C$2:$AGD$43,39,0)</f>
        <v>230</v>
      </c>
      <c r="BC28" s="70">
        <f>HLOOKUP(BC22,NWL!$C$2:$AGD$43,39,0)</f>
        <v>230</v>
      </c>
      <c r="BD28" s="70">
        <f>HLOOKUP(BD22,NWL!$C$2:$AGD$43,39,0)</f>
        <v>230</v>
      </c>
      <c r="BE28" s="70">
        <f>HLOOKUP(BE22,NWL!$C$2:$AGD$43,39,0)</f>
        <v>230</v>
      </c>
      <c r="BF28" s="70">
        <f>HLOOKUP(BF22,NWL!$C$2:$AGD$43,39,0)</f>
        <v>230</v>
      </c>
      <c r="BG28" s="70">
        <f>HLOOKUP(BG22,NWL!$C$2:$AGD$43,39,0)</f>
        <v>230</v>
      </c>
      <c r="BH28" s="70">
        <f>HLOOKUP(BH22,NWL!$C$2:$AGD$43,39,0)</f>
        <v>230</v>
      </c>
      <c r="BI28" s="70">
        <f>HLOOKUP(BI22,NWL!$C$2:$AGD$43,39,0)</f>
        <v>230</v>
      </c>
      <c r="BJ28" s="70">
        <f>HLOOKUP(BJ22,NWL!$C$2:$AGD$43,39,0)</f>
        <v>230</v>
      </c>
      <c r="BK28" s="70">
        <f>HLOOKUP(BK22,NWL!$C$2:$AGD$43,39,0)</f>
        <v>230</v>
      </c>
      <c r="BL28" s="70">
        <f>HLOOKUP(BL22,NWL!$C$2:$AGD$43,39,0)</f>
        <v>230</v>
      </c>
      <c r="BM28" s="70">
        <f>HLOOKUP(BM22,NWL!$C$2:$AGD$43,39,0)</f>
        <v>230</v>
      </c>
      <c r="BN28" s="70">
        <f>HLOOKUP(BN22,NWL!$C$2:$AGD$43,39,0)</f>
        <v>230</v>
      </c>
      <c r="BO28" s="70">
        <f>HLOOKUP(BO22,NWL!$C$2:$AGD$43,39,0)</f>
        <v>230</v>
      </c>
      <c r="BP28" s="70">
        <f>HLOOKUP(BP22,NWL!$C$2:$AGD$43,39,0)</f>
        <v>230</v>
      </c>
      <c r="BQ28" s="70">
        <f>HLOOKUP(BQ22,NWL!$C$2:$AGD$43,39,0)</f>
        <v>230</v>
      </c>
      <c r="BR28" s="70">
        <f>HLOOKUP(BR22,NWL!$C$2:$AGD$43,39,0)</f>
        <v>230</v>
      </c>
      <c r="BS28" s="70">
        <f>HLOOKUP(BS22,NWL!$C$2:$AGD$43,39,0)</f>
        <v>230</v>
      </c>
      <c r="BT28" s="70">
        <f>HLOOKUP(BT22,NWL!$C$2:$AGD$43,39,0)</f>
        <v>230</v>
      </c>
      <c r="BU28" s="70">
        <f>HLOOKUP(BU22,NWL!$C$2:$AGD$43,39,0)</f>
        <v>230</v>
      </c>
      <c r="BV28" s="70">
        <f>HLOOKUP(BV22,NWL!$C$2:$AGD$43,39,0)</f>
        <v>230</v>
      </c>
      <c r="BW28" s="70">
        <f>HLOOKUP(BW22,NWL!$C$2:$AGD$43,39,0)</f>
        <v>230</v>
      </c>
      <c r="BX28" s="70">
        <f>HLOOKUP(BX22,NWL!$C$2:$AGD$43,39,0)</f>
        <v>230</v>
      </c>
      <c r="BY28" s="70">
        <f>HLOOKUP(BY22,NWL!$C$2:$AGD$43,39,0)</f>
        <v>230</v>
      </c>
      <c r="BZ28" s="70">
        <f>HLOOKUP(BZ22,NWL!$C$2:$AGD$43,39,0)</f>
        <v>230</v>
      </c>
      <c r="CA28" s="70">
        <f>HLOOKUP(CA22,NWL!$C$2:$AGD$43,39,0)</f>
        <v>230</v>
      </c>
      <c r="CB28" s="70">
        <f>HLOOKUP(CB22,NWL!$C$2:$AGD$43,39,0)</f>
        <v>230</v>
      </c>
      <c r="CC28" s="70">
        <f>HLOOKUP(CC22,NWL!$C$2:$AGD$43,39,0)</f>
        <v>230</v>
      </c>
      <c r="CD28" s="70">
        <f>HLOOKUP(CD22,NWL!$C$2:$AGD$43,39,0)</f>
        <v>230</v>
      </c>
      <c r="CE28" s="70">
        <f>HLOOKUP(CE22,NWL!$C$2:$AGD$43,39,0)</f>
        <v>230</v>
      </c>
      <c r="CF28" s="70">
        <f>HLOOKUP(CF22,NWL!$C$2:$AGD$43,39,0)</f>
        <v>230</v>
      </c>
      <c r="CG28" s="70">
        <f>HLOOKUP(CG22,NWL!$C$2:$AGD$43,39,0)</f>
        <v>230</v>
      </c>
      <c r="CH28" s="70">
        <f>HLOOKUP(CH22,NWL!$C$2:$AGD$43,39,0)</f>
        <v>230</v>
      </c>
      <c r="CI28" s="70">
        <f>HLOOKUP(CI22,NWL!$C$2:$AGD$43,39,0)</f>
        <v>230</v>
      </c>
      <c r="CJ28" s="70">
        <f>HLOOKUP(CJ22,NWL!$C$2:$AGD$43,39,0)</f>
        <v>230</v>
      </c>
      <c r="CK28" s="70">
        <f>HLOOKUP(CK22,NWL!$C$2:$AGD$43,39,0)</f>
        <v>230</v>
      </c>
      <c r="CL28" s="70">
        <f>HLOOKUP(CL22,NWL!$C$2:$AGD$43,39,0)</f>
        <v>230</v>
      </c>
      <c r="CM28" s="70">
        <f>HLOOKUP(CM22,NWL!$C$2:$AGD$43,39,0)</f>
        <v>230</v>
      </c>
      <c r="CN28" s="70">
        <f>HLOOKUP(CN22,NWL!$C$2:$AGD$43,39,0)</f>
        <v>230</v>
      </c>
      <c r="CO28" s="70">
        <f>HLOOKUP(CO22,NWL!$C$2:$AGD$43,39,0)</f>
        <v>230</v>
      </c>
      <c r="CP28" s="70">
        <f>HLOOKUP(CP22,NWL!$C$2:$AGD$43,39,0)</f>
        <v>230</v>
      </c>
      <c r="CQ28" s="70">
        <f>HLOOKUP(CQ22,NWL!$C$2:$AGD$43,39,0)</f>
        <v>230</v>
      </c>
      <c r="CR28" s="70">
        <f>HLOOKUP(CR22,NWL!$C$2:$AGD$43,39,0)</f>
        <v>230</v>
      </c>
      <c r="CS28" s="70">
        <f>HLOOKUP(CS22,NWL!$C$2:$AGD$43,39,0)</f>
        <v>230</v>
      </c>
      <c r="CT28" s="70">
        <f>HLOOKUP(CT22,NWL!$C$2:$AGD$43,39,0)</f>
        <v>230</v>
      </c>
      <c r="CU28" s="70">
        <f>HLOOKUP(CU22,NWL!$C$2:$AGD$43,39,0)</f>
        <v>230</v>
      </c>
      <c r="CV28" s="70">
        <f>HLOOKUP(CV22,NWL!$C$2:$AGD$43,39,0)</f>
        <v>230</v>
      </c>
      <c r="CW28" s="70">
        <f>HLOOKUP(CW22,NWL!$C$2:$AGD$43,39,0)</f>
        <v>230</v>
      </c>
      <c r="CX28" s="70">
        <f>HLOOKUP(CX22,NWL!$C$2:$AGD$43,39,0)</f>
        <v>230</v>
      </c>
      <c r="CY28" s="70">
        <f>HLOOKUP(CY22,NWL!$C$2:$AGD$43,39,0)</f>
        <v>230</v>
      </c>
      <c r="CZ28" s="70">
        <f>HLOOKUP(CZ22,NWL!$C$2:$AGD$43,39,0)</f>
        <v>230</v>
      </c>
      <c r="DA28" s="70">
        <f>HLOOKUP(DA22,NWL!$C$2:$AGD$43,39,0)</f>
        <v>230</v>
      </c>
      <c r="DB28" s="70">
        <f>HLOOKUP(DB22,NWL!$C$2:$AGD$43,39,0)</f>
        <v>230</v>
      </c>
      <c r="DC28" s="70">
        <f>HLOOKUP(DC22,NWL!$C$2:$AGD$43,39,0)</f>
        <v>230</v>
      </c>
    </row>
    <row r="29" spans="1:107" x14ac:dyDescent="0.25">
      <c r="A29" s="125"/>
      <c r="B29" s="153" t="s">
        <v>58</v>
      </c>
      <c r="C29" s="147">
        <f>HLOOKUP(C22,Yorkshire!$C$2:$QB$43,42,0)</f>
        <v>1395</v>
      </c>
      <c r="D29" s="70">
        <f>HLOOKUP(D22,Yorkshire!$C$2:$QB$43,42,0)</f>
        <v>1395</v>
      </c>
      <c r="E29" s="70">
        <f>HLOOKUP(E22,Yorkshire!$C$2:$QB$43,42,0)</f>
        <v>1395</v>
      </c>
      <c r="F29" s="70">
        <f>HLOOKUP(F22,Yorkshire!$C$2:$QB$43,42,0)</f>
        <v>1395</v>
      </c>
      <c r="G29" s="70">
        <f>HLOOKUP(G22,Yorkshire!$C$2:$QB$43,42,0)</f>
        <v>1395</v>
      </c>
      <c r="H29" s="70">
        <f>HLOOKUP(H22,Yorkshire!$C$2:$QB$43,42,0)</f>
        <v>1395</v>
      </c>
      <c r="I29" s="70">
        <f>HLOOKUP(I22,Yorkshire!$C$2:$QB$43,42,0)</f>
        <v>1395</v>
      </c>
      <c r="J29" s="70">
        <f>HLOOKUP(J22,Yorkshire!$C$2:$QB$43,42,0)</f>
        <v>1395</v>
      </c>
      <c r="K29" s="70">
        <f>HLOOKUP(K22,Yorkshire!$C$2:$QB$43,42,0)</f>
        <v>1395</v>
      </c>
      <c r="L29" s="70">
        <f>HLOOKUP(L22,Yorkshire!$C$2:$QB$43,42,0)</f>
        <v>1395</v>
      </c>
      <c r="M29" s="70">
        <f>HLOOKUP(M22,Yorkshire!$C$2:$QB$43,42,0)</f>
        <v>1395</v>
      </c>
      <c r="N29" s="70">
        <f>HLOOKUP(N22,Yorkshire!$C$2:$QB$43,42,0)</f>
        <v>1395</v>
      </c>
      <c r="O29" s="70">
        <f>HLOOKUP(O22,Yorkshire!$C$2:$QB$43,42,0)</f>
        <v>1395</v>
      </c>
      <c r="P29" s="70">
        <f>HLOOKUP(P22,Yorkshire!$C$2:$QB$43,42,0)</f>
        <v>1395</v>
      </c>
      <c r="Q29" s="70">
        <f>HLOOKUP(Q22,Yorkshire!$C$2:$QB$43,42,0)</f>
        <v>1395</v>
      </c>
      <c r="R29" s="70">
        <f>HLOOKUP(R22,Yorkshire!$C$2:$QB$43,42,0)</f>
        <v>1395</v>
      </c>
      <c r="S29" s="70">
        <f>HLOOKUP(S22,Yorkshire!$C$2:$QB$43,42,0)</f>
        <v>1395</v>
      </c>
      <c r="T29" s="70">
        <f>HLOOKUP(T22,Yorkshire!$C$2:$QB$43,42,0)</f>
        <v>1395</v>
      </c>
      <c r="U29" s="70">
        <f>HLOOKUP(U22,Yorkshire!$C$2:$QB$43,42,0)</f>
        <v>1395</v>
      </c>
      <c r="V29" s="70">
        <f>HLOOKUP(V22,Yorkshire!$C$2:$QB$43,42,0)</f>
        <v>1395</v>
      </c>
      <c r="W29" s="70">
        <f>HLOOKUP(W22,Yorkshire!$C$2:$QB$43,42,0)</f>
        <v>1395</v>
      </c>
      <c r="X29" s="70">
        <f>HLOOKUP(X22,Yorkshire!$C$2:$QB$43,42,0)</f>
        <v>1395</v>
      </c>
      <c r="Y29" s="70">
        <f>HLOOKUP(Y22,Yorkshire!$C$2:$QB$43,42,0)</f>
        <v>1395</v>
      </c>
      <c r="Z29" s="70">
        <f>HLOOKUP(Z22,Yorkshire!$C$2:$QB$43,42,0)</f>
        <v>1395</v>
      </c>
      <c r="AA29" s="70">
        <f>HLOOKUP(AA22,Yorkshire!$C$2:$QB$43,42,0)</f>
        <v>1395</v>
      </c>
      <c r="AB29" s="70">
        <f>HLOOKUP(AB22,Yorkshire!$C$2:$QB$43,42,0)</f>
        <v>1395</v>
      </c>
      <c r="AC29" s="70">
        <f>HLOOKUP(AC22,Yorkshire!$C$2:$QB$43,42,0)</f>
        <v>1395</v>
      </c>
      <c r="AD29" s="70">
        <f>HLOOKUP(AD22,Yorkshire!$C$2:$QB$43,42,0)</f>
        <v>1395</v>
      </c>
      <c r="AE29" s="70">
        <f>HLOOKUP(AE22,Yorkshire!$C$2:$QB$43,42,0)</f>
        <v>1395</v>
      </c>
      <c r="AF29" s="70">
        <f>HLOOKUP(AF22,Yorkshire!$C$2:$QB$43,42,0)</f>
        <v>1395</v>
      </c>
      <c r="AG29" s="70">
        <f>HLOOKUP(AG22,Yorkshire!$C$2:$QB$43,42,0)</f>
        <v>1395</v>
      </c>
      <c r="AH29" s="70">
        <f>HLOOKUP(AH22,Yorkshire!$C$2:$QB$43,42,0)</f>
        <v>1395</v>
      </c>
      <c r="AI29" s="70">
        <f>HLOOKUP(AI22,Yorkshire!$C$2:$QB$43,42,0)</f>
        <v>1395</v>
      </c>
      <c r="AJ29" s="70">
        <f>HLOOKUP(AJ22,Yorkshire!$C$2:$QB$43,42,0)</f>
        <v>1395</v>
      </c>
      <c r="AK29" s="70">
        <f>HLOOKUP(AK22,Yorkshire!$C$2:$QB$43,42,0)</f>
        <v>1395</v>
      </c>
      <c r="AL29" s="70">
        <f>HLOOKUP(AL22,Yorkshire!$C$2:$QB$43,42,0)</f>
        <v>1395</v>
      </c>
      <c r="AM29" s="70">
        <f>HLOOKUP(AM22,Yorkshire!$C$2:$QB$43,42,0)</f>
        <v>1395</v>
      </c>
      <c r="AN29" s="70">
        <f>HLOOKUP(AN22,Yorkshire!$C$2:$QB$43,42,0)</f>
        <v>1395</v>
      </c>
      <c r="AO29" s="70">
        <f>HLOOKUP(AO22,Yorkshire!$C$2:$QB$43,42,0)</f>
        <v>1395</v>
      </c>
      <c r="AP29" s="70">
        <f>HLOOKUP(AP22,Yorkshire!$C$2:$QB$43,42,0)</f>
        <v>1395</v>
      </c>
      <c r="AQ29" s="70">
        <f>HLOOKUP(AQ22,Yorkshire!$C$2:$QB$43,42,0)</f>
        <v>1395</v>
      </c>
      <c r="AR29" s="70">
        <f>HLOOKUP(AR22,Yorkshire!$C$2:$QB$43,42,0)</f>
        <v>1395</v>
      </c>
      <c r="AS29" s="70">
        <f>HLOOKUP(AS22,Yorkshire!$C$2:$QB$43,42,0)</f>
        <v>1395</v>
      </c>
      <c r="AT29" s="70">
        <f>HLOOKUP(AT22,Yorkshire!$C$2:$QB$43,42,0)</f>
        <v>1395</v>
      </c>
      <c r="AU29" s="70">
        <f>HLOOKUP(AU22,Yorkshire!$C$2:$QB$43,42,0)</f>
        <v>1395</v>
      </c>
      <c r="AV29" s="70">
        <f>HLOOKUP(AV22,Yorkshire!$C$2:$QB$43,42,0)</f>
        <v>1395</v>
      </c>
      <c r="AW29" s="70">
        <f>HLOOKUP(AW22,Yorkshire!$C$2:$QB$43,42,0)</f>
        <v>1395</v>
      </c>
      <c r="AX29" s="70">
        <f>HLOOKUP(AX22,Yorkshire!$C$2:$QB$43,42,0)</f>
        <v>1395</v>
      </c>
      <c r="AY29" s="70">
        <f>HLOOKUP(AY22,Yorkshire!$C$2:$QB$43,42,0)</f>
        <v>1395</v>
      </c>
      <c r="AZ29" s="70">
        <f>HLOOKUP(AZ22,Yorkshire!$C$2:$QB$43,42,0)</f>
        <v>1395</v>
      </c>
      <c r="BA29" s="70">
        <f>HLOOKUP(BA22,Yorkshire!$C$2:$QB$43,42,0)</f>
        <v>1395</v>
      </c>
      <c r="BB29" s="70">
        <f>HLOOKUP(BB22,Yorkshire!$C$2:$QB$43,42,0)</f>
        <v>1395</v>
      </c>
      <c r="BC29" s="70">
        <f>HLOOKUP(BC22,Yorkshire!$C$2:$QB$43,42,0)</f>
        <v>1395</v>
      </c>
      <c r="BD29" s="70">
        <f>HLOOKUP(BD22,Yorkshire!$C$2:$QB$43,42,0)</f>
        <v>1395</v>
      </c>
      <c r="BE29" s="70">
        <f>HLOOKUP(BE22,Yorkshire!$C$2:$QB$43,42,0)</f>
        <v>1395</v>
      </c>
      <c r="BF29" s="70">
        <f>HLOOKUP(BF22,Yorkshire!$C$2:$QB$43,42,0)</f>
        <v>1395</v>
      </c>
      <c r="BG29" s="70">
        <f>HLOOKUP(BG22,Yorkshire!$C$2:$QB$43,42,0)</f>
        <v>1395</v>
      </c>
      <c r="BH29" s="70">
        <f>HLOOKUP(BH22,Yorkshire!$C$2:$QB$43,42,0)</f>
        <v>1395</v>
      </c>
      <c r="BI29" s="70">
        <f>HLOOKUP(BI22,Yorkshire!$C$2:$QB$43,42,0)</f>
        <v>1395</v>
      </c>
      <c r="BJ29" s="70">
        <f>HLOOKUP(BJ22,Yorkshire!$C$2:$QB$43,42,0)</f>
        <v>1395</v>
      </c>
      <c r="BK29" s="70">
        <f>HLOOKUP(BK22,Yorkshire!$C$2:$QB$43,42,0)</f>
        <v>1395</v>
      </c>
      <c r="BL29" s="70">
        <f>HLOOKUP(BL22,Yorkshire!$C$2:$QB$43,42,0)</f>
        <v>1395</v>
      </c>
      <c r="BM29" s="70">
        <f>HLOOKUP(BM22,Yorkshire!$C$2:$QB$43,42,0)</f>
        <v>1395</v>
      </c>
      <c r="BN29" s="70">
        <f>HLOOKUP(BN22,Yorkshire!$C$2:$QB$43,42,0)</f>
        <v>1395</v>
      </c>
      <c r="BO29" s="70">
        <f>HLOOKUP(BO22,Yorkshire!$C$2:$QB$43,42,0)</f>
        <v>1395</v>
      </c>
      <c r="BP29" s="70">
        <f>HLOOKUP(BP22,Yorkshire!$C$2:$QB$43,42,0)</f>
        <v>1395</v>
      </c>
      <c r="BQ29" s="70">
        <f>HLOOKUP(BQ22,Yorkshire!$C$2:$QB$43,42,0)</f>
        <v>1395</v>
      </c>
      <c r="BR29" s="70">
        <f>HLOOKUP(BR22,Yorkshire!$C$2:$QB$43,42,0)</f>
        <v>1395</v>
      </c>
      <c r="BS29" s="70">
        <f>HLOOKUP(BS22,Yorkshire!$C$2:$QB$43,42,0)</f>
        <v>1395</v>
      </c>
      <c r="BT29" s="70">
        <f>HLOOKUP(BT22,Yorkshire!$C$2:$QB$43,42,0)</f>
        <v>1395</v>
      </c>
      <c r="BU29" s="70">
        <f>HLOOKUP(BU22,Yorkshire!$C$2:$QB$43,42,0)</f>
        <v>1395</v>
      </c>
      <c r="BV29" s="70">
        <f>HLOOKUP(BV22,Yorkshire!$C$2:$QB$43,42,0)</f>
        <v>1395</v>
      </c>
      <c r="BW29" s="70">
        <f>HLOOKUP(BW22,Yorkshire!$C$2:$QB$43,42,0)</f>
        <v>1395</v>
      </c>
      <c r="BX29" s="70">
        <f>HLOOKUP(BX22,Yorkshire!$C$2:$QB$43,42,0)</f>
        <v>1395</v>
      </c>
      <c r="BY29" s="70">
        <f>HLOOKUP(BY22,Yorkshire!$C$2:$QB$43,42,0)</f>
        <v>1395</v>
      </c>
      <c r="BZ29" s="70">
        <f>HLOOKUP(BZ22,Yorkshire!$C$2:$QB$43,42,0)</f>
        <v>1395</v>
      </c>
      <c r="CA29" s="70">
        <f>HLOOKUP(CA22,Yorkshire!$C$2:$QB$43,42,0)</f>
        <v>1395</v>
      </c>
      <c r="CB29" s="70">
        <f>HLOOKUP(CB22,Yorkshire!$C$2:$QB$43,42,0)</f>
        <v>1395</v>
      </c>
      <c r="CC29" s="70">
        <f>HLOOKUP(CC22,Yorkshire!$C$2:$QB$43,42,0)</f>
        <v>1395</v>
      </c>
      <c r="CD29" s="70">
        <f>HLOOKUP(CD22,Yorkshire!$C$2:$QB$43,42,0)</f>
        <v>1395</v>
      </c>
      <c r="CE29" s="70">
        <f>HLOOKUP(CE22,Yorkshire!$C$2:$QB$43,42,0)</f>
        <v>1395</v>
      </c>
      <c r="CF29" s="70">
        <f>HLOOKUP(CF22,Yorkshire!$C$2:$QB$43,42,0)</f>
        <v>1395</v>
      </c>
      <c r="CG29" s="70">
        <f>HLOOKUP(CG22,Yorkshire!$C$2:$QB$43,42,0)</f>
        <v>1395</v>
      </c>
      <c r="CH29" s="70">
        <f>HLOOKUP(CH22,Yorkshire!$C$2:$QB$43,42,0)</f>
        <v>1724</v>
      </c>
      <c r="CI29" s="70">
        <f>HLOOKUP(CI22,Yorkshire!$C$2:$QB$43,42,0)</f>
        <v>1395</v>
      </c>
      <c r="CJ29" s="70">
        <f>HLOOKUP(CJ22,Yorkshire!$C$2:$QB$43,42,0)</f>
        <v>1395</v>
      </c>
      <c r="CK29" s="70">
        <f>HLOOKUP(CK22,Yorkshire!$C$2:$QB$43,42,0)</f>
        <v>1395</v>
      </c>
      <c r="CL29" s="70">
        <f>HLOOKUP(CL22,Yorkshire!$C$2:$QB$43,42,0)</f>
        <v>1395</v>
      </c>
      <c r="CM29" s="70">
        <f>HLOOKUP(CM22,Yorkshire!$C$2:$QB$43,42,0)</f>
        <v>1724</v>
      </c>
      <c r="CN29" s="70">
        <f>HLOOKUP(CN22,Yorkshire!$C$2:$QB$43,42,0)</f>
        <v>1724</v>
      </c>
      <c r="CO29" s="70">
        <f>HLOOKUP(CO22,Yorkshire!$C$2:$QB$43,42,0)</f>
        <v>1395</v>
      </c>
      <c r="CP29" s="70">
        <f>HLOOKUP(CP22,Yorkshire!$C$2:$QB$43,42,0)</f>
        <v>1724</v>
      </c>
      <c r="CQ29" s="70">
        <f>HLOOKUP(CQ22,Yorkshire!$C$2:$QB$43,42,0)</f>
        <v>1395</v>
      </c>
      <c r="CR29" s="70">
        <f>HLOOKUP(CR22,Yorkshire!$C$2:$QB$43,42,0)</f>
        <v>1395</v>
      </c>
      <c r="CS29" s="70">
        <f>HLOOKUP(CS22,Yorkshire!$C$2:$QB$43,42,0)</f>
        <v>1724</v>
      </c>
      <c r="CT29" s="70">
        <f>HLOOKUP(CT22,Yorkshire!$C$2:$QB$43,42,0)</f>
        <v>2218</v>
      </c>
      <c r="CU29" s="70">
        <f>HLOOKUP(CU22,Yorkshire!$C$2:$QB$43,42,0)</f>
        <v>1724</v>
      </c>
      <c r="CV29" s="70">
        <f>HLOOKUP(CV22,Yorkshire!$C$2:$QB$43,42,0)</f>
        <v>2218</v>
      </c>
      <c r="CW29" s="70">
        <f>HLOOKUP(CW22,Yorkshire!$C$2:$QB$43,42,0)</f>
        <v>1724</v>
      </c>
      <c r="CX29" s="70">
        <f>HLOOKUP(CX22,Yorkshire!$C$2:$QB$43,42,0)</f>
        <v>1724</v>
      </c>
      <c r="CY29" s="70">
        <f>HLOOKUP(CY22,Yorkshire!$C$2:$QB$43,42,0)</f>
        <v>1724</v>
      </c>
      <c r="CZ29" s="70">
        <f>HLOOKUP(CZ22,Yorkshire!$C$2:$QB$43,42,0)</f>
        <v>2218</v>
      </c>
      <c r="DA29" s="70">
        <f>HLOOKUP(DA22,Yorkshire!$C$2:$QB$43,42,0)</f>
        <v>2218</v>
      </c>
      <c r="DB29" s="70">
        <f>HLOOKUP(DB22,Yorkshire!$C$2:$QB$43,42,0)</f>
        <v>2218</v>
      </c>
      <c r="DC29" s="70">
        <f>HLOOKUP(DC22,Yorkshire!$C$2:$QB$43,42,0)</f>
        <v>2218</v>
      </c>
    </row>
    <row r="30" spans="1:107" x14ac:dyDescent="0.25">
      <c r="A30" s="126"/>
      <c r="B30" s="153" t="s">
        <v>55</v>
      </c>
      <c r="C30" s="147">
        <f>HLOOKUP(C22,Affinity!$C$2:$ZZ$43,42,0)</f>
        <v>2150</v>
      </c>
      <c r="D30" s="70">
        <f>HLOOKUP(D22,Affinity!$C$2:$ZZ$43,42,0)</f>
        <v>2150</v>
      </c>
      <c r="E30" s="70">
        <f>HLOOKUP(E22,Affinity!$C$2:$ZZ$43,42,0)</f>
        <v>2150</v>
      </c>
      <c r="F30" s="70">
        <f>HLOOKUP(F22,Affinity!$C$2:$ZZ$43,42,0)</f>
        <v>2150</v>
      </c>
      <c r="G30" s="70">
        <f>HLOOKUP(G22,Affinity!$C$2:$ZZ$43,42,0)</f>
        <v>2150</v>
      </c>
      <c r="H30" s="70">
        <f>HLOOKUP(H22,Affinity!$C$2:$ZZ$43,42,0)</f>
        <v>2150</v>
      </c>
      <c r="I30" s="70">
        <f>HLOOKUP(I22,Affinity!$C$2:$ZZ$43,42,0)</f>
        <v>2150</v>
      </c>
      <c r="J30" s="70">
        <f>HLOOKUP(J22,Affinity!$C$2:$ZZ$43,42,0)</f>
        <v>2150</v>
      </c>
      <c r="K30" s="70">
        <f>HLOOKUP(K22,Affinity!$C$2:$ZZ$43,42,0)</f>
        <v>2150</v>
      </c>
      <c r="L30" s="70">
        <f>HLOOKUP(L22,Affinity!$C$2:$ZZ$43,42,0)</f>
        <v>2150</v>
      </c>
      <c r="M30" s="70">
        <f>HLOOKUP(M22,Affinity!$C$2:$ZZ$43,42,0)</f>
        <v>2150</v>
      </c>
      <c r="N30" s="70">
        <f>HLOOKUP(N22,Affinity!$C$2:$ZZ$43,42,0)</f>
        <v>2150</v>
      </c>
      <c r="O30" s="70">
        <f>HLOOKUP(O22,Affinity!$C$2:$ZZ$43,42,0)</f>
        <v>2150</v>
      </c>
      <c r="P30" s="70">
        <f>HLOOKUP(P22,Affinity!$C$2:$ZZ$43,42,0)</f>
        <v>2150</v>
      </c>
      <c r="Q30" s="70">
        <f>HLOOKUP(Q22,Affinity!$C$2:$ZZ$43,42,0)</f>
        <v>2150</v>
      </c>
      <c r="R30" s="70">
        <f>HLOOKUP(R22,Affinity!$C$2:$ZZ$43,42,0)</f>
        <v>2150</v>
      </c>
      <c r="S30" s="70">
        <f>HLOOKUP(S22,Affinity!$C$2:$ZZ$43,42,0)</f>
        <v>2150</v>
      </c>
      <c r="T30" s="70">
        <f>HLOOKUP(T22,Affinity!$C$2:$ZZ$43,42,0)</f>
        <v>2150</v>
      </c>
      <c r="U30" s="70">
        <f>HLOOKUP(U22,Affinity!$C$2:$ZZ$43,42,0)</f>
        <v>2150</v>
      </c>
      <c r="V30" s="70">
        <f>HLOOKUP(V22,Affinity!$C$2:$ZZ$43,42,0)</f>
        <v>2150</v>
      </c>
      <c r="W30" s="70">
        <f>HLOOKUP(W22,Affinity!$C$2:$ZZ$43,42,0)</f>
        <v>2150</v>
      </c>
      <c r="X30" s="70">
        <f>HLOOKUP(X22,Affinity!$C$2:$ZZ$43,42,0)</f>
        <v>2150</v>
      </c>
      <c r="Y30" s="70">
        <f>HLOOKUP(Y22,Affinity!$C$2:$ZZ$43,42,0)</f>
        <v>2150</v>
      </c>
      <c r="Z30" s="70">
        <f>HLOOKUP(Z22,Affinity!$C$2:$ZZ$43,42,0)</f>
        <v>2150</v>
      </c>
      <c r="AA30" s="70">
        <f>HLOOKUP(AA22,Affinity!$C$2:$ZZ$43,42,0)</f>
        <v>2150</v>
      </c>
      <c r="AB30" s="70">
        <f>HLOOKUP(AB22,Affinity!$C$2:$ZZ$43,42,0)</f>
        <v>2150</v>
      </c>
      <c r="AC30" s="70">
        <f>HLOOKUP(AC22,Affinity!$C$2:$ZZ$43,42,0)</f>
        <v>2150</v>
      </c>
      <c r="AD30" s="70">
        <f>HLOOKUP(AD22,Affinity!$C$2:$ZZ$43,42,0)</f>
        <v>2150</v>
      </c>
      <c r="AE30" s="70">
        <f>HLOOKUP(AE22,Affinity!$C$2:$ZZ$43,42,0)</f>
        <v>2150</v>
      </c>
      <c r="AF30" s="70">
        <f>HLOOKUP(AF22,Affinity!$C$2:$ZZ$43,42,0)</f>
        <v>2150</v>
      </c>
      <c r="AG30" s="70">
        <f>HLOOKUP(AG22,Affinity!$C$2:$ZZ$43,42,0)</f>
        <v>2150</v>
      </c>
      <c r="AH30" s="70">
        <f>HLOOKUP(AH22,Affinity!$C$2:$ZZ$43,42,0)</f>
        <v>2150</v>
      </c>
      <c r="AI30" s="70">
        <f>HLOOKUP(AI22,Affinity!$C$2:$ZZ$43,42,0)</f>
        <v>2150</v>
      </c>
      <c r="AJ30" s="70">
        <f>HLOOKUP(AJ22,Affinity!$C$2:$ZZ$43,42,0)</f>
        <v>2150</v>
      </c>
      <c r="AK30" s="70">
        <f>HLOOKUP(AK22,Affinity!$C$2:$ZZ$43,42,0)</f>
        <v>2150</v>
      </c>
      <c r="AL30" s="70">
        <f>HLOOKUP(AL22,Affinity!$C$2:$ZZ$43,42,0)</f>
        <v>2150</v>
      </c>
      <c r="AM30" s="70">
        <f>HLOOKUP(AM22,Affinity!$C$2:$ZZ$43,42,0)</f>
        <v>2150</v>
      </c>
      <c r="AN30" s="70">
        <f>HLOOKUP(AN22,Affinity!$C$2:$ZZ$43,42,0)</f>
        <v>2150</v>
      </c>
      <c r="AO30" s="70">
        <f>HLOOKUP(AO22,Affinity!$C$2:$ZZ$43,42,0)</f>
        <v>2150</v>
      </c>
      <c r="AP30" s="70">
        <f>HLOOKUP(AP22,Affinity!$C$2:$ZZ$43,42,0)</f>
        <v>2150</v>
      </c>
      <c r="AQ30" s="70">
        <f>HLOOKUP(AQ22,Affinity!$C$2:$ZZ$43,42,0)</f>
        <v>2150</v>
      </c>
      <c r="AR30" s="70">
        <f>HLOOKUP(AR22,Affinity!$C$2:$ZZ$43,42,0)</f>
        <v>2150</v>
      </c>
      <c r="AS30" s="70">
        <f>HLOOKUP(AS22,Affinity!$C$2:$ZZ$43,42,0)</f>
        <v>2150</v>
      </c>
      <c r="AT30" s="70">
        <f>HLOOKUP(AT22,Affinity!$C$2:$ZZ$43,42,0)</f>
        <v>2150</v>
      </c>
      <c r="AU30" s="70">
        <f>HLOOKUP(AU22,Affinity!$C$2:$ZZ$43,42,0)</f>
        <v>2150</v>
      </c>
      <c r="AV30" s="70">
        <f>HLOOKUP(AV22,Affinity!$C$2:$ZZ$43,42,0)</f>
        <v>2150</v>
      </c>
      <c r="AW30" s="70">
        <f>HLOOKUP(AW22,Affinity!$C$2:$ZZ$43,42,0)</f>
        <v>2150</v>
      </c>
      <c r="AX30" s="70">
        <f>HLOOKUP(AX22,Affinity!$C$2:$ZZ$43,42,0)</f>
        <v>2150</v>
      </c>
      <c r="AY30" s="70">
        <f>HLOOKUP(AY22,Affinity!$C$2:$ZZ$43,42,0)</f>
        <v>2150</v>
      </c>
      <c r="AZ30" s="70">
        <f>HLOOKUP(AZ22,Affinity!$C$2:$ZZ$43,42,0)</f>
        <v>2150</v>
      </c>
      <c r="BA30" s="70">
        <f>HLOOKUP(BA22,Affinity!$C$2:$ZZ$43,42,0)</f>
        <v>2150</v>
      </c>
      <c r="BB30" s="70">
        <f>HLOOKUP(BB22,Affinity!$C$2:$ZZ$43,42,0)</f>
        <v>2150</v>
      </c>
      <c r="BC30" s="70">
        <f>HLOOKUP(BC22,Affinity!$C$2:$ZZ$43,42,0)</f>
        <v>2150</v>
      </c>
      <c r="BD30" s="70">
        <f>HLOOKUP(BD22,Affinity!$C$2:$ZZ$43,42,0)</f>
        <v>2150</v>
      </c>
      <c r="BE30" s="70">
        <f>HLOOKUP(BE22,Affinity!$C$2:$ZZ$43,42,0)</f>
        <v>2150</v>
      </c>
      <c r="BF30" s="70">
        <f>HLOOKUP(BF22,Affinity!$C$2:$ZZ$43,42,0)</f>
        <v>2150</v>
      </c>
      <c r="BG30" s="70">
        <f>HLOOKUP(BG22,Affinity!$C$2:$ZZ$43,42,0)</f>
        <v>2150</v>
      </c>
      <c r="BH30" s="70">
        <f>HLOOKUP(BH22,Affinity!$C$2:$ZZ$43,42,0)</f>
        <v>2150</v>
      </c>
      <c r="BI30" s="70">
        <f>HLOOKUP(BI22,Affinity!$C$2:$ZZ$43,42,0)</f>
        <v>2150</v>
      </c>
      <c r="BJ30" s="70">
        <f>HLOOKUP(BJ22,Affinity!$C$2:$ZZ$43,42,0)</f>
        <v>2150</v>
      </c>
      <c r="BK30" s="70">
        <f>HLOOKUP(BK22,Affinity!$C$2:$ZZ$43,42,0)</f>
        <v>2150</v>
      </c>
      <c r="BL30" s="70">
        <f>HLOOKUP(BL22,Affinity!$C$2:$ZZ$43,42,0)</f>
        <v>2308</v>
      </c>
      <c r="BM30" s="70">
        <f>HLOOKUP(BM22,Affinity!$C$2:$ZZ$43,42,0)</f>
        <v>2308</v>
      </c>
      <c r="BN30" s="70">
        <f>HLOOKUP(BN22,Affinity!$C$2:$ZZ$43,42,0)</f>
        <v>2150</v>
      </c>
      <c r="BO30" s="70">
        <f>HLOOKUP(BO22,Affinity!$C$2:$ZZ$43,42,0)</f>
        <v>2150</v>
      </c>
      <c r="BP30" s="70">
        <f>HLOOKUP(BP22,Affinity!$C$2:$ZZ$43,42,0)</f>
        <v>2150</v>
      </c>
      <c r="BQ30" s="70">
        <f>HLOOKUP(BQ22,Affinity!$C$2:$ZZ$43,42,0)</f>
        <v>2150</v>
      </c>
      <c r="BR30" s="70">
        <f>HLOOKUP(BR22,Affinity!$C$2:$ZZ$43,42,0)</f>
        <v>2150</v>
      </c>
      <c r="BS30" s="70">
        <f>HLOOKUP(BS22,Affinity!$C$2:$ZZ$43,42,0)</f>
        <v>2150</v>
      </c>
      <c r="BT30" s="70">
        <f>HLOOKUP(BT22,Affinity!$C$2:$ZZ$43,42,0)</f>
        <v>2150</v>
      </c>
      <c r="BU30" s="70">
        <f>HLOOKUP(BU22,Affinity!$C$2:$ZZ$43,42,0)</f>
        <v>2150</v>
      </c>
      <c r="BV30" s="70">
        <f>HLOOKUP(BV22,Affinity!$C$2:$ZZ$43,42,0)</f>
        <v>2150</v>
      </c>
      <c r="BW30" s="70">
        <f>HLOOKUP(BW22,Affinity!$C$2:$ZZ$43,42,0)</f>
        <v>2150</v>
      </c>
      <c r="BX30" s="70">
        <f>HLOOKUP(BX22,Affinity!$C$2:$ZZ$43,42,0)</f>
        <v>2150</v>
      </c>
      <c r="BY30" s="70">
        <f>HLOOKUP(BY22,Affinity!$C$2:$ZZ$43,42,0)</f>
        <v>2150</v>
      </c>
      <c r="BZ30" s="70">
        <f>HLOOKUP(BZ22,Affinity!$C$2:$ZZ$43,42,0)</f>
        <v>2150</v>
      </c>
      <c r="CA30" s="70">
        <f>HLOOKUP(CA22,Affinity!$C$2:$ZZ$43,42,0)</f>
        <v>2150</v>
      </c>
      <c r="CB30" s="70">
        <f>HLOOKUP(CB22,Affinity!$C$2:$ZZ$43,42,0)</f>
        <v>2308</v>
      </c>
      <c r="CC30" s="70">
        <f>HLOOKUP(CC22,Affinity!$C$2:$ZZ$43,42,0)</f>
        <v>2150</v>
      </c>
      <c r="CD30" s="70">
        <f>HLOOKUP(CD22,Affinity!$C$2:$ZZ$43,42,0)</f>
        <v>2308</v>
      </c>
      <c r="CE30" s="70">
        <f>HLOOKUP(CE22,Affinity!$C$2:$ZZ$43,42,0)</f>
        <v>2308</v>
      </c>
      <c r="CF30" s="70">
        <f>HLOOKUP(CF22,Affinity!$C$2:$ZZ$43,42,0)</f>
        <v>2308</v>
      </c>
      <c r="CG30" s="70">
        <f>HLOOKUP(CG22,Affinity!$C$2:$ZZ$43,42,0)</f>
        <v>2308</v>
      </c>
      <c r="CH30" s="70">
        <f>HLOOKUP(CH22,Affinity!$C$2:$ZZ$43,42,0)</f>
        <v>2465</v>
      </c>
      <c r="CI30" s="70">
        <f>HLOOKUP(CI22,Affinity!$C$2:$ZZ$43,42,0)</f>
        <v>2150</v>
      </c>
      <c r="CJ30" s="70">
        <f>HLOOKUP(CJ22,Affinity!$C$2:$ZZ$43,42,0)</f>
        <v>2150</v>
      </c>
      <c r="CK30" s="70">
        <f>HLOOKUP(CK22,Affinity!$C$2:$ZZ$43,42,0)</f>
        <v>2308</v>
      </c>
      <c r="CL30" s="70">
        <f>HLOOKUP(CL22,Affinity!$C$2:$ZZ$43,42,0)</f>
        <v>2308</v>
      </c>
      <c r="CM30" s="70">
        <f>HLOOKUP(CM22,Affinity!$C$2:$ZZ$43,42,0)</f>
        <v>2465</v>
      </c>
      <c r="CN30" s="70">
        <f>HLOOKUP(CN22,Affinity!$C$2:$ZZ$43,42,0)</f>
        <v>2465</v>
      </c>
      <c r="CO30" s="70">
        <f>HLOOKUP(CO22,Affinity!$C$2:$ZZ$43,42,0)</f>
        <v>2150</v>
      </c>
      <c r="CP30" s="70">
        <f>HLOOKUP(CP22,Affinity!$C$2:$ZZ$43,42,0)</f>
        <v>2465</v>
      </c>
      <c r="CQ30" s="70">
        <f>HLOOKUP(CQ22,Affinity!$C$2:$ZZ$43,42,0)</f>
        <v>2150</v>
      </c>
      <c r="CR30" s="70">
        <f>HLOOKUP(CR22,Affinity!$C$2:$ZZ$43,42,0)</f>
        <v>2308</v>
      </c>
      <c r="CS30" s="70">
        <f>HLOOKUP(CS22,Affinity!$C$2:$ZZ$43,42,0)</f>
        <v>2465</v>
      </c>
      <c r="CT30" s="70">
        <f>HLOOKUP(CT22,Affinity!$C$2:$ZZ$43,42,0)</f>
        <v>2622</v>
      </c>
      <c r="CU30" s="70">
        <f>HLOOKUP(CU22,Affinity!$C$2:$ZZ$43,42,0)</f>
        <v>2465</v>
      </c>
      <c r="CV30" s="70">
        <f>HLOOKUP(CV22,Affinity!$C$2:$ZZ$43,42,0)</f>
        <v>2622</v>
      </c>
      <c r="CW30" s="70">
        <f>HLOOKUP(CW22,Affinity!$C$2:$ZZ$43,42,0)</f>
        <v>2465</v>
      </c>
      <c r="CX30" s="70">
        <f>HLOOKUP(CX22,Affinity!$C$2:$ZZ$43,42,0)</f>
        <v>2465</v>
      </c>
      <c r="CY30" s="70">
        <f>HLOOKUP(CY22,Affinity!$C$2:$ZZ$43,42,0)</f>
        <v>2465</v>
      </c>
      <c r="CZ30" s="70">
        <f>HLOOKUP(CZ22,Affinity!$C$2:$ZZ$43,42,0)</f>
        <v>2622</v>
      </c>
      <c r="DA30" s="70">
        <f>HLOOKUP(DA22,Affinity!$C$2:$ZZ$43,42,0)</f>
        <v>2622</v>
      </c>
      <c r="DB30" s="70">
        <f>HLOOKUP(DB22,Affinity!$C$2:$ZZ$43,42,0)</f>
        <v>2622</v>
      </c>
      <c r="DC30" s="70">
        <f>HLOOKUP(DC22,Affinity!$C$2:$ZZ$43,42,0)</f>
        <v>2622</v>
      </c>
    </row>
    <row r="31" spans="1:107" x14ac:dyDescent="0.25">
      <c r="A31" s="125"/>
      <c r="B31" s="153" t="s">
        <v>62</v>
      </c>
      <c r="C31" s="147">
        <f>HLOOKUP(C22,Portsmouth!$C$2:$ZQ$44,43,0)</f>
        <v>609</v>
      </c>
      <c r="D31" s="70">
        <f>HLOOKUP(D22,Portsmouth!$C$2:$ZQ$44,43,0)</f>
        <v>609</v>
      </c>
      <c r="E31" s="70">
        <f>HLOOKUP(E22,Portsmouth!$C$2:$ZQ$44,43,0)</f>
        <v>609</v>
      </c>
      <c r="F31" s="70">
        <f>HLOOKUP(F22,Portsmouth!$C$2:$ZQ$44,43,0)</f>
        <v>609</v>
      </c>
      <c r="G31" s="70">
        <f>HLOOKUP(G22,Portsmouth!$C$2:$ZQ$44,43,0)</f>
        <v>609</v>
      </c>
      <c r="H31" s="70">
        <f>HLOOKUP(H22,Portsmouth!$C$2:$ZQ$44,43,0)</f>
        <v>609</v>
      </c>
      <c r="I31" s="70">
        <f>HLOOKUP(I22,Portsmouth!$C$2:$ZQ$44,43,0)</f>
        <v>609</v>
      </c>
      <c r="J31" s="70">
        <f>HLOOKUP(J22,Portsmouth!$C$2:$ZQ$44,43,0)</f>
        <v>609</v>
      </c>
      <c r="K31" s="70">
        <f>HLOOKUP(K22,Portsmouth!$C$2:$ZQ$44,43,0)</f>
        <v>609</v>
      </c>
      <c r="L31" s="70">
        <f>HLOOKUP(L22,Portsmouth!$C$2:$ZQ$44,43,0)</f>
        <v>609</v>
      </c>
      <c r="M31" s="70">
        <f>HLOOKUP(M22,Portsmouth!$C$2:$ZQ$44,43,0)</f>
        <v>609</v>
      </c>
      <c r="N31" s="70">
        <f>HLOOKUP(N22,Portsmouth!$C$2:$ZQ$44,43,0)</f>
        <v>609</v>
      </c>
      <c r="O31" s="70">
        <f>HLOOKUP(O22,Portsmouth!$C$2:$ZQ$44,43,0)</f>
        <v>609</v>
      </c>
      <c r="P31" s="70">
        <f>HLOOKUP(P22,Portsmouth!$C$2:$ZQ$44,43,0)</f>
        <v>609</v>
      </c>
      <c r="Q31" s="70">
        <f>HLOOKUP(Q22,Portsmouth!$C$2:$ZQ$44,43,0)</f>
        <v>609</v>
      </c>
      <c r="R31" s="70">
        <f>HLOOKUP(R22,Portsmouth!$C$2:$ZQ$44,43,0)</f>
        <v>609</v>
      </c>
      <c r="S31" s="70">
        <f>HLOOKUP(S22,Portsmouth!$C$2:$ZQ$44,43,0)</f>
        <v>609</v>
      </c>
      <c r="T31" s="70">
        <f>HLOOKUP(T22,Portsmouth!$C$2:$ZQ$44,43,0)</f>
        <v>609</v>
      </c>
      <c r="U31" s="70">
        <f>HLOOKUP(U22,Portsmouth!$C$2:$ZQ$44,43,0)</f>
        <v>609</v>
      </c>
      <c r="V31" s="70">
        <f>HLOOKUP(V22,Portsmouth!$C$2:$ZQ$44,43,0)</f>
        <v>609</v>
      </c>
      <c r="W31" s="70">
        <f>HLOOKUP(W22,Portsmouth!$C$2:$ZQ$44,43,0)</f>
        <v>609</v>
      </c>
      <c r="X31" s="70">
        <f>HLOOKUP(X22,Portsmouth!$C$2:$ZQ$44,43,0)</f>
        <v>609</v>
      </c>
      <c r="Y31" s="70">
        <f>HLOOKUP(Y22,Portsmouth!$C$2:$ZQ$44,43,0)</f>
        <v>609</v>
      </c>
      <c r="Z31" s="70">
        <f>HLOOKUP(Z22,Portsmouth!$C$2:$ZQ$44,43,0)</f>
        <v>609</v>
      </c>
      <c r="AA31" s="70">
        <f>HLOOKUP(AA22,Portsmouth!$C$2:$ZQ$44,43,0)</f>
        <v>609</v>
      </c>
      <c r="AB31" s="70">
        <f>HLOOKUP(AB22,Portsmouth!$C$2:$ZQ$44,43,0)</f>
        <v>609</v>
      </c>
      <c r="AC31" s="70">
        <f>HLOOKUP(AC22,Portsmouth!$C$2:$ZQ$44,43,0)</f>
        <v>609</v>
      </c>
      <c r="AD31" s="70">
        <f>HLOOKUP(AD22,Portsmouth!$C$2:$ZQ$44,43,0)</f>
        <v>609</v>
      </c>
      <c r="AE31" s="70">
        <f>HLOOKUP(AE22,Portsmouth!$C$2:$ZQ$44,43,0)</f>
        <v>609</v>
      </c>
      <c r="AF31" s="70">
        <f>HLOOKUP(AF22,Portsmouth!$C$2:$ZQ$44,43,0)</f>
        <v>609</v>
      </c>
      <c r="AG31" s="70">
        <f>HLOOKUP(AG22,Portsmouth!$C$2:$ZQ$44,43,0)</f>
        <v>609</v>
      </c>
      <c r="AH31" s="70">
        <f>HLOOKUP(AH22,Portsmouth!$C$2:$ZQ$44,43,0)</f>
        <v>609</v>
      </c>
      <c r="AI31" s="70">
        <f>HLOOKUP(AI22,Portsmouth!$C$2:$ZQ$44,43,0)</f>
        <v>609</v>
      </c>
      <c r="AJ31" s="70">
        <f>HLOOKUP(AJ22,Portsmouth!$C$2:$ZQ$44,43,0)</f>
        <v>609</v>
      </c>
      <c r="AK31" s="70">
        <f>HLOOKUP(AK22,Portsmouth!$C$2:$ZQ$44,43,0)</f>
        <v>609</v>
      </c>
      <c r="AL31" s="70">
        <f>HLOOKUP(AL22,Portsmouth!$C$2:$ZQ$44,43,0)</f>
        <v>609</v>
      </c>
      <c r="AM31" s="70">
        <f>HLOOKUP(AM22,Portsmouth!$C$2:$ZQ$44,43,0)</f>
        <v>609</v>
      </c>
      <c r="AN31" s="70">
        <f>HLOOKUP(AN22,Portsmouth!$C$2:$ZQ$44,43,0)</f>
        <v>609</v>
      </c>
      <c r="AO31" s="70">
        <f>HLOOKUP(AO22,Portsmouth!$C$2:$ZQ$44,43,0)</f>
        <v>609</v>
      </c>
      <c r="AP31" s="70">
        <f>HLOOKUP(AP22,Portsmouth!$C$2:$ZQ$44,43,0)</f>
        <v>609</v>
      </c>
      <c r="AQ31" s="70">
        <f>HLOOKUP(AQ22,Portsmouth!$C$2:$ZQ$44,43,0)</f>
        <v>609</v>
      </c>
      <c r="AR31" s="70">
        <f>HLOOKUP(AR22,Portsmouth!$C$2:$ZQ$44,43,0)</f>
        <v>609</v>
      </c>
      <c r="AS31" s="70">
        <f>HLOOKUP(AS22,Portsmouth!$C$2:$ZQ$44,43,0)</f>
        <v>609</v>
      </c>
      <c r="AT31" s="70">
        <f>HLOOKUP(AT22,Portsmouth!$C$2:$ZQ$44,43,0)</f>
        <v>609</v>
      </c>
      <c r="AU31" s="70">
        <f>HLOOKUP(AU22,Portsmouth!$C$2:$ZQ$44,43,0)</f>
        <v>609</v>
      </c>
      <c r="AV31" s="70">
        <f>HLOOKUP(AV22,Portsmouth!$C$2:$ZQ$44,43,0)</f>
        <v>609</v>
      </c>
      <c r="AW31" s="70">
        <f>HLOOKUP(AW22,Portsmouth!$C$2:$ZQ$44,43,0)</f>
        <v>609</v>
      </c>
      <c r="AX31" s="70">
        <f>HLOOKUP(AX22,Portsmouth!$C$2:$ZQ$44,43,0)</f>
        <v>609</v>
      </c>
      <c r="AY31" s="70">
        <f>HLOOKUP(AY22,Portsmouth!$C$2:$ZQ$44,43,0)</f>
        <v>609</v>
      </c>
      <c r="AZ31" s="70">
        <f>HLOOKUP(AZ22,Portsmouth!$C$2:$ZQ$44,43,0)</f>
        <v>609</v>
      </c>
      <c r="BA31" s="70">
        <f>HLOOKUP(BA22,Portsmouth!$C$2:$ZQ$44,43,0)</f>
        <v>609</v>
      </c>
      <c r="BB31" s="70">
        <f>HLOOKUP(BB22,Portsmouth!$C$2:$ZQ$44,43,0)</f>
        <v>609</v>
      </c>
      <c r="BC31" s="70">
        <f>HLOOKUP(BC22,Portsmouth!$C$2:$ZQ$44,43,0)</f>
        <v>609</v>
      </c>
      <c r="BD31" s="70">
        <f>HLOOKUP(BD22,Portsmouth!$C$2:$ZQ$44,43,0)</f>
        <v>609</v>
      </c>
      <c r="BE31" s="70">
        <f>HLOOKUP(BE22,Portsmouth!$C$2:$ZQ$44,43,0)</f>
        <v>609</v>
      </c>
      <c r="BF31" s="70">
        <f>HLOOKUP(BF22,Portsmouth!$C$2:$ZQ$44,43,0)</f>
        <v>609</v>
      </c>
      <c r="BG31" s="70">
        <f>HLOOKUP(BG22,Portsmouth!$C$2:$ZQ$44,43,0)</f>
        <v>609</v>
      </c>
      <c r="BH31" s="70">
        <f>HLOOKUP(BH22,Portsmouth!$C$2:$ZQ$44,43,0)</f>
        <v>609</v>
      </c>
      <c r="BI31" s="70">
        <f>HLOOKUP(BI22,Portsmouth!$C$2:$ZQ$44,43,0)</f>
        <v>609</v>
      </c>
      <c r="BJ31" s="70">
        <f>HLOOKUP(BJ22,Portsmouth!$C$2:$ZQ$44,43,0)</f>
        <v>609</v>
      </c>
      <c r="BK31" s="70">
        <f>HLOOKUP(BK22,Portsmouth!$C$2:$ZQ$44,43,0)</f>
        <v>609</v>
      </c>
      <c r="BL31" s="70">
        <f>HLOOKUP(BL22,Portsmouth!$C$2:$ZQ$44,43,0)</f>
        <v>609</v>
      </c>
      <c r="BM31" s="70">
        <f>HLOOKUP(BM22,Portsmouth!$C$2:$ZQ$44,43,0)</f>
        <v>609</v>
      </c>
      <c r="BN31" s="70">
        <f>HLOOKUP(BN22,Portsmouth!$C$2:$ZQ$44,43,0)</f>
        <v>609</v>
      </c>
      <c r="BO31" s="70">
        <f>HLOOKUP(BO22,Portsmouth!$C$2:$ZQ$44,43,0)</f>
        <v>609</v>
      </c>
      <c r="BP31" s="70">
        <f>HLOOKUP(BP22,Portsmouth!$C$2:$ZQ$44,43,0)</f>
        <v>609</v>
      </c>
      <c r="BQ31" s="70">
        <f>HLOOKUP(BQ22,Portsmouth!$C$2:$ZQ$44,43,0)</f>
        <v>609</v>
      </c>
      <c r="BR31" s="70">
        <f>HLOOKUP(BR22,Portsmouth!$C$2:$ZQ$44,43,0)</f>
        <v>609</v>
      </c>
      <c r="BS31" s="70">
        <f>HLOOKUP(BS22,Portsmouth!$C$2:$ZQ$44,43,0)</f>
        <v>609</v>
      </c>
      <c r="BT31" s="70">
        <f>HLOOKUP(BT22,Portsmouth!$C$2:$ZQ$44,43,0)</f>
        <v>609</v>
      </c>
      <c r="BU31" s="70">
        <f>HLOOKUP(BU22,Portsmouth!$C$2:$ZQ$44,43,0)</f>
        <v>609</v>
      </c>
      <c r="BV31" s="70">
        <f>HLOOKUP(BV22,Portsmouth!$C$2:$ZQ$44,43,0)</f>
        <v>609</v>
      </c>
      <c r="BW31" s="70">
        <f>HLOOKUP(BW22,Portsmouth!$C$2:$ZQ$44,43,0)</f>
        <v>609</v>
      </c>
      <c r="BX31" s="70">
        <f>HLOOKUP(BX22,Portsmouth!$C$2:$ZQ$44,43,0)</f>
        <v>609</v>
      </c>
      <c r="BY31" s="70">
        <f>HLOOKUP(BY22,Portsmouth!$C$2:$ZQ$44,43,0)</f>
        <v>609</v>
      </c>
      <c r="BZ31" s="70">
        <f>HLOOKUP(BZ22,Portsmouth!$C$2:$ZQ$44,43,0)</f>
        <v>609</v>
      </c>
      <c r="CA31" s="70">
        <f>HLOOKUP(CA22,Portsmouth!$C$2:$ZQ$44,43,0)</f>
        <v>609</v>
      </c>
      <c r="CB31" s="70">
        <f>HLOOKUP(CB22,Portsmouth!$C$2:$ZQ$44,43,0)</f>
        <v>609</v>
      </c>
      <c r="CC31" s="70">
        <f>HLOOKUP(CC22,Portsmouth!$C$2:$ZQ$44,43,0)</f>
        <v>609</v>
      </c>
      <c r="CD31" s="70">
        <f>HLOOKUP(CD22,Portsmouth!$C$2:$ZQ$44,43,0)</f>
        <v>609</v>
      </c>
      <c r="CE31" s="70">
        <f>HLOOKUP(CE22,Portsmouth!$C$2:$ZQ$44,43,0)</f>
        <v>609</v>
      </c>
      <c r="CF31" s="70">
        <f>HLOOKUP(CF22,Portsmouth!$C$2:$ZQ$44,43,0)</f>
        <v>609</v>
      </c>
      <c r="CG31" s="70">
        <f>HLOOKUP(CG22,Portsmouth!$C$2:$ZQ$44,43,0)</f>
        <v>609</v>
      </c>
      <c r="CH31" s="70">
        <f>HLOOKUP(CH22,Portsmouth!$C$2:$ZQ$44,43,0)</f>
        <v>609</v>
      </c>
      <c r="CI31" s="70">
        <f>HLOOKUP(CI22,Portsmouth!$C$2:$ZQ$44,43,0)</f>
        <v>609</v>
      </c>
      <c r="CJ31" s="70">
        <f>HLOOKUP(CJ22,Portsmouth!$C$2:$ZQ$44,43,0)</f>
        <v>609</v>
      </c>
      <c r="CK31" s="70">
        <f>HLOOKUP(CK22,Portsmouth!$C$2:$ZQ$44,43,0)</f>
        <v>609</v>
      </c>
      <c r="CL31" s="70">
        <f>HLOOKUP(CL22,Portsmouth!$C$2:$ZQ$44,43,0)</f>
        <v>609</v>
      </c>
      <c r="CM31" s="70">
        <f>HLOOKUP(CM22,Portsmouth!$C$2:$ZQ$44,43,0)</f>
        <v>609</v>
      </c>
      <c r="CN31" s="70">
        <f>HLOOKUP(CN22,Portsmouth!$C$2:$ZQ$44,43,0)</f>
        <v>609</v>
      </c>
      <c r="CO31" s="70">
        <f>HLOOKUP(CO22,Portsmouth!$C$2:$ZQ$44,43,0)</f>
        <v>609</v>
      </c>
      <c r="CP31" s="70">
        <f>HLOOKUP(CP22,Portsmouth!$C$2:$ZQ$44,43,0)</f>
        <v>609</v>
      </c>
      <c r="CQ31" s="70">
        <f>HLOOKUP(CQ22,Portsmouth!$C$2:$ZQ$44,43,0)</f>
        <v>609</v>
      </c>
      <c r="CR31" s="70">
        <f>HLOOKUP(CR22,Portsmouth!$C$2:$ZQ$44,43,0)</f>
        <v>609</v>
      </c>
      <c r="CS31" s="70">
        <f>HLOOKUP(CS22,Portsmouth!$C$2:$ZQ$44,43,0)</f>
        <v>609</v>
      </c>
      <c r="CT31" s="70">
        <f>HLOOKUP(CT22,Portsmouth!$C$2:$ZQ$44,43,0)</f>
        <v>609</v>
      </c>
      <c r="CU31" s="70">
        <f>HLOOKUP(CU22,Portsmouth!$C$2:$ZQ$44,43,0)</f>
        <v>609</v>
      </c>
      <c r="CV31" s="70">
        <f>HLOOKUP(CV22,Portsmouth!$C$2:$ZQ$44,43,0)</f>
        <v>609</v>
      </c>
      <c r="CW31" s="70">
        <f>HLOOKUP(CW22,Portsmouth!$C$2:$ZQ$44,43,0)</f>
        <v>609</v>
      </c>
      <c r="CX31" s="70">
        <f>HLOOKUP(CX22,Portsmouth!$C$2:$ZQ$44,43,0)</f>
        <v>609</v>
      </c>
      <c r="CY31" s="70">
        <f>HLOOKUP(CY22,Portsmouth!$C$2:$ZQ$44,43,0)</f>
        <v>609</v>
      </c>
      <c r="CZ31" s="70">
        <f>HLOOKUP(CZ22,Portsmouth!$C$2:$ZQ$44,43,0)</f>
        <v>609</v>
      </c>
      <c r="DA31" s="70">
        <f>HLOOKUP(DA22,Portsmouth!$C$2:$ZQ$44,43,0)</f>
        <v>609</v>
      </c>
      <c r="DB31" s="70">
        <f>HLOOKUP(DB22,Portsmouth!$C$2:$ZQ$44,43,0)</f>
        <v>609</v>
      </c>
      <c r="DC31" s="70">
        <f>HLOOKUP(DC22,Portsmouth!$C$2:$ZQ$44,43,0)</f>
        <v>609</v>
      </c>
    </row>
    <row r="32" spans="1:107" x14ac:dyDescent="0.25">
      <c r="A32" s="126"/>
      <c r="B32" s="153" t="s">
        <v>59</v>
      </c>
      <c r="C32" s="147">
        <f>HLOOKUP(C22,UU!$C$2:$ZQ$43,42,0)</f>
        <v>559</v>
      </c>
      <c r="D32" s="70">
        <f>HLOOKUP(D22,UU!$C$2:$ZQ$43,42,0)</f>
        <v>559</v>
      </c>
      <c r="E32" s="70">
        <f>HLOOKUP(E22,UU!$C$2:$ZQ$43,42,0)</f>
        <v>559</v>
      </c>
      <c r="F32" s="70">
        <f>HLOOKUP(F22,UU!$C$2:$ZQ$43,42,0)</f>
        <v>559</v>
      </c>
      <c r="G32" s="70">
        <f>HLOOKUP(G22,UU!$C$2:$ZQ$43,42,0)</f>
        <v>559</v>
      </c>
      <c r="H32" s="70">
        <f>HLOOKUP(H22,UU!$C$2:$ZQ$43,42,0)</f>
        <v>559</v>
      </c>
      <c r="I32" s="70">
        <f>HLOOKUP(I22,UU!$C$2:$ZQ$43,42,0)</f>
        <v>559</v>
      </c>
      <c r="J32" s="70">
        <f>HLOOKUP(J22,UU!$C$2:$ZQ$43,42,0)</f>
        <v>559</v>
      </c>
      <c r="K32" s="70">
        <f>HLOOKUP(K22,UU!$C$2:$ZQ$43,42,0)</f>
        <v>559</v>
      </c>
      <c r="L32" s="70">
        <f>HLOOKUP(L22,UU!$C$2:$ZQ$43,42,0)</f>
        <v>559</v>
      </c>
      <c r="M32" s="70">
        <f>HLOOKUP(M22,UU!$C$2:$ZQ$43,42,0)</f>
        <v>559</v>
      </c>
      <c r="N32" s="70">
        <f>HLOOKUP(N22,UU!$C$2:$ZQ$43,42,0)</f>
        <v>559</v>
      </c>
      <c r="O32" s="70">
        <f>HLOOKUP(O22,UU!$C$2:$ZQ$43,42,0)</f>
        <v>559</v>
      </c>
      <c r="P32" s="70">
        <f>HLOOKUP(P22,UU!$C$2:$ZQ$43,42,0)</f>
        <v>559</v>
      </c>
      <c r="Q32" s="70">
        <f>HLOOKUP(Q22,UU!$C$2:$ZQ$43,42,0)</f>
        <v>559</v>
      </c>
      <c r="R32" s="70">
        <f>HLOOKUP(R22,UU!$C$2:$ZQ$43,42,0)</f>
        <v>559</v>
      </c>
      <c r="S32" s="70">
        <f>HLOOKUP(S22,UU!$C$2:$ZQ$43,42,0)</f>
        <v>559</v>
      </c>
      <c r="T32" s="70">
        <f>HLOOKUP(T22,UU!$C$2:$ZQ$43,42,0)</f>
        <v>559</v>
      </c>
      <c r="U32" s="70">
        <f>HLOOKUP(U22,UU!$C$2:$ZQ$43,42,0)</f>
        <v>559</v>
      </c>
      <c r="V32" s="70">
        <f>HLOOKUP(V22,UU!$C$2:$ZQ$43,42,0)</f>
        <v>559</v>
      </c>
      <c r="W32" s="70">
        <f>HLOOKUP(W22,UU!$C$2:$ZQ$43,42,0)</f>
        <v>559</v>
      </c>
      <c r="X32" s="70">
        <f>HLOOKUP(X22,UU!$C$2:$ZQ$43,42,0)</f>
        <v>559</v>
      </c>
      <c r="Y32" s="70">
        <f>HLOOKUP(Y22,UU!$C$2:$ZQ$43,42,0)</f>
        <v>559</v>
      </c>
      <c r="Z32" s="70">
        <f>HLOOKUP(Z22,UU!$C$2:$ZQ$43,42,0)</f>
        <v>559</v>
      </c>
      <c r="AA32" s="70">
        <f>HLOOKUP(AA22,UU!$C$2:$ZQ$43,42,0)</f>
        <v>559</v>
      </c>
      <c r="AB32" s="70">
        <f>HLOOKUP(AB22,UU!$C$2:$ZQ$43,42,0)</f>
        <v>559</v>
      </c>
      <c r="AC32" s="70">
        <f>HLOOKUP(AC22,UU!$C$2:$ZQ$43,42,0)</f>
        <v>559</v>
      </c>
      <c r="AD32" s="70">
        <f>HLOOKUP(AD22,UU!$C$2:$ZQ$43,42,0)</f>
        <v>559</v>
      </c>
      <c r="AE32" s="70">
        <f>HLOOKUP(AE22,UU!$C$2:$ZQ$43,42,0)</f>
        <v>559</v>
      </c>
      <c r="AF32" s="70">
        <f>HLOOKUP(AF22,UU!$C$2:$ZQ$43,42,0)</f>
        <v>559</v>
      </c>
      <c r="AG32" s="70">
        <f>HLOOKUP(AG22,UU!$C$2:$ZQ$43,42,0)</f>
        <v>559</v>
      </c>
      <c r="AH32" s="70">
        <f>HLOOKUP(AH22,UU!$C$2:$ZQ$43,42,0)</f>
        <v>559</v>
      </c>
      <c r="AI32" s="70">
        <f>HLOOKUP(AI22,UU!$C$2:$ZQ$43,42,0)</f>
        <v>559</v>
      </c>
      <c r="AJ32" s="70">
        <f>HLOOKUP(AJ22,UU!$C$2:$ZQ$43,42,0)</f>
        <v>559</v>
      </c>
      <c r="AK32" s="70">
        <f>HLOOKUP(AK22,UU!$C$2:$ZQ$43,42,0)</f>
        <v>559</v>
      </c>
      <c r="AL32" s="70">
        <f>HLOOKUP(AL22,UU!$C$2:$ZQ$43,42,0)</f>
        <v>559</v>
      </c>
      <c r="AM32" s="70">
        <f>HLOOKUP(AM22,UU!$C$2:$ZQ$43,42,0)</f>
        <v>559</v>
      </c>
      <c r="AN32" s="70">
        <f>HLOOKUP(AN22,UU!$C$2:$ZQ$43,42,0)</f>
        <v>559</v>
      </c>
      <c r="AO32" s="70">
        <f>HLOOKUP(AO22,UU!$C$2:$ZQ$43,42,0)</f>
        <v>559</v>
      </c>
      <c r="AP32" s="70">
        <f>HLOOKUP(AP22,UU!$C$2:$ZQ$43,42,0)</f>
        <v>559</v>
      </c>
      <c r="AQ32" s="70">
        <f>HLOOKUP(AQ22,UU!$C$2:$ZQ$43,42,0)</f>
        <v>559</v>
      </c>
      <c r="AR32" s="70">
        <f>HLOOKUP(AR22,UU!$C$2:$ZQ$43,42,0)</f>
        <v>559</v>
      </c>
      <c r="AS32" s="70">
        <f>HLOOKUP(AS22,UU!$C$2:$ZQ$43,42,0)</f>
        <v>559</v>
      </c>
      <c r="AT32" s="70">
        <f>HLOOKUP(AT22,UU!$C$2:$ZQ$43,42,0)</f>
        <v>559</v>
      </c>
      <c r="AU32" s="70">
        <f>HLOOKUP(AU22,UU!$C$2:$ZQ$43,42,0)</f>
        <v>559</v>
      </c>
      <c r="AV32" s="70">
        <f>HLOOKUP(AV22,UU!$C$2:$ZQ$43,42,0)</f>
        <v>559</v>
      </c>
      <c r="AW32" s="70">
        <f>HLOOKUP(AW22,UU!$C$2:$ZQ$43,42,0)</f>
        <v>559</v>
      </c>
      <c r="AX32" s="70">
        <f>HLOOKUP(AX22,UU!$C$2:$ZQ$43,42,0)</f>
        <v>559</v>
      </c>
      <c r="AY32" s="70">
        <f>HLOOKUP(AY22,UU!$C$2:$ZQ$43,42,0)</f>
        <v>559</v>
      </c>
      <c r="AZ32" s="70">
        <f>HLOOKUP(AZ22,UU!$C$2:$ZQ$43,42,0)</f>
        <v>559</v>
      </c>
      <c r="BA32" s="70">
        <f>HLOOKUP(BA22,UU!$C$2:$ZQ$43,42,0)</f>
        <v>559</v>
      </c>
      <c r="BB32" s="70">
        <f>HLOOKUP(BB22,UU!$C$2:$ZQ$43,42,0)</f>
        <v>559</v>
      </c>
      <c r="BC32" s="70">
        <f>HLOOKUP(BC22,UU!$C$2:$ZQ$43,42,0)</f>
        <v>559</v>
      </c>
      <c r="BD32" s="70">
        <f>HLOOKUP(BD22,UU!$C$2:$ZQ$43,42,0)</f>
        <v>559</v>
      </c>
      <c r="BE32" s="70">
        <f>HLOOKUP(BE22,UU!$C$2:$ZQ$43,42,0)</f>
        <v>559</v>
      </c>
      <c r="BF32" s="70">
        <f>HLOOKUP(BF22,UU!$C$2:$ZQ$43,42,0)</f>
        <v>559</v>
      </c>
      <c r="BG32" s="70">
        <f>HLOOKUP(BG22,UU!$C$2:$ZQ$43,42,0)</f>
        <v>559</v>
      </c>
      <c r="BH32" s="70">
        <f>HLOOKUP(BH22,UU!$C$2:$ZQ$43,42,0)</f>
        <v>559</v>
      </c>
      <c r="BI32" s="70">
        <f>HLOOKUP(BI22,UU!$C$2:$ZQ$43,42,0)</f>
        <v>559</v>
      </c>
      <c r="BJ32" s="70">
        <f>HLOOKUP(BJ22,UU!$C$2:$ZQ$43,42,0)</f>
        <v>559</v>
      </c>
      <c r="BK32" s="70">
        <f>HLOOKUP(BK22,UU!$C$2:$ZQ$43,42,0)</f>
        <v>559</v>
      </c>
      <c r="BL32" s="70">
        <f>HLOOKUP(BL22,UU!$C$2:$ZQ$43,42,0)</f>
        <v>559</v>
      </c>
      <c r="BM32" s="70">
        <f>HLOOKUP(BM22,UU!$C$2:$ZQ$43,42,0)</f>
        <v>559</v>
      </c>
      <c r="BN32" s="70">
        <f>HLOOKUP(BN22,UU!$C$2:$ZQ$43,42,0)</f>
        <v>559</v>
      </c>
      <c r="BO32" s="70">
        <f>HLOOKUP(BO22,UU!$C$2:$ZQ$43,42,0)</f>
        <v>559</v>
      </c>
      <c r="BP32" s="70">
        <f>HLOOKUP(BP22,UU!$C$2:$ZQ$43,42,0)</f>
        <v>559</v>
      </c>
      <c r="BQ32" s="70">
        <f>HLOOKUP(BQ22,UU!$C$2:$ZQ$43,42,0)</f>
        <v>559</v>
      </c>
      <c r="BR32" s="70">
        <f>HLOOKUP(BR22,UU!$C$2:$ZQ$43,42,0)</f>
        <v>559</v>
      </c>
      <c r="BS32" s="70">
        <f>HLOOKUP(BS22,UU!$C$2:$ZQ$43,42,0)</f>
        <v>559</v>
      </c>
      <c r="BT32" s="70">
        <f>HLOOKUP(BT22,UU!$C$2:$ZQ$43,42,0)</f>
        <v>559</v>
      </c>
      <c r="BU32" s="70">
        <f>HLOOKUP(BU22,UU!$C$2:$ZQ$43,42,0)</f>
        <v>559</v>
      </c>
      <c r="BV32" s="70">
        <f>HLOOKUP(BV22,UU!$C$2:$ZQ$43,42,0)</f>
        <v>559</v>
      </c>
      <c r="BW32" s="70">
        <f>HLOOKUP(BW22,UU!$C$2:$ZQ$43,42,0)</f>
        <v>559</v>
      </c>
      <c r="BX32" s="70">
        <f>HLOOKUP(BX22,UU!$C$2:$ZQ$43,42,0)</f>
        <v>559</v>
      </c>
      <c r="BY32" s="70">
        <f>HLOOKUP(BY22,UU!$C$2:$ZQ$43,42,0)</f>
        <v>559</v>
      </c>
      <c r="BZ32" s="70">
        <f>HLOOKUP(BZ22,UU!$C$2:$ZQ$43,42,0)</f>
        <v>559</v>
      </c>
      <c r="CA32" s="70">
        <f>HLOOKUP(CA22,UU!$C$2:$ZQ$43,42,0)</f>
        <v>559</v>
      </c>
      <c r="CB32" s="70">
        <f>HLOOKUP(CB22,UU!$C$2:$ZQ$43,42,0)</f>
        <v>559</v>
      </c>
      <c r="CC32" s="70">
        <f>HLOOKUP(CC22,UU!$C$2:$ZQ$43,42,0)</f>
        <v>559</v>
      </c>
      <c r="CD32" s="70">
        <f>HLOOKUP(CD22,UU!$C$2:$ZQ$43,42,0)</f>
        <v>559</v>
      </c>
      <c r="CE32" s="70">
        <f>HLOOKUP(CE22,UU!$C$2:$ZQ$43,42,0)</f>
        <v>559</v>
      </c>
      <c r="CF32" s="70">
        <f>HLOOKUP(CF22,UU!$C$2:$ZQ$43,42,0)</f>
        <v>559</v>
      </c>
      <c r="CG32" s="70">
        <f>HLOOKUP(CG22,UU!$C$2:$ZQ$43,42,0)</f>
        <v>559</v>
      </c>
      <c r="CH32" s="70">
        <f>HLOOKUP(CH22,UU!$C$2:$ZQ$43,42,0)</f>
        <v>559</v>
      </c>
      <c r="CI32" s="70">
        <f>HLOOKUP(CI22,UU!$C$2:$ZQ$43,42,0)</f>
        <v>559</v>
      </c>
      <c r="CJ32" s="70">
        <f>HLOOKUP(CJ22,UU!$C$2:$ZQ$43,42,0)</f>
        <v>559</v>
      </c>
      <c r="CK32" s="70">
        <f>HLOOKUP(CK22,UU!$C$2:$ZQ$43,42,0)</f>
        <v>559</v>
      </c>
      <c r="CL32" s="70">
        <f>HLOOKUP(CL22,UU!$C$2:$ZQ$43,42,0)</f>
        <v>559</v>
      </c>
      <c r="CM32" s="70">
        <f>HLOOKUP(CM22,UU!$C$2:$ZQ$43,42,0)</f>
        <v>559</v>
      </c>
      <c r="CN32" s="70">
        <f>HLOOKUP(CN22,UU!$C$2:$ZQ$43,42,0)</f>
        <v>559</v>
      </c>
      <c r="CO32" s="70">
        <f>HLOOKUP(CO22,UU!$C$2:$ZQ$43,42,0)</f>
        <v>559</v>
      </c>
      <c r="CP32" s="70">
        <f>HLOOKUP(CP22,UU!$C$2:$ZQ$43,42,0)</f>
        <v>559</v>
      </c>
      <c r="CQ32" s="70">
        <f>HLOOKUP(CQ22,UU!$C$2:$ZQ$43,42,0)</f>
        <v>559</v>
      </c>
      <c r="CR32" s="70">
        <f>HLOOKUP(CR22,UU!$C$2:$ZQ$43,42,0)</f>
        <v>559</v>
      </c>
      <c r="CS32" s="70">
        <f>HLOOKUP(CS22,UU!$C$2:$ZQ$43,42,0)</f>
        <v>559</v>
      </c>
      <c r="CT32" s="70">
        <f>HLOOKUP(CT22,UU!$C$2:$ZQ$43,42,0)</f>
        <v>559</v>
      </c>
      <c r="CU32" s="70">
        <f>HLOOKUP(CU22,UU!$C$2:$ZQ$43,42,0)</f>
        <v>559</v>
      </c>
      <c r="CV32" s="70">
        <f>HLOOKUP(CV22,UU!$C$2:$ZQ$43,42,0)</f>
        <v>559</v>
      </c>
      <c r="CW32" s="70">
        <f>HLOOKUP(CW22,UU!$C$2:$ZQ$43,42,0)</f>
        <v>559</v>
      </c>
      <c r="CX32" s="70">
        <f>HLOOKUP(CX22,UU!$C$2:$ZQ$43,42,0)</f>
        <v>559</v>
      </c>
      <c r="CY32" s="70">
        <f>HLOOKUP(CY22,UU!$C$2:$ZQ$43,42,0)</f>
        <v>559</v>
      </c>
      <c r="CZ32" s="70">
        <f>HLOOKUP(CZ22,UU!$C$2:$ZQ$43,42,0)</f>
        <v>559</v>
      </c>
      <c r="DA32" s="70">
        <f>HLOOKUP(DA22,UU!$C$2:$ZQ$43,42,0)</f>
        <v>559</v>
      </c>
      <c r="DB32" s="70">
        <f>HLOOKUP(DB22,UU!$C$2:$ZQ$43,42,0)</f>
        <v>559</v>
      </c>
      <c r="DC32" s="70">
        <f>HLOOKUP(DC22,UU!$C$2:$ZQ$43,42,0)</f>
        <v>559</v>
      </c>
    </row>
    <row r="33" spans="1:107" ht="14" thickBot="1" x14ac:dyDescent="0.3">
      <c r="A33" s="125"/>
      <c r="B33" s="154" t="s">
        <v>57</v>
      </c>
      <c r="C33" s="148">
        <f>HLOOKUP(C22,Thames!$C$2:$ZT$42,41,0)</f>
        <v>770</v>
      </c>
      <c r="D33" s="71">
        <f>HLOOKUP(D22,Thames!$C$2:$ZT$42,41,0)</f>
        <v>590</v>
      </c>
      <c r="E33" s="71">
        <f>HLOOKUP(E22,Thames!$C$2:$ZT$42,41,0)</f>
        <v>2030</v>
      </c>
      <c r="F33" s="71">
        <f>HLOOKUP(F22,Thames!$C$2:$ZT$42,41,0)</f>
        <v>1550</v>
      </c>
      <c r="G33" s="71">
        <f>HLOOKUP(G22,Thames!$C$2:$ZT$42,41,0)</f>
        <v>770</v>
      </c>
      <c r="H33" s="71">
        <f>HLOOKUP(H22,Thames!$C$2:$ZT$42,41,0)</f>
        <v>530</v>
      </c>
      <c r="I33" s="71">
        <f>HLOOKUP(I22,Thames!$C$2:$ZT$42,41,0)</f>
        <v>350</v>
      </c>
      <c r="J33" s="71">
        <f>HLOOKUP(J22,Thames!$C$2:$ZT$42,41,0)</f>
        <v>1010</v>
      </c>
      <c r="K33" s="71">
        <f>HLOOKUP(K22,Thames!$C$2:$ZT$42,41,0)</f>
        <v>830</v>
      </c>
      <c r="L33" s="71">
        <f>HLOOKUP(L22,Thames!$C$2:$ZT$42,41,0)</f>
        <v>350</v>
      </c>
      <c r="M33" s="71">
        <f>HLOOKUP(M22,Thames!$C$2:$ZT$42,41,0)</f>
        <v>1550</v>
      </c>
      <c r="N33" s="71">
        <f>HLOOKUP(N22,Thames!$C$2:$ZT$42,41,0)</f>
        <v>1490</v>
      </c>
      <c r="O33" s="71">
        <f>HLOOKUP(O22,Thames!$C$2:$ZT$42,41,0)</f>
        <v>770</v>
      </c>
      <c r="P33" s="71">
        <f>HLOOKUP(P22,Thames!$C$2:$ZT$42,41,0)</f>
        <v>590</v>
      </c>
      <c r="Q33" s="71">
        <f>HLOOKUP(Q22,Thames!$C$2:$ZT$42,41,0)</f>
        <v>410</v>
      </c>
      <c r="R33" s="71">
        <f>HLOOKUP(R22,Thames!$C$2:$ZT$42,41,0)</f>
        <v>710</v>
      </c>
      <c r="S33" s="71">
        <f>HLOOKUP(S22,Thames!$C$2:$ZT$42,41,0)</f>
        <v>2567</v>
      </c>
      <c r="T33" s="71">
        <f>HLOOKUP(T22,Thames!$C$2:$ZT$42,41,0)</f>
        <v>1610</v>
      </c>
      <c r="U33" s="71">
        <f>HLOOKUP(U22,Thames!$C$2:$ZT$42,41,0)</f>
        <v>950</v>
      </c>
      <c r="V33" s="71">
        <f>HLOOKUP(V22,Thames!$C$2:$ZT$42,41,0)</f>
        <v>1490</v>
      </c>
      <c r="W33" s="71">
        <f>HLOOKUP(W22,Thames!$C$2:$ZT$42,41,0)</f>
        <v>1190</v>
      </c>
      <c r="X33" s="71">
        <f>HLOOKUP(X22,Thames!$C$2:$ZT$42,41,0)</f>
        <v>530</v>
      </c>
      <c r="Y33" s="71">
        <f>HLOOKUP(Y22,Thames!$C$2:$ZT$42,41,0)</f>
        <v>4511</v>
      </c>
      <c r="Z33" s="71">
        <f>HLOOKUP(Z22,Thames!$C$2:$ZT$42,41,0)</f>
        <v>410</v>
      </c>
      <c r="AA33" s="71">
        <f>HLOOKUP(AA22,Thames!$C$2:$ZT$42,41,0)</f>
        <v>1850</v>
      </c>
      <c r="AB33" s="71">
        <f>HLOOKUP(AB22,Thames!$C$2:$ZT$42,41,0)</f>
        <v>770</v>
      </c>
      <c r="AC33" s="71">
        <f>HLOOKUP(AC22,Thames!$C$2:$ZT$42,41,0)</f>
        <v>410</v>
      </c>
      <c r="AD33" s="71">
        <f>HLOOKUP(AD22,Thames!$C$2:$ZT$42,41,0)</f>
        <v>1250</v>
      </c>
      <c r="AE33" s="71">
        <f>HLOOKUP(AE22,Thames!$C$2:$ZT$42,41,0)</f>
        <v>2510</v>
      </c>
      <c r="AF33" s="71">
        <f>HLOOKUP(AF22,Thames!$C$2:$ZT$42,41,0)</f>
        <v>710</v>
      </c>
      <c r="AG33" s="71">
        <f>HLOOKUP(AG22,Thames!$C$2:$ZT$42,41,0)</f>
        <v>1250</v>
      </c>
      <c r="AH33" s="71">
        <f>HLOOKUP(AH22,Thames!$C$2:$ZT$42,41,0)</f>
        <v>1550</v>
      </c>
      <c r="AI33" s="71">
        <f>HLOOKUP(AI22,Thames!$C$2:$ZT$42,41,0)</f>
        <v>1670</v>
      </c>
      <c r="AJ33" s="71">
        <f>HLOOKUP(AJ22,Thames!$C$2:$ZT$42,41,0)</f>
        <v>1070</v>
      </c>
      <c r="AK33" s="71">
        <f>HLOOKUP(AK22,Thames!$C$2:$ZT$42,41,0)</f>
        <v>2510</v>
      </c>
      <c r="AL33" s="71">
        <f>HLOOKUP(AL22,Thames!$C$2:$ZT$42,41,0)</f>
        <v>1190</v>
      </c>
      <c r="AM33" s="71">
        <f>HLOOKUP(AM22,Thames!$C$2:$ZT$42,41,0)</f>
        <v>350</v>
      </c>
      <c r="AN33" s="71">
        <f>HLOOKUP(AN22,Thames!$C$2:$ZT$42,41,0)</f>
        <v>2192</v>
      </c>
      <c r="AO33" s="71">
        <f>HLOOKUP(AO22,Thames!$C$2:$ZT$42,41,0)</f>
        <v>1730</v>
      </c>
      <c r="AP33" s="71">
        <f>HLOOKUP(AP22,Thames!$C$2:$ZT$42,41,0)</f>
        <v>2270</v>
      </c>
      <c r="AQ33" s="71">
        <f>HLOOKUP(AQ22,Thames!$C$2:$ZT$42,41,0)</f>
        <v>5423</v>
      </c>
      <c r="AR33" s="71">
        <f>HLOOKUP(AR22,Thames!$C$2:$ZT$42,41,0)</f>
        <v>830</v>
      </c>
      <c r="AS33" s="71">
        <f>HLOOKUP(AS22,Thames!$C$2:$ZT$42,41,0)</f>
        <v>5909</v>
      </c>
      <c r="AT33" s="71">
        <f>HLOOKUP(AT22,Thames!$C$2:$ZT$42,41,0)</f>
        <v>2030</v>
      </c>
      <c r="AU33" s="71">
        <f>HLOOKUP(AU22,Thames!$C$2:$ZT$42,41,0)</f>
        <v>1010</v>
      </c>
      <c r="AV33" s="71">
        <f>HLOOKUP(AV22,Thames!$C$2:$ZT$42,41,0)</f>
        <v>410</v>
      </c>
      <c r="AW33" s="71">
        <f>HLOOKUP(AW22,Thames!$C$2:$ZT$42,41,0)</f>
        <v>2150</v>
      </c>
      <c r="AX33" s="71">
        <f>HLOOKUP(AX22,Thames!$C$2:$ZT$42,41,0)</f>
        <v>1430</v>
      </c>
      <c r="AY33" s="71">
        <f>HLOOKUP(AY22,Thames!$C$2:$ZT$42,41,0)</f>
        <v>1430</v>
      </c>
      <c r="AZ33" s="71">
        <f>HLOOKUP(AZ22,Thames!$C$2:$ZT$42,41,0)</f>
        <v>2150</v>
      </c>
      <c r="BA33" s="71">
        <f>HLOOKUP(BA22,Thames!$C$2:$ZT$42,41,0)</f>
        <v>710</v>
      </c>
      <c r="BB33" s="71">
        <f>HLOOKUP(BB22,Thames!$C$2:$ZT$42,41,0)</f>
        <v>1010</v>
      </c>
      <c r="BC33" s="71">
        <f>HLOOKUP(BC22,Thames!$C$2:$ZT$42,41,0)</f>
        <v>2150</v>
      </c>
      <c r="BD33" s="71">
        <f>HLOOKUP(BD22,Thames!$C$2:$ZT$42,41,0)</f>
        <v>1130</v>
      </c>
      <c r="BE33" s="71">
        <f>HLOOKUP(BE22,Thames!$C$2:$ZT$42,41,0)</f>
        <v>2210</v>
      </c>
      <c r="BF33" s="71">
        <f>HLOOKUP(BF22,Thames!$C$2:$ZT$42,41,0)</f>
        <v>8555</v>
      </c>
      <c r="BG33" s="71">
        <f>HLOOKUP(BG22,Thames!$C$2:$ZT$42,41,0)</f>
        <v>1250</v>
      </c>
      <c r="BH33" s="71">
        <f>HLOOKUP(BH22,Thames!$C$2:$ZT$42,41,0)</f>
        <v>1610</v>
      </c>
      <c r="BI33" s="71">
        <f>HLOOKUP(BI22,Thames!$C$2:$ZT$42,41,0)</f>
        <v>1610</v>
      </c>
      <c r="BJ33" s="71">
        <f>HLOOKUP(BJ22,Thames!$C$2:$ZT$42,41,0)</f>
        <v>950</v>
      </c>
      <c r="BK33" s="71">
        <f>HLOOKUP(BK22,Thames!$C$2:$ZT$42,41,0)</f>
        <v>590</v>
      </c>
      <c r="BL33" s="71">
        <f>HLOOKUP(BL22,Thames!$C$2:$ZT$42,41,0)</f>
        <v>3110</v>
      </c>
      <c r="BM33" s="71">
        <f>HLOOKUP(BM22,Thames!$C$2:$ZT$42,41,0)</f>
        <v>3350</v>
      </c>
      <c r="BN33" s="71">
        <f>HLOOKUP(BN22,Thames!$C$2:$ZT$42,41,0)</f>
        <v>1490</v>
      </c>
      <c r="BO33" s="71">
        <f>HLOOKUP(BO22,Thames!$C$2:$ZT$42,41,0)</f>
        <v>4838</v>
      </c>
      <c r="BP33" s="71">
        <f>HLOOKUP(BP22,Thames!$C$2:$ZT$42,41,0)</f>
        <v>7367</v>
      </c>
      <c r="BQ33" s="71">
        <f>HLOOKUP(BQ22,Thames!$C$2:$ZT$42,41,0)</f>
        <v>1790</v>
      </c>
      <c r="BR33" s="71">
        <f>HLOOKUP(BR22,Thames!$C$2:$ZT$42,41,0)</f>
        <v>530</v>
      </c>
      <c r="BS33" s="71">
        <f>HLOOKUP(BS22,Thames!$C$2:$ZT$42,41,0)</f>
        <v>1070</v>
      </c>
      <c r="BT33" s="71">
        <f>HLOOKUP(BT22,Thames!$C$2:$ZT$42,41,0)</f>
        <v>1550</v>
      </c>
      <c r="BU33" s="71">
        <f>HLOOKUP(BU22,Thames!$C$2:$ZT$42,41,0)</f>
        <v>1490</v>
      </c>
      <c r="BV33" s="71">
        <f>HLOOKUP(BV22,Thames!$C$2:$ZT$42,41,0)</f>
        <v>8808.5</v>
      </c>
      <c r="BW33" s="71">
        <f>HLOOKUP(BW22,Thames!$C$2:$ZT$42,41,0)</f>
        <v>2270</v>
      </c>
      <c r="BX33" s="71">
        <f>HLOOKUP(BX22,Thames!$C$2:$ZT$42,41,0)</f>
        <v>1370</v>
      </c>
      <c r="BY33" s="71">
        <f>HLOOKUP(BY22,Thames!$C$2:$ZT$42,41,0)</f>
        <v>2030</v>
      </c>
      <c r="BZ33" s="71">
        <f>HLOOKUP(BZ22,Thames!$C$2:$ZT$42,41,0)</f>
        <v>10937</v>
      </c>
      <c r="CA33" s="71">
        <f>HLOOKUP(CA22,Thames!$C$2:$ZT$42,41,0)</f>
        <v>1370</v>
      </c>
      <c r="CB33" s="71">
        <f>HLOOKUP(CB22,Thames!$C$2:$ZT$42,41,0)</f>
        <v>3590</v>
      </c>
      <c r="CC33" s="71">
        <f>HLOOKUP(CC22,Thames!$C$2:$ZT$42,41,0)</f>
        <v>1970</v>
      </c>
      <c r="CD33" s="71">
        <f>HLOOKUP(CD22,Thames!$C$2:$ZT$42,41,0)</f>
        <v>3530</v>
      </c>
      <c r="CE33" s="71">
        <f>HLOOKUP(CE22,Thames!$C$2:$ZT$42,41,0)</f>
        <v>3650</v>
      </c>
      <c r="CF33" s="71">
        <f>HLOOKUP(CF22,Thames!$C$2:$ZT$42,41,0)</f>
        <v>5390</v>
      </c>
      <c r="CG33" s="71">
        <f>HLOOKUP(CG22,Thames!$C$2:$ZT$42,41,0)</f>
        <v>5810</v>
      </c>
      <c r="CH33" s="71">
        <f>HLOOKUP(CH22,Thames!$C$2:$ZT$42,41,0)</f>
        <v>8990</v>
      </c>
      <c r="CI33" s="70">
        <f>HLOOKUP(CI22,Thames!$C$2:$ZT$42,41,0)</f>
        <v>530</v>
      </c>
      <c r="CJ33" s="70">
        <f>HLOOKUP(CJ22,Thames!$C$2:$ZT$42,41,0)</f>
        <v>650</v>
      </c>
      <c r="CK33" s="70">
        <f>HLOOKUP(CK22,Thames!$C$2:$ZT$42,41,0)</f>
        <v>4550</v>
      </c>
      <c r="CL33" s="70">
        <f>HLOOKUP(CL22,Thames!$C$2:$ZT$42,41,0)</f>
        <v>4730</v>
      </c>
      <c r="CM33" s="70">
        <f>HLOOKUP(CM22,Thames!$C$2:$ZT$42,41,0)</f>
        <v>7010</v>
      </c>
      <c r="CN33" s="70">
        <f>HLOOKUP(CN22,Thames!$C$2:$ZT$42,41,0)</f>
        <v>6110</v>
      </c>
      <c r="CO33" s="70">
        <f>HLOOKUP(CO22,Thames!$C$2:$ZT$42,41,0)</f>
        <v>1310</v>
      </c>
      <c r="CP33" s="70">
        <f>HLOOKUP(CP22,Thames!$C$2:$ZT$42,41,0)</f>
        <v>6590</v>
      </c>
      <c r="CQ33" s="70">
        <f>HLOOKUP(CQ22,Thames!$C$2:$ZT$42,41,0)</f>
        <v>1730</v>
      </c>
      <c r="CR33" s="70">
        <f>HLOOKUP(CR22,Thames!$C$2:$ZT$42,41,0)</f>
        <v>5810</v>
      </c>
      <c r="CS33" s="70">
        <f>HLOOKUP(CS22,Thames!$C$2:$ZT$42,41,0)</f>
        <v>8390</v>
      </c>
      <c r="CT33" s="70">
        <f>HLOOKUP(CT22,Thames!$C$2:$ZT$42,41,0)</f>
        <v>41508.5</v>
      </c>
      <c r="CU33" s="70">
        <f>HLOOKUP(CU22,Thames!$C$2:$ZT$42,41,0)</f>
        <v>36362</v>
      </c>
      <c r="CV33" s="70">
        <f>HLOOKUP(CV22,Thames!$C$2:$ZT$42,41,0)</f>
        <v>12470</v>
      </c>
      <c r="CW33" s="70">
        <f>HLOOKUP(CW22,Thames!$C$2:$ZT$42,41,0)</f>
        <v>10130</v>
      </c>
      <c r="CX33" s="70">
        <f>HLOOKUP(CX22,Thames!$C$2:$ZT$42,41,0)</f>
        <v>10610</v>
      </c>
      <c r="CY33" s="70">
        <f>HLOOKUP(CY22,Thames!$C$2:$ZT$42,41,0)</f>
        <v>10010</v>
      </c>
      <c r="CZ33" s="70">
        <f>HLOOKUP(CZ22,Thames!$C$2:$ZT$42,41,0)</f>
        <v>60743</v>
      </c>
      <c r="DA33" s="70">
        <f>HLOOKUP(DA22,Thames!$C$2:$ZT$42,41,0)</f>
        <v>13790</v>
      </c>
      <c r="DB33" s="70">
        <f>HLOOKUP(DB22,Thames!$C$2:$ZT$42,41,0)</f>
        <v>15590</v>
      </c>
      <c r="DC33" s="70">
        <f>HLOOKUP(DC22,Thames!$C$2:$ZT$42,41,0)</f>
        <v>15110</v>
      </c>
    </row>
    <row r="34" spans="1:107" x14ac:dyDescent="0.25">
      <c r="A34" s="125"/>
      <c r="B34" s="125"/>
      <c r="C34" s="125"/>
      <c r="D34" s="125"/>
      <c r="E34" s="125"/>
      <c r="F34" s="125"/>
      <c r="G34" s="125"/>
      <c r="H34" s="125"/>
      <c r="I34" s="125"/>
      <c r="J34" s="125"/>
      <c r="K34" s="125"/>
      <c r="L34" s="125"/>
      <c r="M34" s="125"/>
      <c r="N34" s="125"/>
      <c r="O34" s="125"/>
      <c r="P34" s="125"/>
      <c r="Q34" s="125"/>
      <c r="R34" s="125"/>
      <c r="T34" s="125"/>
      <c r="W34" s="125"/>
      <c r="X34" s="125"/>
      <c r="Z34" s="125"/>
      <c r="AB34" s="125"/>
      <c r="AD34" s="125"/>
      <c r="AE34" s="125"/>
      <c r="AG34" s="125"/>
      <c r="AH34" s="125"/>
      <c r="AI34" s="125"/>
      <c r="AJ34" s="125"/>
      <c r="AL34" s="125"/>
      <c r="AM34" s="125"/>
      <c r="AN34" s="125"/>
      <c r="AO34" s="125"/>
      <c r="AP34" s="125"/>
      <c r="AQ34" s="125"/>
      <c r="AS34" s="125"/>
      <c r="AT34" s="125"/>
      <c r="AU34" s="125"/>
      <c r="AV34" s="125"/>
      <c r="AW34" s="125"/>
      <c r="AX34" s="125"/>
      <c r="AY34" s="125"/>
      <c r="BB34" s="125"/>
      <c r="BC34" s="125"/>
      <c r="BD34" s="125"/>
      <c r="BE34" s="125"/>
      <c r="BF34" s="125"/>
      <c r="BG34" s="125"/>
      <c r="BH34" s="125"/>
      <c r="BJ34" s="125"/>
      <c r="BK34" s="125"/>
      <c r="BN34" s="125"/>
      <c r="BO34" s="125"/>
      <c r="BP34" s="125"/>
      <c r="BQ34" s="125"/>
      <c r="BR34" s="125"/>
      <c r="BS34" s="125"/>
      <c r="BT34" s="125"/>
      <c r="BV34" s="125"/>
      <c r="BW34" s="125"/>
      <c r="BX34" s="125"/>
      <c r="BY34" s="125"/>
      <c r="BZ34" s="125"/>
      <c r="CA34" s="125"/>
      <c r="CB34" s="125"/>
      <c r="CD34" s="125"/>
      <c r="CE34" s="125"/>
      <c r="CF34" s="125"/>
      <c r="CG34" s="125"/>
      <c r="CH34" s="125"/>
      <c r="CI34" s="125"/>
      <c r="CJ34" s="125"/>
      <c r="CK34" s="125"/>
      <c r="CL34" s="125"/>
      <c r="CN34" s="125"/>
      <c r="CO34" s="125"/>
      <c r="CP34" s="125"/>
      <c r="CQ34" s="125"/>
      <c r="CR34" s="125"/>
      <c r="CU34" s="125"/>
      <c r="CW34" s="125"/>
      <c r="CY34" s="125"/>
      <c r="CZ34" s="125"/>
      <c r="DA34" s="125"/>
      <c r="DB34" s="125"/>
      <c r="DC34" s="125"/>
    </row>
    <row r="35" spans="1:107" x14ac:dyDescent="0.25">
      <c r="A35" s="124" t="s">
        <v>167</v>
      </c>
      <c r="B35" s="125"/>
      <c r="C35" s="125"/>
      <c r="D35" s="125"/>
      <c r="E35" s="125"/>
      <c r="F35" s="125"/>
      <c r="G35" s="125"/>
      <c r="H35" s="125"/>
      <c r="I35" s="125"/>
      <c r="J35" s="125"/>
      <c r="K35" s="125"/>
      <c r="L35" s="125"/>
      <c r="M35" s="125"/>
      <c r="N35" s="125"/>
      <c r="O35" s="125"/>
      <c r="P35" s="125"/>
      <c r="Q35" s="125"/>
      <c r="R35" s="125"/>
      <c r="T35" s="125"/>
      <c r="W35" s="125"/>
      <c r="X35" s="125"/>
      <c r="Z35" s="125"/>
      <c r="AB35" s="125"/>
      <c r="AD35" s="125"/>
      <c r="AE35" s="125"/>
      <c r="AG35" s="125"/>
      <c r="AH35" s="125"/>
      <c r="AI35" s="125"/>
      <c r="AJ35" s="125"/>
      <c r="AL35" s="125"/>
      <c r="AM35" s="125"/>
      <c r="AN35" s="125"/>
      <c r="AO35" s="125"/>
      <c r="AP35" s="125"/>
      <c r="AQ35" s="125"/>
      <c r="AS35" s="125"/>
      <c r="AT35" s="125"/>
      <c r="AU35" s="125"/>
      <c r="AV35" s="125"/>
      <c r="AW35" s="125"/>
      <c r="AX35" s="125"/>
      <c r="AY35" s="125"/>
      <c r="BB35" s="125"/>
      <c r="BC35" s="125"/>
      <c r="BD35" s="125"/>
      <c r="BE35" s="125"/>
      <c r="BF35" s="125"/>
      <c r="BG35" s="125"/>
      <c r="BH35" s="125"/>
      <c r="BJ35" s="125"/>
      <c r="BK35" s="125"/>
      <c r="BN35" s="125"/>
      <c r="BO35" s="125"/>
      <c r="BP35" s="125"/>
      <c r="BQ35" s="125"/>
      <c r="BR35" s="125"/>
      <c r="BS35" s="125"/>
      <c r="BT35" s="125"/>
      <c r="BV35" s="125"/>
      <c r="BW35" s="125"/>
      <c r="BX35" s="125"/>
      <c r="BY35" s="125"/>
      <c r="BZ35" s="125"/>
      <c r="CA35" s="125"/>
      <c r="CB35" s="125"/>
      <c r="CD35" s="125"/>
      <c r="CE35" s="125"/>
      <c r="CF35" s="125"/>
      <c r="CG35" s="125"/>
      <c r="CH35" s="125"/>
      <c r="CI35" s="125"/>
      <c r="CJ35" s="125"/>
      <c r="CK35" s="125"/>
      <c r="CL35" s="125"/>
      <c r="CN35" s="125"/>
      <c r="CO35" s="125"/>
      <c r="CP35" s="125"/>
      <c r="CQ35" s="125"/>
      <c r="CR35" s="125"/>
      <c r="CU35" s="125"/>
      <c r="CW35" s="125"/>
      <c r="CY35" s="125"/>
      <c r="CZ35" s="125"/>
      <c r="DA35" s="125"/>
      <c r="DB35" s="125"/>
      <c r="DC35" s="125"/>
    </row>
    <row r="36" spans="1:107" ht="14" thickBot="1" x14ac:dyDescent="0.3">
      <c r="A36" s="125"/>
      <c r="B36" s="125"/>
      <c r="C36" s="125"/>
      <c r="D36" s="125"/>
      <c r="E36" s="125"/>
      <c r="F36" s="125"/>
      <c r="G36" s="125"/>
      <c r="H36" s="125"/>
      <c r="I36" s="125"/>
      <c r="J36" s="125"/>
      <c r="K36" s="125"/>
      <c r="L36" s="125"/>
      <c r="M36" s="125"/>
      <c r="N36" s="125"/>
      <c r="O36" s="125"/>
      <c r="P36" s="125"/>
      <c r="Q36" s="125"/>
      <c r="R36" s="125"/>
      <c r="T36" s="125"/>
      <c r="W36" s="125"/>
      <c r="X36" s="125"/>
      <c r="Z36" s="125"/>
      <c r="AB36" s="125"/>
      <c r="AD36" s="125"/>
      <c r="AE36" s="125"/>
      <c r="AG36" s="125"/>
      <c r="AH36" s="125"/>
      <c r="AI36" s="125"/>
      <c r="AJ36" s="125"/>
      <c r="AL36" s="125"/>
      <c r="AM36" s="125"/>
      <c r="AN36" s="125"/>
      <c r="AO36" s="125"/>
      <c r="AP36" s="125"/>
      <c r="AQ36" s="125"/>
      <c r="AS36" s="125"/>
      <c r="AT36" s="125"/>
      <c r="AU36" s="125"/>
      <c r="AV36" s="125"/>
      <c r="AW36" s="125"/>
      <c r="AX36" s="125"/>
      <c r="AY36" s="125"/>
      <c r="BB36" s="125"/>
      <c r="BC36" s="125"/>
      <c r="BD36" s="125"/>
      <c r="BE36" s="125"/>
      <c r="BF36" s="125"/>
      <c r="BG36" s="125"/>
      <c r="BH36" s="125"/>
      <c r="BJ36" s="125"/>
      <c r="BK36" s="125"/>
      <c r="BN36" s="125"/>
      <c r="BO36" s="125"/>
      <c r="BP36" s="125"/>
      <c r="BQ36" s="125"/>
      <c r="BR36" s="125"/>
      <c r="BS36" s="125"/>
      <c r="BT36" s="125"/>
      <c r="BV36" s="125"/>
      <c r="BW36" s="125"/>
      <c r="BX36" s="125"/>
      <c r="BY36" s="125"/>
      <c r="BZ36" s="125"/>
      <c r="CA36" s="125"/>
      <c r="CB36" s="125"/>
      <c r="CD36" s="125"/>
      <c r="CE36" s="125"/>
      <c r="CF36" s="125"/>
      <c r="CG36" s="125"/>
      <c r="CH36" s="125"/>
      <c r="CI36" s="125"/>
      <c r="CJ36" s="125"/>
      <c r="CK36" s="125"/>
      <c r="CL36" s="125"/>
      <c r="CN36" s="125"/>
      <c r="CO36" s="125"/>
      <c r="CP36" s="125"/>
      <c r="CQ36" s="125"/>
      <c r="CR36" s="125"/>
      <c r="CU36" s="125"/>
      <c r="CW36" s="125"/>
      <c r="CY36" s="125"/>
      <c r="CZ36" s="125"/>
      <c r="DA36" s="125"/>
      <c r="DB36" s="125"/>
      <c r="DC36" s="125"/>
    </row>
    <row r="37" spans="1:107" ht="14" thickBot="1" x14ac:dyDescent="0.3">
      <c r="A37" s="125"/>
      <c r="B37" s="152" t="s">
        <v>54</v>
      </c>
      <c r="C37" s="139" t="s">
        <v>220</v>
      </c>
      <c r="D37" s="139" t="s">
        <v>221</v>
      </c>
      <c r="E37" s="139" t="s">
        <v>224</v>
      </c>
      <c r="F37" s="139" t="s">
        <v>225</v>
      </c>
      <c r="G37" s="139" t="s">
        <v>226</v>
      </c>
      <c r="H37" s="139" t="s">
        <v>228</v>
      </c>
      <c r="I37" s="139" t="s">
        <v>243</v>
      </c>
      <c r="J37" s="139" t="s">
        <v>229</v>
      </c>
      <c r="K37" s="139" t="s">
        <v>230</v>
      </c>
      <c r="L37" s="139" t="s">
        <v>231</v>
      </c>
      <c r="M37" s="139" t="s">
        <v>232</v>
      </c>
      <c r="N37" s="139" t="s">
        <v>233</v>
      </c>
      <c r="O37" s="139" t="s">
        <v>234</v>
      </c>
      <c r="P37" s="139" t="s">
        <v>235</v>
      </c>
      <c r="Q37" s="139" t="s">
        <v>236</v>
      </c>
      <c r="R37" s="139" t="s">
        <v>237</v>
      </c>
      <c r="S37" s="161" t="s">
        <v>275</v>
      </c>
      <c r="T37" s="139" t="s">
        <v>238</v>
      </c>
      <c r="U37" s="161" t="s">
        <v>276</v>
      </c>
      <c r="V37" s="161" t="s">
        <v>233</v>
      </c>
      <c r="W37" s="139" t="s">
        <v>239</v>
      </c>
      <c r="X37" s="139" t="s">
        <v>240</v>
      </c>
      <c r="Y37" s="161" t="s">
        <v>218</v>
      </c>
      <c r="Z37" s="139" t="s">
        <v>242</v>
      </c>
      <c r="AA37" s="161" t="s">
        <v>219</v>
      </c>
      <c r="AB37" s="139" t="s">
        <v>244</v>
      </c>
      <c r="AC37" s="161" t="s">
        <v>242</v>
      </c>
      <c r="AD37" s="139" t="s">
        <v>245</v>
      </c>
      <c r="AE37" s="139" t="s">
        <v>246</v>
      </c>
      <c r="AF37" s="161" t="s">
        <v>222</v>
      </c>
      <c r="AG37" s="139" t="s">
        <v>247</v>
      </c>
      <c r="AH37" s="139" t="s">
        <v>248</v>
      </c>
      <c r="AI37" s="139" t="s">
        <v>249</v>
      </c>
      <c r="AJ37" s="139" t="s">
        <v>250</v>
      </c>
      <c r="AK37" s="161" t="s">
        <v>246</v>
      </c>
      <c r="AL37" s="139" t="s">
        <v>251</v>
      </c>
      <c r="AM37" s="139" t="s">
        <v>252</v>
      </c>
      <c r="AN37" s="139" t="s">
        <v>253</v>
      </c>
      <c r="AO37" s="139" t="s">
        <v>254</v>
      </c>
      <c r="AP37" s="139" t="s">
        <v>255</v>
      </c>
      <c r="AQ37" s="139" t="s">
        <v>256</v>
      </c>
      <c r="AR37" s="161" t="s">
        <v>282</v>
      </c>
      <c r="AS37" s="139" t="s">
        <v>258</v>
      </c>
      <c r="AT37" s="139" t="s">
        <v>259</v>
      </c>
      <c r="AU37" s="139" t="s">
        <v>260</v>
      </c>
      <c r="AV37" s="139" t="s">
        <v>261</v>
      </c>
      <c r="AW37" s="139" t="s">
        <v>262</v>
      </c>
      <c r="AX37" s="139" t="s">
        <v>263</v>
      </c>
      <c r="AY37" s="139" t="s">
        <v>265</v>
      </c>
      <c r="AZ37" s="161" t="s">
        <v>311</v>
      </c>
      <c r="BA37" s="161" t="s">
        <v>257</v>
      </c>
      <c r="BB37" s="139" t="s">
        <v>266</v>
      </c>
      <c r="BC37" s="139" t="s">
        <v>268</v>
      </c>
      <c r="BD37" s="139" t="s">
        <v>269</v>
      </c>
      <c r="BE37" s="139" t="s">
        <v>270</v>
      </c>
      <c r="BF37" s="139" t="s">
        <v>272</v>
      </c>
      <c r="BG37" s="139" t="s">
        <v>273</v>
      </c>
      <c r="BH37" s="139" t="s">
        <v>274</v>
      </c>
      <c r="BI37" s="161" t="s">
        <v>301</v>
      </c>
      <c r="BJ37" s="139" t="s">
        <v>277</v>
      </c>
      <c r="BK37" s="139" t="s">
        <v>278</v>
      </c>
      <c r="BL37" s="161" t="s">
        <v>287</v>
      </c>
      <c r="BM37" s="161" t="s">
        <v>267</v>
      </c>
      <c r="BN37" s="139" t="s">
        <v>279</v>
      </c>
      <c r="BO37" s="139" t="s">
        <v>280</v>
      </c>
      <c r="BP37" s="139" t="s">
        <v>281</v>
      </c>
      <c r="BQ37" s="139" t="s">
        <v>283</v>
      </c>
      <c r="BR37" s="139" t="s">
        <v>284</v>
      </c>
      <c r="BS37" s="139" t="s">
        <v>285</v>
      </c>
      <c r="BT37" s="139" t="s">
        <v>286</v>
      </c>
      <c r="BU37" s="161" t="s">
        <v>217</v>
      </c>
      <c r="BV37" s="139" t="s">
        <v>288</v>
      </c>
      <c r="BW37" s="139" t="s">
        <v>289</v>
      </c>
      <c r="BX37" s="139" t="s">
        <v>290</v>
      </c>
      <c r="BY37" s="139" t="s">
        <v>291</v>
      </c>
      <c r="BZ37" s="139" t="s">
        <v>292</v>
      </c>
      <c r="CA37" s="139" t="s">
        <v>293</v>
      </c>
      <c r="CB37" s="139" t="s">
        <v>295</v>
      </c>
      <c r="CC37" s="161" t="s">
        <v>294</v>
      </c>
      <c r="CD37" s="139" t="s">
        <v>296</v>
      </c>
      <c r="CE37" s="139" t="s">
        <v>297</v>
      </c>
      <c r="CF37" s="139" t="s">
        <v>298</v>
      </c>
      <c r="CG37" s="139" t="s">
        <v>299</v>
      </c>
      <c r="CH37" s="139" t="s">
        <v>300</v>
      </c>
      <c r="CI37" s="160" t="s">
        <v>302</v>
      </c>
      <c r="CJ37" s="160" t="s">
        <v>303</v>
      </c>
      <c r="CK37" s="160" t="s">
        <v>304</v>
      </c>
      <c r="CL37" s="160" t="s">
        <v>305</v>
      </c>
      <c r="CM37" s="86" t="s">
        <v>223</v>
      </c>
      <c r="CN37" s="160" t="s">
        <v>307</v>
      </c>
      <c r="CO37" s="160" t="s">
        <v>308</v>
      </c>
      <c r="CP37" s="160" t="s">
        <v>309</v>
      </c>
      <c r="CQ37" s="160" t="s">
        <v>310</v>
      </c>
      <c r="CR37" s="160" t="s">
        <v>312</v>
      </c>
      <c r="CS37" s="86" t="s">
        <v>313</v>
      </c>
      <c r="CT37" s="86" t="s">
        <v>271</v>
      </c>
      <c r="CU37" s="160" t="s">
        <v>314</v>
      </c>
      <c r="CV37" s="86" t="s">
        <v>227</v>
      </c>
      <c r="CW37" s="160" t="s">
        <v>315</v>
      </c>
      <c r="CX37" s="86" t="s">
        <v>318</v>
      </c>
      <c r="CY37" s="160" t="s">
        <v>316</v>
      </c>
      <c r="CZ37" s="160" t="s">
        <v>317</v>
      </c>
      <c r="DA37" s="160" t="s">
        <v>319</v>
      </c>
      <c r="DB37" s="160" t="s">
        <v>320</v>
      </c>
      <c r="DC37" s="160" t="s">
        <v>321</v>
      </c>
    </row>
    <row r="38" spans="1:107" x14ac:dyDescent="0.25">
      <c r="A38" s="125"/>
      <c r="B38" s="150" t="s">
        <v>351</v>
      </c>
      <c r="C38" s="155">
        <f t="shared" ref="C38:AH38" si="0">C23+C4</f>
        <v>4046.04</v>
      </c>
      <c r="D38" s="130">
        <f t="shared" si="0"/>
        <v>4110.68</v>
      </c>
      <c r="E38" s="130">
        <f t="shared" si="0"/>
        <v>6325.72</v>
      </c>
      <c r="F38" s="130">
        <f t="shared" si="0"/>
        <v>6398.88</v>
      </c>
      <c r="G38" s="130">
        <f t="shared" si="0"/>
        <v>6407.4000000000005</v>
      </c>
      <c r="H38" s="130">
        <f t="shared" si="0"/>
        <v>7162.08</v>
      </c>
      <c r="I38" s="130">
        <f t="shared" si="0"/>
        <v>7309.36</v>
      </c>
      <c r="J38" s="130">
        <f t="shared" si="0"/>
        <v>7723.93</v>
      </c>
      <c r="K38" s="130">
        <f t="shared" si="0"/>
        <v>8060.16</v>
      </c>
      <c r="L38" s="130">
        <f t="shared" si="0"/>
        <v>8061.66</v>
      </c>
      <c r="M38" s="130">
        <f t="shared" si="0"/>
        <v>8181.18</v>
      </c>
      <c r="N38" s="130">
        <f t="shared" si="0"/>
        <v>8351.2000000000007</v>
      </c>
      <c r="O38" s="130">
        <f t="shared" si="0"/>
        <v>8593.68</v>
      </c>
      <c r="P38" s="130">
        <f t="shared" si="0"/>
        <v>8684.94</v>
      </c>
      <c r="Q38" s="130">
        <f t="shared" si="0"/>
        <v>8713.5399999999991</v>
      </c>
      <c r="R38" s="130">
        <f t="shared" si="0"/>
        <v>8844.68</v>
      </c>
      <c r="S38" s="130">
        <f t="shared" si="0"/>
        <v>8856.99</v>
      </c>
      <c r="T38" s="130">
        <f t="shared" si="0"/>
        <v>8880.1</v>
      </c>
      <c r="U38" s="130">
        <f t="shared" si="0"/>
        <v>8905.6899999999987</v>
      </c>
      <c r="V38" s="130">
        <f t="shared" si="0"/>
        <v>8917.24</v>
      </c>
      <c r="W38" s="130">
        <f t="shared" si="0"/>
        <v>8917.84</v>
      </c>
      <c r="X38" s="130">
        <f t="shared" si="0"/>
        <v>9368.34</v>
      </c>
      <c r="Y38" s="130">
        <f t="shared" si="0"/>
        <v>9386.2899999999991</v>
      </c>
      <c r="Z38" s="130">
        <f t="shared" si="0"/>
        <v>9426.5400000000009</v>
      </c>
      <c r="AA38" s="130">
        <f t="shared" si="0"/>
        <v>9655.06</v>
      </c>
      <c r="AB38" s="130">
        <f t="shared" si="0"/>
        <v>9699.6</v>
      </c>
      <c r="AC38" s="130">
        <f t="shared" si="0"/>
        <v>9760.41</v>
      </c>
      <c r="AD38" s="130">
        <f t="shared" si="0"/>
        <v>9858.07</v>
      </c>
      <c r="AE38" s="130">
        <f t="shared" si="0"/>
        <v>10010.18</v>
      </c>
      <c r="AF38" s="130">
        <f t="shared" si="0"/>
        <v>10039.669999999998</v>
      </c>
      <c r="AG38" s="130">
        <f t="shared" si="0"/>
        <v>10056.880000000001</v>
      </c>
      <c r="AH38" s="130">
        <f t="shared" si="0"/>
        <v>10485.720000000001</v>
      </c>
      <c r="AI38" s="130">
        <f t="shared" ref="AI38:BN38" si="1">AI23+AI4</f>
        <v>10558.880000000001</v>
      </c>
      <c r="AJ38" s="130">
        <f t="shared" si="1"/>
        <v>10584.18</v>
      </c>
      <c r="AK38" s="130">
        <f t="shared" si="1"/>
        <v>10588.369999999999</v>
      </c>
      <c r="AL38" s="130">
        <f t="shared" si="1"/>
        <v>10682.2</v>
      </c>
      <c r="AM38" s="130">
        <f t="shared" si="1"/>
        <v>10833.58</v>
      </c>
      <c r="AN38" s="130">
        <f t="shared" si="1"/>
        <v>10892</v>
      </c>
      <c r="AO38" s="130">
        <f t="shared" si="1"/>
        <v>11666.7</v>
      </c>
      <c r="AP38" s="130">
        <f t="shared" si="1"/>
        <v>11901.06</v>
      </c>
      <c r="AQ38" s="130">
        <f t="shared" si="1"/>
        <v>11912.880000000001</v>
      </c>
      <c r="AR38" s="130">
        <f t="shared" si="1"/>
        <v>12160.150000000001</v>
      </c>
      <c r="AS38" s="130">
        <f t="shared" si="1"/>
        <v>12256.740000000002</v>
      </c>
      <c r="AT38" s="130">
        <f t="shared" si="1"/>
        <v>12260.2</v>
      </c>
      <c r="AU38" s="130">
        <f t="shared" si="1"/>
        <v>12398</v>
      </c>
      <c r="AV38" s="130">
        <f t="shared" si="1"/>
        <v>12973.16</v>
      </c>
      <c r="AW38" s="130">
        <f t="shared" si="1"/>
        <v>13035.04</v>
      </c>
      <c r="AX38" s="130">
        <f t="shared" si="1"/>
        <v>13727.88</v>
      </c>
      <c r="AY38" s="130">
        <f t="shared" si="1"/>
        <v>13947.940000000002</v>
      </c>
      <c r="AZ38" s="130">
        <f t="shared" si="1"/>
        <v>13965.829999999998</v>
      </c>
      <c r="BA38" s="130">
        <f t="shared" si="1"/>
        <v>14110.17</v>
      </c>
      <c r="BB38" s="130">
        <f t="shared" si="1"/>
        <v>14113.19</v>
      </c>
      <c r="BC38" s="130">
        <f t="shared" si="1"/>
        <v>14483.68</v>
      </c>
      <c r="BD38" s="130">
        <f t="shared" si="1"/>
        <v>14495.82</v>
      </c>
      <c r="BE38" s="130">
        <f t="shared" si="1"/>
        <v>14617.419999999998</v>
      </c>
      <c r="BF38" s="130">
        <f t="shared" si="1"/>
        <v>14739.119999999999</v>
      </c>
      <c r="BG38" s="130">
        <f t="shared" si="1"/>
        <v>14759.760000000002</v>
      </c>
      <c r="BH38" s="130">
        <f t="shared" si="1"/>
        <v>15243.96</v>
      </c>
      <c r="BI38" s="130">
        <f t="shared" si="1"/>
        <v>15688.17</v>
      </c>
      <c r="BJ38" s="130">
        <f t="shared" si="1"/>
        <v>15778.539999999999</v>
      </c>
      <c r="BK38" s="130">
        <f t="shared" si="1"/>
        <v>16101.54</v>
      </c>
      <c r="BL38" s="130">
        <f t="shared" si="1"/>
        <v>16206.779999999999</v>
      </c>
      <c r="BM38" s="130">
        <f t="shared" si="1"/>
        <v>16743.099999999999</v>
      </c>
      <c r="BN38" s="130">
        <f t="shared" si="1"/>
        <v>16847.8</v>
      </c>
      <c r="BO38" s="130">
        <f t="shared" ref="BO38:CT38" si="2">BO23+BO4</f>
        <v>16916.420000000002</v>
      </c>
      <c r="BP38" s="130">
        <f t="shared" si="2"/>
        <v>17682.86</v>
      </c>
      <c r="BQ38" s="130">
        <f t="shared" si="2"/>
        <v>17913.72</v>
      </c>
      <c r="BR38" s="130">
        <f t="shared" si="2"/>
        <v>18110.96</v>
      </c>
      <c r="BS38" s="130">
        <f t="shared" si="2"/>
        <v>18604.16</v>
      </c>
      <c r="BT38" s="130">
        <f t="shared" si="2"/>
        <v>19079.260000000002</v>
      </c>
      <c r="BU38" s="130">
        <f t="shared" si="2"/>
        <v>19523.239999999998</v>
      </c>
      <c r="BV38" s="130">
        <f t="shared" si="2"/>
        <v>19952.14</v>
      </c>
      <c r="BW38" s="130">
        <f t="shared" si="2"/>
        <v>20036.96</v>
      </c>
      <c r="BX38" s="130">
        <f t="shared" si="2"/>
        <v>20345.440000000002</v>
      </c>
      <c r="BY38" s="130">
        <f t="shared" si="2"/>
        <v>20542.48</v>
      </c>
      <c r="BZ38" s="130">
        <f t="shared" si="2"/>
        <v>20850.28</v>
      </c>
      <c r="CA38" s="130">
        <f t="shared" si="2"/>
        <v>21169.3</v>
      </c>
      <c r="CB38" s="130">
        <f t="shared" si="2"/>
        <v>22136</v>
      </c>
      <c r="CC38" s="130">
        <f t="shared" si="2"/>
        <v>22606.14</v>
      </c>
      <c r="CD38" s="130">
        <f t="shared" si="2"/>
        <v>22768.78</v>
      </c>
      <c r="CE38" s="130">
        <f t="shared" si="2"/>
        <v>22885.18</v>
      </c>
      <c r="CF38" s="130">
        <f t="shared" si="2"/>
        <v>23496.92</v>
      </c>
      <c r="CG38" s="130">
        <f t="shared" si="2"/>
        <v>23916.879999999997</v>
      </c>
      <c r="CH38" s="130">
        <f t="shared" si="2"/>
        <v>24178.86</v>
      </c>
      <c r="CI38" s="130">
        <f t="shared" si="2"/>
        <v>25671.48</v>
      </c>
      <c r="CJ38" s="130">
        <f t="shared" si="2"/>
        <v>28789.299999999996</v>
      </c>
      <c r="CK38" s="130">
        <f t="shared" si="2"/>
        <v>29697.599999999999</v>
      </c>
      <c r="CL38" s="130">
        <f t="shared" si="2"/>
        <v>29706.31</v>
      </c>
      <c r="CM38" s="130">
        <f t="shared" si="2"/>
        <v>30586.35</v>
      </c>
      <c r="CN38" s="130">
        <f t="shared" si="2"/>
        <v>34291.24</v>
      </c>
      <c r="CO38" s="130">
        <f t="shared" si="2"/>
        <v>35288.639999999999</v>
      </c>
      <c r="CP38" s="130">
        <f t="shared" si="2"/>
        <v>36525.1</v>
      </c>
      <c r="CQ38" s="130">
        <f t="shared" si="2"/>
        <v>36696.080000000002</v>
      </c>
      <c r="CR38" s="130">
        <f t="shared" si="2"/>
        <v>39432.639999999999</v>
      </c>
      <c r="CS38" s="130">
        <f t="shared" si="2"/>
        <v>39936.910000000003</v>
      </c>
      <c r="CT38" s="130">
        <f t="shared" si="2"/>
        <v>46987.62</v>
      </c>
      <c r="CU38" s="130">
        <f t="shared" ref="CU38:DC38" si="3">CU23+CU4</f>
        <v>47742.53</v>
      </c>
      <c r="CV38" s="130">
        <f t="shared" si="3"/>
        <v>49689.94</v>
      </c>
      <c r="CW38" s="130">
        <f t="shared" si="3"/>
        <v>54233.52</v>
      </c>
      <c r="CX38" s="140">
        <f t="shared" si="3"/>
        <v>64586.84</v>
      </c>
      <c r="CY38" s="130">
        <f t="shared" si="3"/>
        <v>72687.62</v>
      </c>
      <c r="CZ38" s="130">
        <f t="shared" si="3"/>
        <v>81753.119999999995</v>
      </c>
      <c r="DA38" s="130">
        <f t="shared" si="3"/>
        <v>90589.319999999992</v>
      </c>
      <c r="DB38" s="130">
        <f t="shared" si="3"/>
        <v>104021.42</v>
      </c>
      <c r="DC38" s="130">
        <f t="shared" si="3"/>
        <v>130271.12000000001</v>
      </c>
    </row>
    <row r="39" spans="1:107" x14ac:dyDescent="0.25">
      <c r="A39" s="126"/>
      <c r="B39" s="153" t="s">
        <v>56</v>
      </c>
      <c r="C39" s="155">
        <f t="shared" ref="C39:AH39" si="4">C24+C5</f>
        <v>11599.119999999999</v>
      </c>
      <c r="D39" s="130">
        <f t="shared" si="4"/>
        <v>8910.2199999999993</v>
      </c>
      <c r="E39" s="130">
        <f t="shared" si="4"/>
        <v>30421.42</v>
      </c>
      <c r="F39" s="130">
        <f t="shared" si="4"/>
        <v>23251.019999999997</v>
      </c>
      <c r="G39" s="130">
        <f t="shared" si="4"/>
        <v>11599.119999999999</v>
      </c>
      <c r="H39" s="130">
        <f t="shared" si="4"/>
        <v>8013.9199999999992</v>
      </c>
      <c r="I39" s="130">
        <f t="shared" si="4"/>
        <v>5325.0199999999995</v>
      </c>
      <c r="J39" s="130">
        <f t="shared" si="4"/>
        <v>15184.32</v>
      </c>
      <c r="K39" s="130">
        <f t="shared" si="4"/>
        <v>12495.419999999998</v>
      </c>
      <c r="L39" s="130">
        <f t="shared" si="4"/>
        <v>5325.0199999999995</v>
      </c>
      <c r="M39" s="130">
        <f t="shared" si="4"/>
        <v>23251.019999999997</v>
      </c>
      <c r="N39" s="130">
        <f t="shared" si="4"/>
        <v>22354.719999999998</v>
      </c>
      <c r="O39" s="130">
        <f t="shared" si="4"/>
        <v>11599.119999999999</v>
      </c>
      <c r="P39" s="130">
        <f t="shared" si="4"/>
        <v>8910.2199999999993</v>
      </c>
      <c r="Q39" s="130">
        <f t="shared" si="4"/>
        <v>6221.32</v>
      </c>
      <c r="R39" s="130">
        <f t="shared" si="4"/>
        <v>10702.82</v>
      </c>
      <c r="S39" s="130">
        <f t="shared" si="4"/>
        <v>9806.52</v>
      </c>
      <c r="T39" s="130">
        <f t="shared" si="4"/>
        <v>24147.32</v>
      </c>
      <c r="U39" s="130">
        <f t="shared" si="4"/>
        <v>14288.019999999999</v>
      </c>
      <c r="V39" s="130">
        <f t="shared" si="4"/>
        <v>22354.719999999998</v>
      </c>
      <c r="W39" s="130">
        <f t="shared" si="4"/>
        <v>17873.22</v>
      </c>
      <c r="X39" s="130">
        <f t="shared" si="4"/>
        <v>8013.9199999999992</v>
      </c>
      <c r="Y39" s="130">
        <f t="shared" si="4"/>
        <v>24147.32</v>
      </c>
      <c r="Z39" s="130">
        <f t="shared" si="4"/>
        <v>5325.0199999999995</v>
      </c>
      <c r="AA39" s="130">
        <f t="shared" si="4"/>
        <v>27732.519999999997</v>
      </c>
      <c r="AB39" s="130">
        <f t="shared" si="4"/>
        <v>11599.119999999999</v>
      </c>
      <c r="AC39" s="130">
        <f t="shared" si="4"/>
        <v>6221.32</v>
      </c>
      <c r="AD39" s="130">
        <f t="shared" si="4"/>
        <v>18769.52</v>
      </c>
      <c r="AE39" s="130">
        <f t="shared" si="4"/>
        <v>37591.82</v>
      </c>
      <c r="AF39" s="130">
        <f t="shared" si="4"/>
        <v>10702.82</v>
      </c>
      <c r="AG39" s="130">
        <f t="shared" si="4"/>
        <v>18769.52</v>
      </c>
      <c r="AH39" s="130">
        <f t="shared" si="4"/>
        <v>23251.019999999997</v>
      </c>
      <c r="AI39" s="130">
        <f t="shared" ref="AI39:BN39" si="5">AI24+AI5</f>
        <v>25043.62</v>
      </c>
      <c r="AJ39" s="130">
        <f t="shared" si="5"/>
        <v>16080.619999999999</v>
      </c>
      <c r="AK39" s="130">
        <f t="shared" si="5"/>
        <v>37591.82</v>
      </c>
      <c r="AL39" s="130">
        <f t="shared" si="5"/>
        <v>17873.22</v>
      </c>
      <c r="AM39" s="130">
        <f t="shared" si="5"/>
        <v>5325.0199999999995</v>
      </c>
      <c r="AN39" s="130">
        <f t="shared" si="5"/>
        <v>34006.620000000003</v>
      </c>
      <c r="AO39" s="130">
        <f t="shared" si="5"/>
        <v>25939.919999999998</v>
      </c>
      <c r="AP39" s="130">
        <f t="shared" si="5"/>
        <v>34006.620000000003</v>
      </c>
      <c r="AQ39" s="130">
        <f t="shared" si="5"/>
        <v>13391.72</v>
      </c>
      <c r="AR39" s="130">
        <f t="shared" si="5"/>
        <v>12495.419999999998</v>
      </c>
      <c r="AS39" s="130">
        <f t="shared" si="5"/>
        <v>21458.42</v>
      </c>
      <c r="AT39" s="130">
        <f t="shared" si="5"/>
        <v>30421.42</v>
      </c>
      <c r="AU39" s="130">
        <f t="shared" si="5"/>
        <v>15184.32</v>
      </c>
      <c r="AV39" s="130">
        <f t="shared" si="5"/>
        <v>6221.32</v>
      </c>
      <c r="AW39" s="130">
        <f t="shared" si="5"/>
        <v>32214.019999999997</v>
      </c>
      <c r="AX39" s="130">
        <f t="shared" si="5"/>
        <v>21458.42</v>
      </c>
      <c r="AY39" s="130">
        <f t="shared" si="5"/>
        <v>21458.42</v>
      </c>
      <c r="AZ39" s="130">
        <f t="shared" si="5"/>
        <v>32214.019999999997</v>
      </c>
      <c r="BA39" s="130">
        <f t="shared" si="5"/>
        <v>10702.82</v>
      </c>
      <c r="BB39" s="130">
        <f t="shared" si="5"/>
        <v>15184.32</v>
      </c>
      <c r="BC39" s="130">
        <f t="shared" si="5"/>
        <v>32214.019999999997</v>
      </c>
      <c r="BD39" s="130">
        <f t="shared" si="5"/>
        <v>16976.919999999998</v>
      </c>
      <c r="BE39" s="130">
        <f t="shared" si="5"/>
        <v>33110.32</v>
      </c>
      <c r="BF39" s="130">
        <f t="shared" si="5"/>
        <v>33110.32</v>
      </c>
      <c r="BG39" s="130">
        <f t="shared" si="5"/>
        <v>18769.52</v>
      </c>
      <c r="BH39" s="130">
        <f t="shared" si="5"/>
        <v>24147.32</v>
      </c>
      <c r="BI39" s="130">
        <f t="shared" si="5"/>
        <v>24147.32</v>
      </c>
      <c r="BJ39" s="130">
        <f t="shared" si="5"/>
        <v>14288.019999999999</v>
      </c>
      <c r="BK39" s="130">
        <f t="shared" si="5"/>
        <v>8910.2199999999993</v>
      </c>
      <c r="BL39" s="130">
        <f t="shared" si="5"/>
        <v>46554.82</v>
      </c>
      <c r="BM39" s="130">
        <f t="shared" si="5"/>
        <v>50140.02</v>
      </c>
      <c r="BN39" s="130">
        <f t="shared" si="5"/>
        <v>22354.719999999998</v>
      </c>
      <c r="BO39" s="130">
        <f t="shared" ref="BO39:CT39" si="6">BO24+BO5</f>
        <v>10702.82</v>
      </c>
      <c r="BP39" s="130">
        <f t="shared" si="6"/>
        <v>5325.0199999999995</v>
      </c>
      <c r="BQ39" s="130">
        <f t="shared" si="6"/>
        <v>26836.219999999998</v>
      </c>
      <c r="BR39" s="130">
        <f t="shared" si="6"/>
        <v>8013.9199999999992</v>
      </c>
      <c r="BS39" s="130">
        <f t="shared" si="6"/>
        <v>16080.619999999999</v>
      </c>
      <c r="BT39" s="130">
        <f t="shared" si="6"/>
        <v>23251.019999999997</v>
      </c>
      <c r="BU39" s="130">
        <f t="shared" si="6"/>
        <v>22354.719999999998</v>
      </c>
      <c r="BV39" s="130">
        <f t="shared" si="6"/>
        <v>30421.42</v>
      </c>
      <c r="BW39" s="130">
        <f t="shared" si="6"/>
        <v>34006.620000000003</v>
      </c>
      <c r="BX39" s="130">
        <f t="shared" si="6"/>
        <v>20562.12</v>
      </c>
      <c r="BY39" s="130">
        <f t="shared" si="6"/>
        <v>30421.42</v>
      </c>
      <c r="BZ39" s="130">
        <f t="shared" si="6"/>
        <v>23251.019999999997</v>
      </c>
      <c r="CA39" s="130">
        <f t="shared" si="6"/>
        <v>20562.12</v>
      </c>
      <c r="CB39" s="130">
        <f t="shared" si="6"/>
        <v>53725.219999999994</v>
      </c>
      <c r="CC39" s="130">
        <f t="shared" si="6"/>
        <v>29525.119999999999</v>
      </c>
      <c r="CD39" s="130">
        <f t="shared" si="6"/>
        <v>52828.92</v>
      </c>
      <c r="CE39" s="130">
        <f t="shared" si="6"/>
        <v>54621.52</v>
      </c>
      <c r="CF39" s="130">
        <f t="shared" si="6"/>
        <v>80614.22</v>
      </c>
      <c r="CG39" s="130">
        <f t="shared" si="6"/>
        <v>86888.320000000007</v>
      </c>
      <c r="CH39" s="130">
        <f t="shared" si="6"/>
        <v>134392.22</v>
      </c>
      <c r="CI39" s="130">
        <f t="shared" si="6"/>
        <v>8013.9199999999992</v>
      </c>
      <c r="CJ39" s="130">
        <f t="shared" si="6"/>
        <v>9806.52</v>
      </c>
      <c r="CK39" s="130">
        <f t="shared" si="6"/>
        <v>68066.02</v>
      </c>
      <c r="CL39" s="130">
        <f t="shared" si="6"/>
        <v>70754.92</v>
      </c>
      <c r="CM39" s="130">
        <f t="shared" si="6"/>
        <v>104814.32</v>
      </c>
      <c r="CN39" s="130">
        <f t="shared" si="6"/>
        <v>91369.82</v>
      </c>
      <c r="CO39" s="130">
        <f t="shared" si="6"/>
        <v>19665.82</v>
      </c>
      <c r="CP39" s="130">
        <f t="shared" si="6"/>
        <v>98540.22</v>
      </c>
      <c r="CQ39" s="130">
        <f t="shared" si="6"/>
        <v>25939.919999999998</v>
      </c>
      <c r="CR39" s="130">
        <f t="shared" si="6"/>
        <v>86888.320000000007</v>
      </c>
      <c r="CS39" s="130">
        <f t="shared" si="6"/>
        <v>125429.22</v>
      </c>
      <c r="CT39" s="130">
        <f t="shared" si="6"/>
        <v>240155.62</v>
      </c>
      <c r="CU39" s="130">
        <f t="shared" ref="CU39:DC39" si="7">CU24+CU5</f>
        <v>92266.12</v>
      </c>
      <c r="CV39" s="130">
        <f t="shared" si="7"/>
        <v>186377.62</v>
      </c>
      <c r="CW39" s="130">
        <f t="shared" si="7"/>
        <v>151421.92000000001</v>
      </c>
      <c r="CX39" s="140">
        <f t="shared" si="7"/>
        <v>158592.32000000001</v>
      </c>
      <c r="CY39" s="130">
        <f t="shared" si="7"/>
        <v>149629.32</v>
      </c>
      <c r="CZ39" s="130">
        <f t="shared" si="7"/>
        <v>225814.82</v>
      </c>
      <c r="DA39" s="130">
        <f t="shared" si="7"/>
        <v>206096.22</v>
      </c>
      <c r="DB39" s="130">
        <f t="shared" si="7"/>
        <v>232985.22</v>
      </c>
      <c r="DC39" s="130">
        <f t="shared" si="7"/>
        <v>225814.82</v>
      </c>
    </row>
    <row r="40" spans="1:107" x14ac:dyDescent="0.25">
      <c r="A40" s="125"/>
      <c r="B40" s="153" t="s">
        <v>61</v>
      </c>
      <c r="C40" s="155">
        <f t="shared" ref="C40:AH40" si="8">C25+C6</f>
        <v>2337.3000000000002</v>
      </c>
      <c r="D40" s="130">
        <f t="shared" si="8"/>
        <v>2161.27</v>
      </c>
      <c r="E40" s="130">
        <f t="shared" si="8"/>
        <v>3497.67</v>
      </c>
      <c r="F40" s="130">
        <f t="shared" si="8"/>
        <v>3388.97</v>
      </c>
      <c r="G40" s="130">
        <f t="shared" si="8"/>
        <v>3556.2999999999997</v>
      </c>
      <c r="H40" s="130">
        <f t="shared" si="8"/>
        <v>4916.32</v>
      </c>
      <c r="I40" s="130">
        <f t="shared" si="8"/>
        <v>4536.32</v>
      </c>
      <c r="J40" s="130">
        <f t="shared" si="8"/>
        <v>5906.4949999999999</v>
      </c>
      <c r="K40" s="130">
        <f t="shared" si="8"/>
        <v>4166.2699999999995</v>
      </c>
      <c r="L40" s="130">
        <f t="shared" si="8"/>
        <v>6240.17</v>
      </c>
      <c r="M40" s="130">
        <f t="shared" si="8"/>
        <v>6477.12</v>
      </c>
      <c r="N40" s="130">
        <f t="shared" si="8"/>
        <v>5550.1</v>
      </c>
      <c r="O40" s="130">
        <f t="shared" si="8"/>
        <v>7253.95</v>
      </c>
      <c r="P40" s="130">
        <f t="shared" si="8"/>
        <v>5465.37</v>
      </c>
      <c r="Q40" s="130">
        <f t="shared" si="8"/>
        <v>5313.62</v>
      </c>
      <c r="R40" s="130">
        <f t="shared" si="8"/>
        <v>6873.17</v>
      </c>
      <c r="S40" s="130">
        <f t="shared" si="8"/>
        <v>8885.42</v>
      </c>
      <c r="T40" s="130">
        <f t="shared" si="8"/>
        <v>4093.62</v>
      </c>
      <c r="U40" s="130">
        <f t="shared" si="8"/>
        <v>8162.26</v>
      </c>
      <c r="V40" s="130">
        <f t="shared" si="8"/>
        <v>8808.25</v>
      </c>
      <c r="W40" s="130">
        <f t="shared" si="8"/>
        <v>8090.4499999999989</v>
      </c>
      <c r="X40" s="130">
        <f t="shared" si="8"/>
        <v>5907.07</v>
      </c>
      <c r="Y40" s="130">
        <f t="shared" si="8"/>
        <v>9588.17</v>
      </c>
      <c r="Z40" s="130">
        <f t="shared" si="8"/>
        <v>8248.77</v>
      </c>
      <c r="AA40" s="130">
        <f t="shared" si="8"/>
        <v>10174.820000000002</v>
      </c>
      <c r="AB40" s="130">
        <f t="shared" si="8"/>
        <v>6984.94</v>
      </c>
      <c r="AC40" s="130">
        <f t="shared" si="8"/>
        <v>8524.17</v>
      </c>
      <c r="AD40" s="130">
        <f t="shared" si="8"/>
        <v>10265.27</v>
      </c>
      <c r="AE40" s="130">
        <f t="shared" si="8"/>
        <v>8959.619999999999</v>
      </c>
      <c r="AF40" s="130">
        <f t="shared" si="8"/>
        <v>10732.27</v>
      </c>
      <c r="AG40" s="130">
        <f t="shared" si="8"/>
        <v>7953.9699999999993</v>
      </c>
      <c r="AH40" s="130">
        <f t="shared" si="8"/>
        <v>9353.07</v>
      </c>
      <c r="AI40" s="130">
        <f t="shared" ref="AI40:BN40" si="9">AI25+AI6</f>
        <v>9644.369999999999</v>
      </c>
      <c r="AJ40" s="130">
        <f t="shared" si="9"/>
        <v>7316.12</v>
      </c>
      <c r="AK40" s="130">
        <f t="shared" si="9"/>
        <v>11777.52</v>
      </c>
      <c r="AL40" s="130">
        <f t="shared" si="9"/>
        <v>8643.14</v>
      </c>
      <c r="AM40" s="130">
        <f t="shared" si="9"/>
        <v>8979.9499999999989</v>
      </c>
      <c r="AN40" s="130">
        <f t="shared" si="9"/>
        <v>6604.37</v>
      </c>
      <c r="AO40" s="130">
        <f t="shared" si="9"/>
        <v>7897.37</v>
      </c>
      <c r="AP40" s="130">
        <f t="shared" si="9"/>
        <v>10285.5</v>
      </c>
      <c r="AQ40" s="130">
        <f t="shared" si="9"/>
        <v>10388.219999999999</v>
      </c>
      <c r="AR40" s="130">
        <f t="shared" si="9"/>
        <v>11635.619999999999</v>
      </c>
      <c r="AS40" s="130">
        <f t="shared" si="9"/>
        <v>10267.32</v>
      </c>
      <c r="AT40" s="130">
        <f t="shared" si="9"/>
        <v>11060.3</v>
      </c>
      <c r="AU40" s="130">
        <f t="shared" si="9"/>
        <v>11817.75</v>
      </c>
      <c r="AV40" s="130">
        <f t="shared" si="9"/>
        <v>12357.27</v>
      </c>
      <c r="AW40" s="130">
        <f t="shared" si="9"/>
        <v>11700.65</v>
      </c>
      <c r="AX40" s="130">
        <f t="shared" si="9"/>
        <v>10876.82</v>
      </c>
      <c r="AY40" s="130">
        <f t="shared" si="9"/>
        <v>9269.94</v>
      </c>
      <c r="AZ40" s="130">
        <f t="shared" si="9"/>
        <v>16105.960000000001</v>
      </c>
      <c r="BA40" s="130">
        <f t="shared" si="9"/>
        <v>16327.52</v>
      </c>
      <c r="BB40" s="130">
        <f t="shared" si="9"/>
        <v>14720.700000000003</v>
      </c>
      <c r="BC40" s="130">
        <f t="shared" si="9"/>
        <v>12455.16</v>
      </c>
      <c r="BD40" s="130">
        <f t="shared" si="9"/>
        <v>14694.9</v>
      </c>
      <c r="BE40" s="130">
        <f t="shared" si="9"/>
        <v>12598.07</v>
      </c>
      <c r="BF40" s="130">
        <f t="shared" si="9"/>
        <v>13997.169999999998</v>
      </c>
      <c r="BG40" s="130">
        <f t="shared" si="9"/>
        <v>11551.189999999999</v>
      </c>
      <c r="BH40" s="130">
        <f t="shared" si="9"/>
        <v>13282.82</v>
      </c>
      <c r="BI40" s="130">
        <f t="shared" si="9"/>
        <v>18620.77</v>
      </c>
      <c r="BJ40" s="130">
        <f t="shared" si="9"/>
        <v>14924.4</v>
      </c>
      <c r="BK40" s="130">
        <f t="shared" si="9"/>
        <v>11509.72</v>
      </c>
      <c r="BL40" s="130">
        <f t="shared" si="9"/>
        <v>18012.84</v>
      </c>
      <c r="BM40" s="130">
        <f t="shared" si="9"/>
        <v>19664.259999999998</v>
      </c>
      <c r="BN40" s="130">
        <f t="shared" si="9"/>
        <v>14331.42</v>
      </c>
      <c r="BO40" s="130">
        <f t="shared" ref="BO40:CT40" si="10">BO25+BO6</f>
        <v>11762.72</v>
      </c>
      <c r="BP40" s="130">
        <f t="shared" si="10"/>
        <v>15103.5</v>
      </c>
      <c r="BQ40" s="130">
        <f t="shared" si="10"/>
        <v>16843.519999999997</v>
      </c>
      <c r="BR40" s="130">
        <f t="shared" si="10"/>
        <v>16817.419999999998</v>
      </c>
      <c r="BS40" s="130">
        <f t="shared" si="10"/>
        <v>13436.97</v>
      </c>
      <c r="BT40" s="130">
        <f t="shared" si="10"/>
        <v>20418.21</v>
      </c>
      <c r="BU40" s="130">
        <f t="shared" si="10"/>
        <v>24894.95</v>
      </c>
      <c r="BV40" s="130">
        <f t="shared" si="10"/>
        <v>19050.769999999997</v>
      </c>
      <c r="BW40" s="130">
        <f t="shared" si="10"/>
        <v>17499.919999999998</v>
      </c>
      <c r="BX40" s="130">
        <f t="shared" si="10"/>
        <v>22658.799999999999</v>
      </c>
      <c r="BY40" s="130">
        <f t="shared" si="10"/>
        <v>19355.519999999997</v>
      </c>
      <c r="BZ40" s="130">
        <f t="shared" si="10"/>
        <v>21332.46</v>
      </c>
      <c r="CA40" s="130">
        <f t="shared" si="10"/>
        <v>17639.939999999999</v>
      </c>
      <c r="CB40" s="130">
        <f t="shared" si="10"/>
        <v>24828.899999999998</v>
      </c>
      <c r="CC40" s="130">
        <f t="shared" si="10"/>
        <v>23707.69</v>
      </c>
      <c r="CD40" s="130">
        <f t="shared" si="10"/>
        <v>23871.61</v>
      </c>
      <c r="CE40" s="130">
        <f t="shared" si="10"/>
        <v>22003.219999999998</v>
      </c>
      <c r="CF40" s="130">
        <f t="shared" si="10"/>
        <v>28042.11</v>
      </c>
      <c r="CG40" s="130">
        <f t="shared" si="10"/>
        <v>27357.48</v>
      </c>
      <c r="CH40" s="130">
        <f t="shared" si="10"/>
        <v>20533.099999999999</v>
      </c>
      <c r="CI40" s="130">
        <f t="shared" si="10"/>
        <v>32153.69</v>
      </c>
      <c r="CJ40" s="130">
        <f t="shared" si="10"/>
        <v>31819.749999999996</v>
      </c>
      <c r="CK40" s="130">
        <f t="shared" si="10"/>
        <v>32304.309999999994</v>
      </c>
      <c r="CL40" s="130">
        <f t="shared" si="10"/>
        <v>35833.270000000004</v>
      </c>
      <c r="CM40" s="130">
        <f t="shared" si="10"/>
        <v>44809.42</v>
      </c>
      <c r="CN40" s="130">
        <f t="shared" si="10"/>
        <v>33382.329999999994</v>
      </c>
      <c r="CO40" s="130">
        <f t="shared" si="10"/>
        <v>38681.68</v>
      </c>
      <c r="CP40" s="130">
        <f t="shared" si="10"/>
        <v>39517.22</v>
      </c>
      <c r="CQ40" s="130">
        <f t="shared" si="10"/>
        <v>51977.429999999993</v>
      </c>
      <c r="CR40" s="130">
        <f t="shared" si="10"/>
        <v>42472.34</v>
      </c>
      <c r="CS40" s="130">
        <f t="shared" si="10"/>
        <v>60494.61</v>
      </c>
      <c r="CT40" s="130">
        <f t="shared" si="10"/>
        <v>75604.639999999999</v>
      </c>
      <c r="CU40" s="130">
        <f t="shared" ref="CU40:DC40" si="11">CU25+CU6</f>
        <v>68711.89</v>
      </c>
      <c r="CV40" s="130">
        <f t="shared" si="11"/>
        <v>68041.039999999994</v>
      </c>
      <c r="CW40" s="130">
        <f t="shared" si="11"/>
        <v>83933.819999999992</v>
      </c>
      <c r="CX40" s="140">
        <f t="shared" si="11"/>
        <v>168297.46</v>
      </c>
      <c r="CY40" s="130">
        <f t="shared" si="11"/>
        <v>92494.62</v>
      </c>
      <c r="CZ40" s="130">
        <f t="shared" si="11"/>
        <v>104767.89000000001</v>
      </c>
      <c r="DA40" s="130">
        <f t="shared" si="11"/>
        <v>123459.76999999999</v>
      </c>
      <c r="DB40" s="130">
        <f t="shared" si="11"/>
        <v>117236.4</v>
      </c>
      <c r="DC40" s="130">
        <f t="shared" si="11"/>
        <v>191078.15000000002</v>
      </c>
    </row>
    <row r="41" spans="1:107" x14ac:dyDescent="0.25">
      <c r="A41" s="125"/>
      <c r="B41" s="153" t="s">
        <v>60</v>
      </c>
      <c r="C41" s="155">
        <f t="shared" ref="C41:AH41" si="12">C26+C7</f>
        <v>15542</v>
      </c>
      <c r="D41" s="130">
        <f t="shared" si="12"/>
        <v>11317</v>
      </c>
      <c r="E41" s="130">
        <f t="shared" si="12"/>
        <v>28765</v>
      </c>
      <c r="F41" s="130">
        <f t="shared" si="12"/>
        <v>22949</v>
      </c>
      <c r="G41" s="130">
        <f t="shared" si="12"/>
        <v>15542</v>
      </c>
      <c r="H41" s="130">
        <f t="shared" si="12"/>
        <v>10590</v>
      </c>
      <c r="I41" s="130">
        <f t="shared" si="12"/>
        <v>8409</v>
      </c>
      <c r="J41" s="130">
        <f t="shared" si="12"/>
        <v>16406</v>
      </c>
      <c r="K41" s="130">
        <f t="shared" si="12"/>
        <v>14225</v>
      </c>
      <c r="L41" s="130">
        <f t="shared" si="12"/>
        <v>8409</v>
      </c>
      <c r="M41" s="130">
        <f t="shared" si="12"/>
        <v>22949</v>
      </c>
      <c r="N41" s="130">
        <f t="shared" si="12"/>
        <v>24266</v>
      </c>
      <c r="O41" s="130">
        <f t="shared" si="12"/>
        <v>15542</v>
      </c>
      <c r="P41" s="130">
        <f t="shared" si="12"/>
        <v>11317</v>
      </c>
      <c r="Q41" s="130">
        <f t="shared" si="12"/>
        <v>9136</v>
      </c>
      <c r="R41" s="130">
        <f t="shared" si="12"/>
        <v>12771</v>
      </c>
      <c r="S41" s="130">
        <f t="shared" si="12"/>
        <v>12044</v>
      </c>
      <c r="T41" s="130">
        <f t="shared" si="12"/>
        <v>23676</v>
      </c>
      <c r="U41" s="130">
        <f t="shared" si="12"/>
        <v>21811</v>
      </c>
      <c r="V41" s="130">
        <f t="shared" si="12"/>
        <v>24266</v>
      </c>
      <c r="W41" s="130">
        <f t="shared" si="12"/>
        <v>20631</v>
      </c>
      <c r="X41" s="130">
        <f t="shared" si="12"/>
        <v>10590</v>
      </c>
      <c r="Y41" s="130">
        <f t="shared" si="12"/>
        <v>23676</v>
      </c>
      <c r="Z41" s="130">
        <f t="shared" si="12"/>
        <v>8409</v>
      </c>
      <c r="AA41" s="130">
        <f t="shared" si="12"/>
        <v>28628</v>
      </c>
      <c r="AB41" s="130">
        <f t="shared" si="12"/>
        <v>15542</v>
      </c>
      <c r="AC41" s="130">
        <f t="shared" si="12"/>
        <v>9136</v>
      </c>
      <c r="AD41" s="130">
        <f t="shared" si="12"/>
        <v>21358</v>
      </c>
      <c r="AE41" s="130">
        <f t="shared" si="12"/>
        <v>34581</v>
      </c>
      <c r="AF41" s="130">
        <f t="shared" si="12"/>
        <v>12771</v>
      </c>
      <c r="AG41" s="130">
        <f t="shared" si="12"/>
        <v>19314</v>
      </c>
      <c r="AH41" s="130">
        <f t="shared" si="12"/>
        <v>22949</v>
      </c>
      <c r="AI41" s="130">
        <f t="shared" ref="AI41:BN41" si="13">AI26+AI7</f>
        <v>24403</v>
      </c>
      <c r="AJ41" s="130">
        <f t="shared" si="13"/>
        <v>17133</v>
      </c>
      <c r="AK41" s="130">
        <f t="shared" si="13"/>
        <v>34581</v>
      </c>
      <c r="AL41" s="130">
        <f t="shared" si="13"/>
        <v>20631</v>
      </c>
      <c r="AM41" s="130">
        <f t="shared" si="13"/>
        <v>10453</v>
      </c>
      <c r="AN41" s="130">
        <f t="shared" si="13"/>
        <v>31673</v>
      </c>
      <c r="AO41" s="130">
        <f t="shared" si="13"/>
        <v>25130</v>
      </c>
      <c r="AP41" s="130">
        <f t="shared" si="13"/>
        <v>33717</v>
      </c>
      <c r="AQ41" s="130">
        <f t="shared" si="13"/>
        <v>14952</v>
      </c>
      <c r="AR41" s="130">
        <f t="shared" si="13"/>
        <v>14225</v>
      </c>
      <c r="AS41" s="130">
        <f t="shared" si="13"/>
        <v>19451</v>
      </c>
      <c r="AT41" s="130">
        <f t="shared" si="13"/>
        <v>30809</v>
      </c>
      <c r="AU41" s="130">
        <f t="shared" si="13"/>
        <v>16406</v>
      </c>
      <c r="AV41" s="130">
        <f t="shared" si="13"/>
        <v>9136</v>
      </c>
      <c r="AW41" s="130">
        <f t="shared" si="13"/>
        <v>32263</v>
      </c>
      <c r="AX41" s="130">
        <f t="shared" si="13"/>
        <v>21495</v>
      </c>
      <c r="AY41" s="130">
        <f t="shared" si="13"/>
        <v>23539</v>
      </c>
      <c r="AZ41" s="130">
        <f t="shared" si="13"/>
        <v>32263</v>
      </c>
      <c r="BA41" s="130">
        <f t="shared" si="13"/>
        <v>12771</v>
      </c>
      <c r="BB41" s="130">
        <f t="shared" si="13"/>
        <v>18450</v>
      </c>
      <c r="BC41" s="130">
        <f t="shared" si="13"/>
        <v>34307</v>
      </c>
      <c r="BD41" s="130">
        <f t="shared" si="13"/>
        <v>19904</v>
      </c>
      <c r="BE41" s="130">
        <f t="shared" si="13"/>
        <v>30946</v>
      </c>
      <c r="BF41" s="130">
        <f t="shared" si="13"/>
        <v>30946</v>
      </c>
      <c r="BG41" s="130">
        <f t="shared" si="13"/>
        <v>21358</v>
      </c>
      <c r="BH41" s="130">
        <f t="shared" si="13"/>
        <v>23676</v>
      </c>
      <c r="BI41" s="130">
        <f t="shared" si="13"/>
        <v>23676</v>
      </c>
      <c r="BJ41" s="130">
        <f t="shared" si="13"/>
        <v>17723</v>
      </c>
      <c r="BK41" s="130">
        <f t="shared" si="13"/>
        <v>11317</v>
      </c>
      <c r="BL41" s="130">
        <f t="shared" si="13"/>
        <v>43895</v>
      </c>
      <c r="BM41" s="130">
        <f t="shared" si="13"/>
        <v>46803</v>
      </c>
      <c r="BN41" s="130">
        <f t="shared" si="13"/>
        <v>22222</v>
      </c>
      <c r="BO41" s="130">
        <f t="shared" ref="BO41:CT41" si="14">BO26+BO7</f>
        <v>12771</v>
      </c>
      <c r="BP41" s="130">
        <f t="shared" si="14"/>
        <v>14541</v>
      </c>
      <c r="BQ41" s="130">
        <f t="shared" si="14"/>
        <v>25857</v>
      </c>
      <c r="BR41" s="130">
        <f t="shared" si="14"/>
        <v>10590</v>
      </c>
      <c r="BS41" s="130">
        <f t="shared" si="14"/>
        <v>17133</v>
      </c>
      <c r="BT41" s="130">
        <f t="shared" si="14"/>
        <v>24993</v>
      </c>
      <c r="BU41" s="130">
        <f t="shared" si="14"/>
        <v>28354</v>
      </c>
      <c r="BV41" s="130">
        <f t="shared" si="14"/>
        <v>28765</v>
      </c>
      <c r="BW41" s="130">
        <f t="shared" si="14"/>
        <v>31673</v>
      </c>
      <c r="BX41" s="130">
        <f t="shared" si="14"/>
        <v>26900</v>
      </c>
      <c r="BY41" s="130">
        <f t="shared" si="14"/>
        <v>28765</v>
      </c>
      <c r="BZ41" s="130">
        <f t="shared" si="14"/>
        <v>24993</v>
      </c>
      <c r="CA41" s="130">
        <f t="shared" si="14"/>
        <v>22812</v>
      </c>
      <c r="CB41" s="130">
        <f t="shared" si="14"/>
        <v>49711</v>
      </c>
      <c r="CC41" s="130">
        <f t="shared" si="14"/>
        <v>30082</v>
      </c>
      <c r="CD41" s="130">
        <f t="shared" si="14"/>
        <v>48984</v>
      </c>
      <c r="CE41" s="130">
        <f t="shared" si="14"/>
        <v>48394</v>
      </c>
      <c r="CF41" s="130">
        <f t="shared" si="14"/>
        <v>69477</v>
      </c>
      <c r="CG41" s="130">
        <f t="shared" si="14"/>
        <v>74276</v>
      </c>
      <c r="CH41" s="130">
        <f t="shared" si="14"/>
        <v>125361</v>
      </c>
      <c r="CI41" s="130">
        <f t="shared" si="14"/>
        <v>10590</v>
      </c>
      <c r="CJ41" s="130">
        <f t="shared" si="14"/>
        <v>14088</v>
      </c>
      <c r="CK41" s="130">
        <f t="shared" si="14"/>
        <v>61343</v>
      </c>
      <c r="CL41" s="130">
        <f t="shared" si="14"/>
        <v>63524</v>
      </c>
      <c r="CM41" s="130">
        <f t="shared" si="14"/>
        <v>89106</v>
      </c>
      <c r="CN41" s="130">
        <f t="shared" si="14"/>
        <v>84333</v>
      </c>
      <c r="CO41" s="130">
        <f t="shared" si="14"/>
        <v>17997</v>
      </c>
      <c r="CP41" s="130">
        <f t="shared" si="14"/>
        <v>86061</v>
      </c>
      <c r="CQ41" s="130">
        <f t="shared" si="14"/>
        <v>25130</v>
      </c>
      <c r="CR41" s="130">
        <f t="shared" si="14"/>
        <v>74566</v>
      </c>
      <c r="CS41" s="130">
        <f t="shared" si="14"/>
        <v>107871</v>
      </c>
      <c r="CT41" s="130">
        <f t="shared" si="14"/>
        <v>200927</v>
      </c>
      <c r="CU41" s="130">
        <f t="shared" ref="CU41:DC41" si="15">CU26+CU7</f>
        <v>78928</v>
      </c>
      <c r="CV41" s="130">
        <f t="shared" si="15"/>
        <v>157307</v>
      </c>
      <c r="CW41" s="130">
        <f t="shared" si="15"/>
        <v>128954</v>
      </c>
      <c r="CX41" s="140">
        <f t="shared" si="15"/>
        <v>147034</v>
      </c>
      <c r="CY41" s="130">
        <f t="shared" si="15"/>
        <v>127500</v>
      </c>
      <c r="CZ41" s="130">
        <f t="shared" si="15"/>
        <v>187251</v>
      </c>
      <c r="DA41" s="130">
        <f t="shared" si="15"/>
        <v>173301</v>
      </c>
      <c r="DB41" s="130">
        <f t="shared" si="15"/>
        <v>203287</v>
      </c>
      <c r="DC41" s="130">
        <f t="shared" si="15"/>
        <v>189295</v>
      </c>
    </row>
    <row r="42" spans="1:107" x14ac:dyDescent="0.25">
      <c r="A42" s="125"/>
      <c r="B42" s="153" t="s">
        <v>82</v>
      </c>
      <c r="C42" s="155">
        <f t="shared" ref="C42:AH42" si="16">C27+C8</f>
        <v>3144</v>
      </c>
      <c r="D42" s="130">
        <f t="shared" si="16"/>
        <v>3550</v>
      </c>
      <c r="E42" s="130">
        <f t="shared" si="16"/>
        <v>3237</v>
      </c>
      <c r="F42" s="130">
        <f t="shared" si="16"/>
        <v>3412</v>
      </c>
      <c r="G42" s="130">
        <f t="shared" si="16"/>
        <v>3438</v>
      </c>
      <c r="H42" s="130">
        <f t="shared" si="16"/>
        <v>5724</v>
      </c>
      <c r="I42" s="130">
        <f t="shared" si="16"/>
        <v>4961</v>
      </c>
      <c r="J42" s="130">
        <f t="shared" si="16"/>
        <v>7537.5</v>
      </c>
      <c r="K42" s="130">
        <f t="shared" si="16"/>
        <v>3176</v>
      </c>
      <c r="L42" s="130">
        <f t="shared" si="16"/>
        <v>7261</v>
      </c>
      <c r="M42" s="130">
        <f t="shared" si="16"/>
        <v>9001</v>
      </c>
      <c r="N42" s="130">
        <f t="shared" si="16"/>
        <v>5697</v>
      </c>
      <c r="O42" s="130">
        <f t="shared" si="16"/>
        <v>8733</v>
      </c>
      <c r="P42" s="130">
        <f t="shared" si="16"/>
        <v>5611</v>
      </c>
      <c r="Q42" s="130">
        <f t="shared" si="16"/>
        <v>5250</v>
      </c>
      <c r="R42" s="130">
        <f t="shared" si="16"/>
        <v>8422</v>
      </c>
      <c r="S42" s="130">
        <f t="shared" si="16"/>
        <v>8251</v>
      </c>
      <c r="T42" s="130">
        <f t="shared" si="16"/>
        <v>1590</v>
      </c>
      <c r="U42" s="130">
        <f t="shared" si="16"/>
        <v>9277</v>
      </c>
      <c r="V42" s="130">
        <f t="shared" si="16"/>
        <v>5697</v>
      </c>
      <c r="W42" s="130">
        <f t="shared" si="16"/>
        <v>10458</v>
      </c>
      <c r="X42" s="130">
        <f t="shared" si="16"/>
        <v>5459</v>
      </c>
      <c r="Y42" s="130">
        <f t="shared" si="16"/>
        <v>9070</v>
      </c>
      <c r="Z42" s="130">
        <f t="shared" si="16"/>
        <v>9593</v>
      </c>
      <c r="AA42" s="130">
        <f t="shared" si="16"/>
        <v>13770</v>
      </c>
      <c r="AB42" s="130">
        <f t="shared" si="16"/>
        <v>8928</v>
      </c>
      <c r="AC42" s="130">
        <f t="shared" si="16"/>
        <v>5431</v>
      </c>
      <c r="AD42" s="130">
        <f t="shared" si="16"/>
        <v>10640</v>
      </c>
      <c r="AE42" s="130">
        <f t="shared" si="16"/>
        <v>12451</v>
      </c>
      <c r="AF42" s="130">
        <f t="shared" si="16"/>
        <v>11416</v>
      </c>
      <c r="AG42" s="130">
        <f t="shared" si="16"/>
        <v>10312</v>
      </c>
      <c r="AH42" s="130">
        <f t="shared" si="16"/>
        <v>13348</v>
      </c>
      <c r="AI42" s="130">
        <f t="shared" ref="AI42:BN42" si="17">AI27+AI8</f>
        <v>12265</v>
      </c>
      <c r="AJ42" s="130">
        <f t="shared" si="17"/>
        <v>7385</v>
      </c>
      <c r="AK42" s="130">
        <f t="shared" si="17"/>
        <v>12451</v>
      </c>
      <c r="AL42" s="130">
        <f t="shared" si="17"/>
        <v>11551</v>
      </c>
      <c r="AM42" s="130">
        <f t="shared" si="17"/>
        <v>11493</v>
      </c>
      <c r="AN42" s="130">
        <f t="shared" si="17"/>
        <v>4945</v>
      </c>
      <c r="AO42" s="130">
        <f t="shared" si="17"/>
        <v>6360</v>
      </c>
      <c r="AP42" s="130">
        <f t="shared" si="17"/>
        <v>11631</v>
      </c>
      <c r="AQ42" s="130">
        <f t="shared" si="17"/>
        <v>12639</v>
      </c>
      <c r="AR42" s="130">
        <f t="shared" si="17"/>
        <v>7621</v>
      </c>
      <c r="AS42" s="130">
        <f t="shared" si="17"/>
        <v>12143</v>
      </c>
      <c r="AT42" s="130">
        <f t="shared" si="17"/>
        <v>14184</v>
      </c>
      <c r="AU42" s="130">
        <f t="shared" si="17"/>
        <v>13855</v>
      </c>
      <c r="AV42" s="130">
        <f t="shared" si="17"/>
        <v>16291</v>
      </c>
      <c r="AW42" s="130">
        <f t="shared" si="17"/>
        <v>13770</v>
      </c>
      <c r="AX42" s="130">
        <f t="shared" si="17"/>
        <v>11719</v>
      </c>
      <c r="AY42" s="130">
        <f t="shared" si="17"/>
        <v>9186</v>
      </c>
      <c r="AZ42" s="130">
        <f t="shared" si="17"/>
        <v>16195</v>
      </c>
      <c r="BA42" s="130">
        <f t="shared" si="17"/>
        <v>16867</v>
      </c>
      <c r="BB42" s="130">
        <f t="shared" si="17"/>
        <v>17444</v>
      </c>
      <c r="BC42" s="130">
        <f t="shared" si="17"/>
        <v>15191</v>
      </c>
      <c r="BD42" s="130">
        <f t="shared" si="17"/>
        <v>19980</v>
      </c>
      <c r="BE42" s="130">
        <f t="shared" si="17"/>
        <v>14183</v>
      </c>
      <c r="BF42" s="130">
        <f t="shared" si="17"/>
        <v>17267</v>
      </c>
      <c r="BG42" s="130">
        <f t="shared" si="17"/>
        <v>13488</v>
      </c>
      <c r="BH42" s="130">
        <f t="shared" si="17"/>
        <v>15210</v>
      </c>
      <c r="BI42" s="130">
        <f t="shared" si="17"/>
        <v>18730</v>
      </c>
      <c r="BJ42" s="130">
        <f t="shared" si="17"/>
        <v>17407</v>
      </c>
      <c r="BK42" s="130">
        <f t="shared" si="17"/>
        <v>10679</v>
      </c>
      <c r="BL42" s="130">
        <f t="shared" si="17"/>
        <v>17220</v>
      </c>
      <c r="BM42" s="130">
        <f t="shared" si="17"/>
        <v>18654</v>
      </c>
      <c r="BN42" s="130">
        <f t="shared" si="17"/>
        <v>15936</v>
      </c>
      <c r="BO42" s="130">
        <f t="shared" ref="BO42:CT42" si="18">BO27+BO8</f>
        <v>10069</v>
      </c>
      <c r="BP42" s="130">
        <f t="shared" si="18"/>
        <v>18568</v>
      </c>
      <c r="BQ42" s="130">
        <f t="shared" si="18"/>
        <v>19704</v>
      </c>
      <c r="BR42" s="130">
        <f t="shared" si="18"/>
        <v>20038</v>
      </c>
      <c r="BS42" s="130">
        <f t="shared" si="18"/>
        <v>11899</v>
      </c>
      <c r="BT42" s="130">
        <f t="shared" si="18"/>
        <v>24624</v>
      </c>
      <c r="BU42" s="130">
        <f t="shared" si="18"/>
        <v>24067</v>
      </c>
      <c r="BV42" s="130">
        <f t="shared" si="18"/>
        <v>21231</v>
      </c>
      <c r="BW42" s="130">
        <f t="shared" si="18"/>
        <v>18353</v>
      </c>
      <c r="BX42" s="130">
        <f t="shared" si="18"/>
        <v>26136</v>
      </c>
      <c r="BY42" s="130">
        <f t="shared" si="18"/>
        <v>21231</v>
      </c>
      <c r="BZ42" s="130">
        <f t="shared" si="18"/>
        <v>24624</v>
      </c>
      <c r="CA42" s="130">
        <f t="shared" si="18"/>
        <v>19300</v>
      </c>
      <c r="CB42" s="130">
        <f t="shared" si="18"/>
        <v>30807</v>
      </c>
      <c r="CC42" s="130">
        <f t="shared" si="18"/>
        <v>12852</v>
      </c>
      <c r="CD42" s="130">
        <f t="shared" si="18"/>
        <v>29401</v>
      </c>
      <c r="CE42" s="130">
        <f t="shared" si="18"/>
        <v>28942</v>
      </c>
      <c r="CF42" s="130">
        <f t="shared" si="18"/>
        <v>33667</v>
      </c>
      <c r="CG42" s="130">
        <f t="shared" si="18"/>
        <v>33351</v>
      </c>
      <c r="CH42" s="130">
        <f t="shared" si="18"/>
        <v>23470</v>
      </c>
      <c r="CI42" s="130">
        <f t="shared" si="18"/>
        <v>38770</v>
      </c>
      <c r="CJ42" s="130">
        <f t="shared" si="18"/>
        <v>46476</v>
      </c>
      <c r="CK42" s="130">
        <f t="shared" si="18"/>
        <v>34444</v>
      </c>
      <c r="CL42" s="130">
        <f t="shared" si="18"/>
        <v>39202</v>
      </c>
      <c r="CM42" s="130">
        <f t="shared" si="18"/>
        <v>45821</v>
      </c>
      <c r="CN42" s="130">
        <f t="shared" si="18"/>
        <v>39485</v>
      </c>
      <c r="CO42" s="130">
        <f t="shared" si="18"/>
        <v>43629</v>
      </c>
      <c r="CP42" s="130">
        <f t="shared" si="18"/>
        <v>43994</v>
      </c>
      <c r="CQ42" s="130">
        <f t="shared" si="18"/>
        <v>54843</v>
      </c>
      <c r="CR42" s="130">
        <f t="shared" si="18"/>
        <v>50168</v>
      </c>
      <c r="CS42" s="130">
        <f t="shared" si="18"/>
        <v>60603</v>
      </c>
      <c r="CT42" s="130">
        <f t="shared" si="18"/>
        <v>70149</v>
      </c>
      <c r="CU42" s="130">
        <f t="shared" ref="CU42:DC42" si="19">CU27+CU8</f>
        <v>71306</v>
      </c>
      <c r="CV42" s="130">
        <f t="shared" si="19"/>
        <v>70779</v>
      </c>
      <c r="CW42" s="130">
        <f t="shared" si="19"/>
        <v>88984</v>
      </c>
      <c r="CX42" s="140">
        <f t="shared" si="19"/>
        <v>90191</v>
      </c>
      <c r="CY42" s="130">
        <f t="shared" si="19"/>
        <v>91274</v>
      </c>
      <c r="CZ42" s="130">
        <f t="shared" si="19"/>
        <v>122526</v>
      </c>
      <c r="DA42" s="130">
        <f t="shared" si="19"/>
        <v>142145</v>
      </c>
      <c r="DB42" s="130">
        <f t="shared" si="19"/>
        <v>137778</v>
      </c>
      <c r="DC42" s="130">
        <f t="shared" si="19"/>
        <v>210503</v>
      </c>
    </row>
    <row r="43" spans="1:107" x14ac:dyDescent="0.25">
      <c r="A43" s="125"/>
      <c r="B43" s="153" t="s">
        <v>83</v>
      </c>
      <c r="C43" s="155">
        <f t="shared" ref="C43:AH43" si="20">C28+C9</f>
        <v>4146</v>
      </c>
      <c r="D43" s="130">
        <f t="shared" si="20"/>
        <v>4483</v>
      </c>
      <c r="E43" s="130">
        <f t="shared" si="20"/>
        <v>4092</v>
      </c>
      <c r="F43" s="130">
        <f t="shared" si="20"/>
        <v>4313</v>
      </c>
      <c r="G43" s="130">
        <f t="shared" si="20"/>
        <v>4550</v>
      </c>
      <c r="H43" s="130">
        <f t="shared" si="20"/>
        <v>7788</v>
      </c>
      <c r="I43" s="130">
        <f t="shared" si="20"/>
        <v>6697</v>
      </c>
      <c r="J43" s="130">
        <f t="shared" si="20"/>
        <v>9309</v>
      </c>
      <c r="K43" s="130">
        <f t="shared" si="20"/>
        <v>4018</v>
      </c>
      <c r="L43" s="130">
        <f t="shared" si="20"/>
        <v>9905</v>
      </c>
      <c r="M43" s="130">
        <f t="shared" si="20"/>
        <v>11198</v>
      </c>
      <c r="N43" s="130">
        <f t="shared" si="20"/>
        <v>7291</v>
      </c>
      <c r="O43" s="130">
        <f t="shared" si="20"/>
        <v>11031</v>
      </c>
      <c r="P43" s="130">
        <f t="shared" si="20"/>
        <v>7518</v>
      </c>
      <c r="Q43" s="130">
        <f t="shared" si="20"/>
        <v>6534</v>
      </c>
      <c r="R43" s="130">
        <f t="shared" si="20"/>
        <v>10382</v>
      </c>
      <c r="S43" s="130">
        <f t="shared" si="20"/>
        <v>11082</v>
      </c>
      <c r="T43" s="130">
        <f t="shared" si="20"/>
        <v>2094</v>
      </c>
      <c r="U43" s="130">
        <f t="shared" si="20"/>
        <v>11538</v>
      </c>
      <c r="V43" s="130">
        <f t="shared" si="20"/>
        <v>7291</v>
      </c>
      <c r="W43" s="130">
        <f t="shared" si="20"/>
        <v>13156</v>
      </c>
      <c r="X43" s="130">
        <f t="shared" si="20"/>
        <v>7423</v>
      </c>
      <c r="Y43" s="130">
        <f t="shared" si="20"/>
        <v>11283</v>
      </c>
      <c r="Z43" s="130">
        <f t="shared" si="20"/>
        <v>13117</v>
      </c>
      <c r="AA43" s="130">
        <f t="shared" si="20"/>
        <v>17236</v>
      </c>
      <c r="AB43" s="130">
        <f t="shared" si="20"/>
        <v>11210</v>
      </c>
      <c r="AC43" s="130">
        <f t="shared" si="20"/>
        <v>7275</v>
      </c>
      <c r="AD43" s="130">
        <f t="shared" si="20"/>
        <v>13506</v>
      </c>
      <c r="AE43" s="130">
        <f t="shared" si="20"/>
        <v>15448</v>
      </c>
      <c r="AF43" s="130">
        <f t="shared" si="20"/>
        <v>14173</v>
      </c>
      <c r="AG43" s="130">
        <f t="shared" si="20"/>
        <v>12813</v>
      </c>
      <c r="AH43" s="130">
        <f t="shared" si="20"/>
        <v>16553</v>
      </c>
      <c r="AI43" s="130">
        <f t="shared" ref="AI43:BN43" si="21">AI28+AI9</f>
        <v>15044</v>
      </c>
      <c r="AJ43" s="130">
        <f t="shared" si="21"/>
        <v>9124</v>
      </c>
      <c r="AK43" s="130">
        <f t="shared" si="21"/>
        <v>15448</v>
      </c>
      <c r="AL43" s="130">
        <f t="shared" si="21"/>
        <v>14392</v>
      </c>
      <c r="AM43" s="130">
        <f t="shared" si="21"/>
        <v>14431</v>
      </c>
      <c r="AN43" s="130">
        <f t="shared" si="21"/>
        <v>6164</v>
      </c>
      <c r="AO43" s="130">
        <f t="shared" si="21"/>
        <v>8664</v>
      </c>
      <c r="AP43" s="130">
        <f t="shared" si="21"/>
        <v>14601</v>
      </c>
      <c r="AQ43" s="130">
        <f t="shared" si="21"/>
        <v>16020</v>
      </c>
      <c r="AR43" s="130">
        <f t="shared" si="21"/>
        <v>9498</v>
      </c>
      <c r="AS43" s="130">
        <f t="shared" si="21"/>
        <v>14896</v>
      </c>
      <c r="AT43" s="130">
        <f t="shared" si="21"/>
        <v>17746</v>
      </c>
      <c r="AU43" s="130">
        <f t="shared" si="21"/>
        <v>17360</v>
      </c>
      <c r="AV43" s="130">
        <f t="shared" si="21"/>
        <v>19928</v>
      </c>
      <c r="AW43" s="130">
        <f t="shared" si="21"/>
        <v>17236</v>
      </c>
      <c r="AX43" s="130">
        <f t="shared" si="21"/>
        <v>14843</v>
      </c>
      <c r="AY43" s="130">
        <f t="shared" si="21"/>
        <v>11906</v>
      </c>
      <c r="AZ43" s="130">
        <f t="shared" si="21"/>
        <v>20710</v>
      </c>
      <c r="BA43" s="130">
        <f t="shared" si="21"/>
        <v>20888</v>
      </c>
      <c r="BB43" s="130">
        <f t="shared" si="21"/>
        <v>21817</v>
      </c>
      <c r="BC43" s="130">
        <f t="shared" si="21"/>
        <v>20258</v>
      </c>
      <c r="BD43" s="130">
        <f t="shared" si="21"/>
        <v>24886</v>
      </c>
      <c r="BE43" s="130">
        <f t="shared" si="21"/>
        <v>17806</v>
      </c>
      <c r="BF43" s="130">
        <f t="shared" si="21"/>
        <v>21112</v>
      </c>
      <c r="BG43" s="130">
        <f t="shared" si="21"/>
        <v>17090</v>
      </c>
      <c r="BH43" s="130">
        <f t="shared" si="21"/>
        <v>18930</v>
      </c>
      <c r="BI43" s="130">
        <f t="shared" si="21"/>
        <v>23183</v>
      </c>
      <c r="BJ43" s="130">
        <f t="shared" si="21"/>
        <v>21496</v>
      </c>
      <c r="BK43" s="130">
        <f t="shared" si="21"/>
        <v>13120</v>
      </c>
      <c r="BL43" s="130">
        <f t="shared" si="21"/>
        <v>21486</v>
      </c>
      <c r="BM43" s="130">
        <f t="shared" si="21"/>
        <v>24656</v>
      </c>
      <c r="BN43" s="130">
        <f t="shared" si="21"/>
        <v>19950</v>
      </c>
      <c r="BO43" s="130">
        <f t="shared" ref="BO43:CT43" si="22">BO28+BO9</f>
        <v>12380</v>
      </c>
      <c r="BP43" s="130">
        <f t="shared" si="22"/>
        <v>23728</v>
      </c>
      <c r="BQ43" s="130">
        <f t="shared" si="22"/>
        <v>24669</v>
      </c>
      <c r="BR43" s="130">
        <f t="shared" si="22"/>
        <v>25109</v>
      </c>
      <c r="BS43" s="130">
        <f t="shared" si="22"/>
        <v>14600</v>
      </c>
      <c r="BT43" s="130">
        <f t="shared" si="22"/>
        <v>31924</v>
      </c>
      <c r="BU43" s="130">
        <f t="shared" si="22"/>
        <v>30247</v>
      </c>
      <c r="BV43" s="130">
        <f t="shared" si="22"/>
        <v>27183</v>
      </c>
      <c r="BW43" s="130">
        <f t="shared" si="22"/>
        <v>23239</v>
      </c>
      <c r="BX43" s="130">
        <f t="shared" si="22"/>
        <v>33368</v>
      </c>
      <c r="BY43" s="130">
        <f t="shared" si="22"/>
        <v>27183</v>
      </c>
      <c r="BZ43" s="130">
        <f t="shared" si="22"/>
        <v>31924</v>
      </c>
      <c r="CA43" s="130">
        <f t="shared" si="22"/>
        <v>24454</v>
      </c>
      <c r="CB43" s="130">
        <f t="shared" si="22"/>
        <v>37905</v>
      </c>
      <c r="CC43" s="130">
        <f t="shared" si="22"/>
        <v>17317</v>
      </c>
      <c r="CD43" s="130">
        <f t="shared" si="22"/>
        <v>36556</v>
      </c>
      <c r="CE43" s="130">
        <f t="shared" si="22"/>
        <v>35763</v>
      </c>
      <c r="CF43" s="130">
        <f t="shared" si="22"/>
        <v>43512</v>
      </c>
      <c r="CG43" s="130">
        <f t="shared" si="22"/>
        <v>40581</v>
      </c>
      <c r="CH43" s="130">
        <f t="shared" si="22"/>
        <v>30914</v>
      </c>
      <c r="CI43" s="130">
        <f t="shared" si="22"/>
        <v>48998</v>
      </c>
      <c r="CJ43" s="130">
        <f t="shared" si="22"/>
        <v>57526</v>
      </c>
      <c r="CK43" s="130">
        <f t="shared" si="22"/>
        <v>42649</v>
      </c>
      <c r="CL43" s="130">
        <f t="shared" si="22"/>
        <v>48935</v>
      </c>
      <c r="CM43" s="130">
        <f t="shared" si="22"/>
        <v>57956</v>
      </c>
      <c r="CN43" s="130">
        <f t="shared" si="22"/>
        <v>50344</v>
      </c>
      <c r="CO43" s="130">
        <f t="shared" si="22"/>
        <v>54888</v>
      </c>
      <c r="CP43" s="130">
        <f t="shared" si="22"/>
        <v>56736</v>
      </c>
      <c r="CQ43" s="130">
        <f t="shared" si="22"/>
        <v>71862</v>
      </c>
      <c r="CR43" s="130">
        <f t="shared" si="22"/>
        <v>62239</v>
      </c>
      <c r="CS43" s="130">
        <f t="shared" si="22"/>
        <v>77094</v>
      </c>
      <c r="CT43" s="130">
        <f t="shared" si="22"/>
        <v>90113</v>
      </c>
      <c r="CU43" s="130">
        <f t="shared" ref="CU43:DC43" si="23">CU28+CU9</f>
        <v>95292</v>
      </c>
      <c r="CV43" s="130">
        <f t="shared" si="23"/>
        <v>90416</v>
      </c>
      <c r="CW43" s="130">
        <f t="shared" si="23"/>
        <v>118671</v>
      </c>
      <c r="CX43" s="140">
        <f t="shared" si="23"/>
        <v>116024</v>
      </c>
      <c r="CY43" s="130">
        <f t="shared" si="23"/>
        <v>119102</v>
      </c>
      <c r="CZ43" s="130">
        <f t="shared" si="23"/>
        <v>153936</v>
      </c>
      <c r="DA43" s="130">
        <f t="shared" si="23"/>
        <v>182199</v>
      </c>
      <c r="DB43" s="130">
        <f t="shared" si="23"/>
        <v>174365</v>
      </c>
      <c r="DC43" s="130">
        <f t="shared" si="23"/>
        <v>274152</v>
      </c>
    </row>
    <row r="44" spans="1:107" x14ac:dyDescent="0.25">
      <c r="A44" s="125"/>
      <c r="B44" s="153" t="s">
        <v>58</v>
      </c>
      <c r="C44" s="155">
        <f t="shared" ref="C44:AH44" si="24">C29+C10</f>
        <v>3731</v>
      </c>
      <c r="D44" s="130">
        <f t="shared" si="24"/>
        <v>4345</v>
      </c>
      <c r="E44" s="130">
        <f t="shared" si="24"/>
        <v>4081</v>
      </c>
      <c r="F44" s="130">
        <f t="shared" si="24"/>
        <v>4213</v>
      </c>
      <c r="G44" s="130">
        <f t="shared" si="24"/>
        <v>3731</v>
      </c>
      <c r="H44" s="130">
        <f t="shared" si="24"/>
        <v>7447</v>
      </c>
      <c r="I44" s="130">
        <f t="shared" si="24"/>
        <v>6457</v>
      </c>
      <c r="J44" s="130">
        <f t="shared" si="24"/>
        <v>8734</v>
      </c>
      <c r="K44" s="130">
        <f t="shared" si="24"/>
        <v>4015</v>
      </c>
      <c r="L44" s="130">
        <f t="shared" si="24"/>
        <v>9361</v>
      </c>
      <c r="M44" s="130">
        <f t="shared" si="24"/>
        <v>9559</v>
      </c>
      <c r="N44" s="130">
        <f t="shared" si="24"/>
        <v>6173</v>
      </c>
      <c r="O44" s="130">
        <f t="shared" si="24"/>
        <v>9077</v>
      </c>
      <c r="P44" s="130">
        <f t="shared" si="24"/>
        <v>6919</v>
      </c>
      <c r="Q44" s="130">
        <f t="shared" si="24"/>
        <v>6259</v>
      </c>
      <c r="R44" s="130">
        <f t="shared" si="24"/>
        <v>9691</v>
      </c>
      <c r="S44" s="130">
        <f t="shared" si="24"/>
        <v>11305</v>
      </c>
      <c r="T44" s="130">
        <f t="shared" si="24"/>
        <v>2299</v>
      </c>
      <c r="U44" s="130">
        <f t="shared" si="24"/>
        <v>14017</v>
      </c>
      <c r="V44" s="130">
        <f t="shared" si="24"/>
        <v>6758</v>
      </c>
      <c r="W44" s="130">
        <f t="shared" si="24"/>
        <v>10727</v>
      </c>
      <c r="X44" s="130">
        <f t="shared" si="24"/>
        <v>7117</v>
      </c>
      <c r="Y44" s="130">
        <f t="shared" si="24"/>
        <v>11068</v>
      </c>
      <c r="Z44" s="130">
        <f t="shared" si="24"/>
        <v>12265</v>
      </c>
      <c r="AA44" s="130">
        <f t="shared" si="24"/>
        <v>16001</v>
      </c>
      <c r="AB44" s="130">
        <f t="shared" si="24"/>
        <v>9671</v>
      </c>
      <c r="AC44" s="130">
        <f t="shared" si="24"/>
        <v>7592</v>
      </c>
      <c r="AD44" s="130">
        <f t="shared" si="24"/>
        <v>16247</v>
      </c>
      <c r="AE44" s="130">
        <f t="shared" si="24"/>
        <v>12859</v>
      </c>
      <c r="AF44" s="130">
        <f t="shared" si="24"/>
        <v>13754</v>
      </c>
      <c r="AG44" s="130">
        <f t="shared" si="24"/>
        <v>10813</v>
      </c>
      <c r="AH44" s="130">
        <f t="shared" si="24"/>
        <v>13717</v>
      </c>
      <c r="AI44" s="130">
        <f t="shared" ref="AI44:BN44" si="25">AI29+AI10</f>
        <v>13849</v>
      </c>
      <c r="AJ44" s="130">
        <f t="shared" si="25"/>
        <v>8569</v>
      </c>
      <c r="AK44" s="130">
        <f t="shared" si="25"/>
        <v>14939</v>
      </c>
      <c r="AL44" s="130">
        <f t="shared" si="25"/>
        <v>12509</v>
      </c>
      <c r="AM44" s="130">
        <f t="shared" si="25"/>
        <v>11717</v>
      </c>
      <c r="AN44" s="130">
        <f t="shared" si="25"/>
        <v>5929</v>
      </c>
      <c r="AO44" s="130">
        <f t="shared" si="25"/>
        <v>8239</v>
      </c>
      <c r="AP44" s="130">
        <f t="shared" si="25"/>
        <v>11849</v>
      </c>
      <c r="AQ44" s="130">
        <f t="shared" si="25"/>
        <v>14773</v>
      </c>
      <c r="AR44" s="130">
        <f t="shared" si="25"/>
        <v>9409</v>
      </c>
      <c r="AS44" s="130">
        <f t="shared" si="25"/>
        <v>13717</v>
      </c>
      <c r="AT44" s="130">
        <f t="shared" si="25"/>
        <v>14291</v>
      </c>
      <c r="AU44" s="130">
        <f t="shared" si="25"/>
        <v>15037</v>
      </c>
      <c r="AV44" s="130">
        <f t="shared" si="25"/>
        <v>18205</v>
      </c>
      <c r="AW44" s="130">
        <f t="shared" si="25"/>
        <v>13895</v>
      </c>
      <c r="AX44" s="130">
        <f t="shared" si="25"/>
        <v>13717</v>
      </c>
      <c r="AY44" s="130">
        <f t="shared" si="25"/>
        <v>10331</v>
      </c>
      <c r="AZ44" s="130">
        <f t="shared" si="25"/>
        <v>20044</v>
      </c>
      <c r="BA44" s="130">
        <f t="shared" si="25"/>
        <v>19995</v>
      </c>
      <c r="BB44" s="130">
        <f t="shared" si="25"/>
        <v>21048</v>
      </c>
      <c r="BC44" s="130">
        <f t="shared" si="25"/>
        <v>17109</v>
      </c>
      <c r="BD44" s="130">
        <f t="shared" si="25"/>
        <v>19835</v>
      </c>
      <c r="BE44" s="130">
        <f t="shared" si="25"/>
        <v>16357</v>
      </c>
      <c r="BF44" s="130">
        <f t="shared" si="25"/>
        <v>19261</v>
      </c>
      <c r="BG44" s="130">
        <f t="shared" si="25"/>
        <v>14951</v>
      </c>
      <c r="BH44" s="130">
        <f t="shared" si="25"/>
        <v>17347</v>
      </c>
      <c r="BI44" s="130">
        <f t="shared" si="25"/>
        <v>22128</v>
      </c>
      <c r="BJ44" s="130">
        <f t="shared" si="25"/>
        <v>18845</v>
      </c>
      <c r="BK44" s="130">
        <f t="shared" si="25"/>
        <v>12133</v>
      </c>
      <c r="BL44" s="130">
        <f t="shared" si="25"/>
        <v>19951</v>
      </c>
      <c r="BM44" s="130">
        <f t="shared" si="25"/>
        <v>20944</v>
      </c>
      <c r="BN44" s="130">
        <f t="shared" si="25"/>
        <v>18271</v>
      </c>
      <c r="BO44" s="130">
        <f t="shared" ref="BO44:CT44" si="26">BO29+BO10</f>
        <v>11473</v>
      </c>
      <c r="BP44" s="130">
        <f t="shared" si="26"/>
        <v>18343</v>
      </c>
      <c r="BQ44" s="130">
        <f t="shared" si="26"/>
        <v>22495</v>
      </c>
      <c r="BR44" s="130">
        <f t="shared" si="26"/>
        <v>22891</v>
      </c>
      <c r="BS44" s="130">
        <f t="shared" si="26"/>
        <v>13453</v>
      </c>
      <c r="BT44" s="130">
        <f t="shared" si="26"/>
        <v>23399</v>
      </c>
      <c r="BU44" s="130">
        <f t="shared" si="26"/>
        <v>26894</v>
      </c>
      <c r="BV44" s="130">
        <f t="shared" si="26"/>
        <v>24805</v>
      </c>
      <c r="BW44" s="130">
        <f t="shared" si="26"/>
        <v>21241</v>
      </c>
      <c r="BX44" s="130">
        <f t="shared" si="26"/>
        <v>31315</v>
      </c>
      <c r="BY44" s="130">
        <f t="shared" si="26"/>
        <v>24805</v>
      </c>
      <c r="BZ44" s="130">
        <f t="shared" si="26"/>
        <v>23399</v>
      </c>
      <c r="CA44" s="130">
        <f t="shared" si="26"/>
        <v>21551</v>
      </c>
      <c r="CB44" s="130">
        <f t="shared" si="26"/>
        <v>35769</v>
      </c>
      <c r="CC44" s="130">
        <f t="shared" si="26"/>
        <v>16712</v>
      </c>
      <c r="CD44" s="130">
        <f t="shared" si="26"/>
        <v>31121</v>
      </c>
      <c r="CE44" s="130">
        <f t="shared" si="26"/>
        <v>28633</v>
      </c>
      <c r="CF44" s="130">
        <f t="shared" si="26"/>
        <v>31867</v>
      </c>
      <c r="CG44" s="130">
        <f t="shared" si="26"/>
        <v>41073</v>
      </c>
      <c r="CH44" s="130">
        <f t="shared" si="26"/>
        <v>22168</v>
      </c>
      <c r="CI44" s="130">
        <f t="shared" si="26"/>
        <v>40051</v>
      </c>
      <c r="CJ44" s="130">
        <f t="shared" si="26"/>
        <v>45179</v>
      </c>
      <c r="CK44" s="130">
        <f t="shared" si="26"/>
        <v>42452</v>
      </c>
      <c r="CL44" s="130">
        <f t="shared" si="26"/>
        <v>43925</v>
      </c>
      <c r="CM44" s="130">
        <f t="shared" si="26"/>
        <v>53551</v>
      </c>
      <c r="CN44" s="130">
        <f t="shared" si="26"/>
        <v>43554</v>
      </c>
      <c r="CO44" s="130">
        <f t="shared" si="26"/>
        <v>46057</v>
      </c>
      <c r="CP44" s="130">
        <f t="shared" si="26"/>
        <v>52264</v>
      </c>
      <c r="CQ44" s="130">
        <f t="shared" si="26"/>
        <v>56123</v>
      </c>
      <c r="CR44" s="130">
        <f t="shared" si="26"/>
        <v>55231</v>
      </c>
      <c r="CS44" s="130">
        <f t="shared" si="26"/>
        <v>70320</v>
      </c>
      <c r="CT44" s="130">
        <f t="shared" si="26"/>
        <v>84527</v>
      </c>
      <c r="CU44" s="130">
        <f t="shared" ref="CU44:DC44" si="27">CU29+CU10</f>
        <v>75592</v>
      </c>
      <c r="CV44" s="130">
        <f t="shared" si="27"/>
        <v>80820</v>
      </c>
      <c r="CW44" s="130">
        <f t="shared" si="27"/>
        <v>92186</v>
      </c>
      <c r="CX44" s="140">
        <f t="shared" si="27"/>
        <v>98672</v>
      </c>
      <c r="CY44" s="130">
        <f t="shared" si="27"/>
        <v>96354</v>
      </c>
      <c r="CZ44" s="130">
        <f t="shared" si="27"/>
        <v>130999</v>
      </c>
      <c r="DA44" s="130">
        <f t="shared" si="27"/>
        <v>152568</v>
      </c>
      <c r="DB44" s="130">
        <f t="shared" si="27"/>
        <v>148205</v>
      </c>
      <c r="DC44" s="130">
        <f t="shared" si="27"/>
        <v>219266</v>
      </c>
    </row>
    <row r="45" spans="1:107" x14ac:dyDescent="0.25">
      <c r="A45" s="125"/>
      <c r="B45" s="153" t="s">
        <v>55</v>
      </c>
      <c r="C45" s="155">
        <f t="shared" ref="C45:AH45" si="28">C30+C11</f>
        <v>5566</v>
      </c>
      <c r="D45" s="130">
        <f t="shared" si="28"/>
        <v>6315</v>
      </c>
      <c r="E45" s="130">
        <f t="shared" si="28"/>
        <v>5951</v>
      </c>
      <c r="F45" s="130">
        <f t="shared" si="28"/>
        <v>6133</v>
      </c>
      <c r="G45" s="130">
        <f t="shared" si="28"/>
        <v>5566</v>
      </c>
      <c r="H45" s="130">
        <f t="shared" si="28"/>
        <v>10592</v>
      </c>
      <c r="I45" s="130">
        <f t="shared" si="28"/>
        <v>9227</v>
      </c>
      <c r="J45" s="130">
        <f t="shared" si="28"/>
        <v>12366.5</v>
      </c>
      <c r="K45" s="130">
        <f t="shared" si="28"/>
        <v>5860</v>
      </c>
      <c r="L45" s="130">
        <f t="shared" si="28"/>
        <v>13231</v>
      </c>
      <c r="M45" s="130">
        <f t="shared" si="28"/>
        <v>13504</v>
      </c>
      <c r="N45" s="130">
        <f t="shared" si="28"/>
        <v>8933</v>
      </c>
      <c r="O45" s="130">
        <f t="shared" si="28"/>
        <v>12937</v>
      </c>
      <c r="P45" s="130">
        <f t="shared" si="28"/>
        <v>9864</v>
      </c>
      <c r="Q45" s="130">
        <f t="shared" si="28"/>
        <v>8954</v>
      </c>
      <c r="R45" s="130">
        <f t="shared" si="28"/>
        <v>13686</v>
      </c>
      <c r="S45" s="130">
        <f t="shared" si="28"/>
        <v>15578</v>
      </c>
      <c r="T45" s="130">
        <f t="shared" si="28"/>
        <v>3494</v>
      </c>
      <c r="U45" s="130">
        <f t="shared" si="28"/>
        <v>19610</v>
      </c>
      <c r="V45" s="130">
        <f t="shared" si="28"/>
        <v>9608</v>
      </c>
      <c r="W45" s="130">
        <f t="shared" si="28"/>
        <v>15212</v>
      </c>
      <c r="X45" s="130">
        <f t="shared" si="28"/>
        <v>10137</v>
      </c>
      <c r="Y45" s="130">
        <f t="shared" si="28"/>
        <v>15260</v>
      </c>
      <c r="Z45" s="130">
        <f t="shared" si="28"/>
        <v>17235</v>
      </c>
      <c r="AA45" s="130">
        <f t="shared" si="28"/>
        <v>22010</v>
      </c>
      <c r="AB45" s="130">
        <f t="shared" si="28"/>
        <v>13756</v>
      </c>
      <c r="AC45" s="130">
        <f t="shared" si="28"/>
        <v>10596</v>
      </c>
      <c r="AD45" s="130">
        <f t="shared" si="28"/>
        <v>16016</v>
      </c>
      <c r="AE45" s="130">
        <f t="shared" si="28"/>
        <v>18054</v>
      </c>
      <c r="AF45" s="130">
        <f t="shared" si="28"/>
        <v>18864</v>
      </c>
      <c r="AG45" s="130">
        <f t="shared" si="28"/>
        <v>15233</v>
      </c>
      <c r="AH45" s="130">
        <f t="shared" si="28"/>
        <v>19237</v>
      </c>
      <c r="AI45" s="130">
        <f t="shared" ref="AI45:BN45" si="29">AI30+AI11</f>
        <v>19419</v>
      </c>
      <c r="AJ45" s="130">
        <f t="shared" si="29"/>
        <v>12139</v>
      </c>
      <c r="AK45" s="130">
        <f t="shared" si="29"/>
        <v>20454</v>
      </c>
      <c r="AL45" s="130">
        <f t="shared" si="29"/>
        <v>17669</v>
      </c>
      <c r="AM45" s="130">
        <f t="shared" si="29"/>
        <v>16577</v>
      </c>
      <c r="AN45" s="130">
        <f t="shared" si="29"/>
        <v>8499</v>
      </c>
      <c r="AO45" s="130">
        <f t="shared" si="29"/>
        <v>11684</v>
      </c>
      <c r="AP45" s="130">
        <f t="shared" si="29"/>
        <v>16759</v>
      </c>
      <c r="AQ45" s="130">
        <f t="shared" si="29"/>
        <v>20693</v>
      </c>
      <c r="AR45" s="130">
        <f t="shared" si="29"/>
        <v>13034</v>
      </c>
      <c r="AS45" s="130">
        <f t="shared" si="29"/>
        <v>19237</v>
      </c>
      <c r="AT45" s="130">
        <f t="shared" si="29"/>
        <v>20126</v>
      </c>
      <c r="AU45" s="130">
        <f t="shared" si="29"/>
        <v>22164</v>
      </c>
      <c r="AV45" s="130">
        <f t="shared" si="29"/>
        <v>25425</v>
      </c>
      <c r="AW45" s="130">
        <f t="shared" si="29"/>
        <v>19580</v>
      </c>
      <c r="AX45" s="130">
        <f t="shared" si="29"/>
        <v>19237</v>
      </c>
      <c r="AY45" s="130">
        <f t="shared" si="29"/>
        <v>14666</v>
      </c>
      <c r="AZ45" s="130">
        <f t="shared" si="29"/>
        <v>24206</v>
      </c>
      <c r="BA45" s="130">
        <f t="shared" si="29"/>
        <v>27238</v>
      </c>
      <c r="BB45" s="130">
        <f t="shared" si="29"/>
        <v>26077</v>
      </c>
      <c r="BC45" s="130">
        <f t="shared" si="29"/>
        <v>24109</v>
      </c>
      <c r="BD45" s="130">
        <f t="shared" si="29"/>
        <v>27770</v>
      </c>
      <c r="BE45" s="130">
        <f t="shared" si="29"/>
        <v>22877</v>
      </c>
      <c r="BF45" s="130">
        <f t="shared" si="29"/>
        <v>26881</v>
      </c>
      <c r="BG45" s="130">
        <f t="shared" si="29"/>
        <v>21036</v>
      </c>
      <c r="BH45" s="130">
        <f t="shared" si="29"/>
        <v>24242</v>
      </c>
      <c r="BI45" s="130">
        <f t="shared" si="29"/>
        <v>30100</v>
      </c>
      <c r="BJ45" s="130">
        <f t="shared" si="29"/>
        <v>26405</v>
      </c>
      <c r="BK45" s="130">
        <f t="shared" si="29"/>
        <v>17053</v>
      </c>
      <c r="BL45" s="130">
        <f t="shared" si="29"/>
        <v>27468</v>
      </c>
      <c r="BM45" s="130">
        <f t="shared" si="29"/>
        <v>31228</v>
      </c>
      <c r="BN45" s="130">
        <f t="shared" si="29"/>
        <v>25516</v>
      </c>
      <c r="BO45" s="130">
        <f t="shared" ref="BO45:CT45" si="30">BO30+BO11</f>
        <v>16143</v>
      </c>
      <c r="BP45" s="130">
        <f t="shared" si="30"/>
        <v>25908</v>
      </c>
      <c r="BQ45" s="130">
        <f t="shared" si="30"/>
        <v>31340</v>
      </c>
      <c r="BR45" s="130">
        <f t="shared" si="30"/>
        <v>31886</v>
      </c>
      <c r="BS45" s="130">
        <f t="shared" si="30"/>
        <v>18873</v>
      </c>
      <c r="BT45" s="130">
        <f t="shared" si="30"/>
        <v>35438</v>
      </c>
      <c r="BU45" s="130">
        <f t="shared" si="30"/>
        <v>36888</v>
      </c>
      <c r="BV45" s="130">
        <f t="shared" si="30"/>
        <v>34525</v>
      </c>
      <c r="BW45" s="130">
        <f t="shared" si="30"/>
        <v>29611</v>
      </c>
      <c r="BX45" s="130">
        <f t="shared" si="30"/>
        <v>38440</v>
      </c>
      <c r="BY45" s="130">
        <f t="shared" si="30"/>
        <v>34525</v>
      </c>
      <c r="BZ45" s="130">
        <f t="shared" si="30"/>
        <v>35438</v>
      </c>
      <c r="CA45" s="130">
        <f t="shared" si="30"/>
        <v>30136</v>
      </c>
      <c r="CB45" s="130">
        <f t="shared" si="30"/>
        <v>46437</v>
      </c>
      <c r="CC45" s="130">
        <f t="shared" si="30"/>
        <v>22964</v>
      </c>
      <c r="CD45" s="130">
        <f t="shared" si="30"/>
        <v>44947</v>
      </c>
      <c r="CE45" s="130">
        <f t="shared" si="30"/>
        <v>39961</v>
      </c>
      <c r="CF45" s="130">
        <f t="shared" si="30"/>
        <v>48452</v>
      </c>
      <c r="CG45" s="130">
        <f t="shared" si="30"/>
        <v>51427</v>
      </c>
      <c r="CH45" s="130">
        <f t="shared" si="30"/>
        <v>31823</v>
      </c>
      <c r="CI45" s="130">
        <f t="shared" si="30"/>
        <v>60694</v>
      </c>
      <c r="CJ45" s="130">
        <f t="shared" si="30"/>
        <v>62714</v>
      </c>
      <c r="CK45" s="130">
        <f t="shared" si="30"/>
        <v>52210</v>
      </c>
      <c r="CL45" s="130">
        <f t="shared" si="30"/>
        <v>57737</v>
      </c>
      <c r="CM45" s="130">
        <f t="shared" si="30"/>
        <v>74603</v>
      </c>
      <c r="CN45" s="130">
        <f t="shared" si="30"/>
        <v>60530</v>
      </c>
      <c r="CO45" s="130">
        <f t="shared" si="30"/>
        <v>68066</v>
      </c>
      <c r="CP45" s="130">
        <f t="shared" si="30"/>
        <v>69867</v>
      </c>
      <c r="CQ45" s="130">
        <f t="shared" si="30"/>
        <v>80242</v>
      </c>
      <c r="CR45" s="130">
        <f t="shared" si="30"/>
        <v>77642</v>
      </c>
      <c r="CS45" s="130">
        <f t="shared" si="30"/>
        <v>97412</v>
      </c>
      <c r="CT45" s="130">
        <f t="shared" si="30"/>
        <v>108492</v>
      </c>
      <c r="CU45" s="130">
        <f t="shared" ref="CU45:DC45" si="31">CU30+CU11</f>
        <v>107535</v>
      </c>
      <c r="CV45" s="130">
        <f t="shared" si="31"/>
        <v>111208</v>
      </c>
      <c r="CW45" s="130">
        <f t="shared" si="31"/>
        <v>131681</v>
      </c>
      <c r="CX45" s="140">
        <f t="shared" si="31"/>
        <v>143535</v>
      </c>
      <c r="CY45" s="130">
        <f t="shared" si="31"/>
        <v>147603</v>
      </c>
      <c r="CZ45" s="130">
        <f t="shared" si="31"/>
        <v>189550</v>
      </c>
      <c r="DA45" s="130">
        <f t="shared" si="31"/>
        <v>213539</v>
      </c>
      <c r="DB45" s="130">
        <f t="shared" si="31"/>
        <v>213529</v>
      </c>
      <c r="DC45" s="130">
        <f t="shared" si="31"/>
        <v>311124</v>
      </c>
    </row>
    <row r="46" spans="1:107" x14ac:dyDescent="0.25">
      <c r="A46" s="125"/>
      <c r="B46" s="153" t="s">
        <v>62</v>
      </c>
      <c r="C46" s="155">
        <f t="shared" ref="C46:AH46" si="32">C31+C12</f>
        <v>5009</v>
      </c>
      <c r="D46" s="130">
        <f t="shared" si="32"/>
        <v>5590</v>
      </c>
      <c r="E46" s="130">
        <f t="shared" si="32"/>
        <v>5178</v>
      </c>
      <c r="F46" s="130">
        <f t="shared" si="32"/>
        <v>4949</v>
      </c>
      <c r="G46" s="130">
        <f t="shared" si="32"/>
        <v>5009</v>
      </c>
      <c r="H46" s="130">
        <f t="shared" si="32"/>
        <v>10431</v>
      </c>
      <c r="I46" s="130">
        <f t="shared" si="32"/>
        <v>8886</v>
      </c>
      <c r="J46" s="130">
        <f t="shared" si="32"/>
        <v>12439.5</v>
      </c>
      <c r="K46" s="130">
        <f t="shared" si="32"/>
        <v>5075</v>
      </c>
      <c r="L46" s="130">
        <f t="shared" si="32"/>
        <v>13418</v>
      </c>
      <c r="M46" s="130">
        <f t="shared" si="32"/>
        <v>13727</v>
      </c>
      <c r="N46" s="130">
        <f t="shared" si="32"/>
        <v>8820</v>
      </c>
      <c r="O46" s="130">
        <f t="shared" si="32"/>
        <v>13352</v>
      </c>
      <c r="P46" s="130">
        <f t="shared" si="32"/>
        <v>9607</v>
      </c>
      <c r="Q46" s="130">
        <f t="shared" si="32"/>
        <v>8577</v>
      </c>
      <c r="R46" s="130">
        <f t="shared" si="32"/>
        <v>13933</v>
      </c>
      <c r="S46" s="130">
        <f t="shared" si="32"/>
        <v>16964</v>
      </c>
      <c r="T46" s="130">
        <f t="shared" si="32"/>
        <v>7872</v>
      </c>
      <c r="U46" s="130">
        <f t="shared" si="32"/>
        <v>22314</v>
      </c>
      <c r="V46" s="130">
        <f t="shared" si="32"/>
        <v>11359</v>
      </c>
      <c r="W46" s="130">
        <f t="shared" si="32"/>
        <v>15927</v>
      </c>
      <c r="X46" s="130">
        <f t="shared" si="32"/>
        <v>9916</v>
      </c>
      <c r="Y46" s="130">
        <f t="shared" si="32"/>
        <v>16604</v>
      </c>
      <c r="Z46" s="130">
        <f t="shared" si="32"/>
        <v>17950</v>
      </c>
      <c r="AA46" s="130">
        <f t="shared" si="32"/>
        <v>22724</v>
      </c>
      <c r="AB46" s="130">
        <f t="shared" si="32"/>
        <v>14279</v>
      </c>
      <c r="AC46" s="130">
        <f t="shared" si="32"/>
        <v>11324</v>
      </c>
      <c r="AD46" s="130">
        <f t="shared" si="32"/>
        <v>18340</v>
      </c>
      <c r="AE46" s="130">
        <f t="shared" si="32"/>
        <v>18877</v>
      </c>
      <c r="AF46" s="130">
        <f t="shared" si="32"/>
        <v>20684</v>
      </c>
      <c r="AG46" s="130">
        <f t="shared" si="32"/>
        <v>15684</v>
      </c>
      <c r="AH46" s="130">
        <f t="shared" si="32"/>
        <v>20216</v>
      </c>
      <c r="AI46" s="130">
        <f t="shared" ref="AI46:BN46" si="33">AI31+AI12</f>
        <v>20422</v>
      </c>
      <c r="AJ46" s="130">
        <f t="shared" si="33"/>
        <v>12182</v>
      </c>
      <c r="AK46" s="130">
        <f t="shared" si="33"/>
        <v>22484</v>
      </c>
      <c r="AL46" s="130">
        <f t="shared" si="33"/>
        <v>18708</v>
      </c>
      <c r="AM46" s="130">
        <f t="shared" si="33"/>
        <v>17472</v>
      </c>
      <c r="AN46" s="130">
        <f t="shared" si="33"/>
        <v>15562</v>
      </c>
      <c r="AO46" s="130">
        <f t="shared" si="33"/>
        <v>11262</v>
      </c>
      <c r="AP46" s="130">
        <f t="shared" si="33"/>
        <v>17678</v>
      </c>
      <c r="AQ46" s="130">
        <f t="shared" si="33"/>
        <v>21909</v>
      </c>
      <c r="AR46" s="130">
        <f t="shared" si="33"/>
        <v>14084</v>
      </c>
      <c r="AS46" s="130">
        <f t="shared" si="33"/>
        <v>20216</v>
      </c>
      <c r="AT46" s="130">
        <f t="shared" si="33"/>
        <v>21489</v>
      </c>
      <c r="AU46" s="130">
        <f t="shared" si="33"/>
        <v>22891</v>
      </c>
      <c r="AV46" s="130">
        <f t="shared" si="33"/>
        <v>27220</v>
      </c>
      <c r="AW46" s="130">
        <f t="shared" si="33"/>
        <v>20871</v>
      </c>
      <c r="AX46" s="130">
        <f t="shared" si="33"/>
        <v>20216</v>
      </c>
      <c r="AY46" s="130">
        <f t="shared" si="33"/>
        <v>15699</v>
      </c>
      <c r="AZ46" s="130">
        <f t="shared" si="33"/>
        <v>25675</v>
      </c>
      <c r="BA46" s="130">
        <f t="shared" si="33"/>
        <v>30164</v>
      </c>
      <c r="BB46" s="130">
        <f t="shared" si="33"/>
        <v>29423</v>
      </c>
      <c r="BC46" s="130">
        <f t="shared" si="33"/>
        <v>26264</v>
      </c>
      <c r="BD46" s="130">
        <f t="shared" si="33"/>
        <v>30141</v>
      </c>
      <c r="BE46" s="130">
        <f t="shared" si="33"/>
        <v>24336</v>
      </c>
      <c r="BF46" s="130">
        <f t="shared" si="33"/>
        <v>28868</v>
      </c>
      <c r="BG46" s="130">
        <f t="shared" si="33"/>
        <v>23269</v>
      </c>
      <c r="BH46" s="130">
        <f t="shared" si="33"/>
        <v>25881</v>
      </c>
      <c r="BI46" s="130">
        <f t="shared" si="33"/>
        <v>33404</v>
      </c>
      <c r="BJ46" s="130">
        <f t="shared" si="33"/>
        <v>28596</v>
      </c>
      <c r="BK46" s="130">
        <f t="shared" si="33"/>
        <v>17744</v>
      </c>
      <c r="BL46" s="130">
        <f t="shared" si="33"/>
        <v>31399</v>
      </c>
      <c r="BM46" s="130">
        <f t="shared" si="33"/>
        <v>31485</v>
      </c>
      <c r="BN46" s="130">
        <f t="shared" si="33"/>
        <v>27323</v>
      </c>
      <c r="BO46" s="130">
        <f t="shared" ref="BO46:CT46" si="34">BO31+BO12</f>
        <v>16714</v>
      </c>
      <c r="BP46" s="130">
        <f t="shared" si="34"/>
        <v>28567</v>
      </c>
      <c r="BQ46" s="130">
        <f t="shared" si="34"/>
        <v>33915</v>
      </c>
      <c r="BR46" s="130">
        <f t="shared" si="34"/>
        <v>34533</v>
      </c>
      <c r="BS46" s="130">
        <f t="shared" si="34"/>
        <v>19804</v>
      </c>
      <c r="BT46" s="130">
        <f t="shared" si="34"/>
        <v>37233</v>
      </c>
      <c r="BU46" s="130">
        <f t="shared" si="34"/>
        <v>44549</v>
      </c>
      <c r="BV46" s="130">
        <f t="shared" si="34"/>
        <v>37520</v>
      </c>
      <c r="BW46" s="130">
        <f t="shared" si="34"/>
        <v>31958</v>
      </c>
      <c r="BX46" s="130">
        <f t="shared" si="34"/>
        <v>43225</v>
      </c>
      <c r="BY46" s="130">
        <f t="shared" si="34"/>
        <v>37520</v>
      </c>
      <c r="BZ46" s="130">
        <f t="shared" si="34"/>
        <v>37233</v>
      </c>
      <c r="CA46" s="130">
        <f t="shared" si="34"/>
        <v>32819</v>
      </c>
      <c r="CB46" s="130">
        <f t="shared" si="34"/>
        <v>52569</v>
      </c>
      <c r="CC46" s="130">
        <f t="shared" si="34"/>
        <v>26479</v>
      </c>
      <c r="CD46" s="130">
        <f t="shared" si="34"/>
        <v>48564</v>
      </c>
      <c r="CE46" s="130">
        <f t="shared" si="34"/>
        <v>43494</v>
      </c>
      <c r="CF46" s="130">
        <f t="shared" si="34"/>
        <v>50781</v>
      </c>
      <c r="CG46" s="130">
        <f t="shared" si="34"/>
        <v>56076</v>
      </c>
      <c r="CH46" s="130">
        <f t="shared" si="34"/>
        <v>35895</v>
      </c>
      <c r="CI46" s="130">
        <f t="shared" si="34"/>
        <v>64173</v>
      </c>
      <c r="CJ46" s="130">
        <f t="shared" si="34"/>
        <v>69693</v>
      </c>
      <c r="CK46" s="130">
        <f t="shared" si="34"/>
        <v>58516</v>
      </c>
      <c r="CL46" s="130">
        <f t="shared" si="34"/>
        <v>63016</v>
      </c>
      <c r="CM46" s="130">
        <f t="shared" si="34"/>
        <v>80940</v>
      </c>
      <c r="CN46" s="130">
        <f t="shared" si="34"/>
        <v>67398</v>
      </c>
      <c r="CO46" s="130">
        <f t="shared" si="34"/>
        <v>73041</v>
      </c>
      <c r="CP46" s="130">
        <f t="shared" si="34"/>
        <v>77458</v>
      </c>
      <c r="CQ46" s="130">
        <f t="shared" si="34"/>
        <v>90251</v>
      </c>
      <c r="CR46" s="130">
        <f t="shared" si="34"/>
        <v>85563</v>
      </c>
      <c r="CS46" s="130">
        <f t="shared" si="34"/>
        <v>105893</v>
      </c>
      <c r="CT46" s="130">
        <f t="shared" si="34"/>
        <v>118562</v>
      </c>
      <c r="CU46" s="130">
        <f t="shared" ref="CU46:DC46" si="35">CU31+CU12</f>
        <v>121232</v>
      </c>
      <c r="CV46" s="130">
        <f t="shared" si="35"/>
        <v>121833</v>
      </c>
      <c r="CW46" s="130">
        <f t="shared" si="35"/>
        <v>149104</v>
      </c>
      <c r="CX46" s="140">
        <f t="shared" si="35"/>
        <v>157057</v>
      </c>
      <c r="CY46" s="130">
        <f t="shared" si="35"/>
        <v>159726</v>
      </c>
      <c r="CZ46" s="130">
        <f t="shared" si="35"/>
        <v>207076</v>
      </c>
      <c r="DA46" s="130">
        <f t="shared" si="35"/>
        <v>241202</v>
      </c>
      <c r="DB46" s="130">
        <f t="shared" si="35"/>
        <v>233750</v>
      </c>
      <c r="DC46" s="130">
        <f t="shared" si="35"/>
        <v>352329</v>
      </c>
    </row>
    <row r="47" spans="1:107" x14ac:dyDescent="0.25">
      <c r="A47" s="125"/>
      <c r="B47" s="153" t="s">
        <v>59</v>
      </c>
      <c r="C47" s="155">
        <f t="shared" ref="C47:AH47" si="36">C32+C13</f>
        <v>3477</v>
      </c>
      <c r="D47" s="130">
        <f t="shared" si="36"/>
        <v>6283</v>
      </c>
      <c r="E47" s="130">
        <f t="shared" si="36"/>
        <v>5795</v>
      </c>
      <c r="F47" s="130">
        <f t="shared" si="36"/>
        <v>6039</v>
      </c>
      <c r="G47" s="130">
        <f t="shared" si="36"/>
        <v>3477</v>
      </c>
      <c r="H47" s="130">
        <f t="shared" si="36"/>
        <v>12017</v>
      </c>
      <c r="I47" s="130">
        <f t="shared" si="36"/>
        <v>10187</v>
      </c>
      <c r="J47" s="130">
        <f t="shared" si="36"/>
        <v>14396</v>
      </c>
      <c r="K47" s="130">
        <f t="shared" si="36"/>
        <v>5673</v>
      </c>
      <c r="L47" s="130">
        <f t="shared" si="36"/>
        <v>15555</v>
      </c>
      <c r="M47" s="130">
        <f t="shared" si="36"/>
        <v>15921</v>
      </c>
      <c r="N47" s="130">
        <f t="shared" si="36"/>
        <v>7991</v>
      </c>
      <c r="O47" s="130">
        <f t="shared" si="36"/>
        <v>13359</v>
      </c>
      <c r="P47" s="130">
        <f t="shared" si="36"/>
        <v>11041</v>
      </c>
      <c r="Q47" s="130">
        <f t="shared" si="36"/>
        <v>9821</v>
      </c>
      <c r="R47" s="130">
        <f t="shared" si="36"/>
        <v>16165</v>
      </c>
      <c r="S47" s="130">
        <f t="shared" si="36"/>
        <v>18803</v>
      </c>
      <c r="T47" s="130">
        <f t="shared" si="36"/>
        <v>2501</v>
      </c>
      <c r="U47" s="130">
        <f t="shared" si="36"/>
        <v>22687</v>
      </c>
      <c r="V47" s="130">
        <f t="shared" si="36"/>
        <v>8936</v>
      </c>
      <c r="W47" s="130">
        <f t="shared" si="36"/>
        <v>16409</v>
      </c>
      <c r="X47" s="130">
        <f t="shared" si="36"/>
        <v>11407</v>
      </c>
      <c r="Y47" s="130">
        <f t="shared" si="36"/>
        <v>18374</v>
      </c>
      <c r="Z47" s="130">
        <f t="shared" si="36"/>
        <v>20923</v>
      </c>
      <c r="AA47" s="130">
        <f t="shared" si="36"/>
        <v>31013</v>
      </c>
      <c r="AB47" s="130">
        <f t="shared" si="36"/>
        <v>16399</v>
      </c>
      <c r="AC47" s="130">
        <f t="shared" si="36"/>
        <v>12082</v>
      </c>
      <c r="AD47" s="130">
        <f t="shared" si="36"/>
        <v>24738</v>
      </c>
      <c r="AE47" s="130">
        <f t="shared" si="36"/>
        <v>22021</v>
      </c>
      <c r="AF47" s="130">
        <f t="shared" si="36"/>
        <v>23236</v>
      </c>
      <c r="AG47" s="130">
        <f t="shared" si="36"/>
        <v>18239</v>
      </c>
      <c r="AH47" s="130">
        <f t="shared" si="36"/>
        <v>23607</v>
      </c>
      <c r="AI47" s="130">
        <f t="shared" ref="AI47:BN47" si="37">AI32+AI13</f>
        <v>23851</v>
      </c>
      <c r="AJ47" s="130">
        <f t="shared" si="37"/>
        <v>14091</v>
      </c>
      <c r="AK47" s="130">
        <f t="shared" si="37"/>
        <v>25381</v>
      </c>
      <c r="AL47" s="130">
        <f t="shared" si="37"/>
        <v>21645</v>
      </c>
      <c r="AM47" s="130">
        <f t="shared" si="37"/>
        <v>18239</v>
      </c>
      <c r="AN47" s="130">
        <f t="shared" si="37"/>
        <v>9211</v>
      </c>
      <c r="AO47" s="130">
        <f t="shared" si="37"/>
        <v>13481</v>
      </c>
      <c r="AP47" s="130">
        <f t="shared" si="37"/>
        <v>18483</v>
      </c>
      <c r="AQ47" s="130">
        <f t="shared" si="37"/>
        <v>25559</v>
      </c>
      <c r="AR47" s="130">
        <f t="shared" si="37"/>
        <v>15371</v>
      </c>
      <c r="AS47" s="130">
        <f t="shared" si="37"/>
        <v>23607</v>
      </c>
      <c r="AT47" s="130">
        <f t="shared" si="37"/>
        <v>22997</v>
      </c>
      <c r="AU47" s="130">
        <f t="shared" si="37"/>
        <v>29245</v>
      </c>
      <c r="AV47" s="130">
        <f t="shared" si="37"/>
        <v>31903</v>
      </c>
      <c r="AW47" s="130">
        <f t="shared" si="37"/>
        <v>22265</v>
      </c>
      <c r="AX47" s="130">
        <f t="shared" si="37"/>
        <v>23607</v>
      </c>
      <c r="AY47" s="130">
        <f t="shared" si="37"/>
        <v>17619</v>
      </c>
      <c r="AZ47" s="130">
        <f t="shared" si="37"/>
        <v>31429</v>
      </c>
      <c r="BA47" s="130">
        <f t="shared" si="37"/>
        <v>34533</v>
      </c>
      <c r="BB47" s="130">
        <f t="shared" si="37"/>
        <v>34239</v>
      </c>
      <c r="BC47" s="130">
        <f t="shared" si="37"/>
        <v>30419</v>
      </c>
      <c r="BD47" s="130">
        <f t="shared" si="37"/>
        <v>33245</v>
      </c>
      <c r="BE47" s="130">
        <f t="shared" si="37"/>
        <v>28487</v>
      </c>
      <c r="BF47" s="130">
        <f t="shared" si="37"/>
        <v>33855</v>
      </c>
      <c r="BG47" s="130">
        <f t="shared" si="37"/>
        <v>26159</v>
      </c>
      <c r="BH47" s="130">
        <f t="shared" si="37"/>
        <v>30317</v>
      </c>
      <c r="BI47" s="130">
        <f t="shared" si="37"/>
        <v>38394</v>
      </c>
      <c r="BJ47" s="130">
        <f t="shared" si="37"/>
        <v>31415</v>
      </c>
      <c r="BK47" s="130">
        <f t="shared" si="37"/>
        <v>20679</v>
      </c>
      <c r="BL47" s="130">
        <f t="shared" si="37"/>
        <v>34759</v>
      </c>
      <c r="BM47" s="130">
        <f t="shared" si="37"/>
        <v>42738</v>
      </c>
      <c r="BN47" s="130">
        <f t="shared" si="37"/>
        <v>32025</v>
      </c>
      <c r="BO47" s="130">
        <f t="shared" ref="BO47:CT47" si="38">BO32+BO13</f>
        <v>19459</v>
      </c>
      <c r="BP47" s="130">
        <f t="shared" si="38"/>
        <v>29087</v>
      </c>
      <c r="BQ47" s="130">
        <f t="shared" si="38"/>
        <v>39833</v>
      </c>
      <c r="BR47" s="130">
        <f t="shared" si="38"/>
        <v>40565</v>
      </c>
      <c r="BS47" s="130">
        <f t="shared" si="38"/>
        <v>23119</v>
      </c>
      <c r="BT47" s="130">
        <f t="shared" si="38"/>
        <v>47789</v>
      </c>
      <c r="BU47" s="130">
        <f t="shared" si="38"/>
        <v>50312</v>
      </c>
      <c r="BV47" s="130">
        <f t="shared" si="38"/>
        <v>44103</v>
      </c>
      <c r="BW47" s="130">
        <f t="shared" si="38"/>
        <v>37515</v>
      </c>
      <c r="BX47" s="130">
        <f t="shared" si="38"/>
        <v>49699</v>
      </c>
      <c r="BY47" s="130">
        <f t="shared" si="38"/>
        <v>44103</v>
      </c>
      <c r="BZ47" s="130">
        <f t="shared" si="38"/>
        <v>47789</v>
      </c>
      <c r="CA47" s="130">
        <f t="shared" si="38"/>
        <v>38359</v>
      </c>
      <c r="CB47" s="130">
        <f t="shared" si="38"/>
        <v>61637</v>
      </c>
      <c r="CC47" s="130">
        <f t="shared" si="38"/>
        <v>28896</v>
      </c>
      <c r="CD47" s="130">
        <f t="shared" si="38"/>
        <v>60261</v>
      </c>
      <c r="CE47" s="130">
        <f t="shared" si="38"/>
        <v>51179</v>
      </c>
      <c r="CF47" s="130">
        <f t="shared" si="38"/>
        <v>66863</v>
      </c>
      <c r="CG47" s="130">
        <f t="shared" si="38"/>
        <v>69752</v>
      </c>
      <c r="CH47" s="130">
        <f t="shared" si="38"/>
        <v>45201</v>
      </c>
      <c r="CI47" s="130">
        <f t="shared" si="38"/>
        <v>87157</v>
      </c>
      <c r="CJ47" s="130">
        <f t="shared" si="38"/>
        <v>80093</v>
      </c>
      <c r="CK47" s="130">
        <f t="shared" si="38"/>
        <v>70627</v>
      </c>
      <c r="CL47" s="130">
        <f t="shared" si="38"/>
        <v>78739</v>
      </c>
      <c r="CM47" s="130">
        <f t="shared" si="38"/>
        <v>101648</v>
      </c>
      <c r="CN47" s="130">
        <f t="shared" si="38"/>
        <v>78965</v>
      </c>
      <c r="CO47" s="130">
        <f t="shared" si="38"/>
        <v>95633</v>
      </c>
      <c r="CP47" s="130">
        <f t="shared" si="38"/>
        <v>93751</v>
      </c>
      <c r="CQ47" s="130">
        <f t="shared" si="38"/>
        <v>127795</v>
      </c>
      <c r="CR47" s="130">
        <f t="shared" si="38"/>
        <v>103257</v>
      </c>
      <c r="CS47" s="130">
        <f t="shared" si="38"/>
        <v>135927</v>
      </c>
      <c r="CT47" s="130">
        <f t="shared" si="38"/>
        <v>150494</v>
      </c>
      <c r="CU47" s="130">
        <f t="shared" ref="CU47:DC47" si="39">CU32+CU13</f>
        <v>168426</v>
      </c>
      <c r="CV47" s="130">
        <f t="shared" si="39"/>
        <v>155616</v>
      </c>
      <c r="CW47" s="130">
        <f t="shared" si="39"/>
        <v>211670</v>
      </c>
      <c r="CX47" s="140">
        <f t="shared" si="39"/>
        <v>200449</v>
      </c>
      <c r="CY47" s="130">
        <f t="shared" si="39"/>
        <v>184661</v>
      </c>
      <c r="CZ47" s="130">
        <f t="shared" si="39"/>
        <v>272602</v>
      </c>
      <c r="DA47" s="130">
        <f t="shared" si="39"/>
        <v>313117</v>
      </c>
      <c r="DB47" s="130">
        <f t="shared" si="39"/>
        <v>294078</v>
      </c>
      <c r="DC47" s="130">
        <f t="shared" si="39"/>
        <v>482909</v>
      </c>
    </row>
    <row r="48" spans="1:107" ht="14" thickBot="1" x14ac:dyDescent="0.3">
      <c r="A48" s="125"/>
      <c r="B48" s="154" t="s">
        <v>57</v>
      </c>
      <c r="C48" s="156">
        <f t="shared" ref="C48:AH48" si="40">C33+C14</f>
        <v>7510</v>
      </c>
      <c r="D48" s="144">
        <f t="shared" si="40"/>
        <v>9630</v>
      </c>
      <c r="E48" s="144">
        <f t="shared" si="40"/>
        <v>10230</v>
      </c>
      <c r="F48" s="144">
        <f t="shared" si="40"/>
        <v>10170</v>
      </c>
      <c r="G48" s="144">
        <f t="shared" si="40"/>
        <v>7510</v>
      </c>
      <c r="H48" s="144">
        <f t="shared" si="40"/>
        <v>10860</v>
      </c>
      <c r="I48" s="144">
        <f t="shared" si="40"/>
        <v>9620</v>
      </c>
      <c r="J48" s="144">
        <f t="shared" si="40"/>
        <v>24015</v>
      </c>
      <c r="K48" s="144">
        <f t="shared" si="40"/>
        <v>8820</v>
      </c>
      <c r="L48" s="144">
        <f t="shared" si="40"/>
        <v>13580</v>
      </c>
      <c r="M48" s="144">
        <f t="shared" si="40"/>
        <v>27180</v>
      </c>
      <c r="N48" s="144">
        <f t="shared" si="40"/>
        <v>16000</v>
      </c>
      <c r="O48" s="144">
        <f t="shared" si="40"/>
        <v>24520</v>
      </c>
      <c r="P48" s="144">
        <f t="shared" si="40"/>
        <v>10120</v>
      </c>
      <c r="Q48" s="144">
        <f t="shared" si="40"/>
        <v>15540</v>
      </c>
      <c r="R48" s="144">
        <f t="shared" si="40"/>
        <v>26760</v>
      </c>
      <c r="S48" s="144">
        <f t="shared" si="40"/>
        <v>19147</v>
      </c>
      <c r="T48" s="144">
        <f t="shared" si="40"/>
        <v>4140</v>
      </c>
      <c r="U48" s="144">
        <f t="shared" si="40"/>
        <v>26230</v>
      </c>
      <c r="V48" s="144">
        <f t="shared" si="40"/>
        <v>18090</v>
      </c>
      <c r="W48" s="144">
        <f t="shared" si="40"/>
        <v>30190</v>
      </c>
      <c r="X48" s="144">
        <f t="shared" si="40"/>
        <v>10360</v>
      </c>
      <c r="Y48" s="144">
        <f t="shared" si="40"/>
        <v>34051</v>
      </c>
      <c r="Z48" s="144">
        <f t="shared" si="40"/>
        <v>18040</v>
      </c>
      <c r="AA48" s="144">
        <f t="shared" si="40"/>
        <v>46530</v>
      </c>
      <c r="AB48" s="144">
        <f t="shared" si="40"/>
        <v>26410</v>
      </c>
      <c r="AC48" s="144">
        <f t="shared" si="40"/>
        <v>11350</v>
      </c>
      <c r="AD48" s="144">
        <f t="shared" si="40"/>
        <v>35140</v>
      </c>
      <c r="AE48" s="144">
        <f t="shared" si="40"/>
        <v>38640</v>
      </c>
      <c r="AF48" s="144">
        <f t="shared" si="40"/>
        <v>38410</v>
      </c>
      <c r="AG48" s="144">
        <f t="shared" si="40"/>
        <v>30870</v>
      </c>
      <c r="AH48" s="144">
        <f t="shared" si="40"/>
        <v>40410</v>
      </c>
      <c r="AI48" s="144">
        <f t="shared" ref="AI48:BN48" si="41">AI33+AI14</f>
        <v>40950</v>
      </c>
      <c r="AJ48" s="144">
        <f t="shared" si="41"/>
        <v>23550</v>
      </c>
      <c r="AK48" s="144">
        <f t="shared" si="41"/>
        <v>43810</v>
      </c>
      <c r="AL48" s="144">
        <f t="shared" si="41"/>
        <v>35860</v>
      </c>
      <c r="AM48" s="144">
        <f t="shared" si="41"/>
        <v>32500</v>
      </c>
      <c r="AN48" s="144">
        <f t="shared" si="41"/>
        <v>16272</v>
      </c>
      <c r="AO48" s="144">
        <f t="shared" si="41"/>
        <v>13260</v>
      </c>
      <c r="AP48" s="144">
        <f t="shared" si="41"/>
        <v>34840</v>
      </c>
      <c r="AQ48" s="144">
        <f t="shared" si="41"/>
        <v>41043</v>
      </c>
      <c r="AR48" s="144">
        <f t="shared" si="41"/>
        <v>25330</v>
      </c>
      <c r="AS48" s="144">
        <f t="shared" si="41"/>
        <v>44769</v>
      </c>
      <c r="AT48" s="144">
        <f t="shared" si="41"/>
        <v>42370</v>
      </c>
      <c r="AU48" s="144">
        <f t="shared" si="41"/>
        <v>45300</v>
      </c>
      <c r="AV48" s="144">
        <f t="shared" si="41"/>
        <v>53550</v>
      </c>
      <c r="AW48" s="144">
        <f t="shared" si="41"/>
        <v>41230</v>
      </c>
      <c r="AX48" s="144">
        <f t="shared" si="41"/>
        <v>34460</v>
      </c>
      <c r="AY48" s="144">
        <f t="shared" si="41"/>
        <v>24330</v>
      </c>
      <c r="AZ48" s="144">
        <f t="shared" si="41"/>
        <v>55490</v>
      </c>
      <c r="BA48" s="144">
        <f t="shared" si="41"/>
        <v>57370</v>
      </c>
      <c r="BB48" s="144">
        <f t="shared" si="41"/>
        <v>58180</v>
      </c>
      <c r="BC48" s="144">
        <f t="shared" si="41"/>
        <v>35490</v>
      </c>
      <c r="BD48" s="144">
        <f t="shared" si="41"/>
        <v>59110</v>
      </c>
      <c r="BE48" s="144">
        <f t="shared" si="41"/>
        <v>43970</v>
      </c>
      <c r="BF48" s="144">
        <f t="shared" si="41"/>
        <v>65055</v>
      </c>
      <c r="BG48" s="144">
        <f t="shared" si="41"/>
        <v>39290</v>
      </c>
      <c r="BH48" s="144">
        <f t="shared" si="41"/>
        <v>48060</v>
      </c>
      <c r="BI48" s="144">
        <f t="shared" si="41"/>
        <v>64750</v>
      </c>
      <c r="BJ48" s="144">
        <f t="shared" si="41"/>
        <v>55780</v>
      </c>
      <c r="BK48" s="144">
        <f t="shared" si="41"/>
        <v>34410</v>
      </c>
      <c r="BL48" s="144">
        <f t="shared" si="41"/>
        <v>59790</v>
      </c>
      <c r="BM48" s="144">
        <f t="shared" si="41"/>
        <v>65550</v>
      </c>
      <c r="BN48" s="144">
        <f t="shared" si="41"/>
        <v>49120</v>
      </c>
      <c r="BO48" s="144">
        <f t="shared" ref="BO48:CT48" si="42">BO33+BO14</f>
        <v>36558</v>
      </c>
      <c r="BP48" s="144">
        <f t="shared" si="42"/>
        <v>55947</v>
      </c>
      <c r="BQ48" s="144">
        <f t="shared" si="42"/>
        <v>60990</v>
      </c>
      <c r="BR48" s="144">
        <f t="shared" si="42"/>
        <v>60550</v>
      </c>
      <c r="BS48" s="144">
        <f t="shared" si="42"/>
        <v>39090</v>
      </c>
      <c r="BT48" s="144">
        <f t="shared" si="42"/>
        <v>73930</v>
      </c>
      <c r="BU48" s="144">
        <f t="shared" si="42"/>
        <v>79570</v>
      </c>
      <c r="BV48" s="144">
        <f t="shared" si="42"/>
        <v>66998.5</v>
      </c>
      <c r="BW48" s="144">
        <f t="shared" si="42"/>
        <v>54840</v>
      </c>
      <c r="BX48" s="144">
        <f t="shared" si="42"/>
        <v>86670</v>
      </c>
      <c r="BY48" s="144">
        <f t="shared" si="42"/>
        <v>60220</v>
      </c>
      <c r="BZ48" s="144">
        <f t="shared" si="42"/>
        <v>83317</v>
      </c>
      <c r="CA48" s="144">
        <f t="shared" si="42"/>
        <v>56450</v>
      </c>
      <c r="CB48" s="144">
        <f t="shared" si="42"/>
        <v>108220</v>
      </c>
      <c r="CC48" s="144">
        <f t="shared" si="42"/>
        <v>28290</v>
      </c>
      <c r="CD48" s="144">
        <f t="shared" si="42"/>
        <v>99040</v>
      </c>
      <c r="CE48" s="144">
        <f t="shared" si="42"/>
        <v>89970</v>
      </c>
      <c r="CF48" s="144">
        <f t="shared" si="42"/>
        <v>106480</v>
      </c>
      <c r="CG48" s="144">
        <f t="shared" si="42"/>
        <v>117950</v>
      </c>
      <c r="CH48" s="144">
        <f t="shared" si="42"/>
        <v>77280</v>
      </c>
      <c r="CI48" s="144">
        <f t="shared" si="42"/>
        <v>128900</v>
      </c>
      <c r="CJ48" s="144">
        <f t="shared" si="42"/>
        <v>139270</v>
      </c>
      <c r="CK48" s="144">
        <f t="shared" si="42"/>
        <v>116930</v>
      </c>
      <c r="CL48" s="144">
        <f t="shared" si="42"/>
        <v>129300</v>
      </c>
      <c r="CM48" s="144">
        <f t="shared" si="42"/>
        <v>178300</v>
      </c>
      <c r="CN48" s="144">
        <f t="shared" si="42"/>
        <v>117140</v>
      </c>
      <c r="CO48" s="144">
        <f t="shared" si="42"/>
        <v>143820</v>
      </c>
      <c r="CP48" s="144">
        <f t="shared" si="42"/>
        <v>133200</v>
      </c>
      <c r="CQ48" s="144">
        <f t="shared" si="42"/>
        <v>205020</v>
      </c>
      <c r="CR48" s="144">
        <f t="shared" si="42"/>
        <v>166990</v>
      </c>
      <c r="CS48" s="144">
        <f t="shared" si="42"/>
        <v>236060</v>
      </c>
      <c r="CT48" s="144">
        <f t="shared" si="42"/>
        <v>317698.5</v>
      </c>
      <c r="CU48" s="144">
        <f t="shared" ref="CU48:DC48" si="43">CU33+CU14</f>
        <v>278242</v>
      </c>
      <c r="CV48" s="144">
        <f t="shared" si="43"/>
        <v>289700</v>
      </c>
      <c r="CW48" s="144">
        <f t="shared" si="43"/>
        <v>324830</v>
      </c>
      <c r="CX48" s="145">
        <f t="shared" si="43"/>
        <v>331450</v>
      </c>
      <c r="CY48" s="144">
        <f t="shared" si="43"/>
        <v>316400</v>
      </c>
      <c r="CZ48" s="144">
        <f t="shared" si="43"/>
        <v>465163</v>
      </c>
      <c r="DA48" s="144">
        <f t="shared" si="43"/>
        <v>499710</v>
      </c>
      <c r="DB48" s="144">
        <f t="shared" si="43"/>
        <v>447310</v>
      </c>
      <c r="DC48" s="144">
        <f t="shared" si="43"/>
        <v>760530</v>
      </c>
    </row>
    <row r="49" spans="1:108" x14ac:dyDescent="0.25">
      <c r="A49" s="125"/>
      <c r="B49" s="125"/>
      <c r="C49" s="125"/>
      <c r="D49" s="125"/>
      <c r="E49" s="125"/>
      <c r="F49" s="125"/>
      <c r="G49" s="125"/>
      <c r="H49" s="125"/>
      <c r="I49" s="125"/>
      <c r="J49" s="125"/>
      <c r="K49" s="125"/>
      <c r="L49" s="125"/>
      <c r="M49" s="125"/>
      <c r="N49" s="125"/>
      <c r="O49" s="125"/>
      <c r="P49" s="125"/>
      <c r="Q49" s="125"/>
      <c r="R49" s="125"/>
      <c r="T49" s="125"/>
      <c r="W49" s="125"/>
      <c r="X49" s="125"/>
      <c r="Z49" s="125"/>
      <c r="AB49" s="125"/>
      <c r="AD49" s="125"/>
      <c r="AE49" s="125"/>
      <c r="AG49" s="125"/>
      <c r="AH49" s="125"/>
      <c r="AI49" s="125"/>
      <c r="AJ49" s="125"/>
      <c r="AL49" s="125"/>
      <c r="AM49" s="125"/>
      <c r="AN49" s="125"/>
      <c r="AO49" s="125"/>
      <c r="AP49" s="125"/>
      <c r="AQ49" s="125"/>
      <c r="AS49" s="125"/>
      <c r="AT49" s="125"/>
      <c r="AU49" s="125"/>
      <c r="AV49" s="125"/>
      <c r="AW49" s="125"/>
      <c r="AX49" s="125"/>
      <c r="AY49" s="125"/>
      <c r="BB49" s="125"/>
      <c r="BC49" s="125"/>
      <c r="BD49" s="125"/>
      <c r="BE49" s="125"/>
      <c r="BF49" s="125"/>
      <c r="BG49" s="125"/>
      <c r="BH49" s="125"/>
      <c r="BJ49" s="125"/>
      <c r="BK49" s="125"/>
      <c r="BN49" s="125"/>
      <c r="BO49" s="125"/>
      <c r="BP49" s="125"/>
      <c r="BQ49" s="125"/>
      <c r="BR49" s="125"/>
      <c r="BS49" s="125"/>
      <c r="BT49" s="125"/>
      <c r="BV49" s="125"/>
      <c r="BW49" s="125"/>
      <c r="BX49" s="125"/>
      <c r="BY49" s="125"/>
      <c r="BZ49" s="125"/>
      <c r="CA49" s="125"/>
      <c r="CB49" s="125"/>
      <c r="CD49" s="125"/>
      <c r="CE49" s="125"/>
      <c r="CF49" s="125"/>
      <c r="CG49" s="125"/>
      <c r="CH49" s="125"/>
      <c r="CI49" s="125"/>
      <c r="CJ49" s="125"/>
      <c r="CK49" s="125"/>
      <c r="CL49" s="125"/>
      <c r="CN49" s="125"/>
      <c r="CO49" s="125"/>
      <c r="CP49" s="125"/>
      <c r="CQ49" s="125"/>
      <c r="CR49" s="125"/>
      <c r="CU49" s="125"/>
      <c r="CW49" s="125"/>
      <c r="CY49" s="125"/>
      <c r="CZ49" s="125"/>
      <c r="DA49" s="125"/>
      <c r="DB49" s="125"/>
      <c r="DC49" s="125"/>
    </row>
    <row r="50" spans="1:108" x14ac:dyDescent="0.25">
      <c r="A50" s="125"/>
      <c r="B50" s="125"/>
      <c r="C50" s="125"/>
      <c r="D50" s="125"/>
      <c r="E50" s="125"/>
      <c r="F50" s="125"/>
      <c r="G50" s="125"/>
      <c r="H50" s="125"/>
      <c r="I50" s="125"/>
      <c r="J50" s="125"/>
      <c r="K50" s="125"/>
      <c r="L50" s="125"/>
      <c r="M50" s="125"/>
      <c r="N50" s="125"/>
      <c r="O50" s="125"/>
      <c r="P50" s="125"/>
      <c r="Q50" s="125"/>
      <c r="R50" s="125"/>
      <c r="T50" s="125"/>
      <c r="W50" s="125"/>
      <c r="X50" s="125"/>
      <c r="Z50" s="125"/>
      <c r="AB50" s="125"/>
      <c r="AD50" s="125"/>
      <c r="AE50" s="125"/>
      <c r="AG50" s="125"/>
      <c r="AH50" s="125"/>
      <c r="AI50" s="125"/>
      <c r="AJ50" s="125"/>
      <c r="AL50" s="125"/>
      <c r="AM50" s="125"/>
      <c r="AN50" s="125"/>
      <c r="AO50" s="125"/>
      <c r="AP50" s="125"/>
      <c r="AQ50" s="125"/>
      <c r="AS50" s="125"/>
      <c r="AT50" s="125"/>
      <c r="AU50" s="125"/>
      <c r="AV50" s="125"/>
      <c r="AW50" s="125"/>
      <c r="AX50" s="125"/>
      <c r="AY50" s="125"/>
      <c r="BB50" s="125"/>
      <c r="BC50" s="125"/>
      <c r="BD50" s="125"/>
      <c r="BE50" s="125"/>
      <c r="BF50" s="125"/>
      <c r="BG50" s="125"/>
      <c r="BH50" s="125"/>
      <c r="BJ50" s="125"/>
      <c r="BK50" s="125"/>
      <c r="BN50" s="125"/>
      <c r="BO50" s="125"/>
      <c r="BP50" s="125"/>
      <c r="BQ50" s="125"/>
      <c r="BR50" s="125"/>
      <c r="BS50" s="125"/>
      <c r="BT50" s="125"/>
      <c r="BV50" s="125"/>
      <c r="BW50" s="125"/>
      <c r="BX50" s="125"/>
      <c r="BY50" s="125"/>
      <c r="BZ50" s="125"/>
      <c r="CA50" s="125"/>
      <c r="CB50" s="125"/>
      <c r="CD50" s="125"/>
      <c r="CE50" s="125"/>
      <c r="CF50" s="125"/>
      <c r="CG50" s="125"/>
      <c r="CH50" s="125"/>
      <c r="CI50" s="125"/>
      <c r="CJ50" s="125"/>
      <c r="CK50" s="125"/>
      <c r="CL50" s="125"/>
      <c r="CN50" s="125"/>
      <c r="CO50" s="125"/>
      <c r="CP50" s="125"/>
      <c r="CQ50" s="125"/>
      <c r="CR50" s="125"/>
      <c r="CU50" s="125"/>
      <c r="CW50" s="125"/>
      <c r="CY50" s="125"/>
      <c r="CZ50" s="125"/>
      <c r="DA50" s="125"/>
      <c r="DB50" s="125"/>
      <c r="DC50" s="125"/>
    </row>
    <row r="51" spans="1:108" hidden="1" x14ac:dyDescent="0.25">
      <c r="A51" s="125"/>
      <c r="B51" s="125"/>
      <c r="C51" s="125"/>
      <c r="D51" s="125"/>
      <c r="E51" s="125"/>
      <c r="F51" s="125"/>
      <c r="G51" s="125"/>
      <c r="H51" s="125"/>
      <c r="I51" s="125"/>
      <c r="J51" s="125"/>
      <c r="K51" s="125"/>
      <c r="L51" s="125"/>
      <c r="M51" s="125"/>
      <c r="N51" s="125"/>
      <c r="O51" s="125"/>
      <c r="P51" s="125"/>
      <c r="Q51" s="125"/>
      <c r="R51" s="125"/>
      <c r="T51" s="125"/>
      <c r="W51" s="125"/>
      <c r="X51" s="125"/>
      <c r="Z51" s="125"/>
      <c r="AB51" s="125"/>
      <c r="AD51" s="125"/>
      <c r="AE51" s="125"/>
      <c r="AG51" s="125"/>
      <c r="AH51" s="125"/>
      <c r="AI51" s="125"/>
      <c r="AJ51" s="125"/>
      <c r="AL51" s="125"/>
      <c r="AM51" s="125"/>
      <c r="AN51" s="125"/>
      <c r="AO51" s="125"/>
      <c r="AP51" s="125"/>
      <c r="AQ51" s="125"/>
      <c r="AS51" s="125"/>
      <c r="AT51" s="125"/>
      <c r="AU51" s="125"/>
      <c r="AV51" s="125"/>
      <c r="AW51" s="125"/>
      <c r="AX51" s="125"/>
      <c r="AY51" s="125"/>
      <c r="BB51" s="125"/>
      <c r="BC51" s="125"/>
      <c r="BD51" s="125"/>
      <c r="BE51" s="125"/>
      <c r="BF51" s="125"/>
      <c r="BG51" s="125"/>
      <c r="BH51" s="125"/>
      <c r="BJ51" s="125"/>
      <c r="BK51" s="125"/>
      <c r="BN51" s="125"/>
      <c r="BO51" s="125"/>
      <c r="BP51" s="125"/>
      <c r="BQ51" s="125"/>
      <c r="BR51" s="125"/>
      <c r="BS51" s="125"/>
      <c r="BT51" s="125"/>
      <c r="BV51" s="125"/>
      <c r="BW51" s="125"/>
      <c r="BX51" s="125"/>
      <c r="BY51" s="125"/>
      <c r="BZ51" s="125"/>
      <c r="CA51" s="125"/>
      <c r="CB51" s="125"/>
      <c r="CD51" s="125"/>
      <c r="CE51" s="125"/>
      <c r="CF51" s="125"/>
      <c r="CG51" s="125"/>
      <c r="CH51" s="125"/>
      <c r="CI51" s="125"/>
      <c r="CJ51" s="125"/>
      <c r="CK51" s="125"/>
      <c r="CL51" s="125"/>
      <c r="CN51" s="125"/>
      <c r="CO51" s="125"/>
      <c r="CP51" s="125"/>
      <c r="CQ51" s="125"/>
      <c r="CR51" s="125"/>
      <c r="CU51" s="125"/>
      <c r="CW51" s="125"/>
      <c r="CY51" s="125"/>
      <c r="CZ51" s="125"/>
      <c r="DA51" s="125"/>
      <c r="DB51" s="125"/>
      <c r="DC51" s="125"/>
    </row>
    <row r="52" spans="1:108" hidden="1" x14ac:dyDescent="0.25">
      <c r="A52" s="125"/>
      <c r="B52" s="125"/>
      <c r="C52" s="125"/>
      <c r="D52" s="125"/>
      <c r="E52" s="125"/>
      <c r="F52" s="125"/>
      <c r="G52" s="125"/>
      <c r="H52" s="125"/>
      <c r="I52" s="125"/>
      <c r="J52" s="125"/>
      <c r="K52" s="125"/>
      <c r="L52" s="125"/>
      <c r="M52" s="125"/>
      <c r="N52" s="125"/>
      <c r="O52" s="125"/>
      <c r="P52" s="125"/>
      <c r="Q52" s="125"/>
      <c r="R52" s="125"/>
      <c r="T52" s="125"/>
      <c r="W52" s="125"/>
      <c r="X52" s="125"/>
      <c r="Z52" s="125"/>
      <c r="AB52" s="125"/>
      <c r="AD52" s="125"/>
      <c r="AE52" s="125"/>
      <c r="AG52" s="125"/>
      <c r="AH52" s="125"/>
      <c r="AI52" s="125"/>
      <c r="AJ52" s="125"/>
      <c r="AL52" s="125"/>
      <c r="AM52" s="125"/>
      <c r="AN52" s="125"/>
      <c r="AO52" s="125"/>
      <c r="AP52" s="125"/>
      <c r="AQ52" s="125"/>
      <c r="AS52" s="125"/>
      <c r="AT52" s="125"/>
      <c r="AU52" s="125"/>
      <c r="AV52" s="125"/>
      <c r="AW52" s="125"/>
      <c r="AX52" s="125"/>
      <c r="AY52" s="125"/>
      <c r="BB52" s="125"/>
      <c r="BC52" s="125"/>
      <c r="BD52" s="125"/>
      <c r="BE52" s="125"/>
      <c r="BF52" s="125"/>
      <c r="BG52" s="125"/>
      <c r="BH52" s="125"/>
      <c r="BJ52" s="125"/>
      <c r="BK52" s="125"/>
      <c r="BN52" s="125"/>
      <c r="BO52" s="125"/>
      <c r="BP52" s="125"/>
      <c r="BQ52" s="125"/>
      <c r="BR52" s="125"/>
      <c r="BS52" s="125"/>
      <c r="BT52" s="125"/>
      <c r="BV52" s="125"/>
      <c r="BW52" s="125"/>
      <c r="BX52" s="125"/>
      <c r="BY52" s="125"/>
      <c r="BZ52" s="125"/>
      <c r="CA52" s="125"/>
      <c r="CB52" s="125"/>
      <c r="CD52" s="125"/>
      <c r="CE52" s="125"/>
      <c r="CF52" s="125"/>
      <c r="CG52" s="125"/>
      <c r="CH52" s="125"/>
      <c r="CI52" s="125"/>
      <c r="CJ52" s="125"/>
      <c r="CK52" s="125"/>
      <c r="CL52" s="125"/>
      <c r="CN52" s="125"/>
      <c r="CO52" s="125"/>
      <c r="CP52" s="125"/>
      <c r="CQ52" s="125"/>
      <c r="CR52" s="125"/>
      <c r="CU52" s="125"/>
      <c r="CW52" s="125"/>
      <c r="CY52" s="125"/>
      <c r="CZ52" s="125"/>
      <c r="DA52" s="125"/>
      <c r="DB52" s="125"/>
      <c r="DC52" s="125"/>
    </row>
    <row r="53" spans="1:108" hidden="1" x14ac:dyDescent="0.25">
      <c r="A53" s="125"/>
      <c r="B53" s="125"/>
      <c r="C53" s="125"/>
      <c r="D53" s="125"/>
      <c r="E53" s="125"/>
      <c r="F53" s="125"/>
      <c r="G53" s="125"/>
      <c r="H53" s="125"/>
      <c r="I53" s="125"/>
      <c r="J53" s="125"/>
      <c r="K53" s="125"/>
      <c r="L53" s="125"/>
      <c r="M53" s="125"/>
      <c r="N53" s="125"/>
      <c r="O53" s="125"/>
      <c r="P53" s="125"/>
      <c r="Q53" s="125"/>
      <c r="R53" s="125"/>
      <c r="T53" s="125"/>
      <c r="W53" s="125"/>
      <c r="X53" s="125"/>
      <c r="Z53" s="125"/>
      <c r="AB53" s="125"/>
      <c r="AD53" s="125"/>
      <c r="AE53" s="125"/>
      <c r="AG53" s="125"/>
      <c r="AH53" s="125"/>
      <c r="AI53" s="125"/>
      <c r="AJ53" s="125"/>
      <c r="AL53" s="125"/>
      <c r="AM53" s="125"/>
      <c r="AN53" s="125"/>
      <c r="AO53" s="125"/>
      <c r="AP53" s="125"/>
      <c r="AQ53" s="125"/>
      <c r="AS53" s="125"/>
      <c r="AT53" s="125"/>
      <c r="AU53" s="125"/>
      <c r="AV53" s="125"/>
      <c r="AW53" s="125"/>
      <c r="AX53" s="125"/>
      <c r="AY53" s="125"/>
      <c r="BB53" s="125"/>
      <c r="BC53" s="125"/>
      <c r="BD53" s="125"/>
      <c r="BE53" s="125"/>
      <c r="BF53" s="125"/>
      <c r="BG53" s="125"/>
      <c r="BH53" s="125"/>
      <c r="BJ53" s="125"/>
      <c r="BK53" s="125"/>
      <c r="BN53" s="125"/>
      <c r="BO53" s="125"/>
      <c r="BP53" s="125"/>
      <c r="BQ53" s="125"/>
      <c r="BR53" s="125"/>
      <c r="BS53" s="125"/>
      <c r="BT53" s="125"/>
      <c r="BV53" s="125"/>
      <c r="BW53" s="125"/>
      <c r="BX53" s="125"/>
      <c r="BY53" s="125"/>
      <c r="BZ53" s="125"/>
      <c r="CA53" s="125"/>
      <c r="CB53" s="125"/>
      <c r="CD53" s="125"/>
      <c r="CE53" s="125"/>
      <c r="CF53" s="125"/>
      <c r="CG53" s="125"/>
      <c r="CH53" s="125"/>
      <c r="CI53" s="125"/>
      <c r="CJ53" s="125"/>
      <c r="CK53" s="125"/>
      <c r="CL53" s="125"/>
      <c r="CN53" s="125"/>
      <c r="CO53" s="125"/>
      <c r="CP53" s="125"/>
      <c r="CQ53" s="125"/>
      <c r="CR53" s="125"/>
      <c r="CU53" s="125"/>
      <c r="CW53" s="125"/>
      <c r="CY53" s="125"/>
      <c r="CZ53" s="125"/>
      <c r="DA53" s="125"/>
      <c r="DB53" s="125"/>
      <c r="DC53" s="125"/>
    </row>
    <row r="54" spans="1:108" hidden="1" x14ac:dyDescent="0.25">
      <c r="A54" s="125"/>
      <c r="B54" s="125"/>
      <c r="C54" s="125"/>
      <c r="D54" s="125"/>
      <c r="E54" s="125"/>
      <c r="F54" s="125"/>
      <c r="G54" s="125"/>
      <c r="H54" s="125"/>
      <c r="I54" s="125"/>
      <c r="J54" s="125"/>
      <c r="K54" s="125"/>
      <c r="L54" s="125"/>
      <c r="M54" s="125"/>
      <c r="N54" s="125"/>
      <c r="O54" s="125"/>
      <c r="P54" s="125"/>
      <c r="Q54" s="125"/>
      <c r="R54" s="125"/>
      <c r="T54" s="125"/>
      <c r="W54" s="125"/>
      <c r="X54" s="125"/>
      <c r="Z54" s="125"/>
      <c r="AB54" s="125"/>
      <c r="AD54" s="125"/>
      <c r="AE54" s="125"/>
      <c r="AG54" s="125"/>
      <c r="AH54" s="125"/>
      <c r="AI54" s="125"/>
      <c r="AJ54" s="125"/>
      <c r="AL54" s="125"/>
      <c r="AM54" s="125"/>
      <c r="AN54" s="125"/>
      <c r="AO54" s="125"/>
      <c r="AP54" s="125"/>
      <c r="AQ54" s="125"/>
      <c r="AS54" s="125"/>
      <c r="AT54" s="125"/>
      <c r="AU54" s="125"/>
      <c r="AV54" s="125"/>
      <c r="AW54" s="125"/>
      <c r="AX54" s="125"/>
      <c r="AY54" s="125"/>
      <c r="BB54" s="125"/>
      <c r="BC54" s="125"/>
      <c r="BD54" s="125"/>
      <c r="BE54" s="125"/>
      <c r="BF54" s="125"/>
      <c r="BG54" s="125"/>
      <c r="BH54" s="125"/>
      <c r="BJ54" s="125"/>
      <c r="BK54" s="125"/>
      <c r="BN54" s="125"/>
      <c r="BO54" s="125"/>
      <c r="BP54" s="125"/>
      <c r="BQ54" s="125"/>
      <c r="BR54" s="125"/>
      <c r="BS54" s="125"/>
      <c r="BT54" s="125"/>
      <c r="BV54" s="125"/>
      <c r="BW54" s="125"/>
      <c r="BX54" s="125"/>
      <c r="BY54" s="125"/>
      <c r="BZ54" s="125"/>
      <c r="CA54" s="125"/>
      <c r="CB54" s="125"/>
      <c r="CD54" s="125"/>
      <c r="CE54" s="125"/>
      <c r="CF54" s="125"/>
      <c r="CG54" s="125"/>
      <c r="CH54" s="125"/>
      <c r="CI54" s="125"/>
      <c r="CJ54" s="125"/>
      <c r="CK54" s="125"/>
      <c r="CL54" s="125"/>
      <c r="CN54" s="125"/>
      <c r="CO54" s="125"/>
      <c r="CP54" s="125"/>
      <c r="CQ54" s="125"/>
      <c r="CR54" s="125"/>
      <c r="CU54" s="125"/>
      <c r="CW54" s="125"/>
      <c r="CY54" s="125"/>
      <c r="CZ54" s="125"/>
      <c r="DA54" s="125"/>
      <c r="DB54" s="125"/>
      <c r="DC54" s="125"/>
    </row>
    <row r="55" spans="1:108" x14ac:dyDescent="0.25">
      <c r="A55" s="125"/>
      <c r="B55" s="124"/>
      <c r="C55" s="125"/>
      <c r="D55" s="125"/>
      <c r="E55" s="125"/>
      <c r="F55" s="125"/>
      <c r="G55" s="125"/>
      <c r="H55" s="125"/>
      <c r="I55" s="125"/>
      <c r="J55" s="125"/>
      <c r="K55" s="125"/>
      <c r="L55" s="125"/>
      <c r="M55" s="125"/>
      <c r="N55" s="125"/>
      <c r="O55" s="125"/>
      <c r="P55" s="125"/>
      <c r="Q55" s="125"/>
      <c r="R55" s="125"/>
      <c r="T55" s="125"/>
      <c r="W55" s="125"/>
      <c r="X55" s="125"/>
      <c r="Z55" s="125"/>
      <c r="AB55" s="125"/>
      <c r="AD55" s="125"/>
      <c r="AE55" s="125"/>
      <c r="AG55" s="125"/>
      <c r="AH55" s="125"/>
      <c r="AI55" s="125"/>
      <c r="AJ55" s="125"/>
      <c r="AL55" s="125"/>
      <c r="AM55" s="125"/>
      <c r="AN55" s="125"/>
      <c r="AO55" s="125"/>
      <c r="AP55" s="125"/>
      <c r="AQ55" s="125"/>
      <c r="AS55" s="125"/>
      <c r="AT55" s="125"/>
      <c r="AU55" s="125"/>
      <c r="AV55" s="125"/>
      <c r="AW55" s="125"/>
      <c r="AX55" s="125"/>
      <c r="AY55" s="125"/>
      <c r="BB55" s="125"/>
      <c r="BC55" s="125"/>
      <c r="BD55" s="125"/>
      <c r="BE55" s="125"/>
      <c r="BF55" s="125"/>
      <c r="BG55" s="125"/>
      <c r="BH55" s="125"/>
      <c r="BJ55" s="125"/>
      <c r="BK55" s="125"/>
      <c r="BN55" s="125"/>
      <c r="BO55" s="125"/>
      <c r="BP55" s="125"/>
      <c r="BQ55" s="125"/>
      <c r="BR55" s="125"/>
      <c r="BS55" s="125"/>
      <c r="BT55" s="125"/>
      <c r="BV55" s="125"/>
      <c r="BW55" s="125"/>
      <c r="BX55" s="125"/>
      <c r="BY55" s="125"/>
      <c r="BZ55" s="125"/>
      <c r="CA55" s="125"/>
      <c r="CB55" s="125"/>
      <c r="CD55" s="125"/>
      <c r="CE55" s="125"/>
      <c r="CF55" s="125"/>
      <c r="CG55" s="125"/>
      <c r="CH55" s="125"/>
      <c r="CI55" s="125"/>
      <c r="CJ55" s="125"/>
      <c r="CK55" s="125"/>
      <c r="CL55" s="125"/>
      <c r="CN55" s="125"/>
      <c r="CO55" s="125"/>
      <c r="CP55" s="125"/>
      <c r="CQ55" s="125"/>
      <c r="CR55" s="125"/>
      <c r="CU55" s="125"/>
      <c r="CW55" s="125"/>
      <c r="CY55" s="125"/>
      <c r="CZ55" s="125"/>
      <c r="DA55" s="125"/>
      <c r="DB55" s="125"/>
      <c r="DC55" s="125"/>
    </row>
    <row r="56" spans="1:108" ht="14" thickBot="1" x14ac:dyDescent="0.3">
      <c r="A56" s="125"/>
      <c r="B56" s="125"/>
      <c r="C56" s="125"/>
      <c r="D56" s="125"/>
      <c r="E56" s="125"/>
      <c r="F56" s="125"/>
      <c r="G56" s="125"/>
      <c r="H56" s="125"/>
      <c r="I56" s="125"/>
      <c r="J56" s="125"/>
      <c r="K56" s="125"/>
      <c r="L56" s="125"/>
      <c r="M56" s="125"/>
      <c r="N56" s="125"/>
      <c r="O56" s="125"/>
      <c r="P56" s="125"/>
      <c r="Q56" s="125"/>
      <c r="R56" s="125"/>
      <c r="T56" s="125"/>
      <c r="W56" s="125"/>
      <c r="X56" s="125"/>
      <c r="Z56" s="125"/>
      <c r="AB56" s="125"/>
      <c r="AD56" s="125"/>
      <c r="AE56" s="125"/>
      <c r="AG56" s="125"/>
      <c r="AH56" s="125"/>
      <c r="AI56" s="125"/>
      <c r="AJ56" s="125"/>
      <c r="AL56" s="125"/>
      <c r="AM56" s="125"/>
      <c r="AN56" s="125"/>
      <c r="AO56" s="125"/>
      <c r="AP56" s="125"/>
      <c r="AQ56" s="125"/>
      <c r="AS56" s="125"/>
      <c r="AT56" s="125"/>
      <c r="AU56" s="125"/>
      <c r="AV56" s="125"/>
      <c r="AW56" s="125"/>
      <c r="AX56" s="125"/>
      <c r="AY56" s="125"/>
      <c r="BB56" s="125"/>
      <c r="BC56" s="125"/>
      <c r="BD56" s="125"/>
      <c r="BE56" s="125"/>
      <c r="BF56" s="125"/>
      <c r="BG56" s="125"/>
      <c r="BH56" s="125"/>
      <c r="BJ56" s="125"/>
      <c r="BK56" s="125"/>
      <c r="BN56" s="125"/>
      <c r="BO56" s="125"/>
      <c r="BP56" s="125"/>
      <c r="BQ56" s="125"/>
      <c r="BR56" s="125"/>
      <c r="BS56" s="125"/>
      <c r="BT56" s="125"/>
      <c r="BV56" s="125"/>
      <c r="BW56" s="125"/>
      <c r="BX56" s="125"/>
      <c r="BY56" s="125"/>
      <c r="BZ56" s="125"/>
      <c r="CA56" s="125"/>
      <c r="CB56" s="125"/>
      <c r="CD56" s="125"/>
      <c r="CE56" s="125"/>
      <c r="CF56" s="125"/>
      <c r="CG56" s="125"/>
      <c r="CH56" s="125"/>
      <c r="CI56" s="125"/>
      <c r="CJ56" s="125"/>
      <c r="CK56" s="125"/>
      <c r="CL56" s="125"/>
      <c r="CN56" s="125"/>
      <c r="CO56" s="125"/>
      <c r="CP56" s="125"/>
      <c r="CQ56" s="125"/>
      <c r="CR56" s="125"/>
      <c r="CU56" s="125"/>
      <c r="CW56" s="125"/>
      <c r="CY56" s="125"/>
      <c r="CZ56" s="125"/>
      <c r="DA56" s="125"/>
      <c r="DB56" s="125"/>
      <c r="DC56" s="125"/>
    </row>
    <row r="57" spans="1:108" ht="14" thickBot="1" x14ac:dyDescent="0.3">
      <c r="A57" s="125"/>
      <c r="B57" s="152" t="s">
        <v>54</v>
      </c>
      <c r="C57" s="139" t="s">
        <v>220</v>
      </c>
      <c r="D57" s="139" t="s">
        <v>221</v>
      </c>
      <c r="E57" s="139" t="s">
        <v>224</v>
      </c>
      <c r="F57" s="139" t="s">
        <v>225</v>
      </c>
      <c r="G57" s="139" t="s">
        <v>226</v>
      </c>
      <c r="H57" s="139" t="s">
        <v>228</v>
      </c>
      <c r="I57" s="139" t="s">
        <v>243</v>
      </c>
      <c r="J57" s="139" t="s">
        <v>229</v>
      </c>
      <c r="K57" s="139" t="s">
        <v>230</v>
      </c>
      <c r="L57" s="139" t="s">
        <v>231</v>
      </c>
      <c r="M57" s="139" t="s">
        <v>232</v>
      </c>
      <c r="N57" s="139" t="s">
        <v>233</v>
      </c>
      <c r="O57" s="139" t="s">
        <v>234</v>
      </c>
      <c r="P57" s="139" t="s">
        <v>235</v>
      </c>
      <c r="Q57" s="139" t="s">
        <v>236</v>
      </c>
      <c r="R57" s="139" t="s">
        <v>237</v>
      </c>
      <c r="S57" s="161" t="s">
        <v>275</v>
      </c>
      <c r="T57" s="139" t="s">
        <v>238</v>
      </c>
      <c r="U57" s="161" t="s">
        <v>276</v>
      </c>
      <c r="V57" s="161" t="s">
        <v>233</v>
      </c>
      <c r="W57" s="139" t="s">
        <v>239</v>
      </c>
      <c r="X57" s="139" t="s">
        <v>240</v>
      </c>
      <c r="Y57" s="161" t="s">
        <v>218</v>
      </c>
      <c r="Z57" s="139" t="s">
        <v>242</v>
      </c>
      <c r="AA57" s="161" t="s">
        <v>219</v>
      </c>
      <c r="AB57" s="139" t="s">
        <v>244</v>
      </c>
      <c r="AC57" s="161" t="s">
        <v>242</v>
      </c>
      <c r="AD57" s="139" t="s">
        <v>245</v>
      </c>
      <c r="AE57" s="139" t="s">
        <v>246</v>
      </c>
      <c r="AF57" s="161" t="s">
        <v>222</v>
      </c>
      <c r="AG57" s="139" t="s">
        <v>247</v>
      </c>
      <c r="AH57" s="139" t="s">
        <v>248</v>
      </c>
      <c r="AI57" s="139" t="s">
        <v>249</v>
      </c>
      <c r="AJ57" s="139" t="s">
        <v>250</v>
      </c>
      <c r="AK57" s="161" t="s">
        <v>246</v>
      </c>
      <c r="AL57" s="139" t="s">
        <v>251</v>
      </c>
      <c r="AM57" s="139" t="s">
        <v>252</v>
      </c>
      <c r="AN57" s="139" t="s">
        <v>253</v>
      </c>
      <c r="AO57" s="139" t="s">
        <v>254</v>
      </c>
      <c r="AP57" s="139" t="s">
        <v>255</v>
      </c>
      <c r="AQ57" s="139" t="s">
        <v>256</v>
      </c>
      <c r="AR57" s="161" t="s">
        <v>282</v>
      </c>
      <c r="AS57" s="139" t="s">
        <v>258</v>
      </c>
      <c r="AT57" s="139" t="s">
        <v>259</v>
      </c>
      <c r="AU57" s="139" t="s">
        <v>260</v>
      </c>
      <c r="AV57" s="139" t="s">
        <v>261</v>
      </c>
      <c r="AW57" s="139" t="s">
        <v>262</v>
      </c>
      <c r="AX57" s="139" t="s">
        <v>263</v>
      </c>
      <c r="AY57" s="139" t="s">
        <v>265</v>
      </c>
      <c r="AZ57" s="161" t="s">
        <v>311</v>
      </c>
      <c r="BA57" s="161" t="s">
        <v>257</v>
      </c>
      <c r="BB57" s="139" t="s">
        <v>266</v>
      </c>
      <c r="BC57" s="139" t="s">
        <v>268</v>
      </c>
      <c r="BD57" s="139" t="s">
        <v>269</v>
      </c>
      <c r="BE57" s="139" t="s">
        <v>270</v>
      </c>
      <c r="BF57" s="139" t="s">
        <v>272</v>
      </c>
      <c r="BG57" s="139" t="s">
        <v>273</v>
      </c>
      <c r="BH57" s="139" t="s">
        <v>274</v>
      </c>
      <c r="BI57" s="161" t="s">
        <v>301</v>
      </c>
      <c r="BJ57" s="139" t="s">
        <v>277</v>
      </c>
      <c r="BK57" s="139" t="s">
        <v>278</v>
      </c>
      <c r="BL57" s="161" t="s">
        <v>287</v>
      </c>
      <c r="BM57" s="161" t="s">
        <v>267</v>
      </c>
      <c r="BN57" s="139" t="s">
        <v>279</v>
      </c>
      <c r="BO57" s="139" t="s">
        <v>280</v>
      </c>
      <c r="BP57" s="139" t="s">
        <v>281</v>
      </c>
      <c r="BQ57" s="139" t="s">
        <v>283</v>
      </c>
      <c r="BR57" s="139" t="s">
        <v>284</v>
      </c>
      <c r="BS57" s="139" t="s">
        <v>285</v>
      </c>
      <c r="BT57" s="139" t="s">
        <v>286</v>
      </c>
      <c r="BU57" s="161" t="s">
        <v>217</v>
      </c>
      <c r="BV57" s="139" t="s">
        <v>288</v>
      </c>
      <c r="BW57" s="139" t="s">
        <v>289</v>
      </c>
      <c r="BX57" s="139" t="s">
        <v>290</v>
      </c>
      <c r="BY57" s="139" t="s">
        <v>291</v>
      </c>
      <c r="BZ57" s="139" t="s">
        <v>292</v>
      </c>
      <c r="CA57" s="139" t="s">
        <v>293</v>
      </c>
      <c r="CB57" s="139" t="s">
        <v>295</v>
      </c>
      <c r="CC57" s="161" t="s">
        <v>294</v>
      </c>
      <c r="CD57" s="139" t="s">
        <v>296</v>
      </c>
      <c r="CE57" s="139" t="s">
        <v>297</v>
      </c>
      <c r="CF57" s="139" t="s">
        <v>298</v>
      </c>
      <c r="CG57" s="139" t="s">
        <v>299</v>
      </c>
      <c r="CH57" s="139" t="s">
        <v>300</v>
      </c>
      <c r="CI57" s="160" t="s">
        <v>302</v>
      </c>
      <c r="CJ57" s="160" t="s">
        <v>303</v>
      </c>
      <c r="CK57" s="160" t="s">
        <v>304</v>
      </c>
      <c r="CL57" s="160" t="s">
        <v>305</v>
      </c>
      <c r="CM57" s="86" t="s">
        <v>223</v>
      </c>
      <c r="CN57" s="160" t="s">
        <v>307</v>
      </c>
      <c r="CO57" s="160" t="s">
        <v>308</v>
      </c>
      <c r="CP57" s="160" t="s">
        <v>309</v>
      </c>
      <c r="CQ57" s="160" t="s">
        <v>310</v>
      </c>
      <c r="CR57" s="160" t="s">
        <v>312</v>
      </c>
      <c r="CS57" s="86" t="s">
        <v>313</v>
      </c>
      <c r="CT57" s="86" t="s">
        <v>271</v>
      </c>
      <c r="CU57" s="160" t="s">
        <v>314</v>
      </c>
      <c r="CV57" s="86" t="s">
        <v>227</v>
      </c>
      <c r="CW57" s="160" t="s">
        <v>315</v>
      </c>
      <c r="CX57" s="86" t="s">
        <v>318</v>
      </c>
      <c r="CY57" s="160" t="s">
        <v>316</v>
      </c>
      <c r="CZ57" s="160" t="s">
        <v>317</v>
      </c>
      <c r="DA57" s="160" t="s">
        <v>319</v>
      </c>
      <c r="DB57" s="160" t="s">
        <v>320</v>
      </c>
      <c r="DC57" s="160" t="s">
        <v>321</v>
      </c>
    </row>
    <row r="58" spans="1:108" x14ac:dyDescent="0.25">
      <c r="A58" s="125"/>
      <c r="B58" s="150" t="s">
        <v>351</v>
      </c>
      <c r="C58" s="155">
        <v>4046.04</v>
      </c>
      <c r="D58" s="130">
        <v>4110.68</v>
      </c>
      <c r="E58" s="130">
        <v>6325.72</v>
      </c>
      <c r="F58" s="130">
        <v>6398.88</v>
      </c>
      <c r="G58" s="130">
        <v>6407.4000000000005</v>
      </c>
      <c r="H58" s="130">
        <v>7162.08</v>
      </c>
      <c r="I58" s="130">
        <v>7309.36</v>
      </c>
      <c r="J58" s="130">
        <v>7723.93</v>
      </c>
      <c r="K58" s="130">
        <v>8060.16</v>
      </c>
      <c r="L58" s="130">
        <v>8061.66</v>
      </c>
      <c r="M58" s="130">
        <v>8181.18</v>
      </c>
      <c r="N58" s="130">
        <v>8351.2000000000007</v>
      </c>
      <c r="O58" s="130">
        <v>8593.68</v>
      </c>
      <c r="P58" s="130">
        <v>8684.94</v>
      </c>
      <c r="Q58" s="130">
        <v>8713.5399999999991</v>
      </c>
      <c r="R58" s="130">
        <v>8844.68</v>
      </c>
      <c r="S58" s="130">
        <v>8856.99</v>
      </c>
      <c r="T58" s="130">
        <v>8880.1</v>
      </c>
      <c r="U58" s="130">
        <v>8905.6899999999987</v>
      </c>
      <c r="V58" s="130">
        <v>8917.24</v>
      </c>
      <c r="W58" s="130">
        <v>8917.84</v>
      </c>
      <c r="X58" s="130">
        <v>9368.34</v>
      </c>
      <c r="Y58" s="130">
        <v>9386.2899999999991</v>
      </c>
      <c r="Z58" s="130">
        <v>9426.5400000000009</v>
      </c>
      <c r="AA58" s="130">
        <v>9655.06</v>
      </c>
      <c r="AB58" s="130">
        <v>9699.6</v>
      </c>
      <c r="AC58" s="130">
        <v>9760.41</v>
      </c>
      <c r="AD58" s="130">
        <v>9858.07</v>
      </c>
      <c r="AE58" s="130">
        <v>10010.18</v>
      </c>
      <c r="AF58" s="130">
        <v>10039.669999999998</v>
      </c>
      <c r="AG58" s="130">
        <v>10056.880000000001</v>
      </c>
      <c r="AH58" s="130">
        <v>10485.720000000001</v>
      </c>
      <c r="AI58" s="130">
        <v>10558.880000000001</v>
      </c>
      <c r="AJ58" s="130">
        <v>10584.18</v>
      </c>
      <c r="AK58" s="130">
        <v>10588.369999999999</v>
      </c>
      <c r="AL58" s="130">
        <v>10682.2</v>
      </c>
      <c r="AM58" s="130">
        <v>10833.58</v>
      </c>
      <c r="AN58" s="130">
        <v>10892</v>
      </c>
      <c r="AO58" s="130">
        <v>11666.7</v>
      </c>
      <c r="AP58" s="130">
        <v>11901.06</v>
      </c>
      <c r="AQ58" s="130">
        <v>11912.880000000001</v>
      </c>
      <c r="AR58" s="130">
        <v>12160.150000000001</v>
      </c>
      <c r="AS58" s="130">
        <v>12256.740000000002</v>
      </c>
      <c r="AT58" s="130">
        <v>12260.2</v>
      </c>
      <c r="AU58" s="130">
        <v>12398</v>
      </c>
      <c r="AV58" s="130">
        <v>12973.16</v>
      </c>
      <c r="AW58" s="130">
        <v>13035.04</v>
      </c>
      <c r="AX58" s="130">
        <v>13727.88</v>
      </c>
      <c r="AY58" s="130">
        <v>13947.940000000002</v>
      </c>
      <c r="AZ58" s="130">
        <v>13965.829999999998</v>
      </c>
      <c r="BA58" s="130">
        <v>14110.17</v>
      </c>
      <c r="BB58" s="130">
        <v>14113.19</v>
      </c>
      <c r="BC58" s="130">
        <v>14483.68</v>
      </c>
      <c r="BD58" s="130">
        <v>14495.82</v>
      </c>
      <c r="BE58" s="130">
        <v>14617.419999999998</v>
      </c>
      <c r="BF58" s="130">
        <v>14739.119999999999</v>
      </c>
      <c r="BG58" s="130">
        <v>14759.760000000002</v>
      </c>
      <c r="BH58" s="130">
        <v>15243.96</v>
      </c>
      <c r="BI58" s="130">
        <v>15688.17</v>
      </c>
      <c r="BJ58" s="130">
        <v>15778.539999999999</v>
      </c>
      <c r="BK58" s="130">
        <v>16101.54</v>
      </c>
      <c r="BL58" s="130">
        <v>16206.779999999999</v>
      </c>
      <c r="BM58" s="130">
        <v>16743.099999999999</v>
      </c>
      <c r="BN58" s="130">
        <v>16847.8</v>
      </c>
      <c r="BO58" s="130">
        <v>16916.420000000002</v>
      </c>
      <c r="BP58" s="130">
        <v>17682.86</v>
      </c>
      <c r="BQ58" s="130">
        <v>17913.72</v>
      </c>
      <c r="BR58" s="130">
        <v>18110.96</v>
      </c>
      <c r="BS58" s="130">
        <v>18604.16</v>
      </c>
      <c r="BT58" s="130">
        <v>19079.260000000002</v>
      </c>
      <c r="BU58" s="130">
        <v>19523.239999999998</v>
      </c>
      <c r="BV58" s="130">
        <v>19952.14</v>
      </c>
      <c r="BW58" s="130">
        <v>20036.96</v>
      </c>
      <c r="BX58" s="130">
        <v>20345.440000000002</v>
      </c>
      <c r="BY58" s="130">
        <v>20542.48</v>
      </c>
      <c r="BZ58" s="130">
        <v>20850.28</v>
      </c>
      <c r="CA58" s="130">
        <v>21169.3</v>
      </c>
      <c r="CB58" s="130">
        <v>22136</v>
      </c>
      <c r="CC58" s="130">
        <v>22606.14</v>
      </c>
      <c r="CD58" s="130">
        <v>22768.78</v>
      </c>
      <c r="CE58" s="130">
        <v>22885.18</v>
      </c>
      <c r="CF58" s="130">
        <v>23496.92</v>
      </c>
      <c r="CG58" s="130">
        <v>23916.879999999997</v>
      </c>
      <c r="CH58" s="130">
        <v>24178.86</v>
      </c>
      <c r="CI58" s="130">
        <v>25671.48</v>
      </c>
      <c r="CJ58" s="130">
        <v>28789.299999999996</v>
      </c>
      <c r="CK58" s="130">
        <v>29697.599999999999</v>
      </c>
      <c r="CL58" s="130">
        <v>29706.31</v>
      </c>
      <c r="CM58" s="130">
        <v>30586.35</v>
      </c>
      <c r="CN58" s="130">
        <v>34291.24</v>
      </c>
      <c r="CO58" s="130">
        <v>35288.639999999999</v>
      </c>
      <c r="CP58" s="130">
        <v>36525.1</v>
      </c>
      <c r="CQ58" s="130">
        <v>36696.080000000002</v>
      </c>
      <c r="CR58" s="130">
        <v>39432.639999999999</v>
      </c>
      <c r="CS58" s="130">
        <v>39936.910000000003</v>
      </c>
      <c r="CT58" s="130">
        <v>46987.62</v>
      </c>
      <c r="CU58" s="130">
        <v>47742.53</v>
      </c>
      <c r="CV58" s="130">
        <v>49689.94</v>
      </c>
      <c r="CW58" s="130">
        <v>54233.52</v>
      </c>
      <c r="CX58" s="140">
        <v>64586.84</v>
      </c>
      <c r="CY58" s="130">
        <v>72687.62</v>
      </c>
      <c r="CZ58" s="130">
        <v>81753.119999999995</v>
      </c>
      <c r="DA58" s="130">
        <v>90589.319999999992</v>
      </c>
      <c r="DB58" s="130">
        <v>104021.42</v>
      </c>
      <c r="DC58" s="130">
        <v>130271.12000000001</v>
      </c>
      <c r="DD58" s="117"/>
    </row>
    <row r="59" spans="1:108" ht="15.5" x14ac:dyDescent="0.25">
      <c r="A59" s="125"/>
      <c r="B59" s="153" t="s">
        <v>370</v>
      </c>
      <c r="C59" s="157">
        <f t="shared" ref="C59:AH59" si="44">QUARTILE(C38:C48,1)</f>
        <v>3604</v>
      </c>
      <c r="D59" s="127">
        <f t="shared" si="44"/>
        <v>4227.84</v>
      </c>
      <c r="E59" s="127">
        <f t="shared" si="44"/>
        <v>4086.5</v>
      </c>
      <c r="F59" s="127">
        <f t="shared" si="44"/>
        <v>4263</v>
      </c>
      <c r="G59" s="127">
        <f t="shared" si="44"/>
        <v>3643.6499999999996</v>
      </c>
      <c r="H59" s="127">
        <f t="shared" si="44"/>
        <v>7304.54</v>
      </c>
      <c r="I59" s="127">
        <f t="shared" si="44"/>
        <v>5891.01</v>
      </c>
      <c r="J59" s="127">
        <f t="shared" si="44"/>
        <v>8228.9650000000001</v>
      </c>
      <c r="K59" s="127">
        <f t="shared" si="44"/>
        <v>4092.1349999999998</v>
      </c>
      <c r="L59" s="127">
        <f t="shared" si="44"/>
        <v>7661.33</v>
      </c>
      <c r="M59" s="127">
        <f t="shared" si="44"/>
        <v>9280</v>
      </c>
      <c r="N59" s="127">
        <f t="shared" si="44"/>
        <v>6732</v>
      </c>
      <c r="O59" s="127">
        <f t="shared" si="44"/>
        <v>8905</v>
      </c>
      <c r="P59" s="127">
        <f t="shared" si="44"/>
        <v>7218.5</v>
      </c>
      <c r="Q59" s="127">
        <f t="shared" si="44"/>
        <v>6240.16</v>
      </c>
      <c r="R59" s="127">
        <f t="shared" si="44"/>
        <v>9267.84</v>
      </c>
      <c r="S59" s="127">
        <f t="shared" si="44"/>
        <v>9345.9700000000012</v>
      </c>
      <c r="T59" s="127">
        <f t="shared" si="44"/>
        <v>2400</v>
      </c>
      <c r="U59" s="127">
        <f t="shared" si="44"/>
        <v>10407.5</v>
      </c>
      <c r="V59" s="127">
        <f t="shared" si="44"/>
        <v>8049.625</v>
      </c>
      <c r="W59" s="127">
        <f t="shared" si="44"/>
        <v>10592.5</v>
      </c>
      <c r="X59" s="127">
        <f t="shared" si="44"/>
        <v>7270</v>
      </c>
      <c r="Y59" s="127">
        <f t="shared" si="44"/>
        <v>10328.084999999999</v>
      </c>
      <c r="Z59" s="127">
        <f t="shared" si="44"/>
        <v>8917.77</v>
      </c>
      <c r="AA59" s="127">
        <f t="shared" si="44"/>
        <v>14885.5</v>
      </c>
      <c r="AB59" s="127">
        <f t="shared" si="44"/>
        <v>9685.2999999999993</v>
      </c>
      <c r="AC59" s="127">
        <f t="shared" si="44"/>
        <v>7433.5</v>
      </c>
      <c r="AD59" s="127">
        <f t="shared" si="44"/>
        <v>12073</v>
      </c>
      <c r="AE59" s="127">
        <f t="shared" si="44"/>
        <v>12655</v>
      </c>
      <c r="AF59" s="127">
        <f t="shared" si="44"/>
        <v>11074.135</v>
      </c>
      <c r="AG59" s="127">
        <f t="shared" si="44"/>
        <v>10562.5</v>
      </c>
      <c r="AH59" s="127">
        <f t="shared" si="44"/>
        <v>13532.5</v>
      </c>
      <c r="AI59" s="127">
        <f t="shared" ref="AI59:BN59" si="45">QUARTILE(AI38:AI48,1)</f>
        <v>13057</v>
      </c>
      <c r="AJ59" s="127">
        <f t="shared" si="45"/>
        <v>8846.5</v>
      </c>
      <c r="AK59" s="127">
        <f t="shared" si="45"/>
        <v>13695</v>
      </c>
      <c r="AL59" s="127">
        <f t="shared" si="45"/>
        <v>12030</v>
      </c>
      <c r="AM59" s="127">
        <f t="shared" si="45"/>
        <v>10643.29</v>
      </c>
      <c r="AN59" s="127">
        <f t="shared" si="45"/>
        <v>6384.1849999999995</v>
      </c>
      <c r="AO59" s="127">
        <f t="shared" si="45"/>
        <v>8451.5</v>
      </c>
      <c r="AP59" s="127">
        <f t="shared" si="45"/>
        <v>11875.029999999999</v>
      </c>
      <c r="AQ59" s="127">
        <f t="shared" si="45"/>
        <v>13015.36</v>
      </c>
      <c r="AR59" s="127">
        <f t="shared" si="45"/>
        <v>10566.81</v>
      </c>
      <c r="AS59" s="127">
        <f t="shared" si="45"/>
        <v>12986.87</v>
      </c>
      <c r="AT59" s="127">
        <f t="shared" si="45"/>
        <v>14237.5</v>
      </c>
      <c r="AU59" s="127">
        <f t="shared" si="45"/>
        <v>14446</v>
      </c>
      <c r="AV59" s="127">
        <f t="shared" si="45"/>
        <v>12665.215</v>
      </c>
      <c r="AW59" s="127">
        <f t="shared" si="45"/>
        <v>13832.5</v>
      </c>
      <c r="AX59" s="127">
        <f t="shared" si="45"/>
        <v>13722.439999999999</v>
      </c>
      <c r="AY59" s="127">
        <f t="shared" si="45"/>
        <v>11118.5</v>
      </c>
      <c r="AZ59" s="127">
        <f t="shared" si="45"/>
        <v>18119.5</v>
      </c>
      <c r="BA59" s="127">
        <f t="shared" si="45"/>
        <v>15218.845000000001</v>
      </c>
      <c r="BB59" s="127">
        <f t="shared" si="45"/>
        <v>16314.16</v>
      </c>
      <c r="BC59" s="127">
        <f t="shared" si="45"/>
        <v>16150</v>
      </c>
      <c r="BD59" s="127">
        <f t="shared" si="45"/>
        <v>18405.96</v>
      </c>
      <c r="BE59" s="127">
        <f t="shared" si="45"/>
        <v>15487.21</v>
      </c>
      <c r="BF59" s="127">
        <f t="shared" si="45"/>
        <v>18264</v>
      </c>
      <c r="BG59" s="127">
        <f t="shared" si="45"/>
        <v>14855.380000000001</v>
      </c>
      <c r="BH59" s="127">
        <f t="shared" si="45"/>
        <v>16295.48</v>
      </c>
      <c r="BI59" s="127">
        <f t="shared" si="45"/>
        <v>20429</v>
      </c>
      <c r="BJ59" s="127">
        <f t="shared" si="45"/>
        <v>16592.77</v>
      </c>
      <c r="BK59" s="127">
        <f t="shared" si="45"/>
        <v>11413.36</v>
      </c>
      <c r="BL59" s="127">
        <f t="shared" si="45"/>
        <v>18981.919999999998</v>
      </c>
      <c r="BM59" s="127">
        <f t="shared" si="45"/>
        <v>20304.129999999997</v>
      </c>
      <c r="BN59" s="127">
        <f t="shared" si="45"/>
        <v>17559.400000000001</v>
      </c>
      <c r="BO59" s="127">
        <f t="shared" ref="BO59:CT59" si="46">QUARTILE(BO38:BO48,1)</f>
        <v>11617.86</v>
      </c>
      <c r="BP59" s="127">
        <f t="shared" si="46"/>
        <v>16393.18</v>
      </c>
      <c r="BQ59" s="127">
        <f t="shared" si="46"/>
        <v>21099.5</v>
      </c>
      <c r="BR59" s="127">
        <f t="shared" si="46"/>
        <v>17464.189999999999</v>
      </c>
      <c r="BS59" s="127">
        <f t="shared" si="46"/>
        <v>14026.5</v>
      </c>
      <c r="BT59" s="127">
        <f t="shared" si="46"/>
        <v>23325.01</v>
      </c>
      <c r="BU59" s="127">
        <f t="shared" si="46"/>
        <v>24480.974999999999</v>
      </c>
      <c r="BV59" s="127">
        <f t="shared" si="46"/>
        <v>23018</v>
      </c>
      <c r="BW59" s="127">
        <f t="shared" si="46"/>
        <v>20638.98</v>
      </c>
      <c r="BX59" s="127">
        <f t="shared" si="46"/>
        <v>24397.4</v>
      </c>
      <c r="BY59" s="127">
        <f t="shared" si="46"/>
        <v>23018</v>
      </c>
      <c r="BZ59" s="127">
        <f t="shared" si="46"/>
        <v>23325.01</v>
      </c>
      <c r="CA59" s="127">
        <f t="shared" si="46"/>
        <v>20865.71</v>
      </c>
      <c r="CB59" s="127">
        <f t="shared" si="46"/>
        <v>33288</v>
      </c>
      <c r="CC59" s="127">
        <f t="shared" si="46"/>
        <v>19961.57</v>
      </c>
      <c r="CD59" s="127">
        <f t="shared" si="46"/>
        <v>30261</v>
      </c>
      <c r="CE59" s="127">
        <f t="shared" si="46"/>
        <v>28787.5</v>
      </c>
      <c r="CF59" s="127">
        <f t="shared" si="46"/>
        <v>32767</v>
      </c>
      <c r="CG59" s="127">
        <f t="shared" si="46"/>
        <v>36966</v>
      </c>
      <c r="CH59" s="127">
        <f t="shared" si="46"/>
        <v>23824.43</v>
      </c>
      <c r="CI59" s="127">
        <f t="shared" si="46"/>
        <v>28912.584999999999</v>
      </c>
      <c r="CJ59" s="127">
        <f t="shared" si="46"/>
        <v>30304.524999999994</v>
      </c>
      <c r="CK59" s="127">
        <f t="shared" si="46"/>
        <v>38448</v>
      </c>
      <c r="CL59" s="127">
        <f t="shared" si="46"/>
        <v>41563.5</v>
      </c>
      <c r="CM59" s="127">
        <f t="shared" si="46"/>
        <v>49686</v>
      </c>
      <c r="CN59" s="127">
        <f t="shared" si="46"/>
        <v>41519.5</v>
      </c>
      <c r="CO59" s="127">
        <f t="shared" si="46"/>
        <v>36985.160000000003</v>
      </c>
      <c r="CP59" s="127">
        <f t="shared" si="46"/>
        <v>48129</v>
      </c>
      <c r="CQ59" s="127">
        <f t="shared" si="46"/>
        <v>44336.754999999997</v>
      </c>
      <c r="CR59" s="127">
        <f t="shared" si="46"/>
        <v>52699.5</v>
      </c>
      <c r="CS59" s="127">
        <f t="shared" si="46"/>
        <v>65461.5</v>
      </c>
      <c r="CT59" s="127">
        <f t="shared" si="46"/>
        <v>80065.820000000007</v>
      </c>
      <c r="CU59" s="127">
        <f t="shared" ref="CU59:DC59" si="47">QUARTILE(CU38:CU48,1)</f>
        <v>73449</v>
      </c>
      <c r="CV59" s="127">
        <f t="shared" si="47"/>
        <v>75799.5</v>
      </c>
      <c r="CW59" s="127">
        <f t="shared" si="47"/>
        <v>90585</v>
      </c>
      <c r="CX59" s="141">
        <f t="shared" si="47"/>
        <v>107348</v>
      </c>
      <c r="CY59" s="127">
        <f t="shared" si="47"/>
        <v>94424.31</v>
      </c>
      <c r="CZ59" s="127">
        <f t="shared" si="47"/>
        <v>126762.5</v>
      </c>
      <c r="DA59" s="127">
        <f t="shared" si="47"/>
        <v>147356.5</v>
      </c>
      <c r="DB59" s="127">
        <f t="shared" si="47"/>
        <v>142991.5</v>
      </c>
      <c r="DC59" s="127">
        <f t="shared" si="47"/>
        <v>200790.57500000001</v>
      </c>
      <c r="DD59" s="117"/>
    </row>
    <row r="60" spans="1:108" ht="15.5" x14ac:dyDescent="0.25">
      <c r="A60" s="125"/>
      <c r="B60" s="153" t="s">
        <v>214</v>
      </c>
      <c r="C60" s="157">
        <f t="shared" ref="C60:AH60" si="48">QUARTILE(C38:C48,2)</f>
        <v>4146</v>
      </c>
      <c r="D60" s="127">
        <f t="shared" si="48"/>
        <v>5590</v>
      </c>
      <c r="E60" s="127">
        <f t="shared" si="48"/>
        <v>5795</v>
      </c>
      <c r="F60" s="127">
        <f t="shared" si="48"/>
        <v>6039</v>
      </c>
      <c r="G60" s="127">
        <f t="shared" si="48"/>
        <v>5009</v>
      </c>
      <c r="H60" s="127">
        <f t="shared" si="48"/>
        <v>8013.9199999999992</v>
      </c>
      <c r="I60" s="127">
        <f t="shared" si="48"/>
        <v>7309.36</v>
      </c>
      <c r="J60" s="127">
        <f t="shared" si="48"/>
        <v>12366.5</v>
      </c>
      <c r="K60" s="127">
        <f t="shared" si="48"/>
        <v>5673</v>
      </c>
      <c r="L60" s="127">
        <f t="shared" si="48"/>
        <v>9361</v>
      </c>
      <c r="M60" s="127">
        <f t="shared" si="48"/>
        <v>13504</v>
      </c>
      <c r="N60" s="127">
        <f t="shared" si="48"/>
        <v>8351.2000000000007</v>
      </c>
      <c r="O60" s="127">
        <f t="shared" si="48"/>
        <v>11599.119999999999</v>
      </c>
      <c r="P60" s="127">
        <f t="shared" si="48"/>
        <v>8910.2199999999993</v>
      </c>
      <c r="Q60" s="127">
        <f t="shared" si="48"/>
        <v>8577</v>
      </c>
      <c r="R60" s="127">
        <f t="shared" si="48"/>
        <v>10702.82</v>
      </c>
      <c r="S60" s="127">
        <f t="shared" si="48"/>
        <v>11305</v>
      </c>
      <c r="T60" s="127">
        <f t="shared" si="48"/>
        <v>4093.62</v>
      </c>
      <c r="U60" s="127">
        <f t="shared" si="48"/>
        <v>14288.019999999999</v>
      </c>
      <c r="V60" s="127">
        <f t="shared" si="48"/>
        <v>8936</v>
      </c>
      <c r="W60" s="127">
        <f t="shared" si="48"/>
        <v>15212</v>
      </c>
      <c r="X60" s="127">
        <f t="shared" si="48"/>
        <v>9368.34</v>
      </c>
      <c r="Y60" s="127">
        <f t="shared" si="48"/>
        <v>15260</v>
      </c>
      <c r="Z60" s="127">
        <f t="shared" si="48"/>
        <v>12265</v>
      </c>
      <c r="AA60" s="127">
        <f t="shared" si="48"/>
        <v>22010</v>
      </c>
      <c r="AB60" s="127">
        <f t="shared" si="48"/>
        <v>11599.119999999999</v>
      </c>
      <c r="AC60" s="127">
        <f t="shared" si="48"/>
        <v>9136</v>
      </c>
      <c r="AD60" s="127">
        <f t="shared" si="48"/>
        <v>16247</v>
      </c>
      <c r="AE60" s="127">
        <f t="shared" si="48"/>
        <v>18054</v>
      </c>
      <c r="AF60" s="127">
        <f t="shared" si="48"/>
        <v>13754</v>
      </c>
      <c r="AG60" s="127">
        <f t="shared" si="48"/>
        <v>15233</v>
      </c>
      <c r="AH60" s="127">
        <f t="shared" si="48"/>
        <v>19237</v>
      </c>
      <c r="AI60" s="127">
        <f t="shared" ref="AI60:BN60" si="49">QUARTILE(AI38:AI48,2)</f>
        <v>19419</v>
      </c>
      <c r="AJ60" s="127">
        <f t="shared" si="49"/>
        <v>12139</v>
      </c>
      <c r="AK60" s="127">
        <f t="shared" si="49"/>
        <v>20454</v>
      </c>
      <c r="AL60" s="127">
        <f t="shared" si="49"/>
        <v>17669</v>
      </c>
      <c r="AM60" s="127">
        <f t="shared" si="49"/>
        <v>11717</v>
      </c>
      <c r="AN60" s="127">
        <f t="shared" si="49"/>
        <v>9211</v>
      </c>
      <c r="AO60" s="127">
        <f t="shared" si="49"/>
        <v>11666.7</v>
      </c>
      <c r="AP60" s="127">
        <f t="shared" si="49"/>
        <v>16759</v>
      </c>
      <c r="AQ60" s="127">
        <f t="shared" si="49"/>
        <v>14952</v>
      </c>
      <c r="AR60" s="127">
        <f t="shared" si="49"/>
        <v>12495.419999999998</v>
      </c>
      <c r="AS60" s="127">
        <f t="shared" si="49"/>
        <v>19237</v>
      </c>
      <c r="AT60" s="127">
        <f t="shared" si="49"/>
        <v>20126</v>
      </c>
      <c r="AU60" s="127">
        <f t="shared" si="49"/>
        <v>16406</v>
      </c>
      <c r="AV60" s="127">
        <f t="shared" si="49"/>
        <v>18205</v>
      </c>
      <c r="AW60" s="127">
        <f t="shared" si="49"/>
        <v>19580</v>
      </c>
      <c r="AX60" s="127">
        <f t="shared" si="49"/>
        <v>19237</v>
      </c>
      <c r="AY60" s="127">
        <f t="shared" si="49"/>
        <v>14666</v>
      </c>
      <c r="AZ60" s="127">
        <f t="shared" si="49"/>
        <v>24206</v>
      </c>
      <c r="BA60" s="127">
        <f t="shared" si="49"/>
        <v>19995</v>
      </c>
      <c r="BB60" s="127">
        <f t="shared" si="49"/>
        <v>21048</v>
      </c>
      <c r="BC60" s="127">
        <f t="shared" si="49"/>
        <v>24109</v>
      </c>
      <c r="BD60" s="127">
        <f t="shared" si="49"/>
        <v>19980</v>
      </c>
      <c r="BE60" s="127">
        <f t="shared" si="49"/>
        <v>22877</v>
      </c>
      <c r="BF60" s="127">
        <f t="shared" si="49"/>
        <v>26881</v>
      </c>
      <c r="BG60" s="127">
        <f t="shared" si="49"/>
        <v>18769.52</v>
      </c>
      <c r="BH60" s="127">
        <f t="shared" si="49"/>
        <v>23676</v>
      </c>
      <c r="BI60" s="127">
        <f t="shared" si="49"/>
        <v>23676</v>
      </c>
      <c r="BJ60" s="127">
        <f t="shared" si="49"/>
        <v>18845</v>
      </c>
      <c r="BK60" s="127">
        <f t="shared" si="49"/>
        <v>13120</v>
      </c>
      <c r="BL60" s="127">
        <f t="shared" si="49"/>
        <v>27468</v>
      </c>
      <c r="BM60" s="127">
        <f t="shared" si="49"/>
        <v>31228</v>
      </c>
      <c r="BN60" s="127">
        <f t="shared" si="49"/>
        <v>22222</v>
      </c>
      <c r="BO60" s="127">
        <f t="shared" ref="BO60:CT60" si="50">QUARTILE(BO38:BO48,2)</f>
        <v>12771</v>
      </c>
      <c r="BP60" s="127">
        <f t="shared" si="50"/>
        <v>18568</v>
      </c>
      <c r="BQ60" s="127">
        <f t="shared" si="50"/>
        <v>25857</v>
      </c>
      <c r="BR60" s="127">
        <f t="shared" si="50"/>
        <v>22891</v>
      </c>
      <c r="BS60" s="127">
        <f t="shared" si="50"/>
        <v>17133</v>
      </c>
      <c r="BT60" s="127">
        <f t="shared" si="50"/>
        <v>24993</v>
      </c>
      <c r="BU60" s="127">
        <f t="shared" si="50"/>
        <v>28354</v>
      </c>
      <c r="BV60" s="127">
        <f t="shared" si="50"/>
        <v>28765</v>
      </c>
      <c r="BW60" s="127">
        <f t="shared" si="50"/>
        <v>29611</v>
      </c>
      <c r="BX60" s="127">
        <f t="shared" si="50"/>
        <v>31315</v>
      </c>
      <c r="BY60" s="127">
        <f t="shared" si="50"/>
        <v>28765</v>
      </c>
      <c r="BZ60" s="127">
        <f t="shared" si="50"/>
        <v>24993</v>
      </c>
      <c r="CA60" s="127">
        <f t="shared" si="50"/>
        <v>22812</v>
      </c>
      <c r="CB60" s="127">
        <f t="shared" si="50"/>
        <v>46437</v>
      </c>
      <c r="CC60" s="127">
        <f t="shared" si="50"/>
        <v>23707.69</v>
      </c>
      <c r="CD60" s="127">
        <f t="shared" si="50"/>
        <v>44947</v>
      </c>
      <c r="CE60" s="127">
        <f t="shared" si="50"/>
        <v>39961</v>
      </c>
      <c r="CF60" s="127">
        <f t="shared" si="50"/>
        <v>48452</v>
      </c>
      <c r="CG60" s="127">
        <f t="shared" si="50"/>
        <v>51427</v>
      </c>
      <c r="CH60" s="127">
        <f t="shared" si="50"/>
        <v>31823</v>
      </c>
      <c r="CI60" s="127">
        <f t="shared" si="50"/>
        <v>40051</v>
      </c>
      <c r="CJ60" s="127">
        <f t="shared" si="50"/>
        <v>46476</v>
      </c>
      <c r="CK60" s="127">
        <f t="shared" si="50"/>
        <v>52210</v>
      </c>
      <c r="CL60" s="127">
        <f t="shared" si="50"/>
        <v>57737</v>
      </c>
      <c r="CM60" s="127">
        <f t="shared" si="50"/>
        <v>74603</v>
      </c>
      <c r="CN60" s="127">
        <f t="shared" si="50"/>
        <v>60530</v>
      </c>
      <c r="CO60" s="127">
        <f t="shared" si="50"/>
        <v>46057</v>
      </c>
      <c r="CP60" s="127">
        <f t="shared" si="50"/>
        <v>69867</v>
      </c>
      <c r="CQ60" s="127">
        <f t="shared" si="50"/>
        <v>56123</v>
      </c>
      <c r="CR60" s="127">
        <f t="shared" si="50"/>
        <v>74566</v>
      </c>
      <c r="CS60" s="127">
        <f t="shared" si="50"/>
        <v>97412</v>
      </c>
      <c r="CT60" s="127">
        <f t="shared" si="50"/>
        <v>108492</v>
      </c>
      <c r="CU60" s="127">
        <f t="shared" ref="CU60:DC60" si="51">QUARTILE(CU38:CU48,2)</f>
        <v>92266.12</v>
      </c>
      <c r="CV60" s="127">
        <f t="shared" si="51"/>
        <v>111208</v>
      </c>
      <c r="CW60" s="127">
        <f t="shared" si="51"/>
        <v>128954</v>
      </c>
      <c r="CX60" s="141">
        <f t="shared" si="51"/>
        <v>147034</v>
      </c>
      <c r="CY60" s="127">
        <f t="shared" si="51"/>
        <v>127500</v>
      </c>
      <c r="CZ60" s="127">
        <f t="shared" si="51"/>
        <v>187251</v>
      </c>
      <c r="DA60" s="127">
        <f t="shared" si="51"/>
        <v>182199</v>
      </c>
      <c r="DB60" s="127">
        <f t="shared" si="51"/>
        <v>203287</v>
      </c>
      <c r="DC60" s="127">
        <f t="shared" si="51"/>
        <v>225814.82</v>
      </c>
      <c r="DD60" s="117"/>
    </row>
    <row r="61" spans="1:108" ht="16" thickBot="1" x14ac:dyDescent="0.3">
      <c r="A61" s="125"/>
      <c r="B61" s="154" t="s">
        <v>371</v>
      </c>
      <c r="C61" s="158">
        <f t="shared" ref="C61:AH61" si="52">QUARTILE(C38:C48,3)</f>
        <v>6538</v>
      </c>
      <c r="D61" s="142">
        <f t="shared" si="52"/>
        <v>7612.61</v>
      </c>
      <c r="E61" s="142">
        <f t="shared" si="52"/>
        <v>8277.86</v>
      </c>
      <c r="F61" s="142">
        <f t="shared" si="52"/>
        <v>8284.44</v>
      </c>
      <c r="G61" s="142">
        <f t="shared" si="52"/>
        <v>6958.7000000000007</v>
      </c>
      <c r="H61" s="142">
        <f t="shared" si="52"/>
        <v>10591</v>
      </c>
      <c r="I61" s="142">
        <f t="shared" si="52"/>
        <v>9056.5</v>
      </c>
      <c r="J61" s="142">
        <f t="shared" si="52"/>
        <v>14790.16</v>
      </c>
      <c r="K61" s="142">
        <f t="shared" si="52"/>
        <v>8440.08</v>
      </c>
      <c r="L61" s="142">
        <f t="shared" si="52"/>
        <v>13324.5</v>
      </c>
      <c r="M61" s="142">
        <f t="shared" si="52"/>
        <v>19435</v>
      </c>
      <c r="N61" s="142">
        <f t="shared" si="52"/>
        <v>12466.5</v>
      </c>
      <c r="O61" s="142">
        <f t="shared" si="52"/>
        <v>13355.5</v>
      </c>
      <c r="P61" s="142">
        <f t="shared" si="52"/>
        <v>9992</v>
      </c>
      <c r="Q61" s="142">
        <f t="shared" si="52"/>
        <v>9045</v>
      </c>
      <c r="R61" s="142">
        <f t="shared" si="52"/>
        <v>13809.5</v>
      </c>
      <c r="S61" s="142">
        <f t="shared" si="52"/>
        <v>16271</v>
      </c>
      <c r="T61" s="142">
        <f t="shared" si="52"/>
        <v>8376.0499999999993</v>
      </c>
      <c r="U61" s="142">
        <f t="shared" si="52"/>
        <v>22062.5</v>
      </c>
      <c r="V61" s="142">
        <f t="shared" si="52"/>
        <v>14724.5</v>
      </c>
      <c r="W61" s="142">
        <f t="shared" si="52"/>
        <v>17141.11</v>
      </c>
      <c r="X61" s="142">
        <f t="shared" si="52"/>
        <v>10248.5</v>
      </c>
      <c r="Y61" s="142">
        <f t="shared" si="52"/>
        <v>21025</v>
      </c>
      <c r="Z61" s="142">
        <f t="shared" si="52"/>
        <v>17592.5</v>
      </c>
      <c r="AA61" s="142">
        <f t="shared" si="52"/>
        <v>28180.26</v>
      </c>
      <c r="AB61" s="142">
        <f t="shared" si="52"/>
        <v>14910.5</v>
      </c>
      <c r="AC61" s="142">
        <f t="shared" si="52"/>
        <v>10960</v>
      </c>
      <c r="AD61" s="142">
        <f t="shared" si="52"/>
        <v>20063.760000000002</v>
      </c>
      <c r="AE61" s="142">
        <f t="shared" si="52"/>
        <v>28301</v>
      </c>
      <c r="AF61" s="142">
        <f t="shared" si="52"/>
        <v>19774</v>
      </c>
      <c r="AG61" s="142">
        <f t="shared" si="52"/>
        <v>18504.260000000002</v>
      </c>
      <c r="AH61" s="142">
        <f t="shared" si="52"/>
        <v>23100.01</v>
      </c>
      <c r="AI61" s="142">
        <f t="shared" ref="AI61:BN61" si="53">QUARTILE(AI38:AI48,3)</f>
        <v>24127</v>
      </c>
      <c r="AJ61" s="142">
        <f t="shared" si="53"/>
        <v>15085.81</v>
      </c>
      <c r="AK61" s="142">
        <f t="shared" si="53"/>
        <v>29981</v>
      </c>
      <c r="AL61" s="142">
        <f t="shared" si="53"/>
        <v>19669.5</v>
      </c>
      <c r="AM61" s="142">
        <f t="shared" si="53"/>
        <v>17024.5</v>
      </c>
      <c r="AN61" s="142">
        <f t="shared" si="53"/>
        <v>15917</v>
      </c>
      <c r="AO61" s="142">
        <f t="shared" si="53"/>
        <v>13370.5</v>
      </c>
      <c r="AP61" s="142">
        <f t="shared" si="53"/>
        <v>26100</v>
      </c>
      <c r="AQ61" s="142">
        <f t="shared" si="53"/>
        <v>21301</v>
      </c>
      <c r="AR61" s="142">
        <f t="shared" si="53"/>
        <v>14154.5</v>
      </c>
      <c r="AS61" s="142">
        <f t="shared" si="53"/>
        <v>20837.21</v>
      </c>
      <c r="AT61" s="142">
        <f t="shared" si="53"/>
        <v>26709.21</v>
      </c>
      <c r="AU61" s="142">
        <f t="shared" si="53"/>
        <v>22527.5</v>
      </c>
      <c r="AV61" s="142">
        <f t="shared" si="53"/>
        <v>26322.5</v>
      </c>
      <c r="AW61" s="142">
        <f t="shared" si="53"/>
        <v>27239.51</v>
      </c>
      <c r="AX61" s="142">
        <f t="shared" si="53"/>
        <v>21476.71</v>
      </c>
      <c r="AY61" s="142">
        <f t="shared" si="53"/>
        <v>19538.71</v>
      </c>
      <c r="AZ61" s="142">
        <f t="shared" si="53"/>
        <v>31821.51</v>
      </c>
      <c r="BA61" s="142">
        <f t="shared" si="53"/>
        <v>28701</v>
      </c>
      <c r="BB61" s="142">
        <f t="shared" si="53"/>
        <v>27750</v>
      </c>
      <c r="BC61" s="142">
        <f t="shared" si="53"/>
        <v>31316.51</v>
      </c>
      <c r="BD61" s="142">
        <f t="shared" si="53"/>
        <v>28955.5</v>
      </c>
      <c r="BE61" s="142">
        <f t="shared" si="53"/>
        <v>29716.5</v>
      </c>
      <c r="BF61" s="142">
        <f t="shared" si="53"/>
        <v>32028.16</v>
      </c>
      <c r="BG61" s="142">
        <f t="shared" si="53"/>
        <v>22313.5</v>
      </c>
      <c r="BH61" s="142">
        <f t="shared" si="53"/>
        <v>25061.5</v>
      </c>
      <c r="BI61" s="142">
        <f t="shared" si="53"/>
        <v>31752</v>
      </c>
      <c r="BJ61" s="142">
        <f t="shared" si="53"/>
        <v>27500.5</v>
      </c>
      <c r="BK61" s="142">
        <f t="shared" si="53"/>
        <v>17398.5</v>
      </c>
      <c r="BL61" s="142">
        <f t="shared" si="53"/>
        <v>39327</v>
      </c>
      <c r="BM61" s="142">
        <f t="shared" si="53"/>
        <v>44770.5</v>
      </c>
      <c r="BN61" s="142">
        <f t="shared" si="53"/>
        <v>26419.5</v>
      </c>
      <c r="BO61" s="142">
        <f t="shared" ref="BO61:CT61" si="54">QUARTILE(BO38:BO48,3)</f>
        <v>16815.21</v>
      </c>
      <c r="BP61" s="142">
        <f t="shared" si="54"/>
        <v>27237.5</v>
      </c>
      <c r="BQ61" s="142">
        <f t="shared" si="54"/>
        <v>32627.5</v>
      </c>
      <c r="BR61" s="142">
        <f t="shared" si="54"/>
        <v>33209.5</v>
      </c>
      <c r="BS61" s="142">
        <f t="shared" si="54"/>
        <v>19338.5</v>
      </c>
      <c r="BT61" s="142">
        <f t="shared" si="54"/>
        <v>36335.5</v>
      </c>
      <c r="BU61" s="142">
        <f t="shared" si="54"/>
        <v>40718.5</v>
      </c>
      <c r="BV61" s="142">
        <f t="shared" si="54"/>
        <v>36022.5</v>
      </c>
      <c r="BW61" s="142">
        <f t="shared" si="54"/>
        <v>32982.31</v>
      </c>
      <c r="BX61" s="142">
        <f t="shared" si="54"/>
        <v>40832.5</v>
      </c>
      <c r="BY61" s="142">
        <f t="shared" si="54"/>
        <v>36022.5</v>
      </c>
      <c r="BZ61" s="142">
        <f t="shared" si="54"/>
        <v>36335.5</v>
      </c>
      <c r="CA61" s="142">
        <f t="shared" si="54"/>
        <v>31477.5</v>
      </c>
      <c r="CB61" s="142">
        <f t="shared" si="54"/>
        <v>53147.11</v>
      </c>
      <c r="CC61" s="142">
        <f t="shared" si="54"/>
        <v>28593</v>
      </c>
      <c r="CD61" s="142">
        <f t="shared" si="54"/>
        <v>50906.46</v>
      </c>
      <c r="CE61" s="142">
        <f t="shared" si="54"/>
        <v>49786.5</v>
      </c>
      <c r="CF61" s="142">
        <f t="shared" si="54"/>
        <v>68170</v>
      </c>
      <c r="CG61" s="142">
        <f t="shared" si="54"/>
        <v>72014</v>
      </c>
      <c r="CH61" s="142">
        <f t="shared" si="54"/>
        <v>61240.5</v>
      </c>
      <c r="CI61" s="142">
        <f t="shared" si="54"/>
        <v>62433.5</v>
      </c>
      <c r="CJ61" s="142">
        <f t="shared" si="54"/>
        <v>66203.5</v>
      </c>
      <c r="CK61" s="142">
        <f t="shared" si="54"/>
        <v>64704.51</v>
      </c>
      <c r="CL61" s="142">
        <f t="shared" si="54"/>
        <v>67139.459999999992</v>
      </c>
      <c r="CM61" s="142">
        <f t="shared" si="54"/>
        <v>95377</v>
      </c>
      <c r="CN61" s="142">
        <f t="shared" si="54"/>
        <v>81649</v>
      </c>
      <c r="CO61" s="142">
        <f t="shared" si="54"/>
        <v>70553.5</v>
      </c>
      <c r="CP61" s="142">
        <f t="shared" si="54"/>
        <v>89906</v>
      </c>
      <c r="CQ61" s="142">
        <f t="shared" si="54"/>
        <v>85246.5</v>
      </c>
      <c r="CR61" s="142">
        <f t="shared" si="54"/>
        <v>86225.66</v>
      </c>
      <c r="CS61" s="142">
        <f t="shared" si="54"/>
        <v>116650.11</v>
      </c>
      <c r="CT61" s="142">
        <f t="shared" si="54"/>
        <v>175710.5</v>
      </c>
      <c r="CU61" s="142">
        <f t="shared" ref="CU61:DC61" si="55">QUARTILE(CU38:CU48,3)</f>
        <v>114383.5</v>
      </c>
      <c r="CV61" s="142">
        <f t="shared" si="55"/>
        <v>156461.5</v>
      </c>
      <c r="CW61" s="142">
        <f t="shared" si="55"/>
        <v>150262.96000000002</v>
      </c>
      <c r="CX61" s="143">
        <f t="shared" si="55"/>
        <v>163444.89000000001</v>
      </c>
      <c r="CY61" s="142">
        <f t="shared" si="55"/>
        <v>154677.66</v>
      </c>
      <c r="CZ61" s="142">
        <f t="shared" si="55"/>
        <v>216445.41</v>
      </c>
      <c r="DA61" s="142">
        <f t="shared" si="55"/>
        <v>227370.5</v>
      </c>
      <c r="DB61" s="142">
        <f t="shared" si="55"/>
        <v>233367.61</v>
      </c>
      <c r="DC61" s="142">
        <f t="shared" si="55"/>
        <v>331726.5</v>
      </c>
      <c r="DD61" s="117"/>
    </row>
    <row r="62" spans="1:108" x14ac:dyDescent="0.25">
      <c r="A62" s="125"/>
      <c r="B62" s="124" t="s">
        <v>169</v>
      </c>
      <c r="C62" s="134">
        <f t="shared" ref="C62:AH62" si="56">(C58-C59)/C58</f>
        <v>0.10925250368261312</v>
      </c>
      <c r="D62" s="134">
        <f t="shared" si="56"/>
        <v>-2.8501367170395128E-2</v>
      </c>
      <c r="E62" s="134">
        <f t="shared" si="56"/>
        <v>0.35398658176460546</v>
      </c>
      <c r="F62" s="134">
        <f t="shared" si="56"/>
        <v>0.33378966319105846</v>
      </c>
      <c r="G62" s="134">
        <f t="shared" si="56"/>
        <v>0.43133720385803925</v>
      </c>
      <c r="H62" s="134">
        <f t="shared" si="56"/>
        <v>-1.9890869691486276E-2</v>
      </c>
      <c r="I62" s="134">
        <f t="shared" si="56"/>
        <v>0.19404571672485682</v>
      </c>
      <c r="J62" s="134">
        <f t="shared" si="56"/>
        <v>-6.5385755696905565E-2</v>
      </c>
      <c r="K62" s="134">
        <f t="shared" si="56"/>
        <v>0.49230102131967607</v>
      </c>
      <c r="L62" s="134">
        <f t="shared" si="56"/>
        <v>4.9658507056859251E-2</v>
      </c>
      <c r="M62" s="134">
        <f t="shared" si="56"/>
        <v>-0.13431069845670179</v>
      </c>
      <c r="N62" s="134">
        <f t="shared" si="56"/>
        <v>0.19388830347734465</v>
      </c>
      <c r="O62" s="134">
        <f t="shared" si="56"/>
        <v>-3.6226622355032968E-2</v>
      </c>
      <c r="P62" s="134">
        <f t="shared" si="56"/>
        <v>0.16884860459600187</v>
      </c>
      <c r="Q62" s="134">
        <f t="shared" si="56"/>
        <v>0.28385478232727451</v>
      </c>
      <c r="R62" s="134">
        <f t="shared" si="56"/>
        <v>-4.7843449395568845E-2</v>
      </c>
      <c r="S62" s="134">
        <f t="shared" si="56"/>
        <v>-5.5208372144487164E-2</v>
      </c>
      <c r="T62" s="134">
        <f t="shared" si="56"/>
        <v>0.72973277327958019</v>
      </c>
      <c r="U62" s="134">
        <f t="shared" si="56"/>
        <v>-0.16863488398989876</v>
      </c>
      <c r="V62" s="134">
        <f t="shared" si="56"/>
        <v>9.7296360757364364E-2</v>
      </c>
      <c r="W62" s="134">
        <f t="shared" si="56"/>
        <v>-0.18778762570308502</v>
      </c>
      <c r="X62" s="134">
        <f t="shared" si="56"/>
        <v>0.22398205018178249</v>
      </c>
      <c r="Y62" s="134">
        <f t="shared" si="56"/>
        <v>-0.10033730046695767</v>
      </c>
      <c r="Z62" s="134">
        <f t="shared" si="56"/>
        <v>5.3972083076080979E-2</v>
      </c>
      <c r="AA62" s="134">
        <f t="shared" si="56"/>
        <v>-0.54173045014738397</v>
      </c>
      <c r="AB62" s="134">
        <f t="shared" si="56"/>
        <v>1.4742875994887511E-3</v>
      </c>
      <c r="AC62" s="134">
        <f t="shared" si="56"/>
        <v>0.23840289496035513</v>
      </c>
      <c r="AD62" s="134">
        <f t="shared" si="56"/>
        <v>-0.22468191035364937</v>
      </c>
      <c r="AE62" s="134">
        <f t="shared" si="56"/>
        <v>-0.26421303113430522</v>
      </c>
      <c r="AF62" s="134">
        <f t="shared" si="56"/>
        <v>-0.10303774924873051</v>
      </c>
      <c r="AG62" s="134">
        <f t="shared" si="56"/>
        <v>-5.0276029941691551E-2</v>
      </c>
      <c r="AH62" s="134">
        <f t="shared" si="56"/>
        <v>-0.29056469179035854</v>
      </c>
      <c r="AI62" s="134">
        <f t="shared" ref="AI62:BN62" si="57">(AI58-AI59)/AI58</f>
        <v>-0.23658948676374755</v>
      </c>
      <c r="AJ62" s="134">
        <f t="shared" si="57"/>
        <v>0.16417710205230829</v>
      </c>
      <c r="AK62" s="134">
        <f t="shared" si="57"/>
        <v>-0.29340021174175074</v>
      </c>
      <c r="AL62" s="134">
        <f t="shared" si="57"/>
        <v>-0.12617251128044776</v>
      </c>
      <c r="AM62" s="134">
        <f t="shared" si="57"/>
        <v>1.7564830831544056E-2</v>
      </c>
      <c r="AN62" s="134">
        <f t="shared" si="57"/>
        <v>0.41386476312890197</v>
      </c>
      <c r="AO62" s="134">
        <f t="shared" si="57"/>
        <v>0.27558778403490281</v>
      </c>
      <c r="AP62" s="134">
        <f t="shared" si="57"/>
        <v>2.187200131753025E-3</v>
      </c>
      <c r="AQ62" s="134">
        <f t="shared" si="57"/>
        <v>-9.2545211569326602E-2</v>
      </c>
      <c r="AR62" s="134">
        <f t="shared" si="57"/>
        <v>0.13102963368050574</v>
      </c>
      <c r="AS62" s="134">
        <f t="shared" si="57"/>
        <v>-5.9569673502089387E-2</v>
      </c>
      <c r="AT62" s="134">
        <f t="shared" si="57"/>
        <v>-0.1612779563139263</v>
      </c>
      <c r="AU62" s="134">
        <f t="shared" si="57"/>
        <v>-0.16518793353766736</v>
      </c>
      <c r="AV62" s="134">
        <f t="shared" si="57"/>
        <v>2.3737084873693047E-2</v>
      </c>
      <c r="AW62" s="134">
        <f t="shared" si="57"/>
        <v>-6.1178178202751898E-2</v>
      </c>
      <c r="AX62" s="134">
        <f t="shared" si="57"/>
        <v>3.9627386020277782E-4</v>
      </c>
      <c r="AY62" s="134">
        <f t="shared" si="57"/>
        <v>0.20285719611641589</v>
      </c>
      <c r="AZ62" s="134">
        <f t="shared" si="57"/>
        <v>-0.29741662328697988</v>
      </c>
      <c r="BA62" s="134">
        <f t="shared" si="57"/>
        <v>-7.8572759931312033E-2</v>
      </c>
      <c r="BB62" s="134">
        <f t="shared" si="57"/>
        <v>-0.1559512767843414</v>
      </c>
      <c r="BC62" s="134">
        <f t="shared" si="57"/>
        <v>-0.11504810932028323</v>
      </c>
      <c r="BD62" s="134">
        <f t="shared" si="57"/>
        <v>-0.26974258786325983</v>
      </c>
      <c r="BE62" s="134">
        <f t="shared" si="57"/>
        <v>-5.9503660700725637E-2</v>
      </c>
      <c r="BF62" s="134">
        <f t="shared" si="57"/>
        <v>-0.23915131975314682</v>
      </c>
      <c r="BG62" s="134">
        <f t="shared" si="57"/>
        <v>-6.4784251234436714E-3</v>
      </c>
      <c r="BH62" s="134">
        <f t="shared" si="57"/>
        <v>-6.8979451533591044E-2</v>
      </c>
      <c r="BI62" s="134">
        <f t="shared" si="57"/>
        <v>-0.30219139644713183</v>
      </c>
      <c r="BJ62" s="134">
        <f t="shared" si="57"/>
        <v>-5.160363379628289E-2</v>
      </c>
      <c r="BK62" s="134">
        <f t="shared" si="57"/>
        <v>0.29116345393049359</v>
      </c>
      <c r="BL62" s="134">
        <f t="shared" si="57"/>
        <v>-0.17123327397545962</v>
      </c>
      <c r="BM62" s="134">
        <f t="shared" si="57"/>
        <v>-0.21268642007752442</v>
      </c>
      <c r="BN62" s="134">
        <f t="shared" si="57"/>
        <v>-4.2236968624983807E-2</v>
      </c>
      <c r="BO62" s="134">
        <f t="shared" ref="BO62:CT62" si="58">(BO58-BO59)/BO58</f>
        <v>0.31321993660597225</v>
      </c>
      <c r="BP62" s="134">
        <f t="shared" si="58"/>
        <v>7.2933903226061858E-2</v>
      </c>
      <c r="BQ62" s="134">
        <f t="shared" si="58"/>
        <v>-0.17784022525751203</v>
      </c>
      <c r="BR62" s="134">
        <f t="shared" si="58"/>
        <v>3.5711524955054863E-2</v>
      </c>
      <c r="BS62" s="134">
        <f t="shared" si="58"/>
        <v>0.246055720871031</v>
      </c>
      <c r="BT62" s="134">
        <f t="shared" si="58"/>
        <v>-0.22253221561003916</v>
      </c>
      <c r="BU62" s="134">
        <f t="shared" si="58"/>
        <v>-0.25394017591342427</v>
      </c>
      <c r="BV62" s="134">
        <f t="shared" si="58"/>
        <v>-0.15366071007921961</v>
      </c>
      <c r="BW62" s="134">
        <f t="shared" si="58"/>
        <v>-3.0045475960425158E-2</v>
      </c>
      <c r="BX62" s="134">
        <f t="shared" si="58"/>
        <v>-0.19915814059563217</v>
      </c>
      <c r="BY62" s="134">
        <f t="shared" si="58"/>
        <v>-0.12050735841047432</v>
      </c>
      <c r="BZ62" s="134">
        <f t="shared" si="58"/>
        <v>-0.11869049240585737</v>
      </c>
      <c r="CA62" s="134">
        <f t="shared" si="58"/>
        <v>1.4341050483483164E-2</v>
      </c>
      <c r="CB62" s="134">
        <f t="shared" si="58"/>
        <v>-0.50379472352728583</v>
      </c>
      <c r="CC62" s="134">
        <f t="shared" si="58"/>
        <v>0.11698458914259577</v>
      </c>
      <c r="CD62" s="134">
        <f t="shared" si="58"/>
        <v>-0.32905671713635959</v>
      </c>
      <c r="CE62" s="134">
        <f t="shared" si="58"/>
        <v>-0.25791014097332859</v>
      </c>
      <c r="CF62" s="134">
        <f t="shared" si="58"/>
        <v>-0.39452319708285183</v>
      </c>
      <c r="CG62" s="134">
        <f t="shared" si="58"/>
        <v>-0.54560293817588268</v>
      </c>
      <c r="CH62" s="134">
        <f t="shared" si="58"/>
        <v>1.4658672906828539E-2</v>
      </c>
      <c r="CI62" s="134">
        <f t="shared" si="58"/>
        <v>-0.12625314161863671</v>
      </c>
      <c r="CJ62" s="134">
        <f t="shared" si="58"/>
        <v>-5.263153324325353E-2</v>
      </c>
      <c r="CK62" s="134">
        <f t="shared" si="58"/>
        <v>-0.29465007273315019</v>
      </c>
      <c r="CL62" s="134">
        <f t="shared" si="58"/>
        <v>-0.39914718455439258</v>
      </c>
      <c r="CM62" s="134">
        <f t="shared" si="58"/>
        <v>-0.62445012235850317</v>
      </c>
      <c r="CN62" s="134">
        <f t="shared" si="58"/>
        <v>-0.21079027763358812</v>
      </c>
      <c r="CO62" s="134">
        <f t="shared" si="58"/>
        <v>-4.8075527988610617E-2</v>
      </c>
      <c r="CP62" s="134">
        <f t="shared" si="58"/>
        <v>-0.31769659768214192</v>
      </c>
      <c r="CQ62" s="134">
        <f t="shared" si="58"/>
        <v>-0.20821501915190929</v>
      </c>
      <c r="CR62" s="134">
        <f t="shared" si="58"/>
        <v>-0.33644361625293162</v>
      </c>
      <c r="CS62" s="134">
        <f t="shared" si="58"/>
        <v>-0.63912280644646757</v>
      </c>
      <c r="CT62" s="134">
        <f t="shared" si="58"/>
        <v>-0.70397691987804456</v>
      </c>
      <c r="CU62" s="134">
        <f t="shared" ref="CU62:DC62" si="59">(CU58-CU59)/CU58</f>
        <v>-0.53843962605249451</v>
      </c>
      <c r="CV62" s="134">
        <f t="shared" si="59"/>
        <v>-0.52544961817220948</v>
      </c>
      <c r="CW62" s="134">
        <f t="shared" si="59"/>
        <v>-0.67027697999318514</v>
      </c>
      <c r="CX62" s="134">
        <f t="shared" si="59"/>
        <v>-0.66207233547886857</v>
      </c>
      <c r="CY62" s="134">
        <f t="shared" si="59"/>
        <v>-0.29904253296503591</v>
      </c>
      <c r="CZ62" s="134">
        <f t="shared" si="59"/>
        <v>-0.55055244374771273</v>
      </c>
      <c r="DA62" s="134">
        <f t="shared" si="59"/>
        <v>-0.62664318486991633</v>
      </c>
      <c r="DB62" s="134">
        <f t="shared" si="59"/>
        <v>-0.37463514726101604</v>
      </c>
      <c r="DC62" s="134">
        <f t="shared" si="59"/>
        <v>-0.54132838498663405</v>
      </c>
      <c r="DD62" s="134"/>
    </row>
    <row r="64" spans="1:108" x14ac:dyDescent="0.25">
      <c r="D64" t="s">
        <v>352</v>
      </c>
      <c r="G64" s="178">
        <f>AVERAGE(C62:DC62)</f>
        <v>-0.10809723241265787</v>
      </c>
    </row>
    <row r="66" spans="103:103" ht="15.5" x14ac:dyDescent="0.25">
      <c r="CY66" s="135"/>
    </row>
  </sheetData>
  <sortState xmlns:xlrd2="http://schemas.microsoft.com/office/spreadsheetml/2017/richdata2" columnSort="1" ref="C3:DC62">
    <sortCondition ref="C58:DC58"/>
  </sortState>
  <conditionalFormatting sqref="C1:DC2 C3:CH3">
    <cfRule type="duplicateValues" dxfId="6" priority="8"/>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C66"/>
  <sheetViews>
    <sheetView topLeftCell="A38" zoomScale="90" zoomScaleNormal="60" workbookViewId="0">
      <selection activeCell="B64" sqref="B64"/>
    </sheetView>
  </sheetViews>
  <sheetFormatPr defaultColWidth="8.78515625" defaultRowHeight="13.5" x14ac:dyDescent="0.25"/>
  <cols>
    <col min="2" max="2" width="12.78515625" bestFit="1" customWidth="1"/>
    <col min="3" max="6" width="10.92578125" bestFit="1" customWidth="1"/>
    <col min="7" max="7" width="9.92578125" bestFit="1" customWidth="1"/>
    <col min="8" max="9" width="10.92578125" bestFit="1" customWidth="1"/>
    <col min="10" max="10" width="10.42578125" customWidth="1"/>
    <col min="11" max="11" width="10.92578125" bestFit="1" customWidth="1"/>
    <col min="12" max="12" width="11.28515625" customWidth="1"/>
    <col min="13" max="13" width="11.2109375" customWidth="1"/>
    <col min="14" max="14" width="10.42578125" customWidth="1"/>
    <col min="15" max="15" width="10.92578125" customWidth="1"/>
    <col min="16" max="16" width="10" customWidth="1"/>
    <col min="17" max="17" width="9.92578125" customWidth="1"/>
    <col min="18" max="18" width="13.78515625" customWidth="1"/>
    <col min="19" max="19" width="12.28515625" customWidth="1"/>
    <col min="20" max="20" width="11.7109375" customWidth="1"/>
    <col min="21" max="22" width="10.28515625" customWidth="1"/>
    <col min="23" max="23" width="10.2109375" customWidth="1"/>
    <col min="24" max="24" width="11.78515625" customWidth="1"/>
    <col min="25" max="25" width="10.2109375" customWidth="1"/>
    <col min="26" max="26" width="11.78515625" customWidth="1"/>
    <col min="27" max="27" width="10.42578125" customWidth="1"/>
    <col min="28" max="28" width="11" customWidth="1"/>
    <col min="29" max="29" width="11.42578125" customWidth="1"/>
    <col min="30" max="30" width="10.0703125" customWidth="1"/>
    <col min="31" max="31" width="9.78515625" customWidth="1"/>
    <col min="32" max="32" width="10.0703125" customWidth="1"/>
    <col min="33" max="34" width="10.78515625" customWidth="1"/>
    <col min="35" max="35" width="10.7109375" customWidth="1"/>
    <col min="36" max="37" width="10" customWidth="1"/>
    <col min="38" max="38" width="10.42578125" customWidth="1"/>
    <col min="39" max="39" width="11" customWidth="1"/>
    <col min="40" max="40" width="10" customWidth="1"/>
    <col min="41" max="41" width="11.78515625" customWidth="1"/>
    <col min="42" max="42" width="10.42578125" customWidth="1"/>
    <col min="43" max="43" width="9.92578125" customWidth="1"/>
    <col min="44" max="44" width="10.42578125" customWidth="1"/>
    <col min="45" max="45" width="10.92578125" customWidth="1"/>
    <col min="46" max="46" width="12.78515625" bestFit="1" customWidth="1"/>
    <col min="47" max="47" width="10.28515625" customWidth="1"/>
    <col min="48" max="48" width="10.5" customWidth="1"/>
    <col min="49" max="49" width="10.0703125" customWidth="1"/>
    <col min="50" max="50" width="10.92578125" customWidth="1"/>
    <col min="51" max="51" width="10.0703125" customWidth="1"/>
    <col min="52" max="52" width="9.92578125" customWidth="1"/>
    <col min="53" max="53" width="10.28515625" customWidth="1"/>
    <col min="54" max="54" width="10.92578125" customWidth="1"/>
    <col min="55" max="55" width="10.2109375" customWidth="1"/>
    <col min="56" max="56" width="9.92578125" customWidth="1"/>
    <col min="57" max="57" width="10.5" customWidth="1"/>
    <col min="58" max="58" width="13.78515625" customWidth="1"/>
    <col min="59" max="59" width="10.2109375" customWidth="1"/>
    <col min="60" max="60" width="12.28515625" bestFit="1" customWidth="1"/>
    <col min="61" max="62" width="11.42578125" customWidth="1"/>
    <col min="63" max="63" width="10.2109375" customWidth="1"/>
    <col min="64" max="64" width="10.42578125" customWidth="1"/>
    <col min="65" max="65" width="11.7109375" customWidth="1"/>
    <col min="66" max="66" width="10.78515625" customWidth="1"/>
    <col min="67" max="67" width="10.42578125" customWidth="1"/>
    <col min="68" max="68" width="10.5" customWidth="1"/>
    <col min="69" max="69" width="10.42578125" customWidth="1"/>
    <col min="70" max="70" width="10.2109375" customWidth="1"/>
    <col min="71" max="71" width="10.0703125" customWidth="1"/>
    <col min="72" max="72" width="10.7109375" customWidth="1"/>
    <col min="73" max="73" width="10.78515625" customWidth="1"/>
    <col min="74" max="74" width="10.5" customWidth="1"/>
    <col min="75" max="75" width="11.5703125" customWidth="1"/>
    <col min="76" max="76" width="10.92578125" customWidth="1"/>
    <col min="77" max="77" width="11.2109375" customWidth="1"/>
    <col min="78" max="78" width="11.42578125" customWidth="1"/>
    <col min="79" max="79" width="12.42578125" customWidth="1"/>
    <col min="80" max="80" width="10.28515625" customWidth="1"/>
    <col min="81" max="81" width="10.5" customWidth="1"/>
    <col min="82" max="82" width="12.7109375" customWidth="1"/>
    <col min="83" max="86" width="10.92578125" bestFit="1" customWidth="1"/>
    <col min="87" max="87" width="11.7109375" customWidth="1"/>
    <col min="88" max="89" width="10.92578125" bestFit="1" customWidth="1"/>
    <col min="90" max="90" width="13.92578125" customWidth="1"/>
    <col min="91" max="91" width="13.78515625" customWidth="1"/>
    <col min="92" max="92" width="9.92578125" bestFit="1" customWidth="1"/>
    <col min="93" max="93" width="10.5" customWidth="1"/>
    <col min="94" max="94" width="11.92578125" customWidth="1"/>
    <col min="95" max="95" width="10.0703125" customWidth="1"/>
    <col min="96" max="96" width="10.5" customWidth="1"/>
    <col min="97" max="97" width="10.42578125" customWidth="1"/>
    <col min="98" max="100" width="11" bestFit="1" customWidth="1"/>
    <col min="101" max="103" width="10.92578125" bestFit="1" customWidth="1"/>
    <col min="104" max="104" width="16.92578125" customWidth="1"/>
    <col min="105" max="106" width="10.92578125" bestFit="1" customWidth="1"/>
    <col min="107" max="107" width="9.92578125" bestFit="1" customWidth="1"/>
  </cols>
  <sheetData>
    <row r="1" spans="1:107" x14ac:dyDescent="0.25">
      <c r="A1" s="28" t="s">
        <v>211</v>
      </c>
    </row>
    <row r="2" spans="1:107" ht="14" thickBot="1" x14ac:dyDescent="0.3">
      <c r="A2" s="28"/>
    </row>
    <row r="3" spans="1:107" ht="14" thickBot="1" x14ac:dyDescent="0.3">
      <c r="A3" s="28"/>
      <c r="B3" s="149" t="s">
        <v>54</v>
      </c>
      <c r="C3" s="139" t="s">
        <v>243</v>
      </c>
      <c r="D3" s="139" t="s">
        <v>231</v>
      </c>
      <c r="E3" s="139" t="s">
        <v>242</v>
      </c>
      <c r="F3" s="139" t="s">
        <v>252</v>
      </c>
      <c r="G3" s="139" t="s">
        <v>281</v>
      </c>
      <c r="H3" s="139" t="s">
        <v>236</v>
      </c>
      <c r="I3" s="159" t="s">
        <v>242</v>
      </c>
      <c r="J3" s="139" t="s">
        <v>261</v>
      </c>
      <c r="K3" s="139" t="s">
        <v>228</v>
      </c>
      <c r="L3" s="139" t="s">
        <v>240</v>
      </c>
      <c r="M3" s="139" t="s">
        <v>284</v>
      </c>
      <c r="N3" s="139" t="s">
        <v>302</v>
      </c>
      <c r="O3" s="139" t="s">
        <v>221</v>
      </c>
      <c r="P3" s="139" t="s">
        <v>235</v>
      </c>
      <c r="Q3" s="139" t="s">
        <v>278</v>
      </c>
      <c r="R3" s="159" t="s">
        <v>275</v>
      </c>
      <c r="S3" s="139" t="s">
        <v>303</v>
      </c>
      <c r="T3" s="139" t="s">
        <v>237</v>
      </c>
      <c r="U3" s="159" t="s">
        <v>222</v>
      </c>
      <c r="V3" s="159" t="s">
        <v>257</v>
      </c>
      <c r="W3" s="139" t="s">
        <v>280</v>
      </c>
      <c r="X3" s="139" t="s">
        <v>220</v>
      </c>
      <c r="Y3" s="139" t="s">
        <v>226</v>
      </c>
      <c r="Z3" s="139" t="s">
        <v>234</v>
      </c>
      <c r="AA3" s="139" t="s">
        <v>244</v>
      </c>
      <c r="AB3" s="139" t="s">
        <v>230</v>
      </c>
      <c r="AC3" s="159" t="s">
        <v>282</v>
      </c>
      <c r="AD3" s="139" t="s">
        <v>256</v>
      </c>
      <c r="AE3" s="159" t="s">
        <v>276</v>
      </c>
      <c r="AF3" s="139" t="s">
        <v>277</v>
      </c>
      <c r="AG3" s="139" t="s">
        <v>229</v>
      </c>
      <c r="AH3" s="139" t="s">
        <v>260</v>
      </c>
      <c r="AI3" s="139" t="s">
        <v>266</v>
      </c>
      <c r="AJ3" s="139" t="s">
        <v>250</v>
      </c>
      <c r="AK3" s="139" t="s">
        <v>285</v>
      </c>
      <c r="AL3" s="139" t="s">
        <v>269</v>
      </c>
      <c r="AM3" s="139" t="s">
        <v>239</v>
      </c>
      <c r="AN3" s="139" t="s">
        <v>251</v>
      </c>
      <c r="AO3" s="139" t="s">
        <v>245</v>
      </c>
      <c r="AP3" s="139" t="s">
        <v>247</v>
      </c>
      <c r="AQ3" s="139" t="s">
        <v>273</v>
      </c>
      <c r="AR3" s="139" t="s">
        <v>308</v>
      </c>
      <c r="AS3" s="139" t="s">
        <v>290</v>
      </c>
      <c r="AT3" s="139" t="s">
        <v>293</v>
      </c>
      <c r="AU3" s="139" t="s">
        <v>258</v>
      </c>
      <c r="AV3" s="139" t="s">
        <v>263</v>
      </c>
      <c r="AW3" s="139" t="s">
        <v>265</v>
      </c>
      <c r="AX3" s="139" t="s">
        <v>233</v>
      </c>
      <c r="AY3" s="159" t="s">
        <v>233</v>
      </c>
      <c r="AZ3" s="139" t="s">
        <v>279</v>
      </c>
      <c r="BA3" s="159" t="s">
        <v>217</v>
      </c>
      <c r="BB3" s="139" t="s">
        <v>225</v>
      </c>
      <c r="BC3" s="139" t="s">
        <v>232</v>
      </c>
      <c r="BD3" s="139" t="s">
        <v>248</v>
      </c>
      <c r="BE3" s="139" t="s">
        <v>286</v>
      </c>
      <c r="BF3" s="139" t="s">
        <v>292</v>
      </c>
      <c r="BG3" s="139" t="s">
        <v>238</v>
      </c>
      <c r="BH3" s="159" t="s">
        <v>218</v>
      </c>
      <c r="BI3" s="139" t="s">
        <v>274</v>
      </c>
      <c r="BJ3" s="159" t="s">
        <v>301</v>
      </c>
      <c r="BK3" s="139" t="s">
        <v>249</v>
      </c>
      <c r="BL3" s="139" t="s">
        <v>254</v>
      </c>
      <c r="BM3" s="139" t="s">
        <v>310</v>
      </c>
      <c r="BN3" s="139" t="s">
        <v>283</v>
      </c>
      <c r="BO3" s="159" t="s">
        <v>219</v>
      </c>
      <c r="BP3" s="159" t="s">
        <v>294</v>
      </c>
      <c r="BQ3" s="139" t="s">
        <v>224</v>
      </c>
      <c r="BR3" s="139" t="s">
        <v>259</v>
      </c>
      <c r="BS3" s="139" t="s">
        <v>288</v>
      </c>
      <c r="BT3" s="139" t="s">
        <v>291</v>
      </c>
      <c r="BU3" s="139" t="s">
        <v>262</v>
      </c>
      <c r="BV3" s="159" t="s">
        <v>311</v>
      </c>
      <c r="BW3" s="139" t="s">
        <v>268</v>
      </c>
      <c r="BX3" s="139" t="s">
        <v>270</v>
      </c>
      <c r="BY3" s="139" t="s">
        <v>272</v>
      </c>
      <c r="BZ3" s="139" t="s">
        <v>253</v>
      </c>
      <c r="CA3" s="139" t="s">
        <v>255</v>
      </c>
      <c r="CB3" s="139" t="s">
        <v>289</v>
      </c>
      <c r="CC3" s="139" t="s">
        <v>246</v>
      </c>
      <c r="CD3" s="159" t="s">
        <v>246</v>
      </c>
      <c r="CE3" s="159" t="s">
        <v>287</v>
      </c>
      <c r="CF3" s="159" t="s">
        <v>267</v>
      </c>
      <c r="CG3" s="139" t="s">
        <v>296</v>
      </c>
      <c r="CH3" s="139" t="s">
        <v>295</v>
      </c>
      <c r="CI3" s="160" t="s">
        <v>297</v>
      </c>
      <c r="CJ3" s="160" t="s">
        <v>304</v>
      </c>
      <c r="CK3" s="160" t="s">
        <v>305</v>
      </c>
      <c r="CL3" s="160" t="s">
        <v>298</v>
      </c>
      <c r="CM3" s="160" t="s">
        <v>299</v>
      </c>
      <c r="CN3" s="160" t="s">
        <v>312</v>
      </c>
      <c r="CO3" s="160" t="s">
        <v>307</v>
      </c>
      <c r="CP3" s="160" t="s">
        <v>314</v>
      </c>
      <c r="CQ3" s="160" t="s">
        <v>309</v>
      </c>
      <c r="CR3" s="85" t="s">
        <v>223</v>
      </c>
      <c r="CS3" s="85" t="s">
        <v>313</v>
      </c>
      <c r="CT3" s="160" t="s">
        <v>300</v>
      </c>
      <c r="CU3" s="160" t="s">
        <v>316</v>
      </c>
      <c r="CV3" s="160" t="s">
        <v>315</v>
      </c>
      <c r="CW3" s="85" t="s">
        <v>318</v>
      </c>
      <c r="CX3" s="85" t="s">
        <v>227</v>
      </c>
      <c r="CY3" s="160" t="s">
        <v>319</v>
      </c>
      <c r="CZ3" s="160" t="s">
        <v>317</v>
      </c>
      <c r="DA3" s="160" t="s">
        <v>321</v>
      </c>
      <c r="DB3" s="160" t="s">
        <v>320</v>
      </c>
      <c r="DC3" s="85" t="s">
        <v>271</v>
      </c>
    </row>
    <row r="4" spans="1:107" x14ac:dyDescent="0.25">
      <c r="A4" s="28"/>
      <c r="B4" s="150" t="s">
        <v>351</v>
      </c>
      <c r="C4" s="146">
        <f>AWS!CW38</f>
        <v>5109.3599999999997</v>
      </c>
      <c r="D4" s="63">
        <f>AWS!DX38</f>
        <v>5861.66</v>
      </c>
      <c r="E4" s="63">
        <f>AWS!CT38</f>
        <v>7226.54</v>
      </c>
      <c r="F4" s="63">
        <f>AWS!KS38</f>
        <v>8633.58</v>
      </c>
      <c r="G4" s="63">
        <f>AWS!KV38</f>
        <v>15482.86</v>
      </c>
      <c r="H4" s="63">
        <f>AWS!EM38</f>
        <v>6513.5399999999991</v>
      </c>
      <c r="I4" s="63">
        <v>7560.41</v>
      </c>
      <c r="J4" s="63">
        <f>AWS!BV38</f>
        <v>10773.16</v>
      </c>
      <c r="K4" s="63">
        <f>AWS!CB38</f>
        <v>4962.08</v>
      </c>
      <c r="L4" s="63">
        <f>AWS!DF38</f>
        <v>7168.34</v>
      </c>
      <c r="M4" s="63">
        <f>AWS!FK38</f>
        <v>15910.96</v>
      </c>
      <c r="N4" s="63">
        <f>AWS!CZ38</f>
        <v>23471.48</v>
      </c>
      <c r="O4" s="63">
        <f>AWS!LB38</f>
        <v>1910.68</v>
      </c>
      <c r="P4" s="63">
        <f>AWS!KG38</f>
        <v>6484.9400000000005</v>
      </c>
      <c r="Q4" s="63">
        <f>AWS!FW38</f>
        <v>13901.54</v>
      </c>
      <c r="R4" s="63">
        <v>6656.99</v>
      </c>
      <c r="S4" s="63">
        <f>AWS!KM38</f>
        <v>26589.299999999996</v>
      </c>
      <c r="T4" s="63">
        <f>AWS!GF38</f>
        <v>6644.68</v>
      </c>
      <c r="U4" s="63">
        <v>7839.6699999999992</v>
      </c>
      <c r="V4" s="63">
        <v>11910.17</v>
      </c>
      <c r="W4" s="63">
        <f>AWS!FZ38</f>
        <v>14716.420000000002</v>
      </c>
      <c r="X4" s="63">
        <f>AWS!JX38</f>
        <v>1846.04</v>
      </c>
      <c r="Y4" s="63">
        <f>AWS!IB38</f>
        <v>4207.4000000000005</v>
      </c>
      <c r="Z4" s="63">
        <f>AWS!JO38</f>
        <v>6393.68</v>
      </c>
      <c r="AA4" s="63">
        <f>AWS!HS38</f>
        <v>7499.6</v>
      </c>
      <c r="AB4" s="63">
        <f>AWS!GX38</f>
        <v>5860.16</v>
      </c>
      <c r="AC4" s="63">
        <v>9960.1500000000015</v>
      </c>
      <c r="AD4" s="63">
        <f>AWS!BY38</f>
        <v>9712.880000000001</v>
      </c>
      <c r="AE4" s="63">
        <v>6705.69</v>
      </c>
      <c r="AF4" s="63">
        <f>AWS!HM38</f>
        <v>13578.539999999999</v>
      </c>
      <c r="AG4" s="63">
        <f>AWS!BP38</f>
        <v>5523.93</v>
      </c>
      <c r="AH4" s="63">
        <f>AWS!CQ38</f>
        <v>10198</v>
      </c>
      <c r="AI4" s="63">
        <f>AWS!Q38</f>
        <v>11913.19</v>
      </c>
      <c r="AJ4" s="63">
        <f>AWS!GC38</f>
        <v>8384.18</v>
      </c>
      <c r="AK4" s="63">
        <f>AWS!GI38</f>
        <v>16404.16</v>
      </c>
      <c r="AL4" s="63">
        <f>AWS!KY38</f>
        <v>12295.82</v>
      </c>
      <c r="AM4" s="63">
        <f>AWS!IZ38</f>
        <v>6717.84</v>
      </c>
      <c r="AN4" s="63">
        <f>AWS!HG38</f>
        <v>8482.2000000000007</v>
      </c>
      <c r="AO4" s="63">
        <f>AWS!AU38</f>
        <v>7658.0700000000006</v>
      </c>
      <c r="AP4" s="63">
        <f>AWS!KP38</f>
        <v>7856.88</v>
      </c>
      <c r="AQ4" s="63">
        <f>AWS!DC38</f>
        <v>12559.760000000002</v>
      </c>
      <c r="AR4" s="63">
        <f>AWS!EG38</f>
        <v>33088.639999999999</v>
      </c>
      <c r="AS4" s="63">
        <f>AWS!AF38</f>
        <v>18145.440000000002</v>
      </c>
      <c r="AT4" s="63">
        <f>AWS!EY38</f>
        <v>18969.3</v>
      </c>
      <c r="AU4" s="63">
        <f>AWS!EJ38</f>
        <v>10056.740000000002</v>
      </c>
      <c r="AV4" s="63">
        <f>AWS!ED38</f>
        <v>11527.88</v>
      </c>
      <c r="AW4" s="63">
        <f>AWS!ES38</f>
        <v>11747.940000000002</v>
      </c>
      <c r="AX4" s="63">
        <f>AWS!JR38</f>
        <v>6151.2000000000007</v>
      </c>
      <c r="AY4" s="63">
        <v>6717.24</v>
      </c>
      <c r="AZ4" s="63">
        <f>AWS!GR38</f>
        <v>14647.8</v>
      </c>
      <c r="BA4" s="63">
        <v>17323.239999999998</v>
      </c>
      <c r="BB4" s="63">
        <f>AWS!JL38</f>
        <v>4198.88</v>
      </c>
      <c r="BC4" s="63">
        <f>AWS!IN38</f>
        <v>5981.18</v>
      </c>
      <c r="BD4" s="63">
        <f>AWS!JU38</f>
        <v>8285.7200000000012</v>
      </c>
      <c r="BE4" s="63">
        <f>AWS!JF38</f>
        <v>16879.260000000002</v>
      </c>
      <c r="BF4" s="63">
        <f>AWS!IH38</f>
        <v>18650.28</v>
      </c>
      <c r="BG4" s="63">
        <f>AWS!CE38</f>
        <v>6680.1</v>
      </c>
      <c r="BH4" s="63">
        <v>7186.2899999999991</v>
      </c>
      <c r="BI4" s="63">
        <f>AWS!GO38</f>
        <v>13043.96</v>
      </c>
      <c r="BJ4" s="63">
        <v>13488.17</v>
      </c>
      <c r="BK4" s="63">
        <f>AWS!HY38</f>
        <v>8358.880000000001</v>
      </c>
      <c r="BL4" s="63">
        <f>AWS!CN38</f>
        <v>9466.7000000000007</v>
      </c>
      <c r="BM4" s="63">
        <f>AWS!CK38</f>
        <v>34496.080000000002</v>
      </c>
      <c r="BN4" s="63">
        <f>AWS!FB38</f>
        <v>15713.72</v>
      </c>
      <c r="BO4" s="63">
        <v>7455.0599999999995</v>
      </c>
      <c r="BP4" s="63">
        <v>20406.14</v>
      </c>
      <c r="BQ4" s="63">
        <f>AWS!FT38</f>
        <v>4125.72</v>
      </c>
      <c r="BR4" s="63">
        <f>AWS!IQ38</f>
        <v>10060.200000000001</v>
      </c>
      <c r="BS4" s="63">
        <f>AWS!GU38</f>
        <v>17752.14</v>
      </c>
      <c r="BT4" s="63">
        <f>AWS!HA38</f>
        <v>18342.48</v>
      </c>
      <c r="BU4" s="63">
        <f>AWS!IW38</f>
        <v>10835.04</v>
      </c>
      <c r="BV4" s="63">
        <v>11765.829999999998</v>
      </c>
      <c r="BW4" s="63">
        <f>AWS!HD38</f>
        <v>12283.68</v>
      </c>
      <c r="BX4" s="63">
        <f>AWS!DR38</f>
        <v>12417.419999999998</v>
      </c>
      <c r="BY4" s="63">
        <f>AWS!DO38</f>
        <v>12539.119999999999</v>
      </c>
      <c r="BZ4" s="63">
        <f>AWS!HP38</f>
        <v>8692</v>
      </c>
      <c r="CA4" s="63">
        <f>AWS!IT38</f>
        <v>9701.06</v>
      </c>
      <c r="CB4" s="63">
        <f>AWS!DU38</f>
        <v>17836.96</v>
      </c>
      <c r="CC4" s="63">
        <f>AWS!KA38</f>
        <v>7810.1799999999994</v>
      </c>
      <c r="CD4" s="63">
        <v>8388.369999999999</v>
      </c>
      <c r="CE4" s="63">
        <v>14006.779999999999</v>
      </c>
      <c r="CF4" s="63">
        <v>14543.099999999999</v>
      </c>
      <c r="CG4" s="63">
        <f>AWS!BS38</f>
        <v>20568.78</v>
      </c>
      <c r="CH4" s="63">
        <f>AWS!T38</f>
        <v>19936</v>
      </c>
      <c r="CI4" s="82">
        <f>AWS!JC38</f>
        <v>20685.18</v>
      </c>
      <c r="CJ4" s="82">
        <f>AWS!BJ38</f>
        <v>27497.599999999999</v>
      </c>
      <c r="CK4" s="82">
        <f>AWS!Z38</f>
        <v>27506.31</v>
      </c>
      <c r="CL4" s="82">
        <f>AWS!KD38</f>
        <v>21296.92</v>
      </c>
      <c r="CM4" s="82">
        <f>AWS!K38</f>
        <v>21716.879999999997</v>
      </c>
      <c r="CN4" s="82">
        <f>AWS!EA38</f>
        <v>37232.639999999999</v>
      </c>
      <c r="CO4" s="82">
        <f>AWS!DL38</f>
        <v>32091.239999999998</v>
      </c>
      <c r="CP4" s="82">
        <f>AWS!AI38</f>
        <v>45542.53</v>
      </c>
      <c r="CQ4" s="82">
        <f>AWS!H38</f>
        <v>34325.1</v>
      </c>
      <c r="CR4" s="82">
        <v>28386.35</v>
      </c>
      <c r="CS4" s="82">
        <v>37736.910000000003</v>
      </c>
      <c r="CT4" s="82">
        <f>AWS!CH38</f>
        <v>21978.86</v>
      </c>
      <c r="CU4" s="82">
        <f>AWS!W38</f>
        <v>70487.62</v>
      </c>
      <c r="CV4" s="82">
        <f>AWS!AC38</f>
        <v>52033.52</v>
      </c>
      <c r="CW4" s="82">
        <v>62386.84</v>
      </c>
      <c r="CX4" s="82">
        <v>47489.94</v>
      </c>
      <c r="CY4" s="82">
        <f>AWS!E38</f>
        <v>88389.319999999992</v>
      </c>
      <c r="CZ4" s="82">
        <f>AWS!N38</f>
        <v>79553.119999999995</v>
      </c>
      <c r="DA4" s="82">
        <f>AWS!DI38</f>
        <v>128071.12000000001</v>
      </c>
      <c r="DB4" s="82">
        <f>AWS!AO38</f>
        <v>101821.42</v>
      </c>
      <c r="DC4" s="82">
        <v>44787.62</v>
      </c>
    </row>
    <row r="5" spans="1:107" x14ac:dyDescent="0.25">
      <c r="A5" s="28"/>
      <c r="B5" s="150" t="s">
        <v>56</v>
      </c>
      <c r="C5" s="147">
        <f>'Severn Trent'!CU7</f>
        <v>3585.2</v>
      </c>
      <c r="D5" s="70">
        <f>'Severn Trent'!DV7</f>
        <v>3585.2</v>
      </c>
      <c r="E5" s="70">
        <f>'Severn Trent'!CR7</f>
        <v>3585.2</v>
      </c>
      <c r="F5" s="70">
        <f>'Severn Trent'!KQ7</f>
        <v>3585.2</v>
      </c>
      <c r="G5" s="70">
        <f>'Severn Trent'!KT7</f>
        <v>3585.2</v>
      </c>
      <c r="H5" s="70">
        <f>'Severn Trent'!EK7</f>
        <v>4481.5</v>
      </c>
      <c r="I5" s="70">
        <v>4481.5</v>
      </c>
      <c r="J5" s="70">
        <f>'Severn Trent'!BT7</f>
        <v>4481.5</v>
      </c>
      <c r="K5" s="70">
        <f>'Severn Trent'!BZ7</f>
        <v>6274.0999999999995</v>
      </c>
      <c r="L5" s="70">
        <f>'Severn Trent'!DD7</f>
        <v>6274.0999999999995</v>
      </c>
      <c r="M5" s="70">
        <f>'Severn Trent'!FI7</f>
        <v>6274.0999999999995</v>
      </c>
      <c r="N5" s="70">
        <f>'Severn Trent'!CX7</f>
        <v>6274.0999999999995</v>
      </c>
      <c r="O5" s="70">
        <f>'Severn Trent'!KZ7</f>
        <v>7170.4</v>
      </c>
      <c r="P5" s="70">
        <f>'Severn Trent'!KE7</f>
        <v>7170.4</v>
      </c>
      <c r="Q5" s="70">
        <f>'Severn Trent'!FU7</f>
        <v>7170.4</v>
      </c>
      <c r="R5" s="70">
        <v>8066.7</v>
      </c>
      <c r="S5" s="70">
        <f>'Severn Trent'!KK7</f>
        <v>8066.7</v>
      </c>
      <c r="T5" s="70">
        <f>'Severn Trent'!GD7</f>
        <v>8963</v>
      </c>
      <c r="U5" s="70">
        <v>8963</v>
      </c>
      <c r="V5" s="70">
        <v>8963</v>
      </c>
      <c r="W5" s="70">
        <f>'Severn Trent'!FX7</f>
        <v>8963</v>
      </c>
      <c r="X5" s="70">
        <f>'Severn Trent'!JV7</f>
        <v>9859.2999999999993</v>
      </c>
      <c r="Y5" s="70">
        <f>'Severn Trent'!HZ7</f>
        <v>9859.2999999999993</v>
      </c>
      <c r="Z5" s="70">
        <f>'Severn Trent'!JM7</f>
        <v>9859.2999999999993</v>
      </c>
      <c r="AA5" s="70">
        <f>'Severn Trent'!HQ7</f>
        <v>9859.2999999999993</v>
      </c>
      <c r="AB5" s="70">
        <f>'Severn Trent'!GV7</f>
        <v>10755.599999999999</v>
      </c>
      <c r="AC5" s="70">
        <v>10755.599999999999</v>
      </c>
      <c r="AD5" s="70">
        <f>'Severn Trent'!BW7</f>
        <v>11651.9</v>
      </c>
      <c r="AE5" s="70">
        <v>12548.199999999999</v>
      </c>
      <c r="AF5" s="70">
        <f>'Severn Trent'!HK7</f>
        <v>12548.199999999999</v>
      </c>
      <c r="AG5" s="70">
        <f>'Severn Trent'!BN7</f>
        <v>13444.5</v>
      </c>
      <c r="AH5" s="70">
        <f>'Severn Trent'!CO7</f>
        <v>13444.5</v>
      </c>
      <c r="AI5" s="70">
        <f>'Severn Trent'!O7</f>
        <v>13444.5</v>
      </c>
      <c r="AJ5" s="70">
        <f>'Severn Trent'!GA7</f>
        <v>14340.8</v>
      </c>
      <c r="AK5" s="70">
        <f>'Severn Trent'!GG7</f>
        <v>14340.8</v>
      </c>
      <c r="AL5" s="70">
        <f>'Severn Trent'!KW7</f>
        <v>15237.099999999999</v>
      </c>
      <c r="AM5" s="70">
        <f>'Severn Trent'!IX7</f>
        <v>16133.4</v>
      </c>
      <c r="AN5" s="70">
        <f>'Severn Trent'!HE7</f>
        <v>16133.4</v>
      </c>
      <c r="AO5" s="70">
        <f>'Severn Trent'!AS7</f>
        <v>17029.7</v>
      </c>
      <c r="AP5" s="70">
        <f>'Severn Trent'!KN7</f>
        <v>17029.7</v>
      </c>
      <c r="AQ5" s="70">
        <f>'Severn Trent'!DA7</f>
        <v>17029.7</v>
      </c>
      <c r="AR5" s="70">
        <f>'Severn Trent'!EE7</f>
        <v>17926</v>
      </c>
      <c r="AS5" s="70">
        <f>'Severn Trent'!AD7</f>
        <v>18822.3</v>
      </c>
      <c r="AT5" s="70">
        <f>'Severn Trent'!EW7</f>
        <v>18822.3</v>
      </c>
      <c r="AU5" s="70">
        <f>'Severn Trent'!EH7</f>
        <v>19718.599999999999</v>
      </c>
      <c r="AV5" s="70">
        <f>'Severn Trent'!EB7</f>
        <v>19718.599999999999</v>
      </c>
      <c r="AW5" s="70">
        <f>'Severn Trent'!EQ7</f>
        <v>19718.599999999999</v>
      </c>
      <c r="AX5" s="70">
        <f>'Severn Trent'!JP7</f>
        <v>20614.899999999998</v>
      </c>
      <c r="AY5" s="70">
        <v>20614.899999999998</v>
      </c>
      <c r="AZ5" s="70">
        <f>'Severn Trent'!GP7</f>
        <v>20614.899999999998</v>
      </c>
      <c r="BA5" s="70">
        <v>20614.899999999998</v>
      </c>
      <c r="BB5" s="70">
        <f>'Severn Trent'!JJ7</f>
        <v>21511.199999999997</v>
      </c>
      <c r="BC5" s="70">
        <f>'Severn Trent'!IL7</f>
        <v>21511.199999999997</v>
      </c>
      <c r="BD5" s="70">
        <f>'Severn Trent'!JS7</f>
        <v>21511.199999999997</v>
      </c>
      <c r="BE5" s="70">
        <f>'Severn Trent'!JD7</f>
        <v>21511.199999999997</v>
      </c>
      <c r="BF5" s="70">
        <f>'Severn Trent'!IF7</f>
        <v>21511.199999999997</v>
      </c>
      <c r="BG5" s="70">
        <f>'Severn Trent'!CC7</f>
        <v>22407.5</v>
      </c>
      <c r="BH5" s="70">
        <v>22407.5</v>
      </c>
      <c r="BI5" s="70">
        <f>'Severn Trent'!GM7</f>
        <v>22407.5</v>
      </c>
      <c r="BJ5" s="70">
        <v>22407.5</v>
      </c>
      <c r="BK5" s="70">
        <f>'Severn Trent'!HW7</f>
        <v>23303.8</v>
      </c>
      <c r="BL5" s="70">
        <f>'Severn Trent'!CL7</f>
        <v>24200.1</v>
      </c>
      <c r="BM5" s="70">
        <f>'Severn Trent'!CI7</f>
        <v>24200.1</v>
      </c>
      <c r="BN5" s="70">
        <f>'Severn Trent'!EZ7</f>
        <v>25096.399999999998</v>
      </c>
      <c r="BO5" s="70">
        <v>25992.699999999997</v>
      </c>
      <c r="BP5" s="70">
        <v>27785.3</v>
      </c>
      <c r="BQ5" s="70">
        <f>'Severn Trent'!FR7</f>
        <v>28681.599999999999</v>
      </c>
      <c r="BR5" s="70">
        <f>'Severn Trent'!IO7</f>
        <v>28681.599999999999</v>
      </c>
      <c r="BS5" s="70">
        <f>'Severn Trent'!GS7</f>
        <v>28681.599999999999</v>
      </c>
      <c r="BT5" s="70">
        <f>'Severn Trent'!GY7</f>
        <v>28681.599999999999</v>
      </c>
      <c r="BU5" s="70">
        <f>'Severn Trent'!IU7</f>
        <v>30474.199999999997</v>
      </c>
      <c r="BV5" s="70">
        <v>30474.199999999997</v>
      </c>
      <c r="BW5" s="70">
        <f>'Severn Trent'!HB7</f>
        <v>30474.199999999997</v>
      </c>
      <c r="BX5" s="70">
        <f>'Severn Trent'!DP7</f>
        <v>31370.5</v>
      </c>
      <c r="BY5" s="70">
        <f>'Severn Trent'!DM7</f>
        <v>31370.5</v>
      </c>
      <c r="BZ5" s="70">
        <f>'Severn Trent'!HN7</f>
        <v>32266.799999999999</v>
      </c>
      <c r="CA5" s="70">
        <f>'Severn Trent'!IR7</f>
        <v>32266.799999999999</v>
      </c>
      <c r="CB5" s="70">
        <f>'Severn Trent'!DS7</f>
        <v>32266.799999999999</v>
      </c>
      <c r="CC5" s="70">
        <f>'Severn Trent'!JY7</f>
        <v>35852</v>
      </c>
      <c r="CD5" s="70">
        <v>35852</v>
      </c>
      <c r="CE5" s="70">
        <v>44815</v>
      </c>
      <c r="CF5" s="70">
        <v>48400.2</v>
      </c>
      <c r="CG5" s="70">
        <f>'Severn Trent'!BQ7</f>
        <v>51089.1</v>
      </c>
      <c r="CH5" s="70">
        <f>'Severn Trent'!R7</f>
        <v>51985.399999999994</v>
      </c>
      <c r="CI5" s="70">
        <f>'Severn Trent'!JA7</f>
        <v>52881.7</v>
      </c>
      <c r="CJ5" s="70">
        <f>'Severn Trent'!BH7</f>
        <v>66326.2</v>
      </c>
      <c r="CK5" s="70">
        <f>'Severn Trent'!X7</f>
        <v>69015.099999999991</v>
      </c>
      <c r="CL5" s="70">
        <f>'Severn Trent'!KB7</f>
        <v>78874.399999999994</v>
      </c>
      <c r="CM5" s="70">
        <f>'Severn Trent'!I7</f>
        <v>85148.5</v>
      </c>
      <c r="CN5" s="70">
        <f>'Severn Trent'!DY7</f>
        <v>85148.5</v>
      </c>
      <c r="CO5" s="70">
        <f>'Severn Trent'!DJ7</f>
        <v>89630</v>
      </c>
      <c r="CP5" s="70">
        <f>'Severn Trent'!AG7</f>
        <v>90526.299999999988</v>
      </c>
      <c r="CQ5" s="70">
        <f>'Severn Trent'!F7</f>
        <v>96800.4</v>
      </c>
      <c r="CR5" s="70">
        <v>103074.5</v>
      </c>
      <c r="CS5" s="70">
        <v>123689.4</v>
      </c>
      <c r="CT5" s="70">
        <f>'Severn Trent'!CF7</f>
        <v>132652.4</v>
      </c>
      <c r="CU5" s="70">
        <f>'Severn Trent'!U7</f>
        <v>147889.5</v>
      </c>
      <c r="CV5" s="70">
        <f>'Severn Trent'!AA7</f>
        <v>149682.1</v>
      </c>
      <c r="CW5" s="70">
        <v>156852.5</v>
      </c>
      <c r="CX5" s="70">
        <v>184637.8</v>
      </c>
      <c r="CY5" s="70">
        <f>'Severn Trent'!C7</f>
        <v>204356.4</v>
      </c>
      <c r="CZ5" s="70">
        <f>'Severn Trent'!L7</f>
        <v>224075</v>
      </c>
      <c r="DA5" s="70">
        <f>'Severn Trent'!DG7</f>
        <v>224075</v>
      </c>
      <c r="DB5" s="70">
        <f>'Severn Trent'!AM7</f>
        <v>231245.4</v>
      </c>
      <c r="DC5" s="70">
        <v>238415.8</v>
      </c>
    </row>
    <row r="6" spans="1:107" x14ac:dyDescent="0.25">
      <c r="A6" s="28"/>
      <c r="B6" s="150" t="s">
        <v>61</v>
      </c>
      <c r="C6" s="147">
        <f>Bristol!CW38</f>
        <v>4236.32</v>
      </c>
      <c r="D6" s="70">
        <f>Bristol!DX38</f>
        <v>5940.17</v>
      </c>
      <c r="E6" s="70">
        <f>Bristol!CT38</f>
        <v>7948.7699999999995</v>
      </c>
      <c r="F6" s="70">
        <f>Bristol!KS38</f>
        <v>8679.9499999999989</v>
      </c>
      <c r="G6" s="70">
        <f>Bristol!KV38</f>
        <v>14803.5</v>
      </c>
      <c r="H6" s="70">
        <f>Bristol!EM38</f>
        <v>5013.62</v>
      </c>
      <c r="I6" s="70">
        <v>8224.17</v>
      </c>
      <c r="J6" s="70">
        <f>Bristol!BV38</f>
        <v>12057.27</v>
      </c>
      <c r="K6" s="70">
        <f>Bristol!CB38</f>
        <v>4616.32</v>
      </c>
      <c r="L6" s="70">
        <f>Bristol!DF38</f>
        <v>5607.07</v>
      </c>
      <c r="M6" s="70">
        <f>Bristol!FK38</f>
        <v>16517.419999999998</v>
      </c>
      <c r="N6" s="70">
        <f>Bristol!CZ38</f>
        <v>31853.69</v>
      </c>
      <c r="O6" s="70">
        <f>Bristol!LB38</f>
        <v>1861.27</v>
      </c>
      <c r="P6" s="70">
        <f>Bristol!KG38</f>
        <v>5165.37</v>
      </c>
      <c r="Q6" s="70">
        <f>Bristol!FW38</f>
        <v>11209.72</v>
      </c>
      <c r="R6" s="70">
        <v>8585.42</v>
      </c>
      <c r="S6" s="70">
        <f>Bristol!KM38</f>
        <v>31519.749999999996</v>
      </c>
      <c r="T6" s="70">
        <f>Bristol!GF38</f>
        <v>6473.17</v>
      </c>
      <c r="U6" s="70">
        <v>10332.27</v>
      </c>
      <c r="V6" s="70">
        <v>15927.52</v>
      </c>
      <c r="W6" s="70">
        <f>Bristol!FZ38</f>
        <v>11362.72</v>
      </c>
      <c r="X6" s="70">
        <f>Bristol!JX38</f>
        <v>1937.3</v>
      </c>
      <c r="Y6" s="70">
        <f>Bristol!IB38</f>
        <v>3156.2999999999997</v>
      </c>
      <c r="Z6" s="70">
        <f>Bristol!JO38</f>
        <v>6853.95</v>
      </c>
      <c r="AA6" s="70">
        <f>Bristol!HS38</f>
        <v>6584.94</v>
      </c>
      <c r="AB6" s="70">
        <f>Bristol!GX38</f>
        <v>3766.2699999999995</v>
      </c>
      <c r="AC6" s="70">
        <v>11235.619999999999</v>
      </c>
      <c r="AD6" s="70">
        <f>Bristol!BY38</f>
        <v>9988.2199999999993</v>
      </c>
      <c r="AE6" s="70">
        <v>7762.26</v>
      </c>
      <c r="AF6" s="70">
        <f>Bristol!HM38</f>
        <v>14524.4</v>
      </c>
      <c r="AG6" s="70">
        <f>Bristol!BP38</f>
        <v>5506.4949999999999</v>
      </c>
      <c r="AH6" s="70">
        <f>Bristol!CQ38</f>
        <v>11417.75</v>
      </c>
      <c r="AI6" s="70">
        <f>Bristol!Q38</f>
        <v>14320.700000000003</v>
      </c>
      <c r="AJ6" s="70">
        <f>Bristol!GC38</f>
        <v>6916.12</v>
      </c>
      <c r="AK6" s="70">
        <f>Bristol!GI38</f>
        <v>13036.97</v>
      </c>
      <c r="AL6" s="70">
        <f>Bristol!KY38</f>
        <v>14294.9</v>
      </c>
      <c r="AM6" s="70">
        <f>Bristol!IZ38</f>
        <v>7690.4499999999989</v>
      </c>
      <c r="AN6" s="70">
        <f>Bristol!HG38</f>
        <v>8243.14</v>
      </c>
      <c r="AO6" s="70">
        <f>Bristol!AU38</f>
        <v>9865.27</v>
      </c>
      <c r="AP6" s="70">
        <f>Bristol!KP38</f>
        <v>7553.9699999999993</v>
      </c>
      <c r="AQ6" s="70">
        <f>Bristol!DC38</f>
        <v>11151.189999999999</v>
      </c>
      <c r="AR6" s="70">
        <f>Bristol!EG38</f>
        <v>38281.68</v>
      </c>
      <c r="AS6" s="70">
        <f>Bristol!AF38</f>
        <v>22258.799999999999</v>
      </c>
      <c r="AT6" s="70">
        <f>Bristol!EY38</f>
        <v>17239.939999999999</v>
      </c>
      <c r="AU6" s="70">
        <f>Bristol!EJ38</f>
        <v>9867.32</v>
      </c>
      <c r="AV6" s="70">
        <f>Bristol!ED38</f>
        <v>10476.82</v>
      </c>
      <c r="AW6" s="70">
        <f>Bristol!ES38</f>
        <v>8869.94</v>
      </c>
      <c r="AX6" s="70">
        <f>Bristol!JR38</f>
        <v>5150.1000000000004</v>
      </c>
      <c r="AY6" s="70">
        <v>8408.25</v>
      </c>
      <c r="AZ6" s="70">
        <f>Bristol!GR38</f>
        <v>13931.42</v>
      </c>
      <c r="BA6" s="70">
        <v>24494.95</v>
      </c>
      <c r="BB6" s="70">
        <f>Bristol!JL38</f>
        <v>2988.97</v>
      </c>
      <c r="BC6" s="70">
        <f>Bristol!IN38</f>
        <v>6077.12</v>
      </c>
      <c r="BD6" s="70">
        <f>Bristol!JU38</f>
        <v>8953.07</v>
      </c>
      <c r="BE6" s="70">
        <f>Bristol!JF38</f>
        <v>20018.21</v>
      </c>
      <c r="BF6" s="70">
        <f>Bristol!IH38</f>
        <v>20932.46</v>
      </c>
      <c r="BG6" s="70">
        <f>Bristol!CE38</f>
        <v>3493.62</v>
      </c>
      <c r="BH6" s="70">
        <v>8988.17</v>
      </c>
      <c r="BI6" s="70">
        <f>Bristol!GO38</f>
        <v>12682.82</v>
      </c>
      <c r="BJ6" s="70">
        <v>18020.77</v>
      </c>
      <c r="BK6" s="70">
        <f>Bristol!HY38</f>
        <v>9044.369999999999</v>
      </c>
      <c r="BL6" s="70">
        <f>Bristol!CN38</f>
        <v>7297.37</v>
      </c>
      <c r="BM6" s="70">
        <f>Bristol!CK38</f>
        <v>51377.429999999993</v>
      </c>
      <c r="BN6" s="70">
        <f>Bristol!FB38</f>
        <v>16243.519999999999</v>
      </c>
      <c r="BO6" s="70">
        <v>9574.8200000000015</v>
      </c>
      <c r="BP6" s="70">
        <v>23107.69</v>
      </c>
      <c r="BQ6" s="70">
        <f>Bristol!FT38</f>
        <v>2897.67</v>
      </c>
      <c r="BR6" s="70">
        <f>Bristol!IQ38</f>
        <v>10460.299999999999</v>
      </c>
      <c r="BS6" s="70">
        <f>Bristol!GU38</f>
        <v>18450.769999999997</v>
      </c>
      <c r="BT6" s="70">
        <f>Bristol!HA38</f>
        <v>18755.519999999997</v>
      </c>
      <c r="BU6" s="70">
        <f>Bristol!IW38</f>
        <v>11100.65</v>
      </c>
      <c r="BV6" s="70">
        <v>15505.960000000001</v>
      </c>
      <c r="BW6" s="70">
        <f>Bristol!HD38</f>
        <v>11855.16</v>
      </c>
      <c r="BX6" s="70">
        <f>Bristol!DR38</f>
        <v>11998.07</v>
      </c>
      <c r="BY6" s="70">
        <f>Bristol!DO38</f>
        <v>13397.169999999998</v>
      </c>
      <c r="BZ6" s="70">
        <f>Bristol!HP38</f>
        <v>6004.37</v>
      </c>
      <c r="CA6" s="70">
        <f>Bristol!IT38</f>
        <v>9685.5</v>
      </c>
      <c r="CB6" s="70">
        <f>Bristol!DU38</f>
        <v>16899.919999999998</v>
      </c>
      <c r="CC6" s="70">
        <f>Bristol!KA38</f>
        <v>8359.619999999999</v>
      </c>
      <c r="CD6" s="70">
        <v>11177.52</v>
      </c>
      <c r="CE6" s="70">
        <v>17412.84</v>
      </c>
      <c r="CF6" s="70">
        <v>19064.259999999998</v>
      </c>
      <c r="CG6" s="70">
        <f>Bristol!BS38</f>
        <v>23271.61</v>
      </c>
      <c r="CH6" s="70">
        <f>Bristol!T38</f>
        <v>24228.899999999998</v>
      </c>
      <c r="CI6" s="70">
        <f>Bristol!JC38</f>
        <v>21403.219999999998</v>
      </c>
      <c r="CJ6" s="70">
        <f>Bristol!BJ38</f>
        <v>31704.309999999994</v>
      </c>
      <c r="CK6" s="70">
        <f>Bristol!Z38</f>
        <v>34933.270000000004</v>
      </c>
      <c r="CL6" s="70">
        <f>Bristol!KD38</f>
        <v>27142.11</v>
      </c>
      <c r="CM6" s="70">
        <f>Bristol!K38</f>
        <v>26457.48</v>
      </c>
      <c r="CN6" s="70">
        <f>Bristol!EA38</f>
        <v>41572.339999999997</v>
      </c>
      <c r="CO6" s="70">
        <f>Bristol!DL38</f>
        <v>32482.329999999994</v>
      </c>
      <c r="CP6" s="70">
        <f>Bristol!AI38</f>
        <v>67811.89</v>
      </c>
      <c r="CQ6" s="70">
        <f>Bristol!H38</f>
        <v>38617.22</v>
      </c>
      <c r="CR6" s="70">
        <v>43909.42</v>
      </c>
      <c r="CS6" s="70">
        <v>59594.61</v>
      </c>
      <c r="CT6" s="70">
        <f>Bristol!CH38</f>
        <v>19633.099999999999</v>
      </c>
      <c r="CU6" s="70">
        <f>Bristol!W38</f>
        <v>91294.62</v>
      </c>
      <c r="CV6" s="70">
        <f>Bristol!AC38</f>
        <v>82733.819999999992</v>
      </c>
      <c r="CW6" s="70">
        <v>84148.73</v>
      </c>
      <c r="CX6" s="70">
        <v>66841.039999999994</v>
      </c>
      <c r="CY6" s="70">
        <f>Bristol!E38</f>
        <v>122259.76999999999</v>
      </c>
      <c r="CZ6" s="70">
        <f>Bristol!N38</f>
        <v>103567.89000000001</v>
      </c>
      <c r="DA6" s="70">
        <f>Bristol!DI38</f>
        <v>189878.15000000002</v>
      </c>
      <c r="DB6" s="70">
        <f>Bristol!AO38</f>
        <v>116036.4</v>
      </c>
      <c r="DC6" s="70">
        <v>74404.639999999999</v>
      </c>
    </row>
    <row r="7" spans="1:107" x14ac:dyDescent="0.25">
      <c r="A7" s="28"/>
      <c r="B7" s="150" t="s">
        <v>60</v>
      </c>
      <c r="C7" s="147">
        <f>SW!CW39</f>
        <v>4952</v>
      </c>
      <c r="D7" s="70">
        <f>SW!DX39</f>
        <v>4952</v>
      </c>
      <c r="E7" s="70">
        <f>SW!CT39</f>
        <v>4952</v>
      </c>
      <c r="F7" s="70">
        <f>SW!KS39</f>
        <v>6996</v>
      </c>
      <c r="G7" s="70">
        <f>SW!KV39</f>
        <v>11084</v>
      </c>
      <c r="H7" s="70">
        <f>SW!EM39</f>
        <v>5679</v>
      </c>
      <c r="I7" s="70">
        <v>5679</v>
      </c>
      <c r="J7" s="70">
        <f>SW!BV39</f>
        <v>5679</v>
      </c>
      <c r="K7" s="70">
        <f>SW!CB39</f>
        <v>7133</v>
      </c>
      <c r="L7" s="70">
        <f>SW!DF39</f>
        <v>7133</v>
      </c>
      <c r="M7" s="70">
        <f>SW!FK39</f>
        <v>7133</v>
      </c>
      <c r="N7" s="70">
        <f>SW!CZ39</f>
        <v>7133</v>
      </c>
      <c r="O7" s="70">
        <f>SW!LB39</f>
        <v>7860</v>
      </c>
      <c r="P7" s="70">
        <f>SW!KG39</f>
        <v>7860</v>
      </c>
      <c r="Q7" s="70">
        <f>SW!FW39</f>
        <v>7860</v>
      </c>
      <c r="R7" s="70">
        <v>8587</v>
      </c>
      <c r="S7" s="70">
        <f>SW!KM39</f>
        <v>10631</v>
      </c>
      <c r="T7" s="70">
        <f>SW!GF39</f>
        <v>9314</v>
      </c>
      <c r="U7" s="70">
        <v>9314</v>
      </c>
      <c r="V7" s="70">
        <v>9314</v>
      </c>
      <c r="W7" s="70">
        <f>SW!FZ39</f>
        <v>9314</v>
      </c>
      <c r="X7" s="70">
        <f>SW!JX39</f>
        <v>12085</v>
      </c>
      <c r="Y7" s="70">
        <f>SW!IB39</f>
        <v>12085</v>
      </c>
      <c r="Z7" s="70">
        <f>SW!JO39</f>
        <v>12085</v>
      </c>
      <c r="AA7" s="70">
        <f>SW!HS39</f>
        <v>12085</v>
      </c>
      <c r="AB7" s="70">
        <f>SW!GX39</f>
        <v>10768</v>
      </c>
      <c r="AC7" s="70">
        <v>10768</v>
      </c>
      <c r="AD7" s="70">
        <f>SW!BY39</f>
        <v>11495</v>
      </c>
      <c r="AE7" s="70">
        <v>18354</v>
      </c>
      <c r="AF7" s="70">
        <f>SW!HM39</f>
        <v>14266</v>
      </c>
      <c r="AG7" s="70">
        <f>SW!BP39</f>
        <v>12949</v>
      </c>
      <c r="AH7" s="70">
        <f>SW!CQ39</f>
        <v>12949</v>
      </c>
      <c r="AI7" s="70">
        <f>SW!Q39</f>
        <v>14993</v>
      </c>
      <c r="AJ7" s="70">
        <f>SW!GC39</f>
        <v>13676</v>
      </c>
      <c r="AK7" s="70">
        <f>SW!GI39</f>
        <v>13676</v>
      </c>
      <c r="AL7" s="70">
        <f>SW!KY39</f>
        <v>16447</v>
      </c>
      <c r="AM7" s="70">
        <f>SW!IZ39</f>
        <v>17174</v>
      </c>
      <c r="AN7" s="70">
        <f>SW!HG39</f>
        <v>17174</v>
      </c>
      <c r="AO7" s="70">
        <f>SW!AU39</f>
        <v>17901</v>
      </c>
      <c r="AP7" s="70">
        <f>SW!KP39</f>
        <v>15857</v>
      </c>
      <c r="AQ7" s="70">
        <f>SW!DC39</f>
        <v>17901</v>
      </c>
      <c r="AR7" s="70">
        <f>SW!EG39</f>
        <v>14540</v>
      </c>
      <c r="AS7" s="70">
        <f>SW!AF39</f>
        <v>23443</v>
      </c>
      <c r="AT7" s="70">
        <f>SW!EY39</f>
        <v>19355</v>
      </c>
      <c r="AU7" s="70">
        <f>SW!EJ39</f>
        <v>15994</v>
      </c>
      <c r="AV7" s="70">
        <f>SW!ED39</f>
        <v>18038</v>
      </c>
      <c r="AW7" s="70">
        <f>SW!ES39</f>
        <v>20082</v>
      </c>
      <c r="AX7" s="70">
        <f>SW!JR39</f>
        <v>20809</v>
      </c>
      <c r="AY7" s="70">
        <v>20809</v>
      </c>
      <c r="AZ7" s="70">
        <f>SW!GR39</f>
        <v>18765</v>
      </c>
      <c r="BA7" s="70">
        <v>24897</v>
      </c>
      <c r="BB7" s="70">
        <f>SW!JL39</f>
        <v>19492</v>
      </c>
      <c r="BC7" s="70">
        <f>SW!IN39</f>
        <v>19492</v>
      </c>
      <c r="BD7" s="70">
        <f>SW!JU39</f>
        <v>19492</v>
      </c>
      <c r="BE7" s="70">
        <f>SW!JF39</f>
        <v>21536</v>
      </c>
      <c r="BF7" s="70">
        <f>SW!IH39</f>
        <v>21536</v>
      </c>
      <c r="BG7" s="70">
        <f>SW!CE39</f>
        <v>20219</v>
      </c>
      <c r="BH7" s="70">
        <v>20219</v>
      </c>
      <c r="BI7" s="70">
        <f>SW!GO39</f>
        <v>20219</v>
      </c>
      <c r="BJ7" s="70">
        <v>20219</v>
      </c>
      <c r="BK7" s="70">
        <f>SW!HY39</f>
        <v>20946</v>
      </c>
      <c r="BL7" s="70">
        <f>SW!CN39</f>
        <v>21673</v>
      </c>
      <c r="BM7" s="70">
        <f>SW!CK39</f>
        <v>21673</v>
      </c>
      <c r="BN7" s="70">
        <f>SW!FB39</f>
        <v>22400</v>
      </c>
      <c r="BO7" s="70">
        <v>25171</v>
      </c>
      <c r="BP7" s="70">
        <v>26625</v>
      </c>
      <c r="BQ7" s="70">
        <f>SW!FT39</f>
        <v>25308</v>
      </c>
      <c r="BR7" s="70">
        <f>SW!IQ39</f>
        <v>27352</v>
      </c>
      <c r="BS7" s="70">
        <f>SW!GU39</f>
        <v>25308</v>
      </c>
      <c r="BT7" s="70">
        <f>SW!HA39</f>
        <v>25308</v>
      </c>
      <c r="BU7" s="70">
        <f>SW!IW39</f>
        <v>28806</v>
      </c>
      <c r="BV7" s="70">
        <v>28806</v>
      </c>
      <c r="BW7" s="70">
        <f>SW!HD39</f>
        <v>30850</v>
      </c>
      <c r="BX7" s="70">
        <f>SW!DR39</f>
        <v>27489</v>
      </c>
      <c r="BY7" s="70">
        <f>SW!DO39</f>
        <v>27489</v>
      </c>
      <c r="BZ7" s="70">
        <f>SW!HP39</f>
        <v>28216</v>
      </c>
      <c r="CA7" s="70">
        <f>SW!IT39</f>
        <v>30260</v>
      </c>
      <c r="CB7" s="70">
        <f>SW!DU39</f>
        <v>28216</v>
      </c>
      <c r="CC7" s="70">
        <f>SW!KA39</f>
        <v>31124</v>
      </c>
      <c r="CD7" s="70">
        <v>31124</v>
      </c>
      <c r="CE7" s="70">
        <v>40438</v>
      </c>
      <c r="CF7" s="70">
        <v>43346</v>
      </c>
      <c r="CG7" s="70">
        <f>SW!BS39</f>
        <v>45527</v>
      </c>
      <c r="CH7" s="70">
        <f>SW!T39</f>
        <v>46254</v>
      </c>
      <c r="CI7" s="70">
        <f>SW!JC39</f>
        <v>44937</v>
      </c>
      <c r="CJ7" s="70">
        <f>SW!BJ39</f>
        <v>57886</v>
      </c>
      <c r="CK7" s="70">
        <f>SW!Z39</f>
        <v>60067</v>
      </c>
      <c r="CL7" s="70">
        <f>SW!KD39</f>
        <v>66020</v>
      </c>
      <c r="CM7" s="70">
        <f>SW!K39</f>
        <v>70819</v>
      </c>
      <c r="CN7" s="70">
        <f>SW!EA39</f>
        <v>71109</v>
      </c>
      <c r="CO7" s="70">
        <f>SW!DL39</f>
        <v>80876</v>
      </c>
      <c r="CP7" s="70">
        <f>SW!AI39</f>
        <v>75471</v>
      </c>
      <c r="CQ7" s="70">
        <f>SW!H39</f>
        <v>82604</v>
      </c>
      <c r="CR7" s="70">
        <v>85649</v>
      </c>
      <c r="CS7" s="70">
        <v>104414</v>
      </c>
      <c r="CT7" s="70">
        <f>SW!CH39</f>
        <v>121904</v>
      </c>
      <c r="CU7" s="70">
        <f>SW!W39</f>
        <v>124043</v>
      </c>
      <c r="CV7" s="70">
        <f>SW!AC39</f>
        <v>125497</v>
      </c>
      <c r="CW7" s="70">
        <v>143577</v>
      </c>
      <c r="CX7" s="70">
        <v>153850</v>
      </c>
      <c r="CY7" s="70">
        <f>SW!E39</f>
        <v>169844</v>
      </c>
      <c r="CZ7" s="70">
        <f>SW!N39</f>
        <v>183794</v>
      </c>
      <c r="DA7" s="70">
        <f>SW!DI39</f>
        <v>185838</v>
      </c>
      <c r="DB7" s="70">
        <f>SW!AO39</f>
        <v>199830</v>
      </c>
      <c r="DC7" s="70">
        <v>197470</v>
      </c>
    </row>
    <row r="8" spans="1:107" x14ac:dyDescent="0.25">
      <c r="A8" s="28"/>
      <c r="B8" s="150" t="s">
        <v>82</v>
      </c>
      <c r="C8" s="147">
        <f>NWL!FJ38</f>
        <v>4731</v>
      </c>
      <c r="D8" s="70">
        <f>NWL!HC38</f>
        <v>7031</v>
      </c>
      <c r="E8" s="70">
        <f>NWL!FE38</f>
        <v>9363</v>
      </c>
      <c r="F8" s="70">
        <f>NWL!SL38</f>
        <v>11263</v>
      </c>
      <c r="G8" s="70">
        <f>NWL!SQ38</f>
        <v>18338</v>
      </c>
      <c r="H8" s="70">
        <f>NWL!IB38</f>
        <v>5020</v>
      </c>
      <c r="I8" s="70">
        <v>5201</v>
      </c>
      <c r="J8" s="70">
        <f>NWL!DQ38</f>
        <v>16061</v>
      </c>
      <c r="K8" s="70">
        <f>NWL!EA38</f>
        <v>5494</v>
      </c>
      <c r="L8" s="70">
        <f>NWL!FY38</f>
        <v>5229</v>
      </c>
      <c r="M8" s="70">
        <f>NWL!JP38</f>
        <v>19808</v>
      </c>
      <c r="N8" s="70">
        <f>NWL!FO38</f>
        <v>38540</v>
      </c>
      <c r="O8" s="70">
        <f>NWL!TA38</f>
        <v>3320</v>
      </c>
      <c r="P8" s="70">
        <f>NWL!RR38</f>
        <v>5381</v>
      </c>
      <c r="Q8" s="70">
        <f>NWL!KJ38</f>
        <v>10449</v>
      </c>
      <c r="R8" s="70">
        <v>8021</v>
      </c>
      <c r="S8" s="70">
        <f>NWL!SB38</f>
        <v>46246</v>
      </c>
      <c r="T8" s="70">
        <f>NWL!KY38</f>
        <v>8192</v>
      </c>
      <c r="U8" s="70">
        <v>11186</v>
      </c>
      <c r="V8" s="70">
        <v>16637</v>
      </c>
      <c r="W8" s="70">
        <f>NWL!KO38</f>
        <v>9839</v>
      </c>
      <c r="X8" s="70">
        <f>NWL!RC38</f>
        <v>2914</v>
      </c>
      <c r="Y8" s="70">
        <f>NWL!OA38</f>
        <v>3208</v>
      </c>
      <c r="Z8" s="70">
        <f>NWL!QN38</f>
        <v>8503</v>
      </c>
      <c r="AA8" s="70">
        <f>NWL!NL38</f>
        <v>8698</v>
      </c>
      <c r="AB8" s="70">
        <f>NWL!MC38</f>
        <v>2946</v>
      </c>
      <c r="AC8" s="70">
        <v>7391</v>
      </c>
      <c r="AD8" s="70">
        <f>NWL!DV38</f>
        <v>12409</v>
      </c>
      <c r="AE8" s="70">
        <v>9047</v>
      </c>
      <c r="AF8" s="70">
        <f>NWL!NB38</f>
        <v>17177</v>
      </c>
      <c r="AG8" s="70">
        <f>NWL!DG38</f>
        <v>7307.5</v>
      </c>
      <c r="AH8" s="70">
        <f>NWL!EZ38</f>
        <v>13625</v>
      </c>
      <c r="AI8" s="70">
        <f>NWL!Z38</f>
        <v>17214</v>
      </c>
      <c r="AJ8" s="70">
        <f>NWL!KT38</f>
        <v>7155</v>
      </c>
      <c r="AK8" s="70">
        <f>NWL!LD38</f>
        <v>11669</v>
      </c>
      <c r="AL8" s="70">
        <f>NWL!SV38</f>
        <v>19750</v>
      </c>
      <c r="AM8" s="70">
        <f>NWL!PO38</f>
        <v>10228</v>
      </c>
      <c r="AN8" s="70">
        <f>NWL!MR38</f>
        <v>11321</v>
      </c>
      <c r="AO8" s="70">
        <f>NWL!BX38</f>
        <v>10410</v>
      </c>
      <c r="AP8" s="70">
        <f>NWL!SG38</f>
        <v>10082</v>
      </c>
      <c r="AQ8" s="70">
        <f>NWL!FT38</f>
        <v>13258</v>
      </c>
      <c r="AR8" s="70">
        <f>NWL!HR38</f>
        <v>43399</v>
      </c>
      <c r="AS8" s="70">
        <f>NWL!AY38</f>
        <v>25906</v>
      </c>
      <c r="AT8" s="70">
        <f>NWL!IV38</f>
        <v>19070</v>
      </c>
      <c r="AU8" s="70">
        <f>NWL!HW38</f>
        <v>11913</v>
      </c>
      <c r="AV8" s="70">
        <f>NWL!HM38</f>
        <v>11489</v>
      </c>
      <c r="AW8" s="70">
        <f>NWL!IL38</f>
        <v>8956</v>
      </c>
      <c r="AX8" s="70">
        <f>NWL!QS38</f>
        <v>5467</v>
      </c>
      <c r="AY8" s="70">
        <v>5467</v>
      </c>
      <c r="AZ8" s="70">
        <f>NWL!LS38</f>
        <v>15706</v>
      </c>
      <c r="BA8" s="70">
        <v>23837</v>
      </c>
      <c r="BB8" s="70">
        <f>NWL!QI38</f>
        <v>3182</v>
      </c>
      <c r="BC8" s="70">
        <f>NWL!OU38</f>
        <v>8771</v>
      </c>
      <c r="BD8" s="70">
        <f>NWL!QX38</f>
        <v>13118</v>
      </c>
      <c r="BE8" s="70">
        <f>NWL!PY38</f>
        <v>24394</v>
      </c>
      <c r="BF8" s="70">
        <f>NWL!OK38</f>
        <v>24394</v>
      </c>
      <c r="BG8" s="70">
        <f>NWL!EF38</f>
        <v>1360</v>
      </c>
      <c r="BH8" s="70">
        <v>8840</v>
      </c>
      <c r="BI8" s="70">
        <f>NWL!LN38</f>
        <v>14980</v>
      </c>
      <c r="BJ8" s="70">
        <v>18500</v>
      </c>
      <c r="BK8" s="70">
        <f>NWL!NV38</f>
        <v>12035</v>
      </c>
      <c r="BL8" s="70">
        <f>NWL!EU38</f>
        <v>6130</v>
      </c>
      <c r="BM8" s="70">
        <f>NWL!EP38</f>
        <v>54613</v>
      </c>
      <c r="BN8" s="70">
        <f>NWL!JA38</f>
        <v>19474</v>
      </c>
      <c r="BO8" s="70">
        <v>13540</v>
      </c>
      <c r="BP8" s="70">
        <v>12622</v>
      </c>
      <c r="BQ8" s="70">
        <f>NWL!KE38</f>
        <v>3007</v>
      </c>
      <c r="BR8" s="70">
        <f>NWL!OZ38</f>
        <v>13954</v>
      </c>
      <c r="BS8" s="70">
        <f>NWL!LX38</f>
        <v>21001</v>
      </c>
      <c r="BT8" s="70">
        <f>NWL!MH38</f>
        <v>21001</v>
      </c>
      <c r="BU8" s="70">
        <f>NWL!PJ38</f>
        <v>13540</v>
      </c>
      <c r="BV8" s="70">
        <v>15965</v>
      </c>
      <c r="BW8" s="70">
        <f>NWL!MM38</f>
        <v>14961</v>
      </c>
      <c r="BX8" s="70">
        <f>NWL!GS38</f>
        <v>13953</v>
      </c>
      <c r="BY8" s="70">
        <f>NWL!GN38</f>
        <v>17037</v>
      </c>
      <c r="BZ8" s="70">
        <f>NWL!NG38</f>
        <v>4715</v>
      </c>
      <c r="CA8" s="70">
        <f>NWL!PE38</f>
        <v>11401</v>
      </c>
      <c r="CB8" s="70">
        <f>NWL!GX38</f>
        <v>18123</v>
      </c>
      <c r="CC8" s="70">
        <f>NWL!RH38</f>
        <v>12221</v>
      </c>
      <c r="CD8" s="70">
        <v>12221</v>
      </c>
      <c r="CE8" s="70">
        <v>16990</v>
      </c>
      <c r="CF8" s="70">
        <v>18424</v>
      </c>
      <c r="CG8" s="70">
        <f>NWL!DL38</f>
        <v>29171</v>
      </c>
      <c r="CH8" s="70">
        <f>NWL!AE38</f>
        <v>30577</v>
      </c>
      <c r="CI8" s="70">
        <f>NWL!PT38</f>
        <v>28712</v>
      </c>
      <c r="CJ8" s="70">
        <f>NWL!CW38</f>
        <v>34214</v>
      </c>
      <c r="CK8" s="70">
        <f>NWL!AO38</f>
        <v>38972</v>
      </c>
      <c r="CL8" s="70">
        <f>NWL!RM38</f>
        <v>33437</v>
      </c>
      <c r="CM8" s="70">
        <f>NWL!P38</f>
        <v>33121</v>
      </c>
      <c r="CN8" s="70">
        <f>NWL!HH38</f>
        <v>49938</v>
      </c>
      <c r="CO8" s="70">
        <f>NWL!GI38</f>
        <v>39255</v>
      </c>
      <c r="CP8" s="70">
        <f>NWL!BD38</f>
        <v>71076</v>
      </c>
      <c r="CQ8" s="70">
        <f>NWL!K38</f>
        <v>43764</v>
      </c>
      <c r="CR8" s="70">
        <v>45591</v>
      </c>
      <c r="CS8" s="70">
        <v>60373</v>
      </c>
      <c r="CT8" s="70">
        <f>NWL!EK38</f>
        <v>23240</v>
      </c>
      <c r="CU8" s="70">
        <f>NWL!AJ38</f>
        <v>91044</v>
      </c>
      <c r="CV8" s="70">
        <f>NWL!AT38</f>
        <v>88754</v>
      </c>
      <c r="CW8" s="70">
        <v>89961</v>
      </c>
      <c r="CX8" s="70">
        <v>70549</v>
      </c>
      <c r="CY8" s="70">
        <f>NWL!F38</f>
        <v>141915</v>
      </c>
      <c r="CZ8" s="70">
        <f>NWL!U38</f>
        <v>122296</v>
      </c>
      <c r="DA8" s="70">
        <f>NWL!GD38</f>
        <v>210273</v>
      </c>
      <c r="DB8" s="70">
        <f>NWL!BN38</f>
        <v>137548</v>
      </c>
      <c r="DC8" s="70">
        <v>69919</v>
      </c>
    </row>
    <row r="9" spans="1:107" x14ac:dyDescent="0.25">
      <c r="A9" s="28"/>
      <c r="B9" s="150" t="s">
        <v>83</v>
      </c>
      <c r="C9" s="147">
        <f>NWL!FK38</f>
        <v>6467</v>
      </c>
      <c r="D9" s="70">
        <f>NWL!HD38</f>
        <v>9675</v>
      </c>
      <c r="E9" s="70">
        <f>NWL!FF38</f>
        <v>12887</v>
      </c>
      <c r="F9" s="70">
        <f>NWL!SM38</f>
        <v>14201</v>
      </c>
      <c r="G9" s="70">
        <f>NWL!SR38</f>
        <v>23498</v>
      </c>
      <c r="H9" s="70">
        <f>NWL!IC38</f>
        <v>6304</v>
      </c>
      <c r="I9" s="70">
        <v>7045</v>
      </c>
      <c r="J9" s="70">
        <f>NWL!DR38</f>
        <v>19698</v>
      </c>
      <c r="K9" s="70">
        <f>NWL!EB38</f>
        <v>7558</v>
      </c>
      <c r="L9" s="70">
        <f>NWL!FZ38</f>
        <v>7193</v>
      </c>
      <c r="M9" s="70">
        <f>NWL!JQ38</f>
        <v>24879</v>
      </c>
      <c r="N9" s="70">
        <f>NWL!FP38</f>
        <v>48768</v>
      </c>
      <c r="O9" s="70">
        <f>NWL!TB38</f>
        <v>4253</v>
      </c>
      <c r="P9" s="70">
        <f>NWL!RS38</f>
        <v>7288</v>
      </c>
      <c r="Q9" s="70">
        <f>NWL!KK38</f>
        <v>12890</v>
      </c>
      <c r="R9" s="70">
        <v>10852</v>
      </c>
      <c r="S9" s="70">
        <f>NWL!SC38</f>
        <v>57296</v>
      </c>
      <c r="T9" s="70">
        <f>NWL!KZ38</f>
        <v>10152</v>
      </c>
      <c r="U9" s="70">
        <v>13943</v>
      </c>
      <c r="V9" s="70">
        <v>20658</v>
      </c>
      <c r="W9" s="70">
        <f>NWL!KP38</f>
        <v>12150</v>
      </c>
      <c r="X9" s="70">
        <f>NWL!RD38</f>
        <v>3916</v>
      </c>
      <c r="Y9" s="70">
        <f>NWL!OB38</f>
        <v>4320</v>
      </c>
      <c r="Z9" s="70">
        <f>NWL!QO38</f>
        <v>10801</v>
      </c>
      <c r="AA9" s="70">
        <f>NWL!NM38</f>
        <v>10980</v>
      </c>
      <c r="AB9" s="70">
        <f>NWL!MD38</f>
        <v>3788</v>
      </c>
      <c r="AC9" s="70">
        <v>9268</v>
      </c>
      <c r="AD9" s="70">
        <f>NWL!DW38</f>
        <v>15790</v>
      </c>
      <c r="AE9" s="70">
        <v>11308</v>
      </c>
      <c r="AF9" s="70">
        <f>NWL!NC38</f>
        <v>21266</v>
      </c>
      <c r="AG9" s="70">
        <f>NWL!DH38</f>
        <v>9079</v>
      </c>
      <c r="AH9" s="70">
        <f>NWL!FA38</f>
        <v>17130</v>
      </c>
      <c r="AI9" s="70">
        <f>NWL!AA38</f>
        <v>21587</v>
      </c>
      <c r="AJ9" s="70">
        <f>NWL!KU38</f>
        <v>8894</v>
      </c>
      <c r="AK9" s="70">
        <f>NWL!LE38</f>
        <v>14370</v>
      </c>
      <c r="AL9" s="70">
        <f>NWL!SW38</f>
        <v>24656</v>
      </c>
      <c r="AM9" s="70">
        <f>NWL!PP38</f>
        <v>12926</v>
      </c>
      <c r="AN9" s="70">
        <f>NWL!MS38</f>
        <v>14162</v>
      </c>
      <c r="AO9" s="70">
        <f>NWL!BY38</f>
        <v>13276</v>
      </c>
      <c r="AP9" s="70">
        <f>NWL!SH38</f>
        <v>12583</v>
      </c>
      <c r="AQ9" s="70">
        <f>NWL!FU38</f>
        <v>16860</v>
      </c>
      <c r="AR9" s="70">
        <f>NWL!HS38</f>
        <v>54658</v>
      </c>
      <c r="AS9" s="70">
        <f>NWL!AZ38</f>
        <v>33138</v>
      </c>
      <c r="AT9" s="70">
        <f>NWL!IW38</f>
        <v>24224</v>
      </c>
      <c r="AU9" s="70">
        <f>NWL!HX38</f>
        <v>14666</v>
      </c>
      <c r="AV9" s="70">
        <f>NWL!HN38</f>
        <v>14613</v>
      </c>
      <c r="AW9" s="70">
        <f>NWL!IM38</f>
        <v>11676</v>
      </c>
      <c r="AX9" s="70">
        <f>NWL!QT38</f>
        <v>7061</v>
      </c>
      <c r="AY9" s="70">
        <v>7061</v>
      </c>
      <c r="AZ9" s="70">
        <f>NWL!LT38</f>
        <v>19720</v>
      </c>
      <c r="BA9" s="70">
        <v>30017</v>
      </c>
      <c r="BB9" s="70">
        <f>NWL!QJ38</f>
        <v>4083</v>
      </c>
      <c r="BC9" s="70">
        <f>NWL!OV38</f>
        <v>10968</v>
      </c>
      <c r="BD9" s="70">
        <f>NWL!QY38</f>
        <v>16323</v>
      </c>
      <c r="BE9" s="70">
        <f>NWL!PZ38</f>
        <v>31694</v>
      </c>
      <c r="BF9" s="70">
        <f>NWL!OL38</f>
        <v>31694</v>
      </c>
      <c r="BG9" s="70">
        <f>NWL!EG38</f>
        <v>1864</v>
      </c>
      <c r="BH9" s="70">
        <v>11053</v>
      </c>
      <c r="BI9" s="70">
        <f>NWL!LO38</f>
        <v>18700</v>
      </c>
      <c r="BJ9" s="70">
        <v>22953</v>
      </c>
      <c r="BK9" s="70">
        <f>NWL!NW38</f>
        <v>14814</v>
      </c>
      <c r="BL9" s="70">
        <f>NWL!EV38</f>
        <v>8434</v>
      </c>
      <c r="BM9" s="70">
        <f>NWL!EQ38</f>
        <v>71632</v>
      </c>
      <c r="BN9" s="70">
        <f>NWL!JB38</f>
        <v>24439</v>
      </c>
      <c r="BO9" s="70">
        <v>17006</v>
      </c>
      <c r="BP9" s="70">
        <v>17087</v>
      </c>
      <c r="BQ9" s="70">
        <f>NWL!KF38</f>
        <v>3862</v>
      </c>
      <c r="BR9" s="70">
        <f>NWL!PA38</f>
        <v>17516</v>
      </c>
      <c r="BS9" s="70">
        <f>NWL!LY38</f>
        <v>26953</v>
      </c>
      <c r="BT9" s="70">
        <f>NWL!MI38</f>
        <v>26953</v>
      </c>
      <c r="BU9" s="70">
        <f>NWL!PK38</f>
        <v>17006</v>
      </c>
      <c r="BV9" s="70">
        <v>20480</v>
      </c>
      <c r="BW9" s="70">
        <f>NWL!MN38</f>
        <v>20028</v>
      </c>
      <c r="BX9" s="70">
        <f>NWL!GT38</f>
        <v>17576</v>
      </c>
      <c r="BY9" s="70">
        <f>NWL!GO38</f>
        <v>20882</v>
      </c>
      <c r="BZ9" s="70">
        <f>NWL!NH38</f>
        <v>5934</v>
      </c>
      <c r="CA9" s="70">
        <f>NWL!PF38</f>
        <v>14371</v>
      </c>
      <c r="CB9" s="70">
        <f>NWL!GY38</f>
        <v>23009</v>
      </c>
      <c r="CC9" s="70">
        <f>NWL!RI38</f>
        <v>15218</v>
      </c>
      <c r="CD9" s="70">
        <v>15218</v>
      </c>
      <c r="CE9" s="70">
        <v>21256</v>
      </c>
      <c r="CF9" s="70">
        <v>24426</v>
      </c>
      <c r="CG9" s="70">
        <f>NWL!DM38</f>
        <v>36326</v>
      </c>
      <c r="CH9" s="70">
        <f>NWL!AF38</f>
        <v>37675</v>
      </c>
      <c r="CI9" s="70">
        <f>NWL!PU38</f>
        <v>35533</v>
      </c>
      <c r="CJ9" s="70">
        <f>NWL!CX38</f>
        <v>42419</v>
      </c>
      <c r="CK9" s="70">
        <f>NWL!AP38</f>
        <v>48705</v>
      </c>
      <c r="CL9" s="70">
        <f>NWL!RN38</f>
        <v>43282</v>
      </c>
      <c r="CM9" s="70">
        <f>NWL!Q38</f>
        <v>40351</v>
      </c>
      <c r="CN9" s="70">
        <f>NWL!HI38</f>
        <v>62009</v>
      </c>
      <c r="CO9" s="70">
        <f>NWL!GJ38</f>
        <v>50114</v>
      </c>
      <c r="CP9" s="70">
        <f>NWL!BE38</f>
        <v>95062</v>
      </c>
      <c r="CQ9" s="70">
        <f>NWL!L38</f>
        <v>56506</v>
      </c>
      <c r="CR9" s="70">
        <v>57726</v>
      </c>
      <c r="CS9" s="70">
        <v>76864</v>
      </c>
      <c r="CT9" s="70">
        <f>NWL!EL38</f>
        <v>30684</v>
      </c>
      <c r="CU9" s="70">
        <f>NWL!AK38</f>
        <v>118872</v>
      </c>
      <c r="CV9" s="70">
        <f>NWL!AU38</f>
        <v>118441</v>
      </c>
      <c r="CW9" s="70">
        <v>115794</v>
      </c>
      <c r="CX9" s="70">
        <v>90186</v>
      </c>
      <c r="CY9" s="70">
        <f>NWL!F39</f>
        <v>181969</v>
      </c>
      <c r="CZ9" s="70">
        <f>NWL!V38</f>
        <v>153706</v>
      </c>
      <c r="DA9" s="70">
        <f>NWL!GE38</f>
        <v>273922</v>
      </c>
      <c r="DB9" s="70">
        <f>NWL!BO38</f>
        <v>174135</v>
      </c>
      <c r="DC9" s="70">
        <v>89883</v>
      </c>
    </row>
    <row r="10" spans="1:107" x14ac:dyDescent="0.25">
      <c r="A10" s="28"/>
      <c r="B10" s="150" t="s">
        <v>58</v>
      </c>
      <c r="C10" s="147">
        <f>Yorkshire!CW38</f>
        <v>5062</v>
      </c>
      <c r="D10" s="70">
        <f>Yorkshire!DX38</f>
        <v>7966</v>
      </c>
      <c r="E10" s="70">
        <f>Yorkshire!CT38</f>
        <v>10870</v>
      </c>
      <c r="F10" s="70">
        <f>Yorkshire!KS38</f>
        <v>10322</v>
      </c>
      <c r="G10" s="70">
        <f>Yorkshire!KV38</f>
        <v>16948</v>
      </c>
      <c r="H10" s="70">
        <f>Yorkshire!EM38</f>
        <v>4864</v>
      </c>
      <c r="I10" s="70">
        <v>6197</v>
      </c>
      <c r="J10" s="70">
        <f>Yorkshire!BV38</f>
        <v>16810</v>
      </c>
      <c r="K10" s="70">
        <f>Yorkshire!CB38</f>
        <v>6052</v>
      </c>
      <c r="L10" s="70">
        <f>Yorkshire!DF38</f>
        <v>5722</v>
      </c>
      <c r="M10" s="70">
        <f>Yorkshire!FK38</f>
        <v>21496</v>
      </c>
      <c r="N10" s="70">
        <f>Yorkshire!CZ38</f>
        <v>38656</v>
      </c>
      <c r="O10" s="70">
        <f>Yorkshire!LB38</f>
        <v>2950</v>
      </c>
      <c r="P10" s="70">
        <f>Yorkshire!KG38</f>
        <v>5524</v>
      </c>
      <c r="Q10" s="70">
        <f>Yorkshire!FW38</f>
        <v>10738</v>
      </c>
      <c r="R10" s="70">
        <v>9910</v>
      </c>
      <c r="S10" s="70">
        <f>Yorkshire!KM38</f>
        <v>43784</v>
      </c>
      <c r="T10" s="70">
        <f>Yorkshire!GF38</f>
        <v>8296</v>
      </c>
      <c r="U10" s="70">
        <v>12359</v>
      </c>
      <c r="V10" s="70">
        <v>18600</v>
      </c>
      <c r="W10" s="70">
        <f>Yorkshire!FZ38</f>
        <v>10078</v>
      </c>
      <c r="X10" s="70">
        <f>Yorkshire!JX38</f>
        <v>2336</v>
      </c>
      <c r="Y10" s="70">
        <f>Yorkshire!IB38</f>
        <v>2336</v>
      </c>
      <c r="Z10" s="70">
        <f>Yorkshire!JO38</f>
        <v>7682</v>
      </c>
      <c r="AA10" s="70">
        <f>Yorkshire!HS38</f>
        <v>8276</v>
      </c>
      <c r="AB10" s="70">
        <f>Yorkshire!GX38</f>
        <v>2620</v>
      </c>
      <c r="AC10" s="70">
        <v>8014</v>
      </c>
      <c r="AD10" s="70">
        <f>Yorkshire!BY38</f>
        <v>13378</v>
      </c>
      <c r="AE10" s="70">
        <v>12622</v>
      </c>
      <c r="AF10" s="70">
        <f>Yorkshire!HM38</f>
        <v>17450</v>
      </c>
      <c r="AG10" s="70">
        <f>Yorkshire!BP38</f>
        <v>7339</v>
      </c>
      <c r="AH10" s="70">
        <f>Yorkshire!CQ38</f>
        <v>13642</v>
      </c>
      <c r="AI10" s="70">
        <f>Yorkshire!Q38</f>
        <v>19653</v>
      </c>
      <c r="AJ10" s="70">
        <f>Yorkshire!GC38</f>
        <v>7174</v>
      </c>
      <c r="AK10" s="70">
        <f>Yorkshire!GI38</f>
        <v>12058</v>
      </c>
      <c r="AL10" s="70">
        <f>Yorkshire!KY38</f>
        <v>18440</v>
      </c>
      <c r="AM10" s="70">
        <f>Yorkshire!IZ38</f>
        <v>9332</v>
      </c>
      <c r="AN10" s="70">
        <f>Yorkshire!HG38</f>
        <v>11114</v>
      </c>
      <c r="AO10" s="70">
        <f>Yorkshire!AU38</f>
        <v>14852</v>
      </c>
      <c r="AP10" s="70">
        <f>Yorkshire!KP38</f>
        <v>9418</v>
      </c>
      <c r="AQ10" s="70">
        <f>Yorkshire!DC38</f>
        <v>13556</v>
      </c>
      <c r="AR10" s="70">
        <f>Yorkshire!EG38</f>
        <v>44662</v>
      </c>
      <c r="AS10" s="70">
        <f>Yorkshire!AF38</f>
        <v>29920</v>
      </c>
      <c r="AT10" s="70">
        <f>Yorkshire!EY38</f>
        <v>20156</v>
      </c>
      <c r="AU10" s="70">
        <f>Yorkshire!EJ38</f>
        <v>12322</v>
      </c>
      <c r="AV10" s="70">
        <f>Yorkshire!ED38</f>
        <v>12322</v>
      </c>
      <c r="AW10" s="70">
        <f>Yorkshire!ES38</f>
        <v>8936</v>
      </c>
      <c r="AX10" s="70">
        <f>Yorkshire!JR38</f>
        <v>4778</v>
      </c>
      <c r="AY10" s="70">
        <v>5363</v>
      </c>
      <c r="AZ10" s="70">
        <f>Yorkshire!GR38</f>
        <v>16876</v>
      </c>
      <c r="BA10" s="70">
        <v>25499</v>
      </c>
      <c r="BB10" s="70">
        <f>Yorkshire!JL38</f>
        <v>2818</v>
      </c>
      <c r="BC10" s="70">
        <f>Yorkshire!IN38</f>
        <v>8164</v>
      </c>
      <c r="BD10" s="70">
        <f>Yorkshire!JU38</f>
        <v>12322</v>
      </c>
      <c r="BE10" s="70">
        <f>Yorkshire!JF38</f>
        <v>22004</v>
      </c>
      <c r="BF10" s="70">
        <f>Yorkshire!IH38</f>
        <v>22004</v>
      </c>
      <c r="BG10" s="70">
        <f>Yorkshire!CE38</f>
        <v>904</v>
      </c>
      <c r="BH10" s="70">
        <v>9673</v>
      </c>
      <c r="BI10" s="70">
        <f>Yorkshire!GO38</f>
        <v>15952</v>
      </c>
      <c r="BJ10" s="70">
        <v>20733</v>
      </c>
      <c r="BK10" s="70">
        <f>Yorkshire!HY38</f>
        <v>12454</v>
      </c>
      <c r="BL10" s="70">
        <f>Yorkshire!CN38</f>
        <v>6844</v>
      </c>
      <c r="BM10" s="70">
        <f>Yorkshire!CK38</f>
        <v>54728</v>
      </c>
      <c r="BN10" s="70">
        <f>Yorkshire!FB38</f>
        <v>21100</v>
      </c>
      <c r="BO10" s="70">
        <v>14606</v>
      </c>
      <c r="BP10" s="70">
        <v>15317</v>
      </c>
      <c r="BQ10" s="70">
        <f>Yorkshire!FT38</f>
        <v>2686</v>
      </c>
      <c r="BR10" s="70">
        <f>Yorkshire!IQ38</f>
        <v>12896</v>
      </c>
      <c r="BS10" s="70">
        <f>Yorkshire!GU38</f>
        <v>23410</v>
      </c>
      <c r="BT10" s="70">
        <f>Yorkshire!HA38</f>
        <v>23410</v>
      </c>
      <c r="BU10" s="70">
        <f>Yorkshire!IW38</f>
        <v>12500</v>
      </c>
      <c r="BV10" s="70">
        <v>18649</v>
      </c>
      <c r="BW10" s="70">
        <f>Yorkshire!HD38</f>
        <v>15714</v>
      </c>
      <c r="BX10" s="70">
        <f>Yorkshire!DR38</f>
        <v>14962</v>
      </c>
      <c r="BY10" s="70">
        <f>Yorkshire!DO38</f>
        <v>17866</v>
      </c>
      <c r="BZ10" s="70">
        <f>Yorkshire!HP38</f>
        <v>4534</v>
      </c>
      <c r="CA10" s="70">
        <f>Yorkshire!IT38</f>
        <v>10454</v>
      </c>
      <c r="CB10" s="70">
        <f>Yorkshire!DU38</f>
        <v>19846</v>
      </c>
      <c r="CC10" s="70">
        <f>Yorkshire!KA38</f>
        <v>11464</v>
      </c>
      <c r="CD10" s="70">
        <v>13544</v>
      </c>
      <c r="CE10" s="70">
        <v>18556</v>
      </c>
      <c r="CF10" s="70">
        <v>19549</v>
      </c>
      <c r="CG10" s="70">
        <f>Yorkshire!BS38</f>
        <v>29726</v>
      </c>
      <c r="CH10" s="70">
        <f>Yorkshire!T38</f>
        <v>34374</v>
      </c>
      <c r="CI10" s="70">
        <f>Yorkshire!JC38</f>
        <v>27238</v>
      </c>
      <c r="CJ10" s="70">
        <f>Yorkshire!BJ38</f>
        <v>41057</v>
      </c>
      <c r="CK10" s="70">
        <f>Yorkshire!Z38</f>
        <v>42530</v>
      </c>
      <c r="CL10" s="70">
        <f>Yorkshire!KD38</f>
        <v>30472</v>
      </c>
      <c r="CM10" s="70">
        <f>Yorkshire!K38</f>
        <v>39678</v>
      </c>
      <c r="CN10" s="70">
        <f>Yorkshire!EA38</f>
        <v>53836</v>
      </c>
      <c r="CO10" s="70">
        <f>Yorkshire!DL38</f>
        <v>41830</v>
      </c>
      <c r="CP10" s="70">
        <f>Yorkshire!AI38</f>
        <v>73868</v>
      </c>
      <c r="CQ10" s="70">
        <f>Yorkshire!H38</f>
        <v>50540</v>
      </c>
      <c r="CR10" s="70">
        <v>51827</v>
      </c>
      <c r="CS10" s="70">
        <v>68596</v>
      </c>
      <c r="CT10" s="70">
        <f>Yorkshire!CH38</f>
        <v>20444</v>
      </c>
      <c r="CU10" s="70">
        <f>Yorkshire!W38</f>
        <v>94630</v>
      </c>
      <c r="CV10" s="70">
        <f>Yorkshire!AC38</f>
        <v>90462</v>
      </c>
      <c r="CW10" s="70">
        <v>96948</v>
      </c>
      <c r="CX10" s="70">
        <v>78602</v>
      </c>
      <c r="CY10" s="70">
        <f>Yorkshire!E38</f>
        <v>150350</v>
      </c>
      <c r="CZ10" s="70">
        <f>Yorkshire!N38</f>
        <v>128781</v>
      </c>
      <c r="DA10" s="70">
        <f>Yorkshire!DI38</f>
        <v>217048</v>
      </c>
      <c r="DB10" s="70">
        <f>Yorkshire!AO38</f>
        <v>145987</v>
      </c>
      <c r="DC10" s="70">
        <v>82309</v>
      </c>
    </row>
    <row r="11" spans="1:107" x14ac:dyDescent="0.25">
      <c r="A11" s="28"/>
      <c r="B11" s="150" t="s">
        <v>55</v>
      </c>
      <c r="C11" s="147">
        <f>Affinity!CW38</f>
        <v>7077</v>
      </c>
      <c r="D11" s="70">
        <f>Affinity!DX38</f>
        <v>11081</v>
      </c>
      <c r="E11" s="70">
        <f>Affinity!CT38</f>
        <v>15085</v>
      </c>
      <c r="F11" s="70">
        <f>Affinity!KS38</f>
        <v>14427</v>
      </c>
      <c r="G11" s="70">
        <f>Affinity!KV38</f>
        <v>23758</v>
      </c>
      <c r="H11" s="70">
        <f>Affinity!EM38</f>
        <v>6804</v>
      </c>
      <c r="I11" s="70">
        <v>8446</v>
      </c>
      <c r="J11" s="70">
        <f>Affinity!BV38</f>
        <v>23275</v>
      </c>
      <c r="K11" s="70">
        <f>Affinity!CB38</f>
        <v>8442</v>
      </c>
      <c r="L11" s="70">
        <f>Affinity!DF38</f>
        <v>7987</v>
      </c>
      <c r="M11" s="70">
        <f>Affinity!FK38</f>
        <v>29736</v>
      </c>
      <c r="N11" s="70">
        <f>Affinity!CZ38</f>
        <v>58544</v>
      </c>
      <c r="O11" s="70">
        <f>Affinity!LB38</f>
        <v>4165</v>
      </c>
      <c r="P11" s="70">
        <f>Affinity!KG38</f>
        <v>7714</v>
      </c>
      <c r="Q11" s="70">
        <f>Affinity!FW38</f>
        <v>14903</v>
      </c>
      <c r="R11" s="70">
        <v>13428</v>
      </c>
      <c r="S11" s="70">
        <f>Affinity!KM38</f>
        <v>60564</v>
      </c>
      <c r="T11" s="70">
        <f>Affinity!GF38</f>
        <v>11536</v>
      </c>
      <c r="U11" s="70">
        <v>16714</v>
      </c>
      <c r="V11" s="70">
        <v>25088</v>
      </c>
      <c r="W11" s="70">
        <f>Affinity!FZ38</f>
        <v>13993</v>
      </c>
      <c r="X11" s="70">
        <f>Affinity!JX38</f>
        <v>3416</v>
      </c>
      <c r="Y11" s="70">
        <f>Affinity!IB38</f>
        <v>3416</v>
      </c>
      <c r="Z11" s="70">
        <f>Affinity!JO38</f>
        <v>10787</v>
      </c>
      <c r="AA11" s="70">
        <f>Affinity!HS38</f>
        <v>11606</v>
      </c>
      <c r="AB11" s="70">
        <f>Affinity!GX38</f>
        <v>3710</v>
      </c>
      <c r="AC11" s="70">
        <v>10884</v>
      </c>
      <c r="AD11" s="70">
        <f>Affinity!BY38</f>
        <v>18543</v>
      </c>
      <c r="AE11" s="70">
        <v>17460</v>
      </c>
      <c r="AF11" s="70">
        <f>Affinity!HM38</f>
        <v>24255</v>
      </c>
      <c r="AG11" s="70">
        <f>Affinity!BP38</f>
        <v>10216.5</v>
      </c>
      <c r="AH11" s="70">
        <f>Affinity!CQ38</f>
        <v>20014</v>
      </c>
      <c r="AI11" s="70">
        <f>Affinity!Q38</f>
        <v>23927</v>
      </c>
      <c r="AJ11" s="70">
        <f>Affinity!GC38</f>
        <v>9989</v>
      </c>
      <c r="AK11" s="70">
        <f>Affinity!GI38</f>
        <v>16723</v>
      </c>
      <c r="AL11" s="70">
        <f>Affinity!KY38</f>
        <v>25620</v>
      </c>
      <c r="AM11" s="70">
        <f>Affinity!IZ38</f>
        <v>13062</v>
      </c>
      <c r="AN11" s="70">
        <f>Affinity!HG38</f>
        <v>15519</v>
      </c>
      <c r="AO11" s="70">
        <f>Affinity!AU38</f>
        <v>13866</v>
      </c>
      <c r="AP11" s="70">
        <f>Affinity!KP38</f>
        <v>13083</v>
      </c>
      <c r="AQ11" s="70">
        <f>Affinity!DC38</f>
        <v>18886</v>
      </c>
      <c r="AR11" s="70">
        <f>Affinity!EG38</f>
        <v>65916</v>
      </c>
      <c r="AS11" s="70">
        <f>Affinity!AF38</f>
        <v>36290</v>
      </c>
      <c r="AT11" s="70">
        <f>Affinity!EY38</f>
        <v>27986</v>
      </c>
      <c r="AU11" s="70">
        <f>Affinity!EJ38</f>
        <v>17087</v>
      </c>
      <c r="AV11" s="70">
        <f>Affinity!ED38</f>
        <v>17087</v>
      </c>
      <c r="AW11" s="70">
        <f>Affinity!ES38</f>
        <v>12516</v>
      </c>
      <c r="AX11" s="70">
        <f>Affinity!JR38</f>
        <v>6783</v>
      </c>
      <c r="AY11" s="70">
        <v>7458</v>
      </c>
      <c r="AZ11" s="70">
        <f>Affinity!GR38</f>
        <v>23366</v>
      </c>
      <c r="BA11" s="70">
        <v>34738</v>
      </c>
      <c r="BB11" s="70">
        <f>Affinity!JL38</f>
        <v>3983</v>
      </c>
      <c r="BC11" s="70">
        <f>Affinity!IN38</f>
        <v>11354</v>
      </c>
      <c r="BD11" s="70">
        <f>Affinity!JU38</f>
        <v>17087</v>
      </c>
      <c r="BE11" s="70">
        <f>Affinity!JF38</f>
        <v>33288</v>
      </c>
      <c r="BF11" s="70">
        <f>Affinity!IH38</f>
        <v>33288</v>
      </c>
      <c r="BG11" s="70">
        <f>Affinity!CE38</f>
        <v>1344</v>
      </c>
      <c r="BH11" s="70">
        <v>13110</v>
      </c>
      <c r="BI11" s="70">
        <f>Affinity!GO38</f>
        <v>22092</v>
      </c>
      <c r="BJ11" s="70">
        <v>27950</v>
      </c>
      <c r="BK11" s="70">
        <f>Affinity!HY38</f>
        <v>17269</v>
      </c>
      <c r="BL11" s="70">
        <f>Affinity!CN38</f>
        <v>9534</v>
      </c>
      <c r="BM11" s="70">
        <f>Affinity!CK38</f>
        <v>78092</v>
      </c>
      <c r="BN11" s="70">
        <f>Affinity!FB38</f>
        <v>29190</v>
      </c>
      <c r="BO11" s="70">
        <v>19860</v>
      </c>
      <c r="BP11" s="70">
        <v>20814</v>
      </c>
      <c r="BQ11" s="70">
        <f>Affinity!FT38</f>
        <v>3801</v>
      </c>
      <c r="BR11" s="70">
        <f>Affinity!IQ38</f>
        <v>17976</v>
      </c>
      <c r="BS11" s="70">
        <f>Affinity!GU38</f>
        <v>32375</v>
      </c>
      <c r="BT11" s="70">
        <f>Affinity!HA38</f>
        <v>32375</v>
      </c>
      <c r="BU11" s="70">
        <f>Affinity!IW38</f>
        <v>17430</v>
      </c>
      <c r="BV11" s="70">
        <v>22056</v>
      </c>
      <c r="BW11" s="70">
        <f>Affinity!HD38</f>
        <v>21959</v>
      </c>
      <c r="BX11" s="70">
        <f>Affinity!DR38</f>
        <v>20727</v>
      </c>
      <c r="BY11" s="70">
        <f>Affinity!DO38</f>
        <v>24731</v>
      </c>
      <c r="BZ11" s="70">
        <f>Affinity!HP38</f>
        <v>6349</v>
      </c>
      <c r="CA11" s="70">
        <f>Affinity!IT38</f>
        <v>14609</v>
      </c>
      <c r="CB11" s="70">
        <f>Affinity!DU38</f>
        <v>27461</v>
      </c>
      <c r="CC11" s="70">
        <f>Affinity!KA38</f>
        <v>15904</v>
      </c>
      <c r="CD11" s="70">
        <v>18304</v>
      </c>
      <c r="CE11" s="70">
        <v>25160</v>
      </c>
      <c r="CF11" s="70">
        <v>28920</v>
      </c>
      <c r="CG11" s="70">
        <f>Affinity!BS38</f>
        <v>42639</v>
      </c>
      <c r="CH11" s="70">
        <f>Affinity!T38</f>
        <v>44129</v>
      </c>
      <c r="CI11" s="70">
        <f>Affinity!JC38</f>
        <v>37653</v>
      </c>
      <c r="CJ11" s="70">
        <f>Affinity!BJ38</f>
        <v>49902</v>
      </c>
      <c r="CK11" s="70">
        <f>Affinity!Z38</f>
        <v>55429</v>
      </c>
      <c r="CL11" s="70">
        <f>Affinity!KD38</f>
        <v>46144</v>
      </c>
      <c r="CM11" s="70">
        <f>Affinity!K38</f>
        <v>49119</v>
      </c>
      <c r="CN11" s="70">
        <f>Affinity!EA38</f>
        <v>75334</v>
      </c>
      <c r="CO11" s="70">
        <f>Affinity!DL38</f>
        <v>58065</v>
      </c>
      <c r="CP11" s="70">
        <f>Affinity!AI38</f>
        <v>105070</v>
      </c>
      <c r="CQ11" s="70">
        <f>Affinity!H38</f>
        <v>67402</v>
      </c>
      <c r="CR11" s="70">
        <v>72138</v>
      </c>
      <c r="CS11" s="70">
        <v>94947</v>
      </c>
      <c r="CT11" s="70">
        <f>Affinity!CH38</f>
        <v>29358</v>
      </c>
      <c r="CU11" s="70">
        <f>Affinity!W38</f>
        <v>145138</v>
      </c>
      <c r="CV11" s="70">
        <f>Affinity!AC38</f>
        <v>129216</v>
      </c>
      <c r="CW11" s="70">
        <v>141070</v>
      </c>
      <c r="CX11" s="70">
        <v>108586</v>
      </c>
      <c r="CY11" s="70">
        <f>Affinity!E38</f>
        <v>210917</v>
      </c>
      <c r="CZ11" s="70">
        <f>Affinity!N38</f>
        <v>186928</v>
      </c>
      <c r="DA11" s="70">
        <f>Affinity!DI38</f>
        <v>308502</v>
      </c>
      <c r="DB11" s="70">
        <f>Affinity!AO38</f>
        <v>210907</v>
      </c>
      <c r="DC11" s="70">
        <v>105870</v>
      </c>
    </row>
    <row r="12" spans="1:107" x14ac:dyDescent="0.25">
      <c r="A12" s="28"/>
      <c r="B12" s="150" t="s">
        <v>62</v>
      </c>
      <c r="C12" s="147">
        <f>Portsmouth!CW41</f>
        <v>8277</v>
      </c>
      <c r="D12" s="70">
        <f>Portsmouth!DX41</f>
        <v>12809</v>
      </c>
      <c r="E12" s="70">
        <f>Portsmouth!CT41</f>
        <v>17341</v>
      </c>
      <c r="F12" s="70">
        <f>Portsmouth!KS41</f>
        <v>16863</v>
      </c>
      <c r="G12" s="70">
        <f>Portsmouth!KV41</f>
        <v>27958</v>
      </c>
      <c r="H12" s="70">
        <f>Portsmouth!EM41</f>
        <v>7968</v>
      </c>
      <c r="I12" s="70">
        <v>10715</v>
      </c>
      <c r="J12" s="70">
        <f>Portsmouth!BV41</f>
        <v>26611</v>
      </c>
      <c r="K12" s="70">
        <f>Portsmouth!CB41</f>
        <v>9822</v>
      </c>
      <c r="L12" s="70">
        <f>Portsmouth!DF41</f>
        <v>9307</v>
      </c>
      <c r="M12" s="70">
        <f>Portsmouth!FK41</f>
        <v>33924</v>
      </c>
      <c r="N12" s="70">
        <f>Portsmouth!CZ41</f>
        <v>63564</v>
      </c>
      <c r="O12" s="70">
        <f>Portsmouth!LB41</f>
        <v>4981</v>
      </c>
      <c r="P12" s="70">
        <f>Portsmouth!KG41</f>
        <v>8998</v>
      </c>
      <c r="Q12" s="70">
        <f>Portsmouth!FW41</f>
        <v>17135</v>
      </c>
      <c r="R12" s="70">
        <v>16355</v>
      </c>
      <c r="S12" s="70">
        <f>Portsmouth!KM41</f>
        <v>69084</v>
      </c>
      <c r="T12" s="70">
        <f>Portsmouth!GF41</f>
        <v>13324</v>
      </c>
      <c r="U12" s="70">
        <v>20075</v>
      </c>
      <c r="V12" s="70">
        <v>29555</v>
      </c>
      <c r="W12" s="70">
        <f>Portsmouth!FZ41</f>
        <v>16105</v>
      </c>
      <c r="X12" s="70">
        <f>Portsmouth!JX41</f>
        <v>4400</v>
      </c>
      <c r="Y12" s="70">
        <f>Portsmouth!IB41</f>
        <v>4400</v>
      </c>
      <c r="Z12" s="70">
        <f>Portsmouth!JO41</f>
        <v>12743</v>
      </c>
      <c r="AA12" s="70">
        <f>Portsmouth!HS41</f>
        <v>13670</v>
      </c>
      <c r="AB12" s="70">
        <f>Portsmouth!GX41</f>
        <v>4466</v>
      </c>
      <c r="AC12" s="70">
        <v>13475</v>
      </c>
      <c r="AD12" s="70">
        <f>Portsmouth!BY41</f>
        <v>21300</v>
      </c>
      <c r="AE12" s="70">
        <v>21705</v>
      </c>
      <c r="AF12" s="70">
        <f>Portsmouth!HM41</f>
        <v>27987</v>
      </c>
      <c r="AG12" s="70">
        <f>Portsmouth!BP41</f>
        <v>11830.5</v>
      </c>
      <c r="AH12" s="70">
        <f>Portsmouth!CQ41</f>
        <v>22282</v>
      </c>
      <c r="AI12" s="70">
        <f>Portsmouth!Q41</f>
        <v>28814</v>
      </c>
      <c r="AJ12" s="70">
        <f>Portsmouth!GC41</f>
        <v>11573</v>
      </c>
      <c r="AK12" s="70">
        <f>Portsmouth!GI41</f>
        <v>19195</v>
      </c>
      <c r="AL12" s="70">
        <f>Portsmouth!KY41</f>
        <v>29532</v>
      </c>
      <c r="AM12" s="70">
        <f>Portsmouth!IZ41</f>
        <v>15318</v>
      </c>
      <c r="AN12" s="70">
        <f>Portsmouth!HG41</f>
        <v>18099</v>
      </c>
      <c r="AO12" s="70">
        <f>Portsmouth!AU41</f>
        <v>17731</v>
      </c>
      <c r="AP12" s="70">
        <f>Portsmouth!KP41</f>
        <v>15075</v>
      </c>
      <c r="AQ12" s="70">
        <f>Portsmouth!DC41</f>
        <v>22660</v>
      </c>
      <c r="AR12" s="70">
        <f>Portsmouth!EG41</f>
        <v>72432</v>
      </c>
      <c r="AS12" s="70">
        <f>Portsmouth!AF41</f>
        <v>42616</v>
      </c>
      <c r="AT12" s="70">
        <f>Portsmouth!EY41</f>
        <v>32210</v>
      </c>
      <c r="AU12" s="70">
        <f>Portsmouth!EJ41</f>
        <v>19607</v>
      </c>
      <c r="AV12" s="70">
        <f>Portsmouth!ED41</f>
        <v>19607</v>
      </c>
      <c r="AW12" s="70">
        <f>Portsmouth!ES41</f>
        <v>15090</v>
      </c>
      <c r="AX12" s="70">
        <f>Portsmouth!JR41</f>
        <v>8211</v>
      </c>
      <c r="AY12" s="70">
        <v>10750</v>
      </c>
      <c r="AZ12" s="70">
        <f>Portsmouth!GR41</f>
        <v>26714</v>
      </c>
      <c r="BA12" s="70">
        <v>43940</v>
      </c>
      <c r="BB12" s="70">
        <f>Portsmouth!JL41</f>
        <v>4340</v>
      </c>
      <c r="BC12" s="70">
        <f>Portsmouth!IN41</f>
        <v>13118</v>
      </c>
      <c r="BD12" s="70">
        <f>Portsmouth!JU41</f>
        <v>19607</v>
      </c>
      <c r="BE12" s="70">
        <f>Portsmouth!JF41</f>
        <v>36624</v>
      </c>
      <c r="BF12" s="70">
        <f>Portsmouth!IH41</f>
        <v>36624</v>
      </c>
      <c r="BG12" s="70">
        <f>Portsmouth!CE41</f>
        <v>7263</v>
      </c>
      <c r="BH12" s="70">
        <v>15995</v>
      </c>
      <c r="BI12" s="70">
        <f>Portsmouth!GO41</f>
        <v>25272</v>
      </c>
      <c r="BJ12" s="70">
        <v>32795</v>
      </c>
      <c r="BK12" s="70">
        <f>Portsmouth!HY41</f>
        <v>19813</v>
      </c>
      <c r="BL12" s="70">
        <f>Portsmouth!CN41</f>
        <v>10653</v>
      </c>
      <c r="BM12" s="70">
        <f>Portsmouth!CK41</f>
        <v>89642</v>
      </c>
      <c r="BN12" s="70">
        <f>Portsmouth!FB41</f>
        <v>33306</v>
      </c>
      <c r="BO12" s="70">
        <v>22115</v>
      </c>
      <c r="BP12" s="70">
        <v>25870</v>
      </c>
      <c r="BQ12" s="70">
        <f>Portsmouth!FT41</f>
        <v>4569</v>
      </c>
      <c r="BR12" s="70">
        <f>Portsmouth!IQ41</f>
        <v>20880</v>
      </c>
      <c r="BS12" s="70">
        <f>Portsmouth!GU41</f>
        <v>36911</v>
      </c>
      <c r="BT12" s="70">
        <f>Portsmouth!HA41</f>
        <v>36911</v>
      </c>
      <c r="BU12" s="70">
        <f>Portsmouth!IW41</f>
        <v>20262</v>
      </c>
      <c r="BV12" s="70">
        <v>25066</v>
      </c>
      <c r="BW12" s="70">
        <f>Portsmouth!HD41</f>
        <v>25655</v>
      </c>
      <c r="BX12" s="70">
        <f>Portsmouth!DR41</f>
        <v>23727</v>
      </c>
      <c r="BY12" s="70">
        <f>Portsmouth!DO41</f>
        <v>28259</v>
      </c>
      <c r="BZ12" s="70">
        <f>Portsmouth!HP41</f>
        <v>14953</v>
      </c>
      <c r="CA12" s="70">
        <f>Portsmouth!IT41</f>
        <v>17069</v>
      </c>
      <c r="CB12" s="70">
        <f>Portsmouth!DU41</f>
        <v>31349</v>
      </c>
      <c r="CC12" s="70">
        <f>Portsmouth!KA41</f>
        <v>18268</v>
      </c>
      <c r="CD12" s="70">
        <v>21875</v>
      </c>
      <c r="CE12" s="70">
        <v>30790</v>
      </c>
      <c r="CF12" s="70">
        <v>30876</v>
      </c>
      <c r="CG12" s="70">
        <f>Portsmouth!BS41</f>
        <v>47955</v>
      </c>
      <c r="CH12" s="70">
        <f>Portsmouth!T41</f>
        <v>51960</v>
      </c>
      <c r="CI12" s="70">
        <f>Portsmouth!JC41</f>
        <v>42885</v>
      </c>
      <c r="CJ12" s="70">
        <f>Portsmouth!BJ41</f>
        <v>57907</v>
      </c>
      <c r="CK12" s="70">
        <f>Portsmouth!Z41</f>
        <v>62407</v>
      </c>
      <c r="CL12" s="70">
        <f>Portsmouth!KD41</f>
        <v>50172</v>
      </c>
      <c r="CM12" s="70">
        <f>Portsmouth!K41</f>
        <v>55467</v>
      </c>
      <c r="CN12" s="70">
        <f>Portsmouth!EA41</f>
        <v>84954</v>
      </c>
      <c r="CO12" s="70">
        <f>Portsmouth!DL41</f>
        <v>66789</v>
      </c>
      <c r="CP12" s="70">
        <f>Portsmouth!AI41</f>
        <v>120623</v>
      </c>
      <c r="CQ12" s="70">
        <f>Portsmouth!H41</f>
        <v>76849</v>
      </c>
      <c r="CR12" s="70">
        <v>80331</v>
      </c>
      <c r="CS12" s="70">
        <v>105284</v>
      </c>
      <c r="CT12" s="70">
        <f>Portsmouth!CH41</f>
        <v>35286</v>
      </c>
      <c r="CU12" s="70">
        <f>Portsmouth!W41</f>
        <v>159117</v>
      </c>
      <c r="CV12" s="70">
        <f>Portsmouth!AC41</f>
        <v>148495</v>
      </c>
      <c r="CW12" s="70">
        <v>156448</v>
      </c>
      <c r="CX12" s="70">
        <v>121224</v>
      </c>
      <c r="CY12" s="70">
        <f>Portsmouth!E41</f>
        <v>240593</v>
      </c>
      <c r="CZ12" s="70">
        <f>Portsmouth!N41</f>
        <v>206467</v>
      </c>
      <c r="DA12" s="70">
        <f>Portsmouth!DI41</f>
        <v>351720</v>
      </c>
      <c r="DB12" s="70">
        <f>Portsmouth!AO41</f>
        <v>233141</v>
      </c>
      <c r="DC12" s="70">
        <v>117953</v>
      </c>
    </row>
    <row r="13" spans="1:107" x14ac:dyDescent="0.25">
      <c r="A13" s="28"/>
      <c r="B13" s="150" t="s">
        <v>59</v>
      </c>
      <c r="C13" s="147">
        <f>UU!CW38</f>
        <v>9628</v>
      </c>
      <c r="D13" s="70">
        <f>UU!DX38</f>
        <v>14996</v>
      </c>
      <c r="E13" s="70">
        <f>UU!CT38</f>
        <v>20364</v>
      </c>
      <c r="F13" s="70">
        <f>UU!KS38</f>
        <v>17680</v>
      </c>
      <c r="G13" s="70">
        <f>UU!KV38</f>
        <v>28528</v>
      </c>
      <c r="H13" s="70">
        <f>UU!EM38</f>
        <v>9262</v>
      </c>
      <c r="I13" s="70">
        <v>11523</v>
      </c>
      <c r="J13" s="70">
        <f>UU!BV38</f>
        <v>31344</v>
      </c>
      <c r="K13" s="70">
        <f>UU!CB38</f>
        <v>11458</v>
      </c>
      <c r="L13" s="70">
        <f>UU!DF38</f>
        <v>10848</v>
      </c>
      <c r="M13" s="70">
        <f>UU!FK38</f>
        <v>40006</v>
      </c>
      <c r="N13" s="70">
        <f>UU!CZ38</f>
        <v>86598</v>
      </c>
      <c r="O13" s="70">
        <f>UU!LB38</f>
        <v>5724</v>
      </c>
      <c r="P13" s="70">
        <f>UU!KG38</f>
        <v>10482</v>
      </c>
      <c r="Q13" s="70">
        <f>UU!FW38</f>
        <v>20120</v>
      </c>
      <c r="R13" s="70">
        <v>18244</v>
      </c>
      <c r="S13" s="70">
        <f>UU!KM38</f>
        <v>79534</v>
      </c>
      <c r="T13" s="70">
        <f>UU!GF38</f>
        <v>15606</v>
      </c>
      <c r="U13" s="70">
        <v>22677</v>
      </c>
      <c r="V13" s="70">
        <v>33974</v>
      </c>
      <c r="W13" s="70">
        <f>UU!FZ38</f>
        <v>18900</v>
      </c>
      <c r="X13" s="70">
        <f>UU!JX38</f>
        <v>2918</v>
      </c>
      <c r="Y13" s="70">
        <f>UU!IB38</f>
        <v>2918</v>
      </c>
      <c r="Z13" s="70">
        <f>UU!JO38</f>
        <v>12800</v>
      </c>
      <c r="AA13" s="70">
        <f>UU!HS38</f>
        <v>15840</v>
      </c>
      <c r="AB13" s="70">
        <f>UU!GX38</f>
        <v>5114</v>
      </c>
      <c r="AC13" s="70">
        <v>14812</v>
      </c>
      <c r="AD13" s="70">
        <f>UU!BY38</f>
        <v>25000</v>
      </c>
      <c r="AE13" s="70">
        <v>22128</v>
      </c>
      <c r="AF13" s="70">
        <f>UU!HM38</f>
        <v>30856</v>
      </c>
      <c r="AG13" s="70">
        <f>UU!BP38</f>
        <v>13837</v>
      </c>
      <c r="AH13" s="70">
        <f>UU!CQ38</f>
        <v>28686</v>
      </c>
      <c r="AI13" s="70">
        <f>UU!Q38</f>
        <v>33680</v>
      </c>
      <c r="AJ13" s="70">
        <f>UU!GC38</f>
        <v>13532</v>
      </c>
      <c r="AK13" s="70">
        <f>UU!GI38</f>
        <v>22560</v>
      </c>
      <c r="AL13" s="70">
        <f>UU!KY38</f>
        <v>32686</v>
      </c>
      <c r="AM13" s="70">
        <f>UU!IZ38</f>
        <v>15850</v>
      </c>
      <c r="AN13" s="70">
        <f>UU!HG38</f>
        <v>21086</v>
      </c>
      <c r="AO13" s="70">
        <f>UU!AU38</f>
        <v>24179</v>
      </c>
      <c r="AP13" s="70">
        <f>UU!KP38</f>
        <v>17680</v>
      </c>
      <c r="AQ13" s="70">
        <f>UU!DC38</f>
        <v>25600</v>
      </c>
      <c r="AR13" s="70">
        <f>UU!EG38</f>
        <v>95074</v>
      </c>
      <c r="AS13" s="70">
        <f>UU!AF38</f>
        <v>49140</v>
      </c>
      <c r="AT13" s="70">
        <f>UU!EY38</f>
        <v>37800</v>
      </c>
      <c r="AU13" s="70">
        <f>UU!EJ38</f>
        <v>23048</v>
      </c>
      <c r="AV13" s="70">
        <f>UU!ED38</f>
        <v>23048</v>
      </c>
      <c r="AW13" s="70">
        <f>UU!ES38</f>
        <v>17060</v>
      </c>
      <c r="AX13" s="70">
        <f>UU!JR38</f>
        <v>7432</v>
      </c>
      <c r="AY13" s="70">
        <v>8377</v>
      </c>
      <c r="AZ13" s="70">
        <f>UU!GR38</f>
        <v>31466</v>
      </c>
      <c r="BA13" s="70">
        <v>49753</v>
      </c>
      <c r="BB13" s="70">
        <f>UU!JL38</f>
        <v>5480</v>
      </c>
      <c r="BC13" s="70">
        <f>UU!IN38</f>
        <v>15362</v>
      </c>
      <c r="BD13" s="70">
        <f>UU!JU38</f>
        <v>23048</v>
      </c>
      <c r="BE13" s="70">
        <f>UU!JF38</f>
        <v>47230</v>
      </c>
      <c r="BF13" s="70">
        <f>UU!IH38</f>
        <v>47230</v>
      </c>
      <c r="BG13" s="70">
        <f>UU!CE38</f>
        <v>1942</v>
      </c>
      <c r="BH13" s="70">
        <v>17815</v>
      </c>
      <c r="BI13" s="70">
        <f>UU!GO38</f>
        <v>29758</v>
      </c>
      <c r="BJ13" s="70">
        <v>37835</v>
      </c>
      <c r="BK13" s="70">
        <f>UU!HY38</f>
        <v>23292</v>
      </c>
      <c r="BL13" s="70">
        <f>UU!CN38</f>
        <v>12922</v>
      </c>
      <c r="BM13" s="70">
        <f>UU!CK38</f>
        <v>127236</v>
      </c>
      <c r="BN13" s="70">
        <f>UU!FB38</f>
        <v>39274</v>
      </c>
      <c r="BO13" s="70">
        <v>30454</v>
      </c>
      <c r="BP13" s="70">
        <v>28337</v>
      </c>
      <c r="BQ13" s="70">
        <f>UU!FT38</f>
        <v>5236</v>
      </c>
      <c r="BR13" s="70">
        <f>UU!IQ38</f>
        <v>22438</v>
      </c>
      <c r="BS13" s="70">
        <f>UU!GU38</f>
        <v>43544</v>
      </c>
      <c r="BT13" s="70">
        <f>UU!HA38</f>
        <v>43544</v>
      </c>
      <c r="BU13" s="70">
        <f>UU!IW38</f>
        <v>21706</v>
      </c>
      <c r="BV13" s="70">
        <v>30870</v>
      </c>
      <c r="BW13" s="70">
        <f>UU!HD38</f>
        <v>29860</v>
      </c>
      <c r="BX13" s="70">
        <f>UU!DR38</f>
        <v>27928</v>
      </c>
      <c r="BY13" s="70">
        <f>UU!DO38</f>
        <v>33296</v>
      </c>
      <c r="BZ13" s="70">
        <f>UU!HP38</f>
        <v>8652</v>
      </c>
      <c r="CA13" s="70">
        <f>UU!IT38</f>
        <v>17924</v>
      </c>
      <c r="CB13" s="70">
        <f>UU!DU38</f>
        <v>36956</v>
      </c>
      <c r="CC13" s="70">
        <f>UU!KA38</f>
        <v>21462</v>
      </c>
      <c r="CD13" s="70">
        <v>24822</v>
      </c>
      <c r="CE13" s="70">
        <v>34200</v>
      </c>
      <c r="CF13" s="70">
        <v>42179</v>
      </c>
      <c r="CG13" s="70">
        <f>UU!BS38</f>
        <v>59702</v>
      </c>
      <c r="CH13" s="70">
        <f>UU!T38</f>
        <v>61078</v>
      </c>
      <c r="CI13" s="70">
        <f>UU!JC38</f>
        <v>50620</v>
      </c>
      <c r="CJ13" s="70">
        <f>UU!BJ38</f>
        <v>70068</v>
      </c>
      <c r="CK13" s="70">
        <f>UU!Z38</f>
        <v>78180</v>
      </c>
      <c r="CL13" s="70">
        <f>UU!KD38</f>
        <v>66304</v>
      </c>
      <c r="CM13" s="70">
        <f>UU!K38</f>
        <v>69193</v>
      </c>
      <c r="CN13" s="70">
        <f>UU!EA38</f>
        <v>102698</v>
      </c>
      <c r="CO13" s="70">
        <f>UU!DL38</f>
        <v>78406</v>
      </c>
      <c r="CP13" s="70">
        <f>UU!AI38</f>
        <v>167867</v>
      </c>
      <c r="CQ13" s="70">
        <f>UU!H38</f>
        <v>93192</v>
      </c>
      <c r="CR13" s="70">
        <v>101089</v>
      </c>
      <c r="CS13" s="70">
        <v>135368</v>
      </c>
      <c r="CT13" s="70">
        <f>UU!CH38</f>
        <v>44642</v>
      </c>
      <c r="CU13" s="70">
        <f>UU!W38</f>
        <v>184102</v>
      </c>
      <c r="CV13" s="70">
        <f>UU!AC38</f>
        <v>211111</v>
      </c>
      <c r="CW13" s="70">
        <v>199890</v>
      </c>
      <c r="CX13" s="70">
        <v>155057</v>
      </c>
      <c r="CY13" s="70">
        <f>UU!E38</f>
        <v>312558</v>
      </c>
      <c r="CZ13" s="70">
        <f>UU!N38</f>
        <v>272043</v>
      </c>
      <c r="DA13" s="70">
        <f>UU!DI38</f>
        <v>482350</v>
      </c>
      <c r="DB13" s="70">
        <f>UU!AO38</f>
        <v>293519</v>
      </c>
      <c r="DC13" s="70">
        <v>149935</v>
      </c>
    </row>
    <row r="14" spans="1:107" ht="14" thickBot="1" x14ac:dyDescent="0.3">
      <c r="A14" s="28"/>
      <c r="B14" s="151" t="s">
        <v>57</v>
      </c>
      <c r="C14" s="148">
        <f>Thames!CW38</f>
        <v>9270</v>
      </c>
      <c r="D14" s="71">
        <f>Thames!DX38</f>
        <v>13230</v>
      </c>
      <c r="E14" s="71">
        <f>Thames!CT38</f>
        <v>17630</v>
      </c>
      <c r="F14" s="71">
        <f>Thames!KS38</f>
        <v>32150</v>
      </c>
      <c r="G14" s="71">
        <f>Thames!KV38</f>
        <v>48580</v>
      </c>
      <c r="H14" s="71">
        <f>Thames!EM38</f>
        <v>15130</v>
      </c>
      <c r="I14" s="71">
        <v>10940</v>
      </c>
      <c r="J14" s="71">
        <f>Thames!BV38</f>
        <v>53140</v>
      </c>
      <c r="K14" s="71">
        <f>Thames!CB38</f>
        <v>10330</v>
      </c>
      <c r="L14" s="71">
        <f>Thames!DF38</f>
        <v>9830</v>
      </c>
      <c r="M14" s="71">
        <f>Thames!FK38</f>
        <v>60020</v>
      </c>
      <c r="N14" s="71">
        <f>Thames!CZ38</f>
        <v>128370</v>
      </c>
      <c r="O14" s="71">
        <f>Thames!LB38</f>
        <v>9040</v>
      </c>
      <c r="P14" s="71">
        <f>Thames!KG38</f>
        <v>9530</v>
      </c>
      <c r="Q14" s="71">
        <f>Thames!FW38</f>
        <v>33820</v>
      </c>
      <c r="R14" s="71">
        <v>16580</v>
      </c>
      <c r="S14" s="71">
        <f>Thames!KM38</f>
        <v>138620</v>
      </c>
      <c r="T14" s="71">
        <f>Thames!GF38</f>
        <v>26050</v>
      </c>
      <c r="U14" s="71">
        <v>37700</v>
      </c>
      <c r="V14" s="71">
        <v>56660</v>
      </c>
      <c r="W14" s="71">
        <f>Thames!FZ38</f>
        <v>31720</v>
      </c>
      <c r="X14" s="71">
        <f>Thames!JX38</f>
        <v>6740</v>
      </c>
      <c r="Y14" s="71">
        <f>Thames!IB38</f>
        <v>6740</v>
      </c>
      <c r="Z14" s="71">
        <f>Thames!JO38</f>
        <v>23750</v>
      </c>
      <c r="AA14" s="71">
        <f>Thames!HS38</f>
        <v>25640</v>
      </c>
      <c r="AB14" s="71">
        <f>Thames!GX38</f>
        <v>7990</v>
      </c>
      <c r="AC14" s="71">
        <v>24500</v>
      </c>
      <c r="AD14" s="71">
        <f>Thames!BY38</f>
        <v>35620</v>
      </c>
      <c r="AE14" s="71">
        <v>25280</v>
      </c>
      <c r="AF14" s="71">
        <f>Thames!HM38</f>
        <v>54830</v>
      </c>
      <c r="AG14" s="71">
        <f>Thames!BP38</f>
        <v>23005</v>
      </c>
      <c r="AH14" s="71">
        <f>Thames!CQ38</f>
        <v>44290</v>
      </c>
      <c r="AI14" s="71">
        <f>Thames!Q38</f>
        <v>57170</v>
      </c>
      <c r="AJ14" s="71">
        <f>Thames!GC38</f>
        <v>22480</v>
      </c>
      <c r="AK14" s="71">
        <f>Thames!GI38</f>
        <v>38020</v>
      </c>
      <c r="AL14" s="71">
        <f>Thames!KY38</f>
        <v>57980</v>
      </c>
      <c r="AM14" s="71">
        <f>Thames!IZ38</f>
        <v>29000</v>
      </c>
      <c r="AN14" s="71">
        <f>Thames!HG38</f>
        <v>34670</v>
      </c>
      <c r="AO14" s="71">
        <f>Thames!AU38</f>
        <v>33890</v>
      </c>
      <c r="AP14" s="71">
        <f>Thames!KP38</f>
        <v>29620</v>
      </c>
      <c r="AQ14" s="71">
        <f>Thames!DC38</f>
        <v>38040</v>
      </c>
      <c r="AR14" s="71">
        <f>Thames!EG38</f>
        <v>142510</v>
      </c>
      <c r="AS14" s="71">
        <f>Thames!AF38</f>
        <v>85300</v>
      </c>
      <c r="AT14" s="71">
        <f>Thames!EY38</f>
        <v>55080</v>
      </c>
      <c r="AU14" s="71">
        <f>Thames!EJ38</f>
        <v>38860</v>
      </c>
      <c r="AV14" s="71">
        <f>Thames!ED38</f>
        <v>33030</v>
      </c>
      <c r="AW14" s="71">
        <f>Thames!ES38</f>
        <v>22900</v>
      </c>
      <c r="AX14" s="71">
        <f>Thames!JR38</f>
        <v>14510</v>
      </c>
      <c r="AY14" s="71">
        <v>16600</v>
      </c>
      <c r="AZ14" s="71">
        <f>Thames!GR38</f>
        <v>47630</v>
      </c>
      <c r="BA14" s="71">
        <v>78080</v>
      </c>
      <c r="BB14" s="71">
        <f>Thames!JL38</f>
        <v>8620</v>
      </c>
      <c r="BC14" s="71">
        <f>Thames!IN38</f>
        <v>25630</v>
      </c>
      <c r="BD14" s="71">
        <f>Thames!JU38</f>
        <v>38860</v>
      </c>
      <c r="BE14" s="71">
        <f>Thames!JF38</f>
        <v>72380</v>
      </c>
      <c r="BF14" s="71">
        <f>Thames!IH38</f>
        <v>72380</v>
      </c>
      <c r="BG14" s="71">
        <f>Thames!CE38</f>
        <v>2530</v>
      </c>
      <c r="BH14" s="71">
        <v>29540</v>
      </c>
      <c r="BI14" s="71">
        <f>Thames!GO38</f>
        <v>46450</v>
      </c>
      <c r="BJ14" s="71">
        <v>63140</v>
      </c>
      <c r="BK14" s="71">
        <f>Thames!HY38</f>
        <v>39280</v>
      </c>
      <c r="BL14" s="71">
        <f>Thames!CN38</f>
        <v>11530</v>
      </c>
      <c r="BM14" s="71">
        <f>Thames!CK38</f>
        <v>203290</v>
      </c>
      <c r="BN14" s="71">
        <f>Thames!FB38</f>
        <v>59200</v>
      </c>
      <c r="BO14" s="71">
        <v>44680</v>
      </c>
      <c r="BP14" s="71">
        <v>26320</v>
      </c>
      <c r="BQ14" s="71">
        <f>Thames!FT38</f>
        <v>8200</v>
      </c>
      <c r="BR14" s="71">
        <f>Thames!IQ38</f>
        <v>40340</v>
      </c>
      <c r="BS14" s="71">
        <f>Thames!GU38</f>
        <v>58190</v>
      </c>
      <c r="BT14" s="71">
        <f>Thames!HA38</f>
        <v>58190</v>
      </c>
      <c r="BU14" s="71">
        <f>Thames!IW38</f>
        <v>39080</v>
      </c>
      <c r="BV14" s="71">
        <v>53340</v>
      </c>
      <c r="BW14" s="71">
        <f>Thames!HD38</f>
        <v>33340</v>
      </c>
      <c r="BX14" s="71">
        <f>Thames!DR38</f>
        <v>41760</v>
      </c>
      <c r="BY14" s="71">
        <f>Thames!DO38</f>
        <v>56500</v>
      </c>
      <c r="BZ14" s="71">
        <f>Thames!HP38</f>
        <v>14080</v>
      </c>
      <c r="CA14" s="71">
        <f>Thames!IT38</f>
        <v>32570</v>
      </c>
      <c r="CB14" s="71">
        <f>Thames!DU38</f>
        <v>52570</v>
      </c>
      <c r="CC14" s="71">
        <f>Thames!KA38</f>
        <v>36130</v>
      </c>
      <c r="CD14" s="71">
        <v>41300</v>
      </c>
      <c r="CE14" s="71">
        <v>56680</v>
      </c>
      <c r="CF14" s="71">
        <v>62200</v>
      </c>
      <c r="CG14" s="71">
        <f>Thames!BS38</f>
        <v>95510</v>
      </c>
      <c r="CH14" s="71">
        <f>Thames!T38</f>
        <v>104630</v>
      </c>
      <c r="CI14" s="71">
        <f>Thames!JC38</f>
        <v>86320</v>
      </c>
      <c r="CJ14" s="71">
        <f>Thames!BJ38</f>
        <v>112380</v>
      </c>
      <c r="CK14" s="71">
        <f>Thames!Z38</f>
        <v>124570</v>
      </c>
      <c r="CL14" s="71">
        <f>Thames!KD38</f>
        <v>101090</v>
      </c>
      <c r="CM14" s="71">
        <f>Thames!K38</f>
        <v>112140</v>
      </c>
      <c r="CN14" s="71">
        <f>Thames!EA38</f>
        <v>161180</v>
      </c>
      <c r="CO14" s="71">
        <f>Thames!DL38</f>
        <v>111030</v>
      </c>
      <c r="CP14" s="71">
        <f>Thames!AI38</f>
        <v>241880</v>
      </c>
      <c r="CQ14" s="71">
        <f>Thames!H38</f>
        <v>126610</v>
      </c>
      <c r="CR14" s="71">
        <v>171290</v>
      </c>
      <c r="CS14" s="71">
        <v>227670</v>
      </c>
      <c r="CT14" s="71">
        <f>Thames!CH38</f>
        <v>68290</v>
      </c>
      <c r="CU14" s="71">
        <f>Thames!W38</f>
        <v>306390</v>
      </c>
      <c r="CV14" s="71">
        <f>Thames!AC38</f>
        <v>314700</v>
      </c>
      <c r="CW14" s="71">
        <v>320840</v>
      </c>
      <c r="CX14" s="71">
        <v>277230</v>
      </c>
      <c r="CY14" s="71">
        <f>Thames!E38</f>
        <v>485920</v>
      </c>
      <c r="CZ14" s="71">
        <f>Thames!N38</f>
        <v>404420</v>
      </c>
      <c r="DA14" s="71">
        <f>Thames!DI38</f>
        <v>745420</v>
      </c>
      <c r="DB14" s="71">
        <f>Thames!AO38</f>
        <v>431720</v>
      </c>
      <c r="DC14" s="71">
        <v>276190</v>
      </c>
    </row>
    <row r="16" spans="1:107" x14ac:dyDescent="0.25">
      <c r="B16" s="28" t="s">
        <v>102</v>
      </c>
      <c r="C16">
        <f>AWS!CU5</f>
        <v>63</v>
      </c>
      <c r="D16">
        <f>AWS!DV5</f>
        <v>107</v>
      </c>
      <c r="E16">
        <f>AWS!CR5</f>
        <v>151</v>
      </c>
      <c r="F16">
        <f>AWS!KQ5</f>
        <v>129</v>
      </c>
      <c r="G16">
        <f>AWS!KT5</f>
        <v>202</v>
      </c>
      <c r="H16">
        <f>AWS!EK5</f>
        <v>60</v>
      </c>
      <c r="I16">
        <v>67</v>
      </c>
      <c r="J16">
        <f>AWS!BT5</f>
        <v>241</v>
      </c>
      <c r="K16">
        <f>AWS!BZ5</f>
        <v>78</v>
      </c>
      <c r="L16">
        <f>AWS!DD5</f>
        <v>73</v>
      </c>
      <c r="M16">
        <f>AWS!FI5</f>
        <v>312</v>
      </c>
      <c r="N16">
        <f>AWS!CX5</f>
        <v>572</v>
      </c>
      <c r="O16">
        <f>AWS!KZ5</f>
        <v>31</v>
      </c>
      <c r="P16">
        <f>AWS!KE5</f>
        <v>70</v>
      </c>
      <c r="Q16">
        <f>AWS!FU5</f>
        <v>149</v>
      </c>
      <c r="R16">
        <v>114</v>
      </c>
      <c r="S16">
        <f>AWS!KK5</f>
        <v>636</v>
      </c>
      <c r="T16">
        <f>AWS!GD5</f>
        <v>112</v>
      </c>
      <c r="U16">
        <v>145</v>
      </c>
      <c r="V16">
        <v>224</v>
      </c>
      <c r="W16">
        <f>AWS!FX5</f>
        <v>139</v>
      </c>
      <c r="X16">
        <f>AWS!JV5</f>
        <v>8</v>
      </c>
      <c r="Y16">
        <f>AWS!HZ5</f>
        <v>8</v>
      </c>
      <c r="Z16">
        <f>AWS!JM5</f>
        <v>89</v>
      </c>
      <c r="AA16">
        <f>AWS!HQ5</f>
        <v>98</v>
      </c>
      <c r="AB16">
        <f>AWS!GV5</f>
        <v>26</v>
      </c>
      <c r="AC16">
        <v>90</v>
      </c>
      <c r="AD16">
        <f>AWS!BW5</f>
        <v>192</v>
      </c>
      <c r="AE16">
        <v>114</v>
      </c>
      <c r="AF16">
        <f>AWS!HK5</f>
        <v>237</v>
      </c>
      <c r="AG16">
        <f>AWS!BN5</f>
        <v>97.5</v>
      </c>
      <c r="AH16">
        <f>AWS!CO5</f>
        <v>193</v>
      </c>
      <c r="AI16">
        <f>AWS!O5</f>
        <v>217</v>
      </c>
      <c r="AJ16">
        <f>AWS!GA5</f>
        <v>95</v>
      </c>
      <c r="AK16">
        <f>AWS!GG5</f>
        <v>169</v>
      </c>
      <c r="AL16">
        <f>AWS!KW5</f>
        <v>252</v>
      </c>
      <c r="AM16">
        <f>AWS!IX5</f>
        <v>114</v>
      </c>
      <c r="AN16">
        <f>AWS!HE5</f>
        <v>141</v>
      </c>
      <c r="AO16">
        <f>AWS!AS5</f>
        <v>114</v>
      </c>
      <c r="AP16">
        <f>AWS!KN5</f>
        <v>129</v>
      </c>
      <c r="AQ16">
        <f>AWS!DA5</f>
        <v>228</v>
      </c>
      <c r="AR16">
        <f>AWS!EE5</f>
        <v>663</v>
      </c>
      <c r="AS16">
        <f>AWS!AD5</f>
        <v>278</v>
      </c>
      <c r="AT16">
        <f>AWS!EW5</f>
        <v>278</v>
      </c>
      <c r="AU16">
        <f>AWS!EH5</f>
        <v>173</v>
      </c>
      <c r="AV16">
        <f>AWS!EB5</f>
        <v>173</v>
      </c>
      <c r="AW16">
        <f>AWS!EQ5</f>
        <v>134</v>
      </c>
      <c r="AX16">
        <f>AWS!JP5</f>
        <v>45</v>
      </c>
      <c r="AY16">
        <v>45</v>
      </c>
      <c r="AZ16">
        <f>AWS!GP5</f>
        <v>242</v>
      </c>
      <c r="BA16">
        <v>277</v>
      </c>
      <c r="BB16">
        <f>AWS!JJ5</f>
        <v>110</v>
      </c>
      <c r="BC16">
        <f>AWS!IL5</f>
        <v>110</v>
      </c>
      <c r="BD16">
        <f>AWS!JS5</f>
        <v>173</v>
      </c>
      <c r="BE16">
        <f>AWS!JD5</f>
        <v>306</v>
      </c>
      <c r="BF16">
        <f>AWS!IF5</f>
        <v>306</v>
      </c>
      <c r="BG16">
        <f>AWS!CC5</f>
        <v>365</v>
      </c>
      <c r="BH16">
        <v>111</v>
      </c>
      <c r="BI16">
        <f>AWS!GM5</f>
        <v>228</v>
      </c>
      <c r="BJ16">
        <v>251</v>
      </c>
      <c r="BK16">
        <f>AWS!HW5</f>
        <v>175</v>
      </c>
      <c r="BL16">
        <f>AWS!CL5</f>
        <v>63</v>
      </c>
      <c r="BM16">
        <f>AWS!CI5</f>
        <v>712</v>
      </c>
      <c r="BN16">
        <f>AWS!EZ5</f>
        <v>306</v>
      </c>
      <c r="BO16">
        <v>162</v>
      </c>
      <c r="BP16">
        <v>171</v>
      </c>
      <c r="BQ16">
        <f>AWS!FR5</f>
        <v>27</v>
      </c>
      <c r="BR16">
        <f>AWS!IO5</f>
        <v>168</v>
      </c>
      <c r="BS16">
        <f>AWS!GS5</f>
        <v>341</v>
      </c>
      <c r="BT16">
        <f>AWS!GY5</f>
        <v>341</v>
      </c>
      <c r="BU16">
        <f>AWS!IU5</f>
        <v>162</v>
      </c>
      <c r="BV16">
        <v>162</v>
      </c>
      <c r="BW16">
        <f>AWS!HB5</f>
        <v>197</v>
      </c>
      <c r="BX16">
        <f>AWS!DP5</f>
        <v>213</v>
      </c>
      <c r="BY16">
        <f>AWS!DM5</f>
        <v>257</v>
      </c>
      <c r="BZ16">
        <f>AWS!HN5</f>
        <v>555</v>
      </c>
      <c r="CA16">
        <f>AWS!IR5</f>
        <v>131</v>
      </c>
      <c r="CB16">
        <f>AWS!DS5</f>
        <v>287</v>
      </c>
      <c r="CC16">
        <f>AWS!JY5</f>
        <v>160</v>
      </c>
      <c r="CD16">
        <v>160</v>
      </c>
      <c r="CE16">
        <v>212</v>
      </c>
      <c r="CF16">
        <v>156</v>
      </c>
      <c r="CG16">
        <f>AWS!BQ5</f>
        <v>423</v>
      </c>
      <c r="CH16">
        <f>AWS!R5</f>
        <v>443</v>
      </c>
      <c r="CI16">
        <f>AWS!JA5</f>
        <v>399</v>
      </c>
      <c r="CJ16">
        <f>AWS!BH5</f>
        <v>514</v>
      </c>
      <c r="CK16">
        <f>AWS!X5</f>
        <v>539</v>
      </c>
      <c r="CL16">
        <f>AWS!KB5</f>
        <v>448</v>
      </c>
      <c r="CM16">
        <f>AWS!I5</f>
        <v>525</v>
      </c>
      <c r="CN16">
        <f>AWS!DY5</f>
        <v>802</v>
      </c>
      <c r="CO16">
        <f>AWS!DJ5</f>
        <v>579</v>
      </c>
      <c r="CP16">
        <f>AWS!AG5</f>
        <v>978</v>
      </c>
      <c r="CQ16">
        <f>AWS!F5</f>
        <v>684</v>
      </c>
      <c r="CR16">
        <v>626</v>
      </c>
      <c r="CS16">
        <v>800</v>
      </c>
      <c r="CT16">
        <f>AWS!CF5</f>
        <v>194</v>
      </c>
      <c r="CU16">
        <f>AWS!U5</f>
        <v>1224</v>
      </c>
      <c r="CV16">
        <f>AWS!AA5</f>
        <v>1168</v>
      </c>
      <c r="CW16">
        <v>1132</v>
      </c>
      <c r="CX16">
        <v>888</v>
      </c>
      <c r="CY16">
        <f>AWS!C5</f>
        <v>2111</v>
      </c>
      <c r="CZ16">
        <f>AWS!L5</f>
        <v>1910</v>
      </c>
      <c r="DA16">
        <f>AWS!DG5</f>
        <v>2956</v>
      </c>
      <c r="DB16">
        <f>AWS!AM5</f>
        <v>2113</v>
      </c>
      <c r="DC16">
        <v>846</v>
      </c>
    </row>
    <row r="17" spans="1:107" x14ac:dyDescent="0.25">
      <c r="B17" s="28" t="s">
        <v>103</v>
      </c>
      <c r="C17" s="97">
        <v>4</v>
      </c>
      <c r="D17" s="97">
        <v>4</v>
      </c>
      <c r="E17" s="97">
        <v>4</v>
      </c>
      <c r="F17" s="97">
        <v>4</v>
      </c>
      <c r="G17" s="97">
        <v>4</v>
      </c>
      <c r="H17" s="97">
        <v>5</v>
      </c>
      <c r="I17" s="97">
        <v>5</v>
      </c>
      <c r="J17" s="97">
        <v>5</v>
      </c>
      <c r="K17" s="97">
        <v>7</v>
      </c>
      <c r="L17" s="97">
        <v>7</v>
      </c>
      <c r="M17" s="97">
        <v>7</v>
      </c>
      <c r="N17" s="97">
        <v>7</v>
      </c>
      <c r="O17" s="97">
        <v>8</v>
      </c>
      <c r="P17" s="97">
        <v>8</v>
      </c>
      <c r="Q17" s="97">
        <v>8</v>
      </c>
      <c r="R17" s="97">
        <v>9</v>
      </c>
      <c r="S17" s="97">
        <v>9</v>
      </c>
      <c r="T17" s="97">
        <v>10</v>
      </c>
      <c r="U17" s="97">
        <v>10</v>
      </c>
      <c r="V17" s="97">
        <v>10</v>
      </c>
      <c r="W17" s="97">
        <v>10</v>
      </c>
      <c r="X17" s="97">
        <v>11</v>
      </c>
      <c r="Y17" s="97">
        <v>11</v>
      </c>
      <c r="Z17" s="97">
        <v>11</v>
      </c>
      <c r="AA17" s="97">
        <v>11</v>
      </c>
      <c r="AB17" s="97">
        <v>12</v>
      </c>
      <c r="AC17" s="97">
        <v>12</v>
      </c>
      <c r="AD17" s="97">
        <v>13</v>
      </c>
      <c r="AE17" s="97">
        <v>14</v>
      </c>
      <c r="AF17" s="97">
        <v>14</v>
      </c>
      <c r="AG17" s="97">
        <v>15</v>
      </c>
      <c r="AH17" s="97">
        <v>15</v>
      </c>
      <c r="AI17" s="97">
        <v>15</v>
      </c>
      <c r="AJ17" s="97">
        <v>16</v>
      </c>
      <c r="AK17" s="97">
        <v>16</v>
      </c>
      <c r="AL17" s="97">
        <v>17</v>
      </c>
      <c r="AM17" s="97">
        <v>18</v>
      </c>
      <c r="AN17" s="97">
        <v>18</v>
      </c>
      <c r="AO17" s="97">
        <v>19</v>
      </c>
      <c r="AP17" s="97">
        <v>19</v>
      </c>
      <c r="AQ17" s="97">
        <v>19</v>
      </c>
      <c r="AR17" s="97">
        <v>20</v>
      </c>
      <c r="AS17" s="97">
        <v>21</v>
      </c>
      <c r="AT17" s="97">
        <v>21</v>
      </c>
      <c r="AU17" s="97">
        <v>22</v>
      </c>
      <c r="AV17" s="97">
        <v>22</v>
      </c>
      <c r="AW17" s="97">
        <v>22</v>
      </c>
      <c r="AX17" s="97">
        <v>23</v>
      </c>
      <c r="AY17" s="97">
        <v>23</v>
      </c>
      <c r="AZ17" s="97">
        <v>23</v>
      </c>
      <c r="BA17" s="97">
        <v>23</v>
      </c>
      <c r="BB17" s="97">
        <v>24</v>
      </c>
      <c r="BC17" s="97">
        <v>24</v>
      </c>
      <c r="BD17" s="97">
        <v>24</v>
      </c>
      <c r="BE17" s="97">
        <v>24</v>
      </c>
      <c r="BF17" s="97">
        <v>24</v>
      </c>
      <c r="BG17" s="97">
        <v>25</v>
      </c>
      <c r="BH17" s="97">
        <v>25</v>
      </c>
      <c r="BI17" s="97">
        <v>25</v>
      </c>
      <c r="BJ17" s="97">
        <v>25</v>
      </c>
      <c r="BK17" s="97">
        <v>26</v>
      </c>
      <c r="BL17" s="97">
        <v>27</v>
      </c>
      <c r="BM17" s="97">
        <v>27</v>
      </c>
      <c r="BN17" s="97">
        <v>28</v>
      </c>
      <c r="BO17" s="97">
        <v>29</v>
      </c>
      <c r="BP17" s="97">
        <v>31</v>
      </c>
      <c r="BQ17" s="97">
        <v>32</v>
      </c>
      <c r="BR17" s="97">
        <v>32</v>
      </c>
      <c r="BS17" s="97">
        <v>32</v>
      </c>
      <c r="BT17" s="97">
        <v>32</v>
      </c>
      <c r="BU17" s="97">
        <v>34</v>
      </c>
      <c r="BV17" s="97">
        <v>34</v>
      </c>
      <c r="BW17" s="97">
        <v>34</v>
      </c>
      <c r="BX17" s="97">
        <v>35</v>
      </c>
      <c r="BY17" s="97">
        <v>35</v>
      </c>
      <c r="BZ17" s="97">
        <v>36</v>
      </c>
      <c r="CA17" s="97">
        <v>36</v>
      </c>
      <c r="CB17" s="97">
        <v>36</v>
      </c>
      <c r="CC17" s="97">
        <v>40</v>
      </c>
      <c r="CD17" s="97">
        <v>40</v>
      </c>
      <c r="CE17" s="97">
        <v>50</v>
      </c>
      <c r="CF17" s="136">
        <v>54</v>
      </c>
      <c r="CG17" s="136">
        <v>57</v>
      </c>
      <c r="CH17" s="136">
        <v>58</v>
      </c>
      <c r="CI17" s="136">
        <v>59</v>
      </c>
      <c r="CJ17" s="136">
        <v>74</v>
      </c>
      <c r="CK17" s="136">
        <v>77</v>
      </c>
      <c r="CL17" s="136">
        <v>88</v>
      </c>
      <c r="CM17" s="136">
        <v>95</v>
      </c>
      <c r="CN17" s="136">
        <v>95</v>
      </c>
      <c r="CO17" s="136">
        <v>100</v>
      </c>
      <c r="CP17" s="129">
        <v>101</v>
      </c>
      <c r="CQ17" s="129">
        <v>108</v>
      </c>
      <c r="CR17" s="129">
        <v>115</v>
      </c>
      <c r="CS17" s="129">
        <v>138</v>
      </c>
      <c r="CT17" s="129">
        <v>148</v>
      </c>
      <c r="CU17" s="129">
        <v>165</v>
      </c>
      <c r="CV17" s="129">
        <v>167</v>
      </c>
      <c r="CW17" s="129">
        <v>175</v>
      </c>
      <c r="CX17" s="129">
        <v>206</v>
      </c>
      <c r="CY17" s="129">
        <v>228</v>
      </c>
      <c r="CZ17" s="129">
        <v>250</v>
      </c>
      <c r="DA17" s="129">
        <v>250</v>
      </c>
      <c r="DB17" s="129">
        <v>258</v>
      </c>
      <c r="DC17" s="129">
        <v>266</v>
      </c>
    </row>
    <row r="18" spans="1:107" x14ac:dyDescent="0.25">
      <c r="B18" s="28" t="s">
        <v>5</v>
      </c>
      <c r="C18" s="80" t="str">
        <f>AWS!CU6</f>
        <v>N</v>
      </c>
      <c r="D18" s="80" t="str">
        <f>AWS!DV6</f>
        <v>N</v>
      </c>
      <c r="E18" s="80" t="str">
        <f>AWS!CR6</f>
        <v>N</v>
      </c>
      <c r="F18" s="80" t="str">
        <f>AWS!KQ6</f>
        <v>N</v>
      </c>
      <c r="G18" s="80" t="str">
        <f>AWS!KT6</f>
        <v>N</v>
      </c>
      <c r="H18" s="80" t="str">
        <f>AWS!EK6</f>
        <v>N</v>
      </c>
      <c r="I18" s="80" t="s">
        <v>96</v>
      </c>
      <c r="J18" s="80" t="str">
        <f>AWS!BT6</f>
        <v>N</v>
      </c>
      <c r="K18" s="80" t="str">
        <f>AWS!BZ6</f>
        <v>N</v>
      </c>
      <c r="L18" s="80" t="str">
        <f>AWS!DD6</f>
        <v>N</v>
      </c>
      <c r="M18" s="80" t="str">
        <f>AWS!FI6</f>
        <v>N</v>
      </c>
      <c r="N18" s="80" t="str">
        <f>AWS!CX6</f>
        <v>N</v>
      </c>
      <c r="O18" s="80" t="str">
        <f>AWS!KZ6</f>
        <v>N</v>
      </c>
      <c r="P18" s="80" t="str">
        <f>AWS!KE6</f>
        <v>N</v>
      </c>
      <c r="Q18" s="80" t="str">
        <f>AWS!FU6</f>
        <v>N</v>
      </c>
      <c r="R18" s="80" t="s">
        <v>96</v>
      </c>
      <c r="S18" s="80" t="str">
        <f>AWS!KK6</f>
        <v>N</v>
      </c>
      <c r="T18" s="80" t="str">
        <f>AWS!GD6</f>
        <v>N</v>
      </c>
      <c r="U18" s="80" t="s">
        <v>96</v>
      </c>
      <c r="V18" s="80" t="s">
        <v>96</v>
      </c>
      <c r="W18" s="80" t="str">
        <f>AWS!FX6</f>
        <v>N</v>
      </c>
      <c r="X18" s="80" t="str">
        <f>AWS!JV6</f>
        <v>N</v>
      </c>
      <c r="Y18" s="80" t="str">
        <f>AWS!HZ6</f>
        <v>N</v>
      </c>
      <c r="Z18" s="80" t="str">
        <f>AWS!JM6</f>
        <v>N</v>
      </c>
      <c r="AA18" s="80" t="str">
        <f>AWS!HQ6</f>
        <v>N</v>
      </c>
      <c r="AB18" s="80" t="str">
        <f>AWS!GV6</f>
        <v>N</v>
      </c>
      <c r="AC18" s="80" t="s">
        <v>96</v>
      </c>
      <c r="AD18" s="80" t="str">
        <f>AWS!BW6</f>
        <v>N</v>
      </c>
      <c r="AE18" s="80" t="s">
        <v>96</v>
      </c>
      <c r="AF18" s="80" t="str">
        <f>AWS!HK6</f>
        <v>N</v>
      </c>
      <c r="AG18" s="80" t="str">
        <f>AWS!BN6</f>
        <v>N</v>
      </c>
      <c r="AH18" s="80" t="str">
        <f>AWS!CO6</f>
        <v>N</v>
      </c>
      <c r="AI18" s="80" t="str">
        <f>AWS!O6</f>
        <v>N</v>
      </c>
      <c r="AJ18" s="80" t="str">
        <f>AWS!GA6</f>
        <v>N</v>
      </c>
      <c r="AK18" s="80" t="str">
        <f>AWS!GG6</f>
        <v>N</v>
      </c>
      <c r="AL18" s="80" t="str">
        <f>AWS!KW6</f>
        <v>N</v>
      </c>
      <c r="AM18" s="80" t="str">
        <f>AWS!IX6</f>
        <v>N</v>
      </c>
      <c r="AN18" s="80" t="str">
        <f>AWS!HE6</f>
        <v>N</v>
      </c>
      <c r="AO18" s="80" t="str">
        <f>AWS!AS6</f>
        <v>N</v>
      </c>
      <c r="AP18" s="80" t="str">
        <f>AWS!KN6</f>
        <v>N</v>
      </c>
      <c r="AQ18" s="80" t="str">
        <f>AWS!DA6</f>
        <v>N</v>
      </c>
      <c r="AR18" s="80" t="str">
        <f>AWS!EE6</f>
        <v>N</v>
      </c>
      <c r="AS18" s="80" t="str">
        <f>AWS!AD6</f>
        <v>N</v>
      </c>
      <c r="AT18" s="80" t="str">
        <f>AWS!EW6</f>
        <v>N</v>
      </c>
      <c r="AU18" s="80" t="str">
        <f>AWS!EH6</f>
        <v>N</v>
      </c>
      <c r="AV18" s="80" t="str">
        <f>AWS!EB6</f>
        <v>N</v>
      </c>
      <c r="AW18" s="80" t="str">
        <f>AWS!EQ6</f>
        <v>N</v>
      </c>
      <c r="AX18" s="80" t="str">
        <f>AWS!JP6</f>
        <v>N</v>
      </c>
      <c r="AY18" s="80" t="s">
        <v>96</v>
      </c>
      <c r="AZ18" s="80" t="str">
        <f>AWS!GP6</f>
        <v>N</v>
      </c>
      <c r="BA18" s="80" t="s">
        <v>184</v>
      </c>
      <c r="BB18" s="80" t="str">
        <f>AWS!JJ6</f>
        <v>N</v>
      </c>
      <c r="BC18" s="80" t="str">
        <f>AWS!IL6</f>
        <v>N</v>
      </c>
      <c r="BD18" s="80" t="str">
        <f>AWS!JS6</f>
        <v>N</v>
      </c>
      <c r="BE18" s="80" t="str">
        <f>AWS!JD6</f>
        <v>N</v>
      </c>
      <c r="BF18" s="80" t="str">
        <f>AWS!IF6</f>
        <v>N</v>
      </c>
      <c r="BG18" s="80" t="str">
        <f>AWS!CC6</f>
        <v>N</v>
      </c>
      <c r="BH18" s="80" t="s">
        <v>184</v>
      </c>
      <c r="BI18" s="80" t="str">
        <f>AWS!GM6</f>
        <v>N</v>
      </c>
      <c r="BJ18" s="80" t="s">
        <v>184</v>
      </c>
      <c r="BK18" s="80" t="str">
        <f>AWS!HW6</f>
        <v>N</v>
      </c>
      <c r="BL18" s="80" t="str">
        <f>AWS!CL6</f>
        <v>N</v>
      </c>
      <c r="BM18" s="80" t="str">
        <f>AWS!CI6</f>
        <v>N</v>
      </c>
      <c r="BN18" s="80" t="str">
        <f>AWS!EZ6</f>
        <v>N</v>
      </c>
      <c r="BO18" s="80" t="s">
        <v>96</v>
      </c>
      <c r="BP18" s="80" t="s">
        <v>96</v>
      </c>
      <c r="BQ18" s="80" t="str">
        <f>AWS!FR6</f>
        <v>N</v>
      </c>
      <c r="BR18" s="80" t="str">
        <f>AWS!IO6</f>
        <v>N</v>
      </c>
      <c r="BS18" s="80" t="str">
        <f>AWS!GS6</f>
        <v>N</v>
      </c>
      <c r="BT18" s="80" t="str">
        <f>AWS!GY6</f>
        <v>N</v>
      </c>
      <c r="BU18" s="80" t="str">
        <f>AWS!IU6</f>
        <v>N</v>
      </c>
      <c r="BV18" s="80" t="s">
        <v>96</v>
      </c>
      <c r="BW18" s="80" t="str">
        <f>AWS!HB6</f>
        <v>N</v>
      </c>
      <c r="BX18" s="80" t="str">
        <f>AWS!DP6</f>
        <v>N</v>
      </c>
      <c r="BY18" s="80" t="str">
        <f>AWS!DM6</f>
        <v>N</v>
      </c>
      <c r="BZ18" s="80" t="str">
        <f>AWS!HN6</f>
        <v>N</v>
      </c>
      <c r="CA18" s="80" t="str">
        <f>AWS!IR6</f>
        <v>N</v>
      </c>
      <c r="CB18" s="80" t="str">
        <f>AWS!DS6</f>
        <v>N</v>
      </c>
      <c r="CC18" s="80" t="str">
        <f>AWS!JY6</f>
        <v>N</v>
      </c>
      <c r="CD18" s="80" t="s">
        <v>96</v>
      </c>
      <c r="CE18" s="80" t="s">
        <v>184</v>
      </c>
      <c r="CF18" s="80" t="s">
        <v>97</v>
      </c>
      <c r="CG18" s="80" t="str">
        <f>AWS!BQ6</f>
        <v>N</v>
      </c>
      <c r="CH18" s="80" t="str">
        <f>AWS!R6</f>
        <v>N</v>
      </c>
      <c r="CI18" s="80" t="str">
        <f>AWS!JA6</f>
        <v>N</v>
      </c>
      <c r="CJ18" s="80" t="str">
        <f>AWS!BH6</f>
        <v>N</v>
      </c>
      <c r="CK18" s="80" t="str">
        <f>AWS!X6</f>
        <v xml:space="preserve">N </v>
      </c>
      <c r="CL18" s="80" t="str">
        <f>AWS!KB6</f>
        <v>N</v>
      </c>
      <c r="CM18" s="80" t="str">
        <f>AWS!I6</f>
        <v>N</v>
      </c>
      <c r="CN18" s="80" t="str">
        <f>AWS!DY6</f>
        <v>N</v>
      </c>
      <c r="CO18" s="80" t="str">
        <f>AWS!DJ6</f>
        <v>N</v>
      </c>
      <c r="CP18" s="80" t="str">
        <f>AWS!AG6</f>
        <v>N</v>
      </c>
      <c r="CQ18" s="80" t="str">
        <f>AWS!F6</f>
        <v>N</v>
      </c>
      <c r="CR18" s="80" t="s">
        <v>96</v>
      </c>
      <c r="CS18" s="80" t="s">
        <v>96</v>
      </c>
      <c r="CT18" s="80" t="str">
        <f>AWS!CF6</f>
        <v>N</v>
      </c>
      <c r="CU18" s="80" t="str">
        <f>AWS!U6</f>
        <v>N</v>
      </c>
      <c r="CV18" s="80" t="str">
        <f>AWS!AA6</f>
        <v>N</v>
      </c>
      <c r="CW18" s="80" t="s">
        <v>96</v>
      </c>
      <c r="CX18" s="80" t="s">
        <v>96</v>
      </c>
      <c r="CY18" s="80" t="str">
        <f>AWS!C6</f>
        <v>N</v>
      </c>
      <c r="CZ18" s="80" t="str">
        <f>AWS!L6</f>
        <v>N</v>
      </c>
      <c r="DA18" s="80" t="str">
        <f>AWS!DG6</f>
        <v>N</v>
      </c>
      <c r="DB18" s="80" t="str">
        <f>AWS!AM6</f>
        <v xml:space="preserve">N </v>
      </c>
      <c r="DC18" s="80" t="s">
        <v>96</v>
      </c>
    </row>
    <row r="19" spans="1:107" x14ac:dyDescent="0.25">
      <c r="B19" s="28"/>
      <c r="C19" s="80"/>
      <c r="D19" s="80"/>
      <c r="E19" s="80"/>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row>
    <row r="20" spans="1:107" x14ac:dyDescent="0.25">
      <c r="A20" s="124" t="s">
        <v>111</v>
      </c>
      <c r="B20" s="125"/>
      <c r="C20" s="125"/>
      <c r="D20" s="125"/>
      <c r="E20" s="125"/>
      <c r="F20" s="125"/>
      <c r="G20" s="125"/>
      <c r="H20" s="125"/>
      <c r="J20" s="125"/>
      <c r="K20" s="125"/>
      <c r="L20" s="125"/>
      <c r="M20" s="125"/>
      <c r="N20" s="125"/>
      <c r="O20" s="125"/>
      <c r="P20" s="125"/>
      <c r="Q20" s="125"/>
      <c r="S20" s="125"/>
      <c r="T20" s="125"/>
      <c r="W20" s="125"/>
      <c r="X20" s="125"/>
      <c r="Y20" s="125"/>
      <c r="Z20" s="125"/>
      <c r="AA20" s="125"/>
      <c r="AB20" s="125"/>
      <c r="AD20" s="125"/>
      <c r="AF20" s="125"/>
      <c r="AG20" s="125"/>
      <c r="AH20" s="125"/>
      <c r="AI20" s="125"/>
      <c r="AJ20" s="125"/>
      <c r="AK20" s="125"/>
      <c r="AL20" s="125"/>
      <c r="AM20" s="125"/>
      <c r="AN20" s="125"/>
      <c r="AO20" s="125"/>
      <c r="AP20" s="125"/>
      <c r="AQ20" s="125"/>
      <c r="AR20" s="125"/>
      <c r="AS20" s="125"/>
      <c r="AT20" s="125"/>
      <c r="AU20" s="125"/>
      <c r="AV20" s="125"/>
      <c r="AW20" s="125"/>
      <c r="AX20" s="125"/>
      <c r="AZ20" s="125"/>
      <c r="BB20" s="125"/>
      <c r="BC20" s="125"/>
      <c r="BD20" s="125"/>
      <c r="BE20" s="125"/>
      <c r="BF20" s="125"/>
      <c r="BG20" s="125"/>
      <c r="BI20" s="125"/>
      <c r="BK20" s="125"/>
      <c r="BL20" s="125"/>
      <c r="BM20" s="125"/>
      <c r="BN20" s="125"/>
      <c r="BQ20" s="125"/>
      <c r="BR20" s="125"/>
      <c r="BS20" s="125"/>
      <c r="BT20" s="125"/>
      <c r="BU20" s="125"/>
      <c r="BW20" s="125"/>
      <c r="BX20" s="125"/>
      <c r="BY20" s="125"/>
      <c r="BZ20" s="125"/>
      <c r="CA20" s="125"/>
      <c r="CB20" s="125"/>
      <c r="CC20" s="125"/>
      <c r="CG20" s="125"/>
      <c r="CH20" s="125"/>
      <c r="CI20" s="125"/>
      <c r="CJ20" s="125"/>
      <c r="CK20" s="125"/>
      <c r="CL20" s="125"/>
      <c r="CM20" s="125"/>
      <c r="CN20" s="125"/>
      <c r="CO20" s="125"/>
      <c r="CP20" s="125"/>
      <c r="CQ20" s="125"/>
      <c r="CT20" s="125"/>
      <c r="CU20" s="125"/>
      <c r="CV20" s="125"/>
      <c r="CY20" s="125"/>
      <c r="CZ20" s="125"/>
      <c r="DA20" s="125"/>
      <c r="DB20" s="125"/>
    </row>
    <row r="21" spans="1:107" s="138" customFormat="1" ht="14" thickBot="1" x14ac:dyDescent="0.3"/>
    <row r="22" spans="1:107" ht="14" thickBot="1" x14ac:dyDescent="0.3">
      <c r="A22" s="125"/>
      <c r="B22" s="152" t="s">
        <v>54</v>
      </c>
      <c r="C22" s="139" t="s">
        <v>243</v>
      </c>
      <c r="D22" s="139" t="s">
        <v>231</v>
      </c>
      <c r="E22" s="139" t="s">
        <v>242</v>
      </c>
      <c r="F22" s="139" t="s">
        <v>252</v>
      </c>
      <c r="G22" s="139" t="s">
        <v>281</v>
      </c>
      <c r="H22" s="139" t="s">
        <v>236</v>
      </c>
      <c r="I22" s="161" t="s">
        <v>242</v>
      </c>
      <c r="J22" s="139" t="s">
        <v>261</v>
      </c>
      <c r="K22" s="139" t="s">
        <v>228</v>
      </c>
      <c r="L22" s="139" t="s">
        <v>240</v>
      </c>
      <c r="M22" s="139" t="s">
        <v>284</v>
      </c>
      <c r="N22" s="139" t="s">
        <v>302</v>
      </c>
      <c r="O22" s="139" t="s">
        <v>221</v>
      </c>
      <c r="P22" s="139" t="s">
        <v>235</v>
      </c>
      <c r="Q22" s="139" t="s">
        <v>278</v>
      </c>
      <c r="R22" s="161" t="s">
        <v>275</v>
      </c>
      <c r="S22" s="139" t="s">
        <v>303</v>
      </c>
      <c r="T22" s="139" t="s">
        <v>237</v>
      </c>
      <c r="U22" s="161" t="s">
        <v>222</v>
      </c>
      <c r="V22" s="161" t="s">
        <v>257</v>
      </c>
      <c r="W22" s="139" t="s">
        <v>280</v>
      </c>
      <c r="X22" s="139" t="s">
        <v>220</v>
      </c>
      <c r="Y22" s="139" t="s">
        <v>226</v>
      </c>
      <c r="Z22" s="139" t="s">
        <v>234</v>
      </c>
      <c r="AA22" s="139" t="s">
        <v>244</v>
      </c>
      <c r="AB22" s="139" t="s">
        <v>230</v>
      </c>
      <c r="AC22" s="161" t="s">
        <v>282</v>
      </c>
      <c r="AD22" s="139" t="s">
        <v>256</v>
      </c>
      <c r="AE22" s="161" t="s">
        <v>276</v>
      </c>
      <c r="AF22" s="139" t="s">
        <v>277</v>
      </c>
      <c r="AG22" s="139" t="s">
        <v>229</v>
      </c>
      <c r="AH22" s="139" t="s">
        <v>260</v>
      </c>
      <c r="AI22" s="139" t="s">
        <v>266</v>
      </c>
      <c r="AJ22" s="139" t="s">
        <v>250</v>
      </c>
      <c r="AK22" s="139" t="s">
        <v>285</v>
      </c>
      <c r="AL22" s="139" t="s">
        <v>269</v>
      </c>
      <c r="AM22" s="139" t="s">
        <v>239</v>
      </c>
      <c r="AN22" s="139" t="s">
        <v>251</v>
      </c>
      <c r="AO22" s="139" t="s">
        <v>245</v>
      </c>
      <c r="AP22" s="139" t="s">
        <v>247</v>
      </c>
      <c r="AQ22" s="139" t="s">
        <v>273</v>
      </c>
      <c r="AR22" s="139" t="s">
        <v>308</v>
      </c>
      <c r="AS22" s="139" t="s">
        <v>290</v>
      </c>
      <c r="AT22" s="139" t="s">
        <v>293</v>
      </c>
      <c r="AU22" s="139" t="s">
        <v>258</v>
      </c>
      <c r="AV22" s="139" t="s">
        <v>263</v>
      </c>
      <c r="AW22" s="139" t="s">
        <v>265</v>
      </c>
      <c r="AX22" s="139" t="s">
        <v>233</v>
      </c>
      <c r="AY22" s="161" t="s">
        <v>233</v>
      </c>
      <c r="AZ22" s="139" t="s">
        <v>279</v>
      </c>
      <c r="BA22" s="161" t="s">
        <v>217</v>
      </c>
      <c r="BB22" s="139" t="s">
        <v>225</v>
      </c>
      <c r="BC22" s="139" t="s">
        <v>232</v>
      </c>
      <c r="BD22" s="139" t="s">
        <v>248</v>
      </c>
      <c r="BE22" s="139" t="s">
        <v>286</v>
      </c>
      <c r="BF22" s="139" t="s">
        <v>292</v>
      </c>
      <c r="BG22" s="139" t="s">
        <v>238</v>
      </c>
      <c r="BH22" s="161" t="s">
        <v>218</v>
      </c>
      <c r="BI22" s="139" t="s">
        <v>274</v>
      </c>
      <c r="BJ22" s="161" t="s">
        <v>301</v>
      </c>
      <c r="BK22" s="139" t="s">
        <v>249</v>
      </c>
      <c r="BL22" s="139" t="s">
        <v>254</v>
      </c>
      <c r="BM22" s="139" t="s">
        <v>310</v>
      </c>
      <c r="BN22" s="139" t="s">
        <v>283</v>
      </c>
      <c r="BO22" s="161" t="s">
        <v>219</v>
      </c>
      <c r="BP22" s="161" t="s">
        <v>294</v>
      </c>
      <c r="BQ22" s="139" t="s">
        <v>224</v>
      </c>
      <c r="BR22" s="139" t="s">
        <v>259</v>
      </c>
      <c r="BS22" s="139" t="s">
        <v>288</v>
      </c>
      <c r="BT22" s="139" t="s">
        <v>291</v>
      </c>
      <c r="BU22" s="139" t="s">
        <v>262</v>
      </c>
      <c r="BV22" s="161" t="s">
        <v>311</v>
      </c>
      <c r="BW22" s="139" t="s">
        <v>268</v>
      </c>
      <c r="BX22" s="139" t="s">
        <v>270</v>
      </c>
      <c r="BY22" s="139" t="s">
        <v>272</v>
      </c>
      <c r="BZ22" s="139" t="s">
        <v>253</v>
      </c>
      <c r="CA22" s="139" t="s">
        <v>255</v>
      </c>
      <c r="CB22" s="139" t="s">
        <v>289</v>
      </c>
      <c r="CC22" s="139" t="s">
        <v>246</v>
      </c>
      <c r="CD22" s="161" t="s">
        <v>246</v>
      </c>
      <c r="CE22" s="161" t="s">
        <v>287</v>
      </c>
      <c r="CF22" s="161" t="s">
        <v>267</v>
      </c>
      <c r="CG22" s="139" t="s">
        <v>296</v>
      </c>
      <c r="CH22" s="139" t="s">
        <v>295</v>
      </c>
      <c r="CI22" s="160" t="s">
        <v>297</v>
      </c>
      <c r="CJ22" s="160" t="s">
        <v>304</v>
      </c>
      <c r="CK22" s="160" t="s">
        <v>305</v>
      </c>
      <c r="CL22" s="160" t="s">
        <v>298</v>
      </c>
      <c r="CM22" s="160" t="s">
        <v>299</v>
      </c>
      <c r="CN22" s="160" t="s">
        <v>312</v>
      </c>
      <c r="CO22" s="160" t="s">
        <v>307</v>
      </c>
      <c r="CP22" s="160" t="s">
        <v>314</v>
      </c>
      <c r="CQ22" s="160" t="s">
        <v>309</v>
      </c>
      <c r="CR22" s="86" t="s">
        <v>223</v>
      </c>
      <c r="CS22" s="86" t="s">
        <v>313</v>
      </c>
      <c r="CT22" s="160" t="s">
        <v>300</v>
      </c>
      <c r="CU22" s="160" t="s">
        <v>316</v>
      </c>
      <c r="CV22" s="160" t="s">
        <v>315</v>
      </c>
      <c r="CW22" s="86" t="s">
        <v>318</v>
      </c>
      <c r="CX22" s="86" t="s">
        <v>227</v>
      </c>
      <c r="CY22" s="160" t="s">
        <v>319</v>
      </c>
      <c r="CZ22" s="160" t="s">
        <v>317</v>
      </c>
      <c r="DA22" s="160" t="s">
        <v>321</v>
      </c>
      <c r="DB22" s="160" t="s">
        <v>320</v>
      </c>
      <c r="DC22" s="86" t="s">
        <v>271</v>
      </c>
    </row>
    <row r="23" spans="1:107" x14ac:dyDescent="0.25">
      <c r="A23" s="125"/>
      <c r="B23" s="150" t="s">
        <v>351</v>
      </c>
      <c r="C23" s="147">
        <f>HLOOKUP(C22,AWS!$C$2:$ZZ$41,40,0)</f>
        <v>2200</v>
      </c>
      <c r="D23" s="70">
        <f>HLOOKUP(D22,AWS!$C$2:$ZZ$41,40,0)</f>
        <v>2200</v>
      </c>
      <c r="E23" s="70">
        <f>HLOOKUP(E22,AWS!$C$2:$ZZ$41,40,0)</f>
        <v>2200</v>
      </c>
      <c r="F23" s="70">
        <f>HLOOKUP(F22,AWS!$C$2:$ZZ$41,40,0)</f>
        <v>2200</v>
      </c>
      <c r="G23" s="70">
        <f>HLOOKUP(G22,AWS!$C$2:$ZZ$41,40,0)</f>
        <v>2200</v>
      </c>
      <c r="H23" s="70">
        <f>HLOOKUP(H22,AWS!$C$2:$ZZ$41,40,0)</f>
        <v>2200</v>
      </c>
      <c r="I23" s="70">
        <f>HLOOKUP(I22,AWS!$C$2:$ZZ$41,40,0)</f>
        <v>2200</v>
      </c>
      <c r="J23" s="70">
        <f>HLOOKUP(J22,AWS!$C$2:$ZZ$41,40,0)</f>
        <v>2200</v>
      </c>
      <c r="K23" s="70">
        <f>HLOOKUP(K22,AWS!$C$2:$ZZ$41,40,0)</f>
        <v>2200</v>
      </c>
      <c r="L23" s="70">
        <f>HLOOKUP(L22,AWS!$C$2:$ZZ$41,40,0)</f>
        <v>2200</v>
      </c>
      <c r="M23" s="70">
        <f>HLOOKUP(M22,AWS!$C$2:$ZZ$41,40,0)</f>
        <v>2200</v>
      </c>
      <c r="N23" s="70">
        <f>HLOOKUP(N22,AWS!$C$2:$ZZ$41,40,0)</f>
        <v>2200</v>
      </c>
      <c r="O23" s="70">
        <f>HLOOKUP(O22,AWS!$C$2:$ZZ$41,40,0)</f>
        <v>2200</v>
      </c>
      <c r="P23" s="70">
        <f>HLOOKUP(P22,AWS!$C$2:$ZZ$41,40,0)</f>
        <v>2200</v>
      </c>
      <c r="Q23" s="70">
        <f>HLOOKUP(Q22,AWS!$C$2:$ZZ$41,40,0)</f>
        <v>2200</v>
      </c>
      <c r="R23" s="70">
        <f>HLOOKUP(R22,AWS!$C$2:$ZZ$41,40,0)</f>
        <v>2200</v>
      </c>
      <c r="S23" s="70">
        <f>HLOOKUP(S22,AWS!$C$2:$ZZ$41,40,0)</f>
        <v>2200</v>
      </c>
      <c r="T23" s="70">
        <f>HLOOKUP(T22,AWS!$C$2:$ZZ$41,40,0)</f>
        <v>2200</v>
      </c>
      <c r="U23" s="70">
        <f>HLOOKUP(U22,AWS!$C$2:$ZZ$41,40,0)</f>
        <v>2200</v>
      </c>
      <c r="V23" s="70">
        <f>HLOOKUP(V22,AWS!$C$2:$ZZ$41,40,0)</f>
        <v>2200</v>
      </c>
      <c r="W23" s="70">
        <f>HLOOKUP(W22,AWS!$C$2:$ZZ$41,40,0)</f>
        <v>2200</v>
      </c>
      <c r="X23" s="70">
        <f>HLOOKUP(X22,AWS!$C$2:$ZZ$41,40,0)</f>
        <v>2200</v>
      </c>
      <c r="Y23" s="70">
        <f>HLOOKUP(Y22,AWS!$C$2:$ZZ$41,40,0)</f>
        <v>2200</v>
      </c>
      <c r="Z23" s="70">
        <f>HLOOKUP(Z22,AWS!$C$2:$ZZ$41,40,0)</f>
        <v>2200</v>
      </c>
      <c r="AA23" s="70">
        <f>HLOOKUP(AA22,AWS!$C$2:$ZZ$41,40,0)</f>
        <v>2200</v>
      </c>
      <c r="AB23" s="70">
        <f>HLOOKUP(AB22,AWS!$C$2:$ZZ$41,40,0)</f>
        <v>2200</v>
      </c>
      <c r="AC23" s="70">
        <f>HLOOKUP(AC22,AWS!$C$2:$ZZ$41,40,0)</f>
        <v>2200</v>
      </c>
      <c r="AD23" s="70">
        <f>HLOOKUP(AD22,AWS!$C$2:$ZZ$41,40,0)</f>
        <v>2200</v>
      </c>
      <c r="AE23" s="70">
        <f>HLOOKUP(AE22,AWS!$C$2:$ZZ$41,40,0)</f>
        <v>2200</v>
      </c>
      <c r="AF23" s="70">
        <f>HLOOKUP(AF22,AWS!$C$2:$ZZ$41,40,0)</f>
        <v>2200</v>
      </c>
      <c r="AG23" s="70">
        <f>HLOOKUP(AG22,AWS!$C$2:$ZZ$41,40,0)</f>
        <v>2200</v>
      </c>
      <c r="AH23" s="70">
        <f>HLOOKUP(AH22,AWS!$C$2:$ZZ$41,40,0)</f>
        <v>2200</v>
      </c>
      <c r="AI23" s="70">
        <f>HLOOKUP(AI22,AWS!$C$2:$ZZ$41,40,0)</f>
        <v>2200</v>
      </c>
      <c r="AJ23" s="70">
        <f>HLOOKUP(AJ22,AWS!$C$2:$ZZ$41,40,0)</f>
        <v>2200</v>
      </c>
      <c r="AK23" s="70">
        <f>HLOOKUP(AK22,AWS!$C$2:$ZZ$41,40,0)</f>
        <v>2200</v>
      </c>
      <c r="AL23" s="70">
        <f>HLOOKUP(AL22,AWS!$C$2:$ZZ$41,40,0)</f>
        <v>2200</v>
      </c>
      <c r="AM23" s="70">
        <f>HLOOKUP(AM22,AWS!$C$2:$ZZ$41,40,0)</f>
        <v>2200</v>
      </c>
      <c r="AN23" s="70">
        <f>HLOOKUP(AN22,AWS!$C$2:$ZZ$41,40,0)</f>
        <v>2200</v>
      </c>
      <c r="AO23" s="70">
        <f>HLOOKUP(AO22,AWS!$C$2:$ZZ$41,40,0)</f>
        <v>2200</v>
      </c>
      <c r="AP23" s="70">
        <f>HLOOKUP(AP22,AWS!$C$2:$ZZ$41,40,0)</f>
        <v>2200</v>
      </c>
      <c r="AQ23" s="70">
        <f>HLOOKUP(AQ22,AWS!$C$2:$ZZ$41,40,0)</f>
        <v>2200</v>
      </c>
      <c r="AR23" s="70">
        <f>HLOOKUP(AR22,AWS!$C$2:$ZZ$41,40,0)</f>
        <v>2200</v>
      </c>
      <c r="AS23" s="70">
        <f>HLOOKUP(AS22,AWS!$C$2:$ZZ$41,40,0)</f>
        <v>2200</v>
      </c>
      <c r="AT23" s="70">
        <f>HLOOKUP(AT22,AWS!$C$2:$ZZ$41,40,0)</f>
        <v>2200</v>
      </c>
      <c r="AU23" s="70">
        <f>HLOOKUP(AU22,AWS!$C$2:$ZZ$41,40,0)</f>
        <v>2200</v>
      </c>
      <c r="AV23" s="70">
        <f>HLOOKUP(AV22,AWS!$C$2:$ZZ$41,40,0)</f>
        <v>2200</v>
      </c>
      <c r="AW23" s="70">
        <f>HLOOKUP(AW22,AWS!$C$2:$ZZ$41,40,0)</f>
        <v>2200</v>
      </c>
      <c r="AX23" s="70">
        <f>HLOOKUP(AX22,AWS!$C$2:$ZZ$41,40,0)</f>
        <v>2200</v>
      </c>
      <c r="AY23" s="70">
        <f>HLOOKUP(AY22,AWS!$C$2:$ZZ$41,40,0)</f>
        <v>2200</v>
      </c>
      <c r="AZ23" s="70">
        <f>HLOOKUP(AZ22,AWS!$C$2:$ZZ$41,40,0)</f>
        <v>2200</v>
      </c>
      <c r="BA23" s="70">
        <f>HLOOKUP(BA22,AWS!$C$2:$ZZ$41,40,0)</f>
        <v>2200</v>
      </c>
      <c r="BB23" s="70">
        <f>HLOOKUP(BB22,AWS!$C$2:$ZZ$41,40,0)</f>
        <v>2200</v>
      </c>
      <c r="BC23" s="70">
        <f>HLOOKUP(BC22,AWS!$C$2:$ZZ$41,40,0)</f>
        <v>2200</v>
      </c>
      <c r="BD23" s="70">
        <f>HLOOKUP(BD22,AWS!$C$2:$ZZ$41,40,0)</f>
        <v>2200</v>
      </c>
      <c r="BE23" s="70">
        <f>HLOOKUP(BE22,AWS!$C$2:$ZZ$41,40,0)</f>
        <v>2200</v>
      </c>
      <c r="BF23" s="70">
        <f>HLOOKUP(BF22,AWS!$C$2:$ZZ$41,40,0)</f>
        <v>2200</v>
      </c>
      <c r="BG23" s="70">
        <f>HLOOKUP(BG22,AWS!$C$2:$ZZ$41,40,0)</f>
        <v>2200</v>
      </c>
      <c r="BH23" s="70">
        <f>HLOOKUP(BH22,AWS!$C$2:$ZZ$41,40,0)</f>
        <v>2200</v>
      </c>
      <c r="BI23" s="70">
        <f>HLOOKUP(BI22,AWS!$C$2:$ZZ$41,40,0)</f>
        <v>2200</v>
      </c>
      <c r="BJ23" s="70">
        <f>HLOOKUP(BJ22,AWS!$C$2:$ZZ$41,40,0)</f>
        <v>2200</v>
      </c>
      <c r="BK23" s="70">
        <f>HLOOKUP(BK22,AWS!$C$2:$ZZ$41,40,0)</f>
        <v>2200</v>
      </c>
      <c r="BL23" s="70">
        <f>HLOOKUP(BL22,AWS!$C$2:$ZZ$41,40,0)</f>
        <v>2200</v>
      </c>
      <c r="BM23" s="70">
        <f>HLOOKUP(BM22,AWS!$C$2:$ZZ$41,40,0)</f>
        <v>2200</v>
      </c>
      <c r="BN23" s="70">
        <f>HLOOKUP(BN22,AWS!$C$2:$ZZ$41,40,0)</f>
        <v>2200</v>
      </c>
      <c r="BO23" s="70">
        <f>HLOOKUP(BO22,AWS!$C$2:$ZZ$41,40,0)</f>
        <v>2200</v>
      </c>
      <c r="BP23" s="70">
        <f>HLOOKUP(BP22,AWS!$C$2:$ZZ$41,40,0)</f>
        <v>2200</v>
      </c>
      <c r="BQ23" s="70">
        <f>HLOOKUP(BQ22,AWS!$C$2:$ZZ$41,40,0)</f>
        <v>2200</v>
      </c>
      <c r="BR23" s="70">
        <f>HLOOKUP(BR22,AWS!$C$2:$ZZ$41,40,0)</f>
        <v>2200</v>
      </c>
      <c r="BS23" s="70">
        <f>HLOOKUP(BS22,AWS!$C$2:$ZZ$41,40,0)</f>
        <v>2200</v>
      </c>
      <c r="BT23" s="70">
        <f>HLOOKUP(BT22,AWS!$C$2:$ZZ$41,40,0)</f>
        <v>2200</v>
      </c>
      <c r="BU23" s="70">
        <f>HLOOKUP(BU22,AWS!$C$2:$ZZ$41,40,0)</f>
        <v>2200</v>
      </c>
      <c r="BV23" s="70">
        <f>HLOOKUP(BV22,AWS!$C$2:$ZZ$41,40,0)</f>
        <v>2200</v>
      </c>
      <c r="BW23" s="70">
        <f>HLOOKUP(BW22,AWS!$C$2:$ZZ$41,40,0)</f>
        <v>2200</v>
      </c>
      <c r="BX23" s="70">
        <f>HLOOKUP(BX22,AWS!$C$2:$ZZ$41,40,0)</f>
        <v>2200</v>
      </c>
      <c r="BY23" s="70">
        <f>HLOOKUP(BY22,AWS!$C$2:$ZZ$41,40,0)</f>
        <v>2200</v>
      </c>
      <c r="BZ23" s="70">
        <f>HLOOKUP(BZ22,AWS!$C$2:$ZZ$41,40,0)</f>
        <v>2200</v>
      </c>
      <c r="CA23" s="70">
        <f>HLOOKUP(CA22,AWS!$C$2:$ZZ$41,40,0)</f>
        <v>2200</v>
      </c>
      <c r="CB23" s="70">
        <f>HLOOKUP(CB22,AWS!$C$2:$ZZ$41,40,0)</f>
        <v>2200</v>
      </c>
      <c r="CC23" s="70">
        <f>HLOOKUP(CC22,AWS!$C$2:$ZZ$41,40,0)</f>
        <v>2200</v>
      </c>
      <c r="CD23" s="70">
        <f>HLOOKUP(CD22,AWS!$C$2:$ZZ$41,40,0)</f>
        <v>2200</v>
      </c>
      <c r="CE23" s="70">
        <f>HLOOKUP(CE22,AWS!$C$2:$ZZ$41,40,0)</f>
        <v>2200</v>
      </c>
      <c r="CF23" s="70">
        <f>HLOOKUP(CF22,AWS!$C$2:$ZZ$41,40,0)</f>
        <v>2200</v>
      </c>
      <c r="CG23" s="70">
        <f>HLOOKUP(CG22,AWS!$C$2:$ZZ$41,40,0)</f>
        <v>2200</v>
      </c>
      <c r="CH23" s="70">
        <f>HLOOKUP(CH22,AWS!$C$2:$ZZ$41,40,0)</f>
        <v>2200</v>
      </c>
      <c r="CI23" s="70">
        <f>HLOOKUP(CI22,AWS!$C$2:$ZZ$41,40,0)</f>
        <v>2200</v>
      </c>
      <c r="CJ23" s="70">
        <f>HLOOKUP(CJ22,AWS!$C$2:$ZZ$41,40,0)</f>
        <v>2200</v>
      </c>
      <c r="CK23" s="70">
        <f>HLOOKUP(CK22,AWS!$C$2:$ZZ$41,40,0)</f>
        <v>2200</v>
      </c>
      <c r="CL23" s="70">
        <f>HLOOKUP(CL22,AWS!$C$2:$ZZ$41,40,0)</f>
        <v>2200</v>
      </c>
      <c r="CM23" s="70">
        <f>HLOOKUP(CM22,AWS!$C$2:$ZZ$41,40,0)</f>
        <v>2200</v>
      </c>
      <c r="CN23" s="70">
        <f>HLOOKUP(CN22,AWS!$C$2:$ZZ$41,40,0)</f>
        <v>2200</v>
      </c>
      <c r="CO23" s="70">
        <f>HLOOKUP(CO22,AWS!$C$2:$ZZ$41,40,0)</f>
        <v>2200</v>
      </c>
      <c r="CP23" s="70">
        <f>HLOOKUP(CP22,AWS!$C$2:$ZZ$41,40,0)</f>
        <v>2200</v>
      </c>
      <c r="CQ23" s="70">
        <f>HLOOKUP(CQ22,AWS!$C$2:$ZZ$41,40,0)</f>
        <v>2200</v>
      </c>
      <c r="CR23" s="70">
        <f>HLOOKUP(CR22,AWS!$C$2:$ZZ$41,40,0)</f>
        <v>2200</v>
      </c>
      <c r="CS23" s="70">
        <f>HLOOKUP(CS22,AWS!$C$2:$ZZ$41,40,0)</f>
        <v>2200</v>
      </c>
      <c r="CT23" s="70">
        <f>HLOOKUP(CT22,AWS!$C$2:$ZZ$41,40,0)</f>
        <v>2200</v>
      </c>
      <c r="CU23" s="70">
        <f>HLOOKUP(CU22,AWS!$C$2:$ZZ$41,40,0)</f>
        <v>2200</v>
      </c>
      <c r="CV23" s="70">
        <f>HLOOKUP(CV22,AWS!$C$2:$ZZ$41,40,0)</f>
        <v>2200</v>
      </c>
      <c r="CW23" s="70">
        <f>HLOOKUP(CW22,AWS!$C$2:$ZZ$41,40,0)</f>
        <v>2200</v>
      </c>
      <c r="CX23" s="70">
        <f>HLOOKUP(CX22,AWS!$C$2:$ZZ$41,40,0)</f>
        <v>2200</v>
      </c>
      <c r="CY23" s="70">
        <f>HLOOKUP(CY22,AWS!$C$2:$ZZ$41,40,0)</f>
        <v>2200</v>
      </c>
      <c r="CZ23" s="70">
        <f>HLOOKUP(CZ22,AWS!$C$2:$ZZ$41,40,0)</f>
        <v>2200</v>
      </c>
      <c r="DA23" s="70">
        <f>HLOOKUP(DA22,AWS!$C$2:$ZZ$41,40,0)</f>
        <v>2200</v>
      </c>
      <c r="DB23" s="70">
        <f>HLOOKUP(DB22,AWS!$C$2:$ZZ$41,40,0)</f>
        <v>2200</v>
      </c>
      <c r="DC23" s="70">
        <f>HLOOKUP(DC22,AWS!$C$2:$ZZ$41,40,0)</f>
        <v>2200</v>
      </c>
    </row>
    <row r="24" spans="1:107" x14ac:dyDescent="0.25">
      <c r="A24" s="125"/>
      <c r="B24" s="153" t="s">
        <v>56</v>
      </c>
      <c r="C24" s="147">
        <f>HLOOKUP(C22,'Severn Trent'!$C$2:$LE$43,42,0)</f>
        <v>1739.82</v>
      </c>
      <c r="D24" s="70">
        <f>HLOOKUP(D22,'Severn Trent'!$C$2:$LE$43,42,0)</f>
        <v>1739.82</v>
      </c>
      <c r="E24" s="70">
        <f>HLOOKUP(E22,'Severn Trent'!$C$2:$LE$43,42,0)</f>
        <v>1739.82</v>
      </c>
      <c r="F24" s="70">
        <f>HLOOKUP(F22,'Severn Trent'!$C$2:$LE$43,42,0)</f>
        <v>1739.82</v>
      </c>
      <c r="G24" s="70">
        <f>HLOOKUP(G22,'Severn Trent'!$C$2:$LE$43,42,0)</f>
        <v>1739.82</v>
      </c>
      <c r="H24" s="70">
        <f>HLOOKUP(H22,'Severn Trent'!$C$2:$LE$43,42,0)</f>
        <v>1739.82</v>
      </c>
      <c r="I24" s="70">
        <f>HLOOKUP(I22,'Severn Trent'!$C$2:$LE$43,42,0)</f>
        <v>1739.82</v>
      </c>
      <c r="J24" s="70">
        <f>HLOOKUP(J22,'Severn Trent'!$C$2:$LE$43,42,0)</f>
        <v>1739.82</v>
      </c>
      <c r="K24" s="70">
        <f>HLOOKUP(K22,'Severn Trent'!$C$2:$LE$43,42,0)</f>
        <v>1739.82</v>
      </c>
      <c r="L24" s="70">
        <f>HLOOKUP(L22,'Severn Trent'!$C$2:$LE$43,42,0)</f>
        <v>1739.82</v>
      </c>
      <c r="M24" s="70">
        <f>HLOOKUP(M22,'Severn Trent'!$C$2:$LE$43,42,0)</f>
        <v>1739.82</v>
      </c>
      <c r="N24" s="70">
        <f>HLOOKUP(N22,'Severn Trent'!$C$2:$LE$43,42,0)</f>
        <v>1739.82</v>
      </c>
      <c r="O24" s="70">
        <f>HLOOKUP(O22,'Severn Trent'!$C$2:$LE$43,42,0)</f>
        <v>1739.82</v>
      </c>
      <c r="P24" s="70">
        <f>HLOOKUP(P22,'Severn Trent'!$C$2:$LE$43,42,0)</f>
        <v>1739.82</v>
      </c>
      <c r="Q24" s="70">
        <f>HLOOKUP(Q22,'Severn Trent'!$C$2:$LE$43,42,0)</f>
        <v>1739.82</v>
      </c>
      <c r="R24" s="70">
        <f>HLOOKUP(R22,'Severn Trent'!$C$2:$LE$43,42,0)</f>
        <v>1739.82</v>
      </c>
      <c r="S24" s="70">
        <f>HLOOKUP(S22,'Severn Trent'!$C$2:$LE$43,42,0)</f>
        <v>1739.82</v>
      </c>
      <c r="T24" s="70">
        <f>HLOOKUP(T22,'Severn Trent'!$C$2:$LE$43,42,0)</f>
        <v>1739.82</v>
      </c>
      <c r="U24" s="70">
        <f>HLOOKUP(U22,'Severn Trent'!$C$2:$LE$43,42,0)</f>
        <v>1739.82</v>
      </c>
      <c r="V24" s="70">
        <f>HLOOKUP(V22,'Severn Trent'!$C$2:$LE$43,42,0)</f>
        <v>1739.82</v>
      </c>
      <c r="W24" s="70">
        <f>HLOOKUP(W22,'Severn Trent'!$C$2:$LE$43,42,0)</f>
        <v>1739.82</v>
      </c>
      <c r="X24" s="70">
        <f>HLOOKUP(X22,'Severn Trent'!$C$2:$LE$43,42,0)</f>
        <v>1739.82</v>
      </c>
      <c r="Y24" s="70">
        <f>HLOOKUP(Y22,'Severn Trent'!$C$2:$LE$43,42,0)</f>
        <v>1739.82</v>
      </c>
      <c r="Z24" s="70">
        <f>HLOOKUP(Z22,'Severn Trent'!$C$2:$LE$43,42,0)</f>
        <v>1739.82</v>
      </c>
      <c r="AA24" s="70">
        <f>HLOOKUP(AA22,'Severn Trent'!$C$2:$LE$43,42,0)</f>
        <v>1739.82</v>
      </c>
      <c r="AB24" s="70">
        <f>HLOOKUP(AB22,'Severn Trent'!$C$2:$LE$43,42,0)</f>
        <v>1739.82</v>
      </c>
      <c r="AC24" s="70">
        <f>HLOOKUP(AC22,'Severn Trent'!$C$2:$LE$43,42,0)</f>
        <v>1739.82</v>
      </c>
      <c r="AD24" s="70">
        <f>HLOOKUP(AD22,'Severn Trent'!$C$2:$LE$43,42,0)</f>
        <v>1739.82</v>
      </c>
      <c r="AE24" s="70">
        <f>HLOOKUP(AE22,'Severn Trent'!$C$2:$LE$43,42,0)</f>
        <v>1739.82</v>
      </c>
      <c r="AF24" s="70">
        <f>HLOOKUP(AF22,'Severn Trent'!$C$2:$LE$43,42,0)</f>
        <v>1739.82</v>
      </c>
      <c r="AG24" s="70">
        <f>HLOOKUP(AG22,'Severn Trent'!$C$2:$LE$43,42,0)</f>
        <v>1739.82</v>
      </c>
      <c r="AH24" s="70">
        <f>HLOOKUP(AH22,'Severn Trent'!$C$2:$LE$43,42,0)</f>
        <v>1739.82</v>
      </c>
      <c r="AI24" s="70">
        <f>HLOOKUP(AI22,'Severn Trent'!$C$2:$LE$43,42,0)</f>
        <v>1739.82</v>
      </c>
      <c r="AJ24" s="70">
        <f>HLOOKUP(AJ22,'Severn Trent'!$C$2:$LE$43,42,0)</f>
        <v>1739.82</v>
      </c>
      <c r="AK24" s="70">
        <f>HLOOKUP(AK22,'Severn Trent'!$C$2:$LE$43,42,0)</f>
        <v>1739.82</v>
      </c>
      <c r="AL24" s="70">
        <f>HLOOKUP(AL22,'Severn Trent'!$C$2:$LE$43,42,0)</f>
        <v>1739.82</v>
      </c>
      <c r="AM24" s="70">
        <f>HLOOKUP(AM22,'Severn Trent'!$C$2:$LE$43,42,0)</f>
        <v>1739.82</v>
      </c>
      <c r="AN24" s="70">
        <f>HLOOKUP(AN22,'Severn Trent'!$C$2:$LE$43,42,0)</f>
        <v>1739.82</v>
      </c>
      <c r="AO24" s="70">
        <f>HLOOKUP(AO22,'Severn Trent'!$C$2:$LE$43,42,0)</f>
        <v>1739.82</v>
      </c>
      <c r="AP24" s="70">
        <f>HLOOKUP(AP22,'Severn Trent'!$C$2:$LE$43,42,0)</f>
        <v>1739.82</v>
      </c>
      <c r="AQ24" s="70">
        <f>HLOOKUP(AQ22,'Severn Trent'!$C$2:$LE$43,42,0)</f>
        <v>1739.82</v>
      </c>
      <c r="AR24" s="70">
        <f>HLOOKUP(AR22,'Severn Trent'!$C$2:$LE$43,42,0)</f>
        <v>1739.82</v>
      </c>
      <c r="AS24" s="70">
        <f>HLOOKUP(AS22,'Severn Trent'!$C$2:$LE$43,42,0)</f>
        <v>1739.82</v>
      </c>
      <c r="AT24" s="70">
        <f>HLOOKUP(AT22,'Severn Trent'!$C$2:$LE$43,42,0)</f>
        <v>1739.82</v>
      </c>
      <c r="AU24" s="70">
        <f>HLOOKUP(AU22,'Severn Trent'!$C$2:$LE$43,42,0)</f>
        <v>1739.82</v>
      </c>
      <c r="AV24" s="70">
        <f>HLOOKUP(AV22,'Severn Trent'!$C$2:$LE$43,42,0)</f>
        <v>1739.82</v>
      </c>
      <c r="AW24" s="70">
        <f>HLOOKUP(AW22,'Severn Trent'!$C$2:$LE$43,42,0)</f>
        <v>1739.82</v>
      </c>
      <c r="AX24" s="70">
        <f>HLOOKUP(AX22,'Severn Trent'!$C$2:$LE$43,42,0)</f>
        <v>1739.82</v>
      </c>
      <c r="AY24" s="70">
        <f>HLOOKUP(AY22,'Severn Trent'!$C$2:$LE$43,42,0)</f>
        <v>1739.82</v>
      </c>
      <c r="AZ24" s="70">
        <f>HLOOKUP(AZ22,'Severn Trent'!$C$2:$LE$43,42,0)</f>
        <v>1739.82</v>
      </c>
      <c r="BA24" s="70">
        <f>HLOOKUP(BA22,'Severn Trent'!$C$2:$LE$43,42,0)</f>
        <v>1739.82</v>
      </c>
      <c r="BB24" s="70">
        <f>HLOOKUP(BB22,'Severn Trent'!$C$2:$LE$43,42,0)</f>
        <v>1739.82</v>
      </c>
      <c r="BC24" s="70">
        <f>HLOOKUP(BC22,'Severn Trent'!$C$2:$LE$43,42,0)</f>
        <v>1739.82</v>
      </c>
      <c r="BD24" s="70">
        <f>HLOOKUP(BD22,'Severn Trent'!$C$2:$LE$43,42,0)</f>
        <v>1739.82</v>
      </c>
      <c r="BE24" s="70">
        <f>HLOOKUP(BE22,'Severn Trent'!$C$2:$LE$43,42,0)</f>
        <v>1739.82</v>
      </c>
      <c r="BF24" s="70">
        <f>HLOOKUP(BF22,'Severn Trent'!$C$2:$LE$43,42,0)</f>
        <v>1739.82</v>
      </c>
      <c r="BG24" s="70">
        <f>HLOOKUP(BG22,'Severn Trent'!$C$2:$LE$43,42,0)</f>
        <v>1739.82</v>
      </c>
      <c r="BH24" s="70">
        <f>HLOOKUP(BH22,'Severn Trent'!$C$2:$LE$43,42,0)</f>
        <v>1739.82</v>
      </c>
      <c r="BI24" s="70">
        <f>HLOOKUP(BI22,'Severn Trent'!$C$2:$LE$43,42,0)</f>
        <v>1739.82</v>
      </c>
      <c r="BJ24" s="70">
        <f>HLOOKUP(BJ22,'Severn Trent'!$C$2:$LE$43,42,0)</f>
        <v>1739.82</v>
      </c>
      <c r="BK24" s="70">
        <f>HLOOKUP(BK22,'Severn Trent'!$C$2:$LE$43,42,0)</f>
        <v>1739.82</v>
      </c>
      <c r="BL24" s="70">
        <f>HLOOKUP(BL22,'Severn Trent'!$C$2:$LE$43,42,0)</f>
        <v>1739.82</v>
      </c>
      <c r="BM24" s="70">
        <f>HLOOKUP(BM22,'Severn Trent'!$C$2:$LE$43,42,0)</f>
        <v>1739.82</v>
      </c>
      <c r="BN24" s="70">
        <f>HLOOKUP(BN22,'Severn Trent'!$C$2:$LE$43,42,0)</f>
        <v>1739.82</v>
      </c>
      <c r="BO24" s="70">
        <f>HLOOKUP(BO22,'Severn Trent'!$C$2:$LE$43,42,0)</f>
        <v>1739.82</v>
      </c>
      <c r="BP24" s="70">
        <f>HLOOKUP(BP22,'Severn Trent'!$C$2:$LE$43,42,0)</f>
        <v>1739.82</v>
      </c>
      <c r="BQ24" s="70">
        <f>HLOOKUP(BQ22,'Severn Trent'!$C$2:$LE$43,42,0)</f>
        <v>1739.82</v>
      </c>
      <c r="BR24" s="70">
        <f>HLOOKUP(BR22,'Severn Trent'!$C$2:$LE$43,42,0)</f>
        <v>1739.82</v>
      </c>
      <c r="BS24" s="70">
        <f>HLOOKUP(BS22,'Severn Trent'!$C$2:$LE$43,42,0)</f>
        <v>1739.82</v>
      </c>
      <c r="BT24" s="70">
        <f>HLOOKUP(BT22,'Severn Trent'!$C$2:$LE$43,42,0)</f>
        <v>1739.82</v>
      </c>
      <c r="BU24" s="70">
        <f>HLOOKUP(BU22,'Severn Trent'!$C$2:$LE$43,42,0)</f>
        <v>1739.82</v>
      </c>
      <c r="BV24" s="70">
        <f>HLOOKUP(BV22,'Severn Trent'!$C$2:$LE$43,42,0)</f>
        <v>1739.82</v>
      </c>
      <c r="BW24" s="70">
        <f>HLOOKUP(BW22,'Severn Trent'!$C$2:$LE$43,42,0)</f>
        <v>1739.82</v>
      </c>
      <c r="BX24" s="70">
        <f>HLOOKUP(BX22,'Severn Trent'!$C$2:$LE$43,42,0)</f>
        <v>1739.82</v>
      </c>
      <c r="BY24" s="70">
        <f>HLOOKUP(BY22,'Severn Trent'!$C$2:$LE$43,42,0)</f>
        <v>1739.82</v>
      </c>
      <c r="BZ24" s="70">
        <f>HLOOKUP(BZ22,'Severn Trent'!$C$2:$LE$43,42,0)</f>
        <v>1739.82</v>
      </c>
      <c r="CA24" s="70">
        <f>HLOOKUP(CA22,'Severn Trent'!$C$2:$LE$43,42,0)</f>
        <v>1739.82</v>
      </c>
      <c r="CB24" s="70">
        <f>HLOOKUP(CB22,'Severn Trent'!$C$2:$LE$43,42,0)</f>
        <v>1739.82</v>
      </c>
      <c r="CC24" s="70">
        <f>HLOOKUP(CC22,'Severn Trent'!$C$2:$LE$43,42,0)</f>
        <v>1739.82</v>
      </c>
      <c r="CD24" s="70">
        <f>HLOOKUP(CD22,'Severn Trent'!$C$2:$LE$43,42,0)</f>
        <v>1739.82</v>
      </c>
      <c r="CE24" s="70">
        <f>HLOOKUP(CE22,'Severn Trent'!$C$2:$LE$43,42,0)</f>
        <v>1739.82</v>
      </c>
      <c r="CF24" s="70">
        <f>HLOOKUP(CF22,'Severn Trent'!$C$2:$LE$43,42,0)</f>
        <v>1739.82</v>
      </c>
      <c r="CG24" s="70">
        <f>HLOOKUP(CG22,'Severn Trent'!$C$2:$LE$43,42,0)</f>
        <v>1739.82</v>
      </c>
      <c r="CH24" s="70">
        <f>HLOOKUP(CH22,'Severn Trent'!$C$2:$LE$43,42,0)</f>
        <v>1739.82</v>
      </c>
      <c r="CI24" s="70">
        <f>HLOOKUP(CI22,'Severn Trent'!$C$2:$LE$43,42,0)</f>
        <v>1739.82</v>
      </c>
      <c r="CJ24" s="70">
        <f>HLOOKUP(CJ22,'Severn Trent'!$C$2:$LE$43,42,0)</f>
        <v>1739.82</v>
      </c>
      <c r="CK24" s="70">
        <f>HLOOKUP(CK22,'Severn Trent'!$C$2:$LE$43,42,0)</f>
        <v>1739.82</v>
      </c>
      <c r="CL24" s="70">
        <f>HLOOKUP(CL22,'Severn Trent'!$C$2:$LE$43,42,0)</f>
        <v>1739.82</v>
      </c>
      <c r="CM24" s="70">
        <f>HLOOKUP(CM22,'Severn Trent'!$C$2:$LE$43,42,0)</f>
        <v>1739.82</v>
      </c>
      <c r="CN24" s="70">
        <f>HLOOKUP(CN22,'Severn Trent'!$C$2:$LE$43,42,0)</f>
        <v>1739.82</v>
      </c>
      <c r="CO24" s="70">
        <f>HLOOKUP(CO22,'Severn Trent'!$C$2:$LE$43,42,0)</f>
        <v>1739.82</v>
      </c>
      <c r="CP24" s="70">
        <f>HLOOKUP(CP22,'Severn Trent'!$C$2:$LE$43,42,0)</f>
        <v>1739.82</v>
      </c>
      <c r="CQ24" s="70">
        <f>HLOOKUP(CQ22,'Severn Trent'!$C$2:$LE$43,42,0)</f>
        <v>1739.82</v>
      </c>
      <c r="CR24" s="70">
        <f>HLOOKUP(CR22,'Severn Trent'!$C$2:$LE$43,42,0)</f>
        <v>1739.82</v>
      </c>
      <c r="CS24" s="70">
        <f>HLOOKUP(CS22,'Severn Trent'!$C$2:$LE$43,42,0)</f>
        <v>1739.82</v>
      </c>
      <c r="CT24" s="70">
        <f>HLOOKUP(CT22,'Severn Trent'!$C$2:$LE$43,42,0)</f>
        <v>1739.82</v>
      </c>
      <c r="CU24" s="70">
        <f>HLOOKUP(CU22,'Severn Trent'!$C$2:$LE$43,42,0)</f>
        <v>1739.82</v>
      </c>
      <c r="CV24" s="70">
        <f>HLOOKUP(CV22,'Severn Trent'!$C$2:$LE$43,42,0)</f>
        <v>1739.82</v>
      </c>
      <c r="CW24" s="70">
        <f>HLOOKUP(CW22,'Severn Trent'!$C$2:$LE$43,42,0)</f>
        <v>1739.82</v>
      </c>
      <c r="CX24" s="70">
        <f>HLOOKUP(CX22,'Severn Trent'!$C$2:$LE$43,42,0)</f>
        <v>1739.82</v>
      </c>
      <c r="CY24" s="70">
        <f>HLOOKUP(CY22,'Severn Trent'!$C$2:$LE$43,42,0)</f>
        <v>1739.82</v>
      </c>
      <c r="CZ24" s="70">
        <f>HLOOKUP(CZ22,'Severn Trent'!$C$2:$LE$43,42,0)</f>
        <v>1739.82</v>
      </c>
      <c r="DA24" s="70">
        <f>HLOOKUP(DA22,'Severn Trent'!$C$2:$LE$43,42,0)</f>
        <v>1739.82</v>
      </c>
      <c r="DB24" s="70">
        <f>HLOOKUP(DB22,'Severn Trent'!$C$2:$LE$43,42,0)</f>
        <v>1739.82</v>
      </c>
      <c r="DC24" s="70">
        <f>HLOOKUP(DC22,'Severn Trent'!$C$2:$LE$43,42,0)</f>
        <v>1739.82</v>
      </c>
    </row>
    <row r="25" spans="1:107" x14ac:dyDescent="0.25">
      <c r="A25" s="125"/>
      <c r="B25" s="153" t="s">
        <v>61</v>
      </c>
      <c r="C25" s="147">
        <f>HLOOKUP(C22,Bristol!$C$2:$LE$42,41,0)</f>
        <v>300</v>
      </c>
      <c r="D25" s="70">
        <f>HLOOKUP(D22,Bristol!$C$2:$LE$42,41,0)</f>
        <v>300</v>
      </c>
      <c r="E25" s="70">
        <f>HLOOKUP(E22,Bristol!$C$2:$LE$42,41,0)</f>
        <v>300</v>
      </c>
      <c r="F25" s="70">
        <f>HLOOKUP(F22,Bristol!$C$2:$LE$42,41,0)</f>
        <v>300</v>
      </c>
      <c r="G25" s="70">
        <f>HLOOKUP(G22,Bristol!$C$2:$LE$42,41,0)</f>
        <v>300</v>
      </c>
      <c r="H25" s="70">
        <f>HLOOKUP(H22,Bristol!$C$2:$LE$42,41,0)</f>
        <v>300</v>
      </c>
      <c r="I25" s="70">
        <f>HLOOKUP(I22,Bristol!$C$2:$LE$42,41,0)</f>
        <v>300</v>
      </c>
      <c r="J25" s="70">
        <f>HLOOKUP(J22,Bristol!$C$2:$LE$42,41,0)</f>
        <v>300</v>
      </c>
      <c r="K25" s="70">
        <f>HLOOKUP(K22,Bristol!$C$2:$LE$42,41,0)</f>
        <v>300</v>
      </c>
      <c r="L25" s="70">
        <f>HLOOKUP(L22,Bristol!$C$2:$LE$42,41,0)</f>
        <v>300</v>
      </c>
      <c r="M25" s="70">
        <f>HLOOKUP(M22,Bristol!$C$2:$LE$42,41,0)</f>
        <v>300</v>
      </c>
      <c r="N25" s="70">
        <f>HLOOKUP(N22,Bristol!$C$2:$LE$42,41,0)</f>
        <v>300</v>
      </c>
      <c r="O25" s="70">
        <f>HLOOKUP(O22,Bristol!$C$2:$LE$42,41,0)</f>
        <v>300</v>
      </c>
      <c r="P25" s="70">
        <f>HLOOKUP(P22,Bristol!$C$2:$LE$42,41,0)</f>
        <v>300</v>
      </c>
      <c r="Q25" s="70">
        <f>HLOOKUP(Q22,Bristol!$C$2:$LE$42,41,0)</f>
        <v>300</v>
      </c>
      <c r="R25" s="70">
        <f>HLOOKUP(R22,Bristol!$C$2:$LE$42,41,0)</f>
        <v>300</v>
      </c>
      <c r="S25" s="70">
        <f>HLOOKUP(S22,Bristol!$C$2:$LE$42,41,0)</f>
        <v>300</v>
      </c>
      <c r="T25" s="70">
        <f>HLOOKUP(T22,Bristol!$C$2:$LE$42,41,0)</f>
        <v>400</v>
      </c>
      <c r="U25" s="70">
        <f>HLOOKUP(U22,Bristol!$C$2:$LE$42,41,0)</f>
        <v>400</v>
      </c>
      <c r="V25" s="70">
        <f>HLOOKUP(V22,Bristol!$C$2:$LE$42,41,0)</f>
        <v>400</v>
      </c>
      <c r="W25" s="70">
        <f>HLOOKUP(W22,Bristol!$C$2:$LE$42,41,0)</f>
        <v>400</v>
      </c>
      <c r="X25" s="70">
        <f>HLOOKUP(X22,Bristol!$C$2:$LE$42,41,0)</f>
        <v>400</v>
      </c>
      <c r="Y25" s="70">
        <f>HLOOKUP(Y22,Bristol!$C$2:$LE$42,41,0)</f>
        <v>400</v>
      </c>
      <c r="Z25" s="70">
        <f>HLOOKUP(Z22,Bristol!$C$2:$LE$42,41,0)</f>
        <v>400</v>
      </c>
      <c r="AA25" s="70">
        <f>HLOOKUP(AA22,Bristol!$C$2:$LE$42,41,0)</f>
        <v>400</v>
      </c>
      <c r="AB25" s="70">
        <f>HLOOKUP(AB22,Bristol!$C$2:$LE$42,41,0)</f>
        <v>400</v>
      </c>
      <c r="AC25" s="70">
        <f>HLOOKUP(AC22,Bristol!$C$2:$LE$42,41,0)</f>
        <v>400</v>
      </c>
      <c r="AD25" s="70">
        <f>HLOOKUP(AD22,Bristol!$C$2:$LE$42,41,0)</f>
        <v>400</v>
      </c>
      <c r="AE25" s="70">
        <f>HLOOKUP(AE22,Bristol!$C$2:$LE$42,41,0)</f>
        <v>400</v>
      </c>
      <c r="AF25" s="70">
        <f>HLOOKUP(AF22,Bristol!$C$2:$LE$42,41,0)</f>
        <v>400</v>
      </c>
      <c r="AG25" s="70">
        <f>HLOOKUP(AG22,Bristol!$C$2:$LE$42,41,0)</f>
        <v>400</v>
      </c>
      <c r="AH25" s="70">
        <f>HLOOKUP(AH22,Bristol!$C$2:$LE$42,41,0)</f>
        <v>400</v>
      </c>
      <c r="AI25" s="70">
        <f>HLOOKUP(AI22,Bristol!$C$2:$LE$42,41,0)</f>
        <v>400</v>
      </c>
      <c r="AJ25" s="70">
        <f>HLOOKUP(AJ22,Bristol!$C$2:$LE$42,41,0)</f>
        <v>400</v>
      </c>
      <c r="AK25" s="70">
        <f>HLOOKUP(AK22,Bristol!$C$2:$LE$42,41,0)</f>
        <v>400</v>
      </c>
      <c r="AL25" s="70">
        <f>HLOOKUP(AL22,Bristol!$C$2:$LE$42,41,0)</f>
        <v>400</v>
      </c>
      <c r="AM25" s="70">
        <f>HLOOKUP(AM22,Bristol!$C$2:$LE$42,41,0)</f>
        <v>400</v>
      </c>
      <c r="AN25" s="70">
        <f>HLOOKUP(AN22,Bristol!$C$2:$LE$42,41,0)</f>
        <v>400</v>
      </c>
      <c r="AO25" s="70">
        <f>HLOOKUP(AO22,Bristol!$C$2:$LE$42,41,0)</f>
        <v>400</v>
      </c>
      <c r="AP25" s="70">
        <f>HLOOKUP(AP22,Bristol!$C$2:$LE$42,41,0)</f>
        <v>400</v>
      </c>
      <c r="AQ25" s="70">
        <f>HLOOKUP(AQ22,Bristol!$C$2:$LE$42,41,0)</f>
        <v>400</v>
      </c>
      <c r="AR25" s="70">
        <f>HLOOKUP(AR22,Bristol!$C$2:$LE$42,41,0)</f>
        <v>400</v>
      </c>
      <c r="AS25" s="70">
        <f>HLOOKUP(AS22,Bristol!$C$2:$LE$42,41,0)</f>
        <v>400</v>
      </c>
      <c r="AT25" s="70">
        <f>HLOOKUP(AT22,Bristol!$C$2:$LE$42,41,0)</f>
        <v>400</v>
      </c>
      <c r="AU25" s="70">
        <f>HLOOKUP(AU22,Bristol!$C$2:$LE$42,41,0)</f>
        <v>400</v>
      </c>
      <c r="AV25" s="70">
        <f>HLOOKUP(AV22,Bristol!$C$2:$LE$42,41,0)</f>
        <v>400</v>
      </c>
      <c r="AW25" s="70">
        <f>HLOOKUP(AW22,Bristol!$C$2:$LE$42,41,0)</f>
        <v>400</v>
      </c>
      <c r="AX25" s="70">
        <f>HLOOKUP(AX22,Bristol!$C$2:$LE$42,41,0)</f>
        <v>400</v>
      </c>
      <c r="AY25" s="70">
        <f>HLOOKUP(AY22,Bristol!$C$2:$LE$42,41,0)</f>
        <v>400</v>
      </c>
      <c r="AZ25" s="70">
        <f>HLOOKUP(AZ22,Bristol!$C$2:$LE$42,41,0)</f>
        <v>400</v>
      </c>
      <c r="BA25" s="70">
        <f>HLOOKUP(BA22,Bristol!$C$2:$LE$42,41,0)</f>
        <v>400</v>
      </c>
      <c r="BB25" s="70">
        <f>HLOOKUP(BB22,Bristol!$C$2:$LE$42,41,0)</f>
        <v>400</v>
      </c>
      <c r="BC25" s="70">
        <f>HLOOKUP(BC22,Bristol!$C$2:$LE$42,41,0)</f>
        <v>400</v>
      </c>
      <c r="BD25" s="70">
        <f>HLOOKUP(BD22,Bristol!$C$2:$LE$42,41,0)</f>
        <v>400</v>
      </c>
      <c r="BE25" s="70">
        <f>HLOOKUP(BE22,Bristol!$C$2:$LE$42,41,0)</f>
        <v>400</v>
      </c>
      <c r="BF25" s="70">
        <f>HLOOKUP(BF22,Bristol!$C$2:$LE$42,41,0)</f>
        <v>400</v>
      </c>
      <c r="BG25" s="70">
        <f>HLOOKUP(BG22,Bristol!$C$2:$LE$42,41,0)</f>
        <v>600</v>
      </c>
      <c r="BH25" s="70">
        <f>HLOOKUP(BH22,Bristol!$C$2:$LE$42,41,0)</f>
        <v>600</v>
      </c>
      <c r="BI25" s="70">
        <f>HLOOKUP(BI22,Bristol!$C$2:$LE$42,41,0)</f>
        <v>600</v>
      </c>
      <c r="BJ25" s="70">
        <f>HLOOKUP(BJ22,Bristol!$C$2:$LE$42,41,0)</f>
        <v>600</v>
      </c>
      <c r="BK25" s="70">
        <f>HLOOKUP(BK22,Bristol!$C$2:$LE$42,41,0)</f>
        <v>600</v>
      </c>
      <c r="BL25" s="70">
        <f>HLOOKUP(BL22,Bristol!$C$2:$LE$42,41,0)</f>
        <v>600</v>
      </c>
      <c r="BM25" s="70">
        <f>HLOOKUP(BM22,Bristol!$C$2:$LE$42,41,0)</f>
        <v>600</v>
      </c>
      <c r="BN25" s="70">
        <f>HLOOKUP(BN22,Bristol!$C$2:$LE$42,41,0)</f>
        <v>600</v>
      </c>
      <c r="BO25" s="70">
        <f>HLOOKUP(BO22,Bristol!$C$2:$LE$42,41,0)</f>
        <v>600</v>
      </c>
      <c r="BP25" s="70">
        <f>HLOOKUP(BP22,Bristol!$C$2:$LE$42,41,0)</f>
        <v>600</v>
      </c>
      <c r="BQ25" s="70">
        <f>HLOOKUP(BQ22,Bristol!$C$2:$LE$42,41,0)</f>
        <v>600</v>
      </c>
      <c r="BR25" s="70">
        <f>HLOOKUP(BR22,Bristol!$C$2:$LE$42,41,0)</f>
        <v>600</v>
      </c>
      <c r="BS25" s="70">
        <f>HLOOKUP(BS22,Bristol!$C$2:$LE$42,41,0)</f>
        <v>600</v>
      </c>
      <c r="BT25" s="70">
        <f>HLOOKUP(BT22,Bristol!$C$2:$LE$42,41,0)</f>
        <v>600</v>
      </c>
      <c r="BU25" s="70">
        <f>HLOOKUP(BU22,Bristol!$C$2:$LE$42,41,0)</f>
        <v>600</v>
      </c>
      <c r="BV25" s="70">
        <f>HLOOKUP(BV22,Bristol!$C$2:$LE$42,41,0)</f>
        <v>600</v>
      </c>
      <c r="BW25" s="70">
        <f>HLOOKUP(BW22,Bristol!$C$2:$LE$42,41,0)</f>
        <v>600</v>
      </c>
      <c r="BX25" s="70">
        <f>HLOOKUP(BX22,Bristol!$C$2:$LE$42,41,0)</f>
        <v>600</v>
      </c>
      <c r="BY25" s="70">
        <f>HLOOKUP(BY22,Bristol!$C$2:$LE$42,41,0)</f>
        <v>600</v>
      </c>
      <c r="BZ25" s="70">
        <f>HLOOKUP(BZ22,Bristol!$C$2:$LE$42,41,0)</f>
        <v>600</v>
      </c>
      <c r="CA25" s="70">
        <f>HLOOKUP(CA22,Bristol!$C$2:$LE$42,41,0)</f>
        <v>600</v>
      </c>
      <c r="CB25" s="70">
        <f>HLOOKUP(CB22,Bristol!$C$2:$LE$42,41,0)</f>
        <v>600</v>
      </c>
      <c r="CC25" s="70">
        <f>HLOOKUP(CC22,Bristol!$C$2:$LE$42,41,0)</f>
        <v>600</v>
      </c>
      <c r="CD25" s="70">
        <f>HLOOKUP(CD22,Bristol!$C$2:$LE$42,41,0)</f>
        <v>600</v>
      </c>
      <c r="CE25" s="70">
        <f>HLOOKUP(CE22,Bristol!$C$2:$LE$42,41,0)</f>
        <v>600</v>
      </c>
      <c r="CF25" s="70">
        <f>HLOOKUP(CF22,Bristol!$C$2:$LE$42,41,0)</f>
        <v>600</v>
      </c>
      <c r="CG25" s="70">
        <f>HLOOKUP(CG22,Bristol!$C$2:$LE$42,41,0)</f>
        <v>600</v>
      </c>
      <c r="CH25" s="70">
        <f>HLOOKUP(CH22,Bristol!$C$2:$LE$42,41,0)</f>
        <v>600</v>
      </c>
      <c r="CI25" s="70">
        <f>HLOOKUP(CI22,Bristol!$C$2:$LE$42,41,0)</f>
        <v>600</v>
      </c>
      <c r="CJ25" s="70">
        <f>HLOOKUP(CJ22,Bristol!$C$2:$LE$42,41,0)</f>
        <v>600</v>
      </c>
      <c r="CK25" s="70">
        <f>HLOOKUP(CK22,Bristol!$C$2:$LE$42,41,0)</f>
        <v>900</v>
      </c>
      <c r="CL25" s="70">
        <f>HLOOKUP(CL22,Bristol!$C$2:$LE$42,41,0)</f>
        <v>900</v>
      </c>
      <c r="CM25" s="70">
        <f>HLOOKUP(CM22,Bristol!$C$2:$LE$42,41,0)</f>
        <v>900</v>
      </c>
      <c r="CN25" s="70">
        <f>HLOOKUP(CN22,Bristol!$C$2:$LE$42,41,0)</f>
        <v>900</v>
      </c>
      <c r="CO25" s="70">
        <f>HLOOKUP(CO22,Bristol!$C$2:$LE$42,41,0)</f>
        <v>900</v>
      </c>
      <c r="CP25" s="70">
        <f>HLOOKUP(CP22,Bristol!$C$2:$LE$42,41,0)</f>
        <v>900</v>
      </c>
      <c r="CQ25" s="70">
        <f>HLOOKUP(CQ22,Bristol!$C$2:$LE$42,41,0)</f>
        <v>900</v>
      </c>
      <c r="CR25" s="70">
        <f>HLOOKUP(CR22,Bristol!$C$2:$LE$42,41,0)</f>
        <v>900</v>
      </c>
      <c r="CS25" s="70">
        <f>HLOOKUP(CS22,Bristol!$C$2:$LE$42,41,0)</f>
        <v>900</v>
      </c>
      <c r="CT25" s="70">
        <f>HLOOKUP(CT22,Bristol!$C$2:$LE$42,41,0)</f>
        <v>900</v>
      </c>
      <c r="CU25" s="70">
        <f>HLOOKUP(CU22,Bristol!$C$2:$LE$42,41,0)</f>
        <v>1200</v>
      </c>
      <c r="CV25" s="70">
        <f>HLOOKUP(CV22,Bristol!$C$2:$LE$42,41,0)</f>
        <v>1200</v>
      </c>
      <c r="CW25" s="70">
        <f>+CW6</f>
        <v>84148.73</v>
      </c>
      <c r="CX25" s="70">
        <f>HLOOKUP(CX22,Bristol!$C$2:$LE$42,41,0)</f>
        <v>1200</v>
      </c>
      <c r="CY25" s="70">
        <f>HLOOKUP(CY22,Bristol!$C$2:$LE$42,41,0)</f>
        <v>1200</v>
      </c>
      <c r="CZ25" s="70">
        <f>HLOOKUP(CZ22,Bristol!$C$2:$LE$42,41,0)</f>
        <v>1200</v>
      </c>
      <c r="DA25" s="70">
        <f>HLOOKUP(DA22,Bristol!$C$2:$LE$42,41,0)</f>
        <v>1200</v>
      </c>
      <c r="DB25" s="70">
        <f>HLOOKUP(DB22,Bristol!$C$2:$LE$42,41,0)</f>
        <v>1200</v>
      </c>
      <c r="DC25" s="70">
        <f>HLOOKUP(DC22,Bristol!$C$2:$LE$42,41,0)</f>
        <v>1200</v>
      </c>
    </row>
    <row r="26" spans="1:107" x14ac:dyDescent="0.25">
      <c r="A26" s="125"/>
      <c r="B26" s="153" t="s">
        <v>60</v>
      </c>
      <c r="C26" s="147">
        <f>HLOOKUP(C22,SW!$C$2:$ZC$42,41,0)</f>
        <v>3457</v>
      </c>
      <c r="D26" s="70">
        <f>HLOOKUP(D22,SW!$C$2:$ZC$42,41,0)</f>
        <v>3457</v>
      </c>
      <c r="E26" s="70">
        <f>HLOOKUP(E22,SW!$C$2:$ZC$42,41,0)</f>
        <v>3457</v>
      </c>
      <c r="F26" s="70">
        <f>HLOOKUP(F22,SW!$C$2:$ZC$42,41,0)</f>
        <v>3457</v>
      </c>
      <c r="G26" s="70">
        <f>HLOOKUP(G22,SW!$C$2:$ZC$42,41,0)</f>
        <v>3457</v>
      </c>
      <c r="H26" s="70">
        <f>HLOOKUP(H22,SW!$C$2:$ZC$42,41,0)</f>
        <v>3457</v>
      </c>
      <c r="I26" s="70">
        <f>HLOOKUP(I22,SW!$C$2:$ZC$42,41,0)</f>
        <v>3457</v>
      </c>
      <c r="J26" s="70">
        <f>HLOOKUP(J22,SW!$C$2:$ZC$42,41,0)</f>
        <v>3457</v>
      </c>
      <c r="K26" s="70">
        <f>HLOOKUP(K22,SW!$C$2:$ZC$42,41,0)</f>
        <v>3457</v>
      </c>
      <c r="L26" s="70">
        <f>HLOOKUP(L22,SW!$C$2:$ZC$42,41,0)</f>
        <v>3457</v>
      </c>
      <c r="M26" s="70">
        <f>HLOOKUP(M22,SW!$C$2:$ZC$42,41,0)</f>
        <v>3457</v>
      </c>
      <c r="N26" s="70">
        <f>HLOOKUP(N22,SW!$C$2:$ZC$42,41,0)</f>
        <v>3457</v>
      </c>
      <c r="O26" s="70">
        <f>HLOOKUP(O22,SW!$C$2:$ZC$42,41,0)</f>
        <v>3457</v>
      </c>
      <c r="P26" s="70">
        <f>HLOOKUP(P22,SW!$C$2:$ZC$42,41,0)</f>
        <v>3457</v>
      </c>
      <c r="Q26" s="70">
        <f>HLOOKUP(Q22,SW!$C$2:$ZC$42,41,0)</f>
        <v>3457</v>
      </c>
      <c r="R26" s="70">
        <f>HLOOKUP(R22,SW!$C$2:$ZC$42,41,0)</f>
        <v>3457</v>
      </c>
      <c r="S26" s="70">
        <f>HLOOKUP(S22,SW!$C$2:$ZC$42,41,0)</f>
        <v>3457</v>
      </c>
      <c r="T26" s="70">
        <f>HLOOKUP(T22,SW!$C$2:$ZC$42,41,0)</f>
        <v>3457</v>
      </c>
      <c r="U26" s="70">
        <f>HLOOKUP(U22,SW!$C$2:$ZC$42,41,0)</f>
        <v>3457</v>
      </c>
      <c r="V26" s="70">
        <f>HLOOKUP(V22,SW!$C$2:$ZC$42,41,0)</f>
        <v>3457</v>
      </c>
      <c r="W26" s="70">
        <f>HLOOKUP(W22,SW!$C$2:$ZC$42,41,0)</f>
        <v>3457</v>
      </c>
      <c r="X26" s="70">
        <f>HLOOKUP(X22,SW!$C$2:$ZC$42,41,0)</f>
        <v>3457</v>
      </c>
      <c r="Y26" s="70">
        <f>HLOOKUP(Y22,SW!$C$2:$ZC$42,41,0)</f>
        <v>3457</v>
      </c>
      <c r="Z26" s="70">
        <f>HLOOKUP(Z22,SW!$C$2:$ZC$42,41,0)</f>
        <v>3457</v>
      </c>
      <c r="AA26" s="70">
        <f>HLOOKUP(AA22,SW!$C$2:$ZC$42,41,0)</f>
        <v>3457</v>
      </c>
      <c r="AB26" s="70">
        <f>HLOOKUP(AB22,SW!$C$2:$ZC$42,41,0)</f>
        <v>3457</v>
      </c>
      <c r="AC26" s="70">
        <f>HLOOKUP(AC22,SW!$C$2:$ZC$42,41,0)</f>
        <v>3457</v>
      </c>
      <c r="AD26" s="70">
        <f>HLOOKUP(AD22,SW!$C$2:$ZC$42,41,0)</f>
        <v>3457</v>
      </c>
      <c r="AE26" s="70">
        <f>HLOOKUP(AE22,SW!$C$2:$ZC$42,41,0)</f>
        <v>3457</v>
      </c>
      <c r="AF26" s="70">
        <f>HLOOKUP(AF22,SW!$C$2:$ZC$42,41,0)</f>
        <v>3457</v>
      </c>
      <c r="AG26" s="70">
        <f>HLOOKUP(AG22,SW!$C$2:$ZC$42,41,0)</f>
        <v>3457</v>
      </c>
      <c r="AH26" s="70">
        <f>HLOOKUP(AH22,SW!$C$2:$ZC$42,41,0)</f>
        <v>3457</v>
      </c>
      <c r="AI26" s="70">
        <f>HLOOKUP(AI22,SW!$C$2:$ZC$42,41,0)</f>
        <v>3457</v>
      </c>
      <c r="AJ26" s="70">
        <f>HLOOKUP(AJ22,SW!$C$2:$ZC$42,41,0)</f>
        <v>3457</v>
      </c>
      <c r="AK26" s="70">
        <f>HLOOKUP(AK22,SW!$C$2:$ZC$42,41,0)</f>
        <v>3457</v>
      </c>
      <c r="AL26" s="70">
        <f>HLOOKUP(AL22,SW!$C$2:$ZC$42,41,0)</f>
        <v>3457</v>
      </c>
      <c r="AM26" s="70">
        <f>HLOOKUP(AM22,SW!$C$2:$ZC$42,41,0)</f>
        <v>3457</v>
      </c>
      <c r="AN26" s="70">
        <f>HLOOKUP(AN22,SW!$C$2:$ZC$42,41,0)</f>
        <v>3457</v>
      </c>
      <c r="AO26" s="70">
        <f>HLOOKUP(AO22,SW!$C$2:$ZC$42,41,0)</f>
        <v>3457</v>
      </c>
      <c r="AP26" s="70">
        <f>HLOOKUP(AP22,SW!$C$2:$ZC$42,41,0)</f>
        <v>3457</v>
      </c>
      <c r="AQ26" s="70">
        <f>HLOOKUP(AQ22,SW!$C$2:$ZC$42,41,0)</f>
        <v>3457</v>
      </c>
      <c r="AR26" s="70">
        <f>HLOOKUP(AR22,SW!$C$2:$ZC$42,41,0)</f>
        <v>3457</v>
      </c>
      <c r="AS26" s="70">
        <f>HLOOKUP(AS22,SW!$C$2:$ZC$42,41,0)</f>
        <v>3457</v>
      </c>
      <c r="AT26" s="70">
        <f>HLOOKUP(AT22,SW!$C$2:$ZC$42,41,0)</f>
        <v>3457</v>
      </c>
      <c r="AU26" s="70">
        <f>HLOOKUP(AU22,SW!$C$2:$ZC$42,41,0)</f>
        <v>3457</v>
      </c>
      <c r="AV26" s="70">
        <f>HLOOKUP(AV22,SW!$C$2:$ZC$42,41,0)</f>
        <v>3457</v>
      </c>
      <c r="AW26" s="70">
        <f>HLOOKUP(AW22,SW!$C$2:$ZC$42,41,0)</f>
        <v>3457</v>
      </c>
      <c r="AX26" s="70">
        <f>HLOOKUP(AX22,SW!$C$2:$ZC$42,41,0)</f>
        <v>3457</v>
      </c>
      <c r="AY26" s="70">
        <f>HLOOKUP(AY22,SW!$C$2:$ZC$42,41,0)</f>
        <v>3457</v>
      </c>
      <c r="AZ26" s="70">
        <f>HLOOKUP(AZ22,SW!$C$2:$ZC$42,41,0)</f>
        <v>3457</v>
      </c>
      <c r="BA26" s="70">
        <f>HLOOKUP(BA22,SW!$C$2:$ZC$42,41,0)</f>
        <v>3457</v>
      </c>
      <c r="BB26" s="70">
        <f>HLOOKUP(BB22,SW!$C$2:$ZC$42,41,0)</f>
        <v>3457</v>
      </c>
      <c r="BC26" s="70">
        <f>HLOOKUP(BC22,SW!$C$2:$ZC$42,41,0)</f>
        <v>3457</v>
      </c>
      <c r="BD26" s="70">
        <f>HLOOKUP(BD22,SW!$C$2:$ZC$42,41,0)</f>
        <v>3457</v>
      </c>
      <c r="BE26" s="70">
        <f>HLOOKUP(BE22,SW!$C$2:$ZC$42,41,0)</f>
        <v>3457</v>
      </c>
      <c r="BF26" s="70">
        <f>HLOOKUP(BF22,SW!$C$2:$ZC$42,41,0)</f>
        <v>3457</v>
      </c>
      <c r="BG26" s="70">
        <f>HLOOKUP(BG22,SW!$C$2:$ZC$42,41,0)</f>
        <v>3457</v>
      </c>
      <c r="BH26" s="70">
        <f>HLOOKUP(BH22,SW!$C$2:$ZC$42,41,0)</f>
        <v>3457</v>
      </c>
      <c r="BI26" s="70">
        <f>HLOOKUP(BI22,SW!$C$2:$ZC$42,41,0)</f>
        <v>3457</v>
      </c>
      <c r="BJ26" s="70">
        <f>HLOOKUP(BJ22,SW!$C$2:$ZC$42,41,0)</f>
        <v>3457</v>
      </c>
      <c r="BK26" s="70">
        <f>HLOOKUP(BK22,SW!$C$2:$ZC$42,41,0)</f>
        <v>3457</v>
      </c>
      <c r="BL26" s="70">
        <f>HLOOKUP(BL22,SW!$C$2:$ZC$42,41,0)</f>
        <v>3457</v>
      </c>
      <c r="BM26" s="70">
        <f>HLOOKUP(BM22,SW!$C$2:$ZC$42,41,0)</f>
        <v>3457</v>
      </c>
      <c r="BN26" s="70">
        <f>HLOOKUP(BN22,SW!$C$2:$ZC$42,41,0)</f>
        <v>3457</v>
      </c>
      <c r="BO26" s="70">
        <f>HLOOKUP(BO22,SW!$C$2:$ZC$42,41,0)</f>
        <v>3457</v>
      </c>
      <c r="BP26" s="70">
        <f>HLOOKUP(BP22,SW!$C$2:$ZC$42,41,0)</f>
        <v>3457</v>
      </c>
      <c r="BQ26" s="70">
        <f>HLOOKUP(BQ22,SW!$C$2:$ZC$42,41,0)</f>
        <v>3457</v>
      </c>
      <c r="BR26" s="70">
        <f>HLOOKUP(BR22,SW!$C$2:$ZC$42,41,0)</f>
        <v>3457</v>
      </c>
      <c r="BS26" s="70">
        <f>HLOOKUP(BS22,SW!$C$2:$ZC$42,41,0)</f>
        <v>3457</v>
      </c>
      <c r="BT26" s="70">
        <f>HLOOKUP(BT22,SW!$C$2:$ZC$42,41,0)</f>
        <v>3457</v>
      </c>
      <c r="BU26" s="70">
        <f>HLOOKUP(BU22,SW!$C$2:$ZC$42,41,0)</f>
        <v>3457</v>
      </c>
      <c r="BV26" s="70">
        <f>HLOOKUP(BV22,SW!$C$2:$ZC$42,41,0)</f>
        <v>3457</v>
      </c>
      <c r="BW26" s="70">
        <f>HLOOKUP(BW22,SW!$C$2:$ZC$42,41,0)</f>
        <v>3457</v>
      </c>
      <c r="BX26" s="70">
        <f>HLOOKUP(BX22,SW!$C$2:$ZC$42,41,0)</f>
        <v>3457</v>
      </c>
      <c r="BY26" s="70">
        <f>HLOOKUP(BY22,SW!$C$2:$ZC$42,41,0)</f>
        <v>3457</v>
      </c>
      <c r="BZ26" s="70">
        <f>HLOOKUP(BZ22,SW!$C$2:$ZC$42,41,0)</f>
        <v>3457</v>
      </c>
      <c r="CA26" s="70">
        <f>HLOOKUP(CA22,SW!$C$2:$ZC$42,41,0)</f>
        <v>3457</v>
      </c>
      <c r="CB26" s="70">
        <f>HLOOKUP(CB22,SW!$C$2:$ZC$42,41,0)</f>
        <v>3457</v>
      </c>
      <c r="CC26" s="70">
        <f>HLOOKUP(CC22,SW!$C$2:$ZC$42,41,0)</f>
        <v>3457</v>
      </c>
      <c r="CD26" s="70">
        <f>HLOOKUP(CD22,SW!$C$2:$ZC$42,41,0)</f>
        <v>3457</v>
      </c>
      <c r="CE26" s="70">
        <f>HLOOKUP(CE22,SW!$C$2:$ZC$42,41,0)</f>
        <v>3457</v>
      </c>
      <c r="CF26" s="70">
        <f>HLOOKUP(CF22,SW!$C$2:$ZC$42,41,0)</f>
        <v>3457</v>
      </c>
      <c r="CG26" s="70">
        <f>HLOOKUP(CG22,SW!$C$2:$ZC$42,41,0)</f>
        <v>3457</v>
      </c>
      <c r="CH26" s="70">
        <f>HLOOKUP(CH22,SW!$C$2:$ZC$42,41,0)</f>
        <v>3457</v>
      </c>
      <c r="CI26" s="70">
        <f>HLOOKUP(CI22,SW!$C$2:$ZC$42,41,0)</f>
        <v>3457</v>
      </c>
      <c r="CJ26" s="70">
        <f>HLOOKUP(CJ22,SW!$C$2:$ZC$42,41,0)</f>
        <v>3457</v>
      </c>
      <c r="CK26" s="70">
        <f>HLOOKUP(CK22,SW!$C$2:$ZC$42,41,0)</f>
        <v>3457</v>
      </c>
      <c r="CL26" s="70">
        <f>HLOOKUP(CL22,SW!$C$2:$ZC$42,41,0)</f>
        <v>3457</v>
      </c>
      <c r="CM26" s="70">
        <f>HLOOKUP(CM22,SW!$C$2:$ZC$42,41,0)</f>
        <v>3457</v>
      </c>
      <c r="CN26" s="70">
        <f>HLOOKUP(CN22,SW!$C$2:$ZC$42,41,0)</f>
        <v>3457</v>
      </c>
      <c r="CO26" s="70">
        <f>HLOOKUP(CO22,SW!$C$2:$ZC$42,41,0)</f>
        <v>3457</v>
      </c>
      <c r="CP26" s="70">
        <f>HLOOKUP(CP22,SW!$C$2:$ZC$42,41,0)</f>
        <v>3457</v>
      </c>
      <c r="CQ26" s="70">
        <f>HLOOKUP(CQ22,SW!$C$2:$ZC$42,41,0)</f>
        <v>3457</v>
      </c>
      <c r="CR26" s="70">
        <f>HLOOKUP(CR22,SW!$C$2:$ZC$42,41,0)</f>
        <v>3457</v>
      </c>
      <c r="CS26" s="70">
        <f>HLOOKUP(CS22,SW!$C$2:$ZC$42,41,0)</f>
        <v>3457</v>
      </c>
      <c r="CT26" s="70">
        <f>HLOOKUP(CT22,SW!$C$2:$ZC$42,41,0)</f>
        <v>3457</v>
      </c>
      <c r="CU26" s="70">
        <f>HLOOKUP(CU22,SW!$C$2:$ZC$42,41,0)</f>
        <v>3457</v>
      </c>
      <c r="CV26" s="70">
        <f>HLOOKUP(CV22,SW!$C$2:$ZC$42,41,0)</f>
        <v>3457</v>
      </c>
      <c r="CW26" s="70">
        <f>HLOOKUP(CW22,SW!$C$2:$ZC$42,41,0)</f>
        <v>3457</v>
      </c>
      <c r="CX26" s="70">
        <f>HLOOKUP(CX22,SW!$C$2:$ZC$42,41,0)</f>
        <v>3457</v>
      </c>
      <c r="CY26" s="70">
        <f>HLOOKUP(CY22,SW!$C$2:$ZC$42,41,0)</f>
        <v>3457</v>
      </c>
      <c r="CZ26" s="70">
        <f>HLOOKUP(CZ22,SW!$C$2:$ZC$42,41,0)</f>
        <v>3457</v>
      </c>
      <c r="DA26" s="70">
        <f>HLOOKUP(DA22,SW!$C$2:$ZC$42,41,0)</f>
        <v>3457</v>
      </c>
      <c r="DB26" s="70">
        <f>HLOOKUP(DB22,SW!$C$2:$ZC$42,41,0)</f>
        <v>3457</v>
      </c>
      <c r="DC26" s="70">
        <f>HLOOKUP(DC22,SW!$C$2:$ZC$42,41,0)</f>
        <v>3457</v>
      </c>
    </row>
    <row r="27" spans="1:107" x14ac:dyDescent="0.25">
      <c r="A27" s="125"/>
      <c r="B27" s="153" t="s">
        <v>82</v>
      </c>
      <c r="C27" s="147">
        <f>HLOOKUP(C22,NWL!$C$2:$AGD$43,40,0)</f>
        <v>230</v>
      </c>
      <c r="D27" s="70">
        <f>HLOOKUP(D22,NWL!$C$2:$AGD$43,40,0)</f>
        <v>230</v>
      </c>
      <c r="E27" s="70">
        <f>HLOOKUP(E22,NWL!$C$2:$AGD$43,40,0)</f>
        <v>230</v>
      </c>
      <c r="F27" s="70">
        <f>HLOOKUP(F22,NWL!$C$2:$AGD$43,40,0)</f>
        <v>230</v>
      </c>
      <c r="G27" s="70">
        <f>HLOOKUP(G22,NWL!$C$2:$AGD$43,40,0)</f>
        <v>230</v>
      </c>
      <c r="H27" s="70">
        <f>HLOOKUP(H22,NWL!$C$2:$AGD$43,40,0)</f>
        <v>230</v>
      </c>
      <c r="I27" s="70">
        <f>HLOOKUP(I22,NWL!$C$2:$AGD$43,40,0)</f>
        <v>230</v>
      </c>
      <c r="J27" s="70">
        <f>HLOOKUP(J22,NWL!$C$2:$AGD$43,40,0)</f>
        <v>230</v>
      </c>
      <c r="K27" s="70">
        <f>HLOOKUP(K22,NWL!$C$2:$AGD$43,40,0)</f>
        <v>230</v>
      </c>
      <c r="L27" s="70">
        <f>HLOOKUP(L22,NWL!$C$2:$AGD$43,40,0)</f>
        <v>230</v>
      </c>
      <c r="M27" s="70">
        <f>HLOOKUP(M22,NWL!$C$2:$AGD$43,40,0)</f>
        <v>230</v>
      </c>
      <c r="N27" s="70">
        <f>HLOOKUP(N22,NWL!$C$2:$AGD$43,40,0)</f>
        <v>230</v>
      </c>
      <c r="O27" s="70">
        <f>HLOOKUP(O22,NWL!$C$2:$AGD$43,40,0)</f>
        <v>230</v>
      </c>
      <c r="P27" s="70">
        <f>HLOOKUP(P22,NWL!$C$2:$AGD$43,40,0)</f>
        <v>230</v>
      </c>
      <c r="Q27" s="70">
        <f>HLOOKUP(Q22,NWL!$C$2:$AGD$43,40,0)</f>
        <v>230</v>
      </c>
      <c r="R27" s="70">
        <f>HLOOKUP(R22,NWL!$C$2:$AGD$43,40,0)</f>
        <v>230</v>
      </c>
      <c r="S27" s="70">
        <f>HLOOKUP(S22,NWL!$C$2:$AGD$43,40,0)</f>
        <v>230</v>
      </c>
      <c r="T27" s="70">
        <f>HLOOKUP(T22,NWL!$C$2:$AGD$43,40,0)</f>
        <v>230</v>
      </c>
      <c r="U27" s="70">
        <f>HLOOKUP(U22,NWL!$C$2:$AGD$43,40,0)</f>
        <v>230</v>
      </c>
      <c r="V27" s="70">
        <f>HLOOKUP(V22,NWL!$C$2:$AGD$43,40,0)</f>
        <v>230</v>
      </c>
      <c r="W27" s="70">
        <f>HLOOKUP(W22,NWL!$C$2:$AGD$43,40,0)</f>
        <v>230</v>
      </c>
      <c r="X27" s="70">
        <f>HLOOKUP(X22,NWL!$C$2:$AGD$43,40,0)</f>
        <v>230</v>
      </c>
      <c r="Y27" s="70">
        <f>HLOOKUP(Y22,NWL!$C$2:$AGD$43,40,0)</f>
        <v>230</v>
      </c>
      <c r="Z27" s="70">
        <f>HLOOKUP(Z22,NWL!$C$2:$AGD$43,40,0)</f>
        <v>230</v>
      </c>
      <c r="AA27" s="70">
        <f>HLOOKUP(AA22,NWL!$C$2:$AGD$43,40,0)</f>
        <v>230</v>
      </c>
      <c r="AB27" s="70">
        <f>HLOOKUP(AB22,NWL!$C$2:$AGD$43,40,0)</f>
        <v>230</v>
      </c>
      <c r="AC27" s="70">
        <f>HLOOKUP(AC22,NWL!$C$2:$AGD$43,40,0)</f>
        <v>230</v>
      </c>
      <c r="AD27" s="70">
        <f>HLOOKUP(AD22,NWL!$C$2:$AGD$43,40,0)</f>
        <v>230</v>
      </c>
      <c r="AE27" s="70">
        <f>HLOOKUP(AE22,NWL!$C$2:$AGD$43,40,0)</f>
        <v>230</v>
      </c>
      <c r="AF27" s="70">
        <f>HLOOKUP(AF22,NWL!$C$2:$AGD$43,40,0)</f>
        <v>230</v>
      </c>
      <c r="AG27" s="70">
        <f>HLOOKUP(AG22,NWL!$C$2:$AGD$43,40,0)</f>
        <v>230</v>
      </c>
      <c r="AH27" s="70">
        <f>HLOOKUP(AH22,NWL!$C$2:$AGD$43,40,0)</f>
        <v>230</v>
      </c>
      <c r="AI27" s="70">
        <f>HLOOKUP(AI22,NWL!$C$2:$AGD$43,40,0)</f>
        <v>230</v>
      </c>
      <c r="AJ27" s="70">
        <f>HLOOKUP(AJ22,NWL!$C$2:$AGD$43,40,0)</f>
        <v>230</v>
      </c>
      <c r="AK27" s="70">
        <f>HLOOKUP(AK22,NWL!$C$2:$AGD$43,40,0)</f>
        <v>230</v>
      </c>
      <c r="AL27" s="70">
        <f>HLOOKUP(AL22,NWL!$C$2:$AGD$43,40,0)</f>
        <v>230</v>
      </c>
      <c r="AM27" s="70">
        <f>HLOOKUP(AM22,NWL!$C$2:$AGD$43,40,0)</f>
        <v>230</v>
      </c>
      <c r="AN27" s="70">
        <f>HLOOKUP(AN22,NWL!$C$2:$AGD$43,40,0)</f>
        <v>230</v>
      </c>
      <c r="AO27" s="70">
        <f>HLOOKUP(AO22,NWL!$C$2:$AGD$43,40,0)</f>
        <v>230</v>
      </c>
      <c r="AP27" s="70">
        <f>HLOOKUP(AP22,NWL!$C$2:$AGD$43,40,0)</f>
        <v>230</v>
      </c>
      <c r="AQ27" s="70">
        <f>HLOOKUP(AQ22,NWL!$C$2:$AGD$43,40,0)</f>
        <v>230</v>
      </c>
      <c r="AR27" s="70">
        <f>HLOOKUP(AR22,NWL!$C$2:$AGD$43,40,0)</f>
        <v>230</v>
      </c>
      <c r="AS27" s="70">
        <f>HLOOKUP(AS22,NWL!$C$2:$AGD$43,40,0)</f>
        <v>230</v>
      </c>
      <c r="AT27" s="70">
        <f>HLOOKUP(AT22,NWL!$C$2:$AGD$43,40,0)</f>
        <v>230</v>
      </c>
      <c r="AU27" s="70">
        <f>HLOOKUP(AU22,NWL!$C$2:$AGD$43,40,0)</f>
        <v>230</v>
      </c>
      <c r="AV27" s="70">
        <f>HLOOKUP(AV22,NWL!$C$2:$AGD$43,40,0)</f>
        <v>230</v>
      </c>
      <c r="AW27" s="70">
        <f>HLOOKUP(AW22,NWL!$C$2:$AGD$43,40,0)</f>
        <v>230</v>
      </c>
      <c r="AX27" s="70">
        <f>HLOOKUP(AX22,NWL!$C$2:$AGD$43,40,0)</f>
        <v>230</v>
      </c>
      <c r="AY27" s="70">
        <f>HLOOKUP(AY22,NWL!$C$2:$AGD$43,40,0)</f>
        <v>230</v>
      </c>
      <c r="AZ27" s="70">
        <f>HLOOKUP(AZ22,NWL!$C$2:$AGD$43,40,0)</f>
        <v>230</v>
      </c>
      <c r="BA27" s="70">
        <f>HLOOKUP(BA22,NWL!$C$2:$AGD$43,40,0)</f>
        <v>230</v>
      </c>
      <c r="BB27" s="70">
        <f>HLOOKUP(BB22,NWL!$C$2:$AGD$43,40,0)</f>
        <v>230</v>
      </c>
      <c r="BC27" s="70">
        <f>HLOOKUP(BC22,NWL!$C$2:$AGD$43,40,0)</f>
        <v>230</v>
      </c>
      <c r="BD27" s="70">
        <f>HLOOKUP(BD22,NWL!$C$2:$AGD$43,40,0)</f>
        <v>230</v>
      </c>
      <c r="BE27" s="70">
        <f>HLOOKUP(BE22,NWL!$C$2:$AGD$43,40,0)</f>
        <v>230</v>
      </c>
      <c r="BF27" s="70">
        <f>HLOOKUP(BF22,NWL!$C$2:$AGD$43,40,0)</f>
        <v>230</v>
      </c>
      <c r="BG27" s="70">
        <f>HLOOKUP(BG22,NWL!$C$2:$AGD$43,40,0)</f>
        <v>230</v>
      </c>
      <c r="BH27" s="70">
        <f>HLOOKUP(BH22,NWL!$C$2:$AGD$43,40,0)</f>
        <v>230</v>
      </c>
      <c r="BI27" s="70">
        <f>HLOOKUP(BI22,NWL!$C$2:$AGD$43,40,0)</f>
        <v>230</v>
      </c>
      <c r="BJ27" s="70">
        <f>HLOOKUP(BJ22,NWL!$C$2:$AGD$43,40,0)</f>
        <v>230</v>
      </c>
      <c r="BK27" s="70">
        <f>HLOOKUP(BK22,NWL!$C$2:$AGD$43,40,0)</f>
        <v>230</v>
      </c>
      <c r="BL27" s="70">
        <f>HLOOKUP(BL22,NWL!$C$2:$AGD$43,40,0)</f>
        <v>230</v>
      </c>
      <c r="BM27" s="70">
        <f>HLOOKUP(BM22,NWL!$C$2:$AGD$43,40,0)</f>
        <v>230</v>
      </c>
      <c r="BN27" s="70">
        <f>HLOOKUP(BN22,NWL!$C$2:$AGD$43,40,0)</f>
        <v>230</v>
      </c>
      <c r="BO27" s="70">
        <f>HLOOKUP(BO22,NWL!$C$2:$AGD$43,40,0)</f>
        <v>230</v>
      </c>
      <c r="BP27" s="70">
        <f>HLOOKUP(BP22,NWL!$C$2:$AGD$43,40,0)</f>
        <v>230</v>
      </c>
      <c r="BQ27" s="70">
        <f>HLOOKUP(BQ22,NWL!$C$2:$AGD$43,40,0)</f>
        <v>230</v>
      </c>
      <c r="BR27" s="70">
        <f>HLOOKUP(BR22,NWL!$C$2:$AGD$43,40,0)</f>
        <v>230</v>
      </c>
      <c r="BS27" s="70">
        <f>HLOOKUP(BS22,NWL!$C$2:$AGD$43,40,0)</f>
        <v>230</v>
      </c>
      <c r="BT27" s="70">
        <f>HLOOKUP(BT22,NWL!$C$2:$AGD$43,40,0)</f>
        <v>230</v>
      </c>
      <c r="BU27" s="70">
        <f>HLOOKUP(BU22,NWL!$C$2:$AGD$43,40,0)</f>
        <v>230</v>
      </c>
      <c r="BV27" s="70">
        <f>HLOOKUP(BV22,NWL!$C$2:$AGD$43,40,0)</f>
        <v>230</v>
      </c>
      <c r="BW27" s="70">
        <f>HLOOKUP(BW22,NWL!$C$2:$AGD$43,40,0)</f>
        <v>230</v>
      </c>
      <c r="BX27" s="70">
        <f>HLOOKUP(BX22,NWL!$C$2:$AGD$43,40,0)</f>
        <v>230</v>
      </c>
      <c r="BY27" s="70">
        <f>HLOOKUP(BY22,NWL!$C$2:$AGD$43,40,0)</f>
        <v>230</v>
      </c>
      <c r="BZ27" s="70">
        <f>HLOOKUP(BZ22,NWL!$C$2:$AGD$43,40,0)</f>
        <v>230</v>
      </c>
      <c r="CA27" s="70">
        <f>HLOOKUP(CA22,NWL!$C$2:$AGD$43,40,0)</f>
        <v>230</v>
      </c>
      <c r="CB27" s="70">
        <f>HLOOKUP(CB22,NWL!$C$2:$AGD$43,40,0)</f>
        <v>230</v>
      </c>
      <c r="CC27" s="70">
        <f>HLOOKUP(CC22,NWL!$C$2:$AGD$43,40,0)</f>
        <v>230</v>
      </c>
      <c r="CD27" s="70">
        <f>HLOOKUP(CD22,NWL!$C$2:$AGD$43,40,0)</f>
        <v>230</v>
      </c>
      <c r="CE27" s="70">
        <f>HLOOKUP(CE22,NWL!$C$2:$AGD$43,40,0)</f>
        <v>230</v>
      </c>
      <c r="CF27" s="70">
        <f>HLOOKUP(CF22,NWL!$C$2:$AGD$43,40,0)</f>
        <v>230</v>
      </c>
      <c r="CG27" s="70">
        <f>HLOOKUP(CG22,NWL!$C$2:$AGD$43,40,0)</f>
        <v>230</v>
      </c>
      <c r="CH27" s="70">
        <f>HLOOKUP(CH22,NWL!$C$2:$AGD$43,40,0)</f>
        <v>230</v>
      </c>
      <c r="CI27" s="70">
        <f>HLOOKUP(CI22,NWL!$C$2:$AGD$43,40,0)</f>
        <v>230</v>
      </c>
      <c r="CJ27" s="70">
        <f>HLOOKUP(CJ22,NWL!$C$2:$AGD$43,40,0)</f>
        <v>230</v>
      </c>
      <c r="CK27" s="70">
        <f>HLOOKUP(CK22,NWL!$C$2:$AGD$43,40,0)</f>
        <v>230</v>
      </c>
      <c r="CL27" s="70">
        <f>HLOOKUP(CL22,NWL!$C$2:$AGD$43,40,0)</f>
        <v>230</v>
      </c>
      <c r="CM27" s="70">
        <f>HLOOKUP(CM22,NWL!$C$2:$AGD$43,40,0)</f>
        <v>230</v>
      </c>
      <c r="CN27" s="70">
        <f>HLOOKUP(CN22,NWL!$C$2:$AGD$43,40,0)</f>
        <v>230</v>
      </c>
      <c r="CO27" s="70">
        <f>HLOOKUP(CO22,NWL!$C$2:$AGD$43,40,0)</f>
        <v>230</v>
      </c>
      <c r="CP27" s="70">
        <f>HLOOKUP(CP22,NWL!$C$2:$AGD$43,40,0)</f>
        <v>230</v>
      </c>
      <c r="CQ27" s="70">
        <f>HLOOKUP(CQ22,NWL!$C$2:$AGD$43,40,0)</f>
        <v>230</v>
      </c>
      <c r="CR27" s="70">
        <f>HLOOKUP(CR22,NWL!$C$2:$AGD$43,40,0)</f>
        <v>230</v>
      </c>
      <c r="CS27" s="70">
        <f>HLOOKUP(CS22,NWL!$C$2:$AGD$43,40,0)</f>
        <v>230</v>
      </c>
      <c r="CT27" s="70">
        <f>HLOOKUP(CT22,NWL!$C$2:$AGD$43,40,0)</f>
        <v>230</v>
      </c>
      <c r="CU27" s="70">
        <f>HLOOKUP(CU22,NWL!$C$2:$AGD$43,40,0)</f>
        <v>230</v>
      </c>
      <c r="CV27" s="70">
        <f>HLOOKUP(CV22,NWL!$C$2:$AGD$43,40,0)</f>
        <v>230</v>
      </c>
      <c r="CW27" s="70">
        <f>HLOOKUP(CW22,NWL!$C$2:$AGD$43,40,0)</f>
        <v>230</v>
      </c>
      <c r="CX27" s="70">
        <f>HLOOKUP(CX22,NWL!$C$2:$AGD$43,40,0)</f>
        <v>230</v>
      </c>
      <c r="CY27" s="70">
        <f>HLOOKUP(CY22,NWL!$C$2:$AGD$43,40,0)</f>
        <v>230</v>
      </c>
      <c r="CZ27" s="70">
        <f>HLOOKUP(CZ22,NWL!$C$2:$AGD$43,40,0)</f>
        <v>230</v>
      </c>
      <c r="DA27" s="70">
        <f>HLOOKUP(DA22,NWL!$C$2:$AGD$43,40,0)</f>
        <v>230</v>
      </c>
      <c r="DB27" s="70">
        <f>HLOOKUP(DB22,NWL!$C$2:$AGD$43,40,0)</f>
        <v>230</v>
      </c>
      <c r="DC27" s="70">
        <f>HLOOKUP(DC22,NWL!$C$2:$AGD$43,40,0)</f>
        <v>230</v>
      </c>
    </row>
    <row r="28" spans="1:107" x14ac:dyDescent="0.25">
      <c r="A28" s="125"/>
      <c r="B28" s="153" t="s">
        <v>83</v>
      </c>
      <c r="C28" s="147">
        <f>HLOOKUP(C22,NWL!$C$2:$AGD$43,39,0)</f>
        <v>230</v>
      </c>
      <c r="D28" s="70">
        <f>HLOOKUP(D22,NWL!$C$2:$AGD$43,39,0)</f>
        <v>230</v>
      </c>
      <c r="E28" s="70">
        <f>HLOOKUP(E22,NWL!$C$2:$AGD$43,39,0)</f>
        <v>230</v>
      </c>
      <c r="F28" s="70">
        <f>HLOOKUP(F22,NWL!$C$2:$AGD$43,39,0)</f>
        <v>230</v>
      </c>
      <c r="G28" s="70">
        <f>HLOOKUP(G22,NWL!$C$2:$AGD$43,39,0)</f>
        <v>230</v>
      </c>
      <c r="H28" s="70">
        <f>HLOOKUP(H22,NWL!$C$2:$AGD$43,39,0)</f>
        <v>230</v>
      </c>
      <c r="I28" s="70">
        <f>HLOOKUP(I22,NWL!$C$2:$AGD$43,39,0)</f>
        <v>230</v>
      </c>
      <c r="J28" s="70">
        <f>HLOOKUP(J22,NWL!$C$2:$AGD$43,39,0)</f>
        <v>230</v>
      </c>
      <c r="K28" s="70">
        <f>HLOOKUP(K22,NWL!$C$2:$AGD$43,39,0)</f>
        <v>230</v>
      </c>
      <c r="L28" s="70">
        <f>HLOOKUP(L22,NWL!$C$2:$AGD$43,39,0)</f>
        <v>230</v>
      </c>
      <c r="M28" s="70">
        <f>HLOOKUP(M22,NWL!$C$2:$AGD$43,39,0)</f>
        <v>230</v>
      </c>
      <c r="N28" s="70">
        <f>HLOOKUP(N22,NWL!$C$2:$AGD$43,39,0)</f>
        <v>230</v>
      </c>
      <c r="O28" s="70">
        <f>HLOOKUP(O22,NWL!$C$2:$AGD$43,39,0)</f>
        <v>230</v>
      </c>
      <c r="P28" s="70">
        <f>HLOOKUP(P22,NWL!$C$2:$AGD$43,39,0)</f>
        <v>230</v>
      </c>
      <c r="Q28" s="70">
        <f>HLOOKUP(Q22,NWL!$C$2:$AGD$43,39,0)</f>
        <v>230</v>
      </c>
      <c r="R28" s="70">
        <f>HLOOKUP(R22,NWL!$C$2:$AGD$43,39,0)</f>
        <v>230</v>
      </c>
      <c r="S28" s="70">
        <f>HLOOKUP(S22,NWL!$C$2:$AGD$43,39,0)</f>
        <v>230</v>
      </c>
      <c r="T28" s="70">
        <f>HLOOKUP(T22,NWL!$C$2:$AGD$43,39,0)</f>
        <v>230</v>
      </c>
      <c r="U28" s="70">
        <f>HLOOKUP(U22,NWL!$C$2:$AGD$43,39,0)</f>
        <v>230</v>
      </c>
      <c r="V28" s="70">
        <f>HLOOKUP(V22,NWL!$C$2:$AGD$43,39,0)</f>
        <v>230</v>
      </c>
      <c r="W28" s="70">
        <f>HLOOKUP(W22,NWL!$C$2:$AGD$43,39,0)</f>
        <v>230</v>
      </c>
      <c r="X28" s="70">
        <f>HLOOKUP(X22,NWL!$C$2:$AGD$43,39,0)</f>
        <v>230</v>
      </c>
      <c r="Y28" s="70">
        <f>HLOOKUP(Y22,NWL!$C$2:$AGD$43,39,0)</f>
        <v>230</v>
      </c>
      <c r="Z28" s="70">
        <f>HLOOKUP(Z22,NWL!$C$2:$AGD$43,39,0)</f>
        <v>230</v>
      </c>
      <c r="AA28" s="70">
        <f>HLOOKUP(AA22,NWL!$C$2:$AGD$43,39,0)</f>
        <v>230</v>
      </c>
      <c r="AB28" s="70">
        <f>HLOOKUP(AB22,NWL!$C$2:$AGD$43,39,0)</f>
        <v>230</v>
      </c>
      <c r="AC28" s="70">
        <f>HLOOKUP(AC22,NWL!$C$2:$AGD$43,39,0)</f>
        <v>230</v>
      </c>
      <c r="AD28" s="70">
        <f>HLOOKUP(AD22,NWL!$C$2:$AGD$43,39,0)</f>
        <v>230</v>
      </c>
      <c r="AE28" s="70">
        <f>HLOOKUP(AE22,NWL!$C$2:$AGD$43,39,0)</f>
        <v>230</v>
      </c>
      <c r="AF28" s="70">
        <f>HLOOKUP(AF22,NWL!$C$2:$AGD$43,39,0)</f>
        <v>230</v>
      </c>
      <c r="AG28" s="70">
        <f>HLOOKUP(AG22,NWL!$C$2:$AGD$43,39,0)</f>
        <v>230</v>
      </c>
      <c r="AH28" s="70">
        <f>HLOOKUP(AH22,NWL!$C$2:$AGD$43,39,0)</f>
        <v>230</v>
      </c>
      <c r="AI28" s="70">
        <f>HLOOKUP(AI22,NWL!$C$2:$AGD$43,39,0)</f>
        <v>230</v>
      </c>
      <c r="AJ28" s="70">
        <f>HLOOKUP(AJ22,NWL!$C$2:$AGD$43,39,0)</f>
        <v>230</v>
      </c>
      <c r="AK28" s="70">
        <f>HLOOKUP(AK22,NWL!$C$2:$AGD$43,39,0)</f>
        <v>230</v>
      </c>
      <c r="AL28" s="70">
        <f>HLOOKUP(AL22,NWL!$C$2:$AGD$43,39,0)</f>
        <v>230</v>
      </c>
      <c r="AM28" s="70">
        <f>HLOOKUP(AM22,NWL!$C$2:$AGD$43,39,0)</f>
        <v>230</v>
      </c>
      <c r="AN28" s="70">
        <f>HLOOKUP(AN22,NWL!$C$2:$AGD$43,39,0)</f>
        <v>230</v>
      </c>
      <c r="AO28" s="70">
        <f>HLOOKUP(AO22,NWL!$C$2:$AGD$43,39,0)</f>
        <v>230</v>
      </c>
      <c r="AP28" s="70">
        <f>HLOOKUP(AP22,NWL!$C$2:$AGD$43,39,0)</f>
        <v>230</v>
      </c>
      <c r="AQ28" s="70">
        <f>HLOOKUP(AQ22,NWL!$C$2:$AGD$43,39,0)</f>
        <v>230</v>
      </c>
      <c r="AR28" s="70">
        <f>HLOOKUP(AR22,NWL!$C$2:$AGD$43,39,0)</f>
        <v>230</v>
      </c>
      <c r="AS28" s="70">
        <f>HLOOKUP(AS22,NWL!$C$2:$AGD$43,39,0)</f>
        <v>230</v>
      </c>
      <c r="AT28" s="70">
        <f>HLOOKUP(AT22,NWL!$C$2:$AGD$43,39,0)</f>
        <v>230</v>
      </c>
      <c r="AU28" s="70">
        <f>HLOOKUP(AU22,NWL!$C$2:$AGD$43,39,0)</f>
        <v>230</v>
      </c>
      <c r="AV28" s="70">
        <f>HLOOKUP(AV22,NWL!$C$2:$AGD$43,39,0)</f>
        <v>230</v>
      </c>
      <c r="AW28" s="70">
        <f>HLOOKUP(AW22,NWL!$C$2:$AGD$43,39,0)</f>
        <v>230</v>
      </c>
      <c r="AX28" s="70">
        <f>HLOOKUP(AX22,NWL!$C$2:$AGD$43,39,0)</f>
        <v>230</v>
      </c>
      <c r="AY28" s="70">
        <f>HLOOKUP(AY22,NWL!$C$2:$AGD$43,39,0)</f>
        <v>230</v>
      </c>
      <c r="AZ28" s="70">
        <f>HLOOKUP(AZ22,NWL!$C$2:$AGD$43,39,0)</f>
        <v>230</v>
      </c>
      <c r="BA28" s="70">
        <f>HLOOKUP(BA22,NWL!$C$2:$AGD$43,39,0)</f>
        <v>230</v>
      </c>
      <c r="BB28" s="70">
        <f>HLOOKUP(BB22,NWL!$C$2:$AGD$43,39,0)</f>
        <v>230</v>
      </c>
      <c r="BC28" s="70">
        <f>HLOOKUP(BC22,NWL!$C$2:$AGD$43,39,0)</f>
        <v>230</v>
      </c>
      <c r="BD28" s="70">
        <f>HLOOKUP(BD22,NWL!$C$2:$AGD$43,39,0)</f>
        <v>230</v>
      </c>
      <c r="BE28" s="70">
        <f>HLOOKUP(BE22,NWL!$C$2:$AGD$43,39,0)</f>
        <v>230</v>
      </c>
      <c r="BF28" s="70">
        <f>HLOOKUP(BF22,NWL!$C$2:$AGD$43,39,0)</f>
        <v>230</v>
      </c>
      <c r="BG28" s="70">
        <f>HLOOKUP(BG22,NWL!$C$2:$AGD$43,39,0)</f>
        <v>230</v>
      </c>
      <c r="BH28" s="70">
        <f>HLOOKUP(BH22,NWL!$C$2:$AGD$43,39,0)</f>
        <v>230</v>
      </c>
      <c r="BI28" s="70">
        <f>HLOOKUP(BI22,NWL!$C$2:$AGD$43,39,0)</f>
        <v>230</v>
      </c>
      <c r="BJ28" s="70">
        <f>HLOOKUP(BJ22,NWL!$C$2:$AGD$43,39,0)</f>
        <v>230</v>
      </c>
      <c r="BK28" s="70">
        <f>HLOOKUP(BK22,NWL!$C$2:$AGD$43,39,0)</f>
        <v>230</v>
      </c>
      <c r="BL28" s="70">
        <f>HLOOKUP(BL22,NWL!$C$2:$AGD$43,39,0)</f>
        <v>230</v>
      </c>
      <c r="BM28" s="70">
        <f>HLOOKUP(BM22,NWL!$C$2:$AGD$43,39,0)</f>
        <v>230</v>
      </c>
      <c r="BN28" s="70">
        <f>HLOOKUP(BN22,NWL!$C$2:$AGD$43,39,0)</f>
        <v>230</v>
      </c>
      <c r="BO28" s="70">
        <f>HLOOKUP(BO22,NWL!$C$2:$AGD$43,39,0)</f>
        <v>230</v>
      </c>
      <c r="BP28" s="70">
        <f>HLOOKUP(BP22,NWL!$C$2:$AGD$43,39,0)</f>
        <v>230</v>
      </c>
      <c r="BQ28" s="70">
        <f>HLOOKUP(BQ22,NWL!$C$2:$AGD$43,39,0)</f>
        <v>230</v>
      </c>
      <c r="BR28" s="70">
        <f>HLOOKUP(BR22,NWL!$C$2:$AGD$43,39,0)</f>
        <v>230</v>
      </c>
      <c r="BS28" s="70">
        <f>HLOOKUP(BS22,NWL!$C$2:$AGD$43,39,0)</f>
        <v>230</v>
      </c>
      <c r="BT28" s="70">
        <f>HLOOKUP(BT22,NWL!$C$2:$AGD$43,39,0)</f>
        <v>230</v>
      </c>
      <c r="BU28" s="70">
        <f>HLOOKUP(BU22,NWL!$C$2:$AGD$43,39,0)</f>
        <v>230</v>
      </c>
      <c r="BV28" s="70">
        <f>HLOOKUP(BV22,NWL!$C$2:$AGD$43,39,0)</f>
        <v>230</v>
      </c>
      <c r="BW28" s="70">
        <f>HLOOKUP(BW22,NWL!$C$2:$AGD$43,39,0)</f>
        <v>230</v>
      </c>
      <c r="BX28" s="70">
        <f>HLOOKUP(BX22,NWL!$C$2:$AGD$43,39,0)</f>
        <v>230</v>
      </c>
      <c r="BY28" s="70">
        <f>HLOOKUP(BY22,NWL!$C$2:$AGD$43,39,0)</f>
        <v>230</v>
      </c>
      <c r="BZ28" s="70">
        <f>HLOOKUP(BZ22,NWL!$C$2:$AGD$43,39,0)</f>
        <v>230</v>
      </c>
      <c r="CA28" s="70">
        <f>HLOOKUP(CA22,NWL!$C$2:$AGD$43,39,0)</f>
        <v>230</v>
      </c>
      <c r="CB28" s="70">
        <f>HLOOKUP(CB22,NWL!$C$2:$AGD$43,39,0)</f>
        <v>230</v>
      </c>
      <c r="CC28" s="70">
        <f>HLOOKUP(CC22,NWL!$C$2:$AGD$43,39,0)</f>
        <v>230</v>
      </c>
      <c r="CD28" s="70">
        <f>HLOOKUP(CD22,NWL!$C$2:$AGD$43,39,0)</f>
        <v>230</v>
      </c>
      <c r="CE28" s="70">
        <f>HLOOKUP(CE22,NWL!$C$2:$AGD$43,39,0)</f>
        <v>230</v>
      </c>
      <c r="CF28" s="70">
        <f>HLOOKUP(CF22,NWL!$C$2:$AGD$43,39,0)</f>
        <v>230</v>
      </c>
      <c r="CG28" s="70">
        <f>HLOOKUP(CG22,NWL!$C$2:$AGD$43,39,0)</f>
        <v>230</v>
      </c>
      <c r="CH28" s="70">
        <f>HLOOKUP(CH22,NWL!$C$2:$AGD$43,39,0)</f>
        <v>230</v>
      </c>
      <c r="CI28" s="70">
        <f>HLOOKUP(CI22,NWL!$C$2:$AGD$43,39,0)</f>
        <v>230</v>
      </c>
      <c r="CJ28" s="70">
        <f>HLOOKUP(CJ22,NWL!$C$2:$AGD$43,39,0)</f>
        <v>230</v>
      </c>
      <c r="CK28" s="70">
        <f>HLOOKUP(CK22,NWL!$C$2:$AGD$43,39,0)</f>
        <v>230</v>
      </c>
      <c r="CL28" s="70">
        <f>HLOOKUP(CL22,NWL!$C$2:$AGD$43,39,0)</f>
        <v>230</v>
      </c>
      <c r="CM28" s="70">
        <f>HLOOKUP(CM22,NWL!$C$2:$AGD$43,39,0)</f>
        <v>230</v>
      </c>
      <c r="CN28" s="70">
        <f>HLOOKUP(CN22,NWL!$C$2:$AGD$43,39,0)</f>
        <v>230</v>
      </c>
      <c r="CO28" s="70">
        <f>HLOOKUP(CO22,NWL!$C$2:$AGD$43,39,0)</f>
        <v>230</v>
      </c>
      <c r="CP28" s="70">
        <f>HLOOKUP(CP22,NWL!$C$2:$AGD$43,39,0)</f>
        <v>230</v>
      </c>
      <c r="CQ28" s="70">
        <f>HLOOKUP(CQ22,NWL!$C$2:$AGD$43,39,0)</f>
        <v>230</v>
      </c>
      <c r="CR28" s="70">
        <f>HLOOKUP(CR22,NWL!$C$2:$AGD$43,39,0)</f>
        <v>230</v>
      </c>
      <c r="CS28" s="70">
        <f>HLOOKUP(CS22,NWL!$C$2:$AGD$43,39,0)</f>
        <v>230</v>
      </c>
      <c r="CT28" s="70">
        <f>HLOOKUP(CT22,NWL!$C$2:$AGD$43,39,0)</f>
        <v>230</v>
      </c>
      <c r="CU28" s="70">
        <f>HLOOKUP(CU22,NWL!$C$2:$AGD$43,39,0)</f>
        <v>230</v>
      </c>
      <c r="CV28" s="70">
        <f>HLOOKUP(CV22,NWL!$C$2:$AGD$43,39,0)</f>
        <v>230</v>
      </c>
      <c r="CW28" s="70">
        <f>HLOOKUP(CW22,NWL!$C$2:$AGD$43,39,0)</f>
        <v>230</v>
      </c>
      <c r="CX28" s="70">
        <f>HLOOKUP(CX22,NWL!$C$2:$AGD$43,39,0)</f>
        <v>230</v>
      </c>
      <c r="CY28" s="70">
        <f>HLOOKUP(CY22,NWL!$C$2:$AGD$43,39,0)</f>
        <v>230</v>
      </c>
      <c r="CZ28" s="70">
        <f>HLOOKUP(CZ22,NWL!$C$2:$AGD$43,39,0)</f>
        <v>230</v>
      </c>
      <c r="DA28" s="70">
        <f>HLOOKUP(DA22,NWL!$C$2:$AGD$43,39,0)</f>
        <v>230</v>
      </c>
      <c r="DB28" s="70">
        <f>HLOOKUP(DB22,NWL!$C$2:$AGD$43,39,0)</f>
        <v>230</v>
      </c>
      <c r="DC28" s="70">
        <f>HLOOKUP(DC22,NWL!$C$2:$AGD$43,39,0)</f>
        <v>230</v>
      </c>
    </row>
    <row r="29" spans="1:107" x14ac:dyDescent="0.25">
      <c r="A29" s="125"/>
      <c r="B29" s="153" t="s">
        <v>58</v>
      </c>
      <c r="C29" s="147">
        <f>HLOOKUP(C22,Yorkshire!$C$2:$QB$43,42,0)</f>
        <v>1395</v>
      </c>
      <c r="D29" s="70">
        <f>HLOOKUP(D22,Yorkshire!$C$2:$QB$43,42,0)</f>
        <v>1395</v>
      </c>
      <c r="E29" s="70">
        <f>HLOOKUP(E22,Yorkshire!$C$2:$QB$43,42,0)</f>
        <v>1395</v>
      </c>
      <c r="F29" s="70">
        <f>HLOOKUP(F22,Yorkshire!$C$2:$QB$43,42,0)</f>
        <v>1395</v>
      </c>
      <c r="G29" s="70">
        <f>HLOOKUP(G22,Yorkshire!$C$2:$QB$43,42,0)</f>
        <v>1395</v>
      </c>
      <c r="H29" s="70">
        <f>HLOOKUP(H22,Yorkshire!$C$2:$QB$43,42,0)</f>
        <v>1395</v>
      </c>
      <c r="I29" s="70">
        <f>HLOOKUP(I22,Yorkshire!$C$2:$QB$43,42,0)</f>
        <v>1395</v>
      </c>
      <c r="J29" s="70">
        <f>HLOOKUP(J22,Yorkshire!$C$2:$QB$43,42,0)</f>
        <v>1395</v>
      </c>
      <c r="K29" s="70">
        <f>HLOOKUP(K22,Yorkshire!$C$2:$QB$43,42,0)</f>
        <v>1395</v>
      </c>
      <c r="L29" s="70">
        <f>HLOOKUP(L22,Yorkshire!$C$2:$QB$43,42,0)</f>
        <v>1395</v>
      </c>
      <c r="M29" s="70">
        <f>HLOOKUP(M22,Yorkshire!$C$2:$QB$43,42,0)</f>
        <v>1395</v>
      </c>
      <c r="N29" s="70">
        <f>HLOOKUP(N22,Yorkshire!$C$2:$QB$43,42,0)</f>
        <v>1395</v>
      </c>
      <c r="O29" s="70">
        <f>HLOOKUP(O22,Yorkshire!$C$2:$QB$43,42,0)</f>
        <v>1395</v>
      </c>
      <c r="P29" s="70">
        <f>HLOOKUP(P22,Yorkshire!$C$2:$QB$43,42,0)</f>
        <v>1395</v>
      </c>
      <c r="Q29" s="70">
        <f>HLOOKUP(Q22,Yorkshire!$C$2:$QB$43,42,0)</f>
        <v>1395</v>
      </c>
      <c r="R29" s="70">
        <f>HLOOKUP(R22,Yorkshire!$C$2:$QB$43,42,0)</f>
        <v>1395</v>
      </c>
      <c r="S29" s="70">
        <f>HLOOKUP(S22,Yorkshire!$C$2:$QB$43,42,0)</f>
        <v>1395</v>
      </c>
      <c r="T29" s="70">
        <f>HLOOKUP(T22,Yorkshire!$C$2:$QB$43,42,0)</f>
        <v>1395</v>
      </c>
      <c r="U29" s="70">
        <f>HLOOKUP(U22,Yorkshire!$C$2:$QB$43,42,0)</f>
        <v>1395</v>
      </c>
      <c r="V29" s="70">
        <f>HLOOKUP(V22,Yorkshire!$C$2:$QB$43,42,0)</f>
        <v>1395</v>
      </c>
      <c r="W29" s="70">
        <f>HLOOKUP(W22,Yorkshire!$C$2:$QB$43,42,0)</f>
        <v>1395</v>
      </c>
      <c r="X29" s="70">
        <f>HLOOKUP(X22,Yorkshire!$C$2:$QB$43,42,0)</f>
        <v>1395</v>
      </c>
      <c r="Y29" s="70">
        <f>HLOOKUP(Y22,Yorkshire!$C$2:$QB$43,42,0)</f>
        <v>1395</v>
      </c>
      <c r="Z29" s="70">
        <f>HLOOKUP(Z22,Yorkshire!$C$2:$QB$43,42,0)</f>
        <v>1395</v>
      </c>
      <c r="AA29" s="70">
        <f>HLOOKUP(AA22,Yorkshire!$C$2:$QB$43,42,0)</f>
        <v>1395</v>
      </c>
      <c r="AB29" s="70">
        <f>HLOOKUP(AB22,Yorkshire!$C$2:$QB$43,42,0)</f>
        <v>1395</v>
      </c>
      <c r="AC29" s="70">
        <f>HLOOKUP(AC22,Yorkshire!$C$2:$QB$43,42,0)</f>
        <v>1395</v>
      </c>
      <c r="AD29" s="70">
        <f>HLOOKUP(AD22,Yorkshire!$C$2:$QB$43,42,0)</f>
        <v>1395</v>
      </c>
      <c r="AE29" s="70">
        <f>HLOOKUP(AE22,Yorkshire!$C$2:$QB$43,42,0)</f>
        <v>1395</v>
      </c>
      <c r="AF29" s="70">
        <f>HLOOKUP(AF22,Yorkshire!$C$2:$QB$43,42,0)</f>
        <v>1395</v>
      </c>
      <c r="AG29" s="70">
        <f>HLOOKUP(AG22,Yorkshire!$C$2:$QB$43,42,0)</f>
        <v>1395</v>
      </c>
      <c r="AH29" s="70">
        <f>HLOOKUP(AH22,Yorkshire!$C$2:$QB$43,42,0)</f>
        <v>1395</v>
      </c>
      <c r="AI29" s="70">
        <f>HLOOKUP(AI22,Yorkshire!$C$2:$QB$43,42,0)</f>
        <v>1395</v>
      </c>
      <c r="AJ29" s="70">
        <f>HLOOKUP(AJ22,Yorkshire!$C$2:$QB$43,42,0)</f>
        <v>1395</v>
      </c>
      <c r="AK29" s="70">
        <f>HLOOKUP(AK22,Yorkshire!$C$2:$QB$43,42,0)</f>
        <v>1395</v>
      </c>
      <c r="AL29" s="70">
        <f>HLOOKUP(AL22,Yorkshire!$C$2:$QB$43,42,0)</f>
        <v>1395</v>
      </c>
      <c r="AM29" s="70">
        <f>HLOOKUP(AM22,Yorkshire!$C$2:$QB$43,42,0)</f>
        <v>1395</v>
      </c>
      <c r="AN29" s="70">
        <f>HLOOKUP(AN22,Yorkshire!$C$2:$QB$43,42,0)</f>
        <v>1395</v>
      </c>
      <c r="AO29" s="70">
        <f>HLOOKUP(AO22,Yorkshire!$C$2:$QB$43,42,0)</f>
        <v>1395</v>
      </c>
      <c r="AP29" s="70">
        <f>HLOOKUP(AP22,Yorkshire!$C$2:$QB$43,42,0)</f>
        <v>1395</v>
      </c>
      <c r="AQ29" s="70">
        <f>HLOOKUP(AQ22,Yorkshire!$C$2:$QB$43,42,0)</f>
        <v>1395</v>
      </c>
      <c r="AR29" s="70">
        <f>HLOOKUP(AR22,Yorkshire!$C$2:$QB$43,42,0)</f>
        <v>1395</v>
      </c>
      <c r="AS29" s="70">
        <f>HLOOKUP(AS22,Yorkshire!$C$2:$QB$43,42,0)</f>
        <v>1395</v>
      </c>
      <c r="AT29" s="70">
        <f>HLOOKUP(AT22,Yorkshire!$C$2:$QB$43,42,0)</f>
        <v>1395</v>
      </c>
      <c r="AU29" s="70">
        <f>HLOOKUP(AU22,Yorkshire!$C$2:$QB$43,42,0)</f>
        <v>1395</v>
      </c>
      <c r="AV29" s="70">
        <f>HLOOKUP(AV22,Yorkshire!$C$2:$QB$43,42,0)</f>
        <v>1395</v>
      </c>
      <c r="AW29" s="70">
        <f>HLOOKUP(AW22,Yorkshire!$C$2:$QB$43,42,0)</f>
        <v>1395</v>
      </c>
      <c r="AX29" s="70">
        <f>HLOOKUP(AX22,Yorkshire!$C$2:$QB$43,42,0)</f>
        <v>1395</v>
      </c>
      <c r="AY29" s="70">
        <f>HLOOKUP(AY22,Yorkshire!$C$2:$QB$43,42,0)</f>
        <v>1395</v>
      </c>
      <c r="AZ29" s="70">
        <f>HLOOKUP(AZ22,Yorkshire!$C$2:$QB$43,42,0)</f>
        <v>1395</v>
      </c>
      <c r="BA29" s="70">
        <f>HLOOKUP(BA22,Yorkshire!$C$2:$QB$43,42,0)</f>
        <v>1395</v>
      </c>
      <c r="BB29" s="70">
        <f>HLOOKUP(BB22,Yorkshire!$C$2:$QB$43,42,0)</f>
        <v>1395</v>
      </c>
      <c r="BC29" s="70">
        <f>HLOOKUP(BC22,Yorkshire!$C$2:$QB$43,42,0)</f>
        <v>1395</v>
      </c>
      <c r="BD29" s="70">
        <f>HLOOKUP(BD22,Yorkshire!$C$2:$QB$43,42,0)</f>
        <v>1395</v>
      </c>
      <c r="BE29" s="70">
        <f>HLOOKUP(BE22,Yorkshire!$C$2:$QB$43,42,0)</f>
        <v>1395</v>
      </c>
      <c r="BF29" s="70">
        <f>HLOOKUP(BF22,Yorkshire!$C$2:$QB$43,42,0)</f>
        <v>1395</v>
      </c>
      <c r="BG29" s="70">
        <f>HLOOKUP(BG22,Yorkshire!$C$2:$QB$43,42,0)</f>
        <v>1395</v>
      </c>
      <c r="BH29" s="70">
        <f>HLOOKUP(BH22,Yorkshire!$C$2:$QB$43,42,0)</f>
        <v>1395</v>
      </c>
      <c r="BI29" s="70">
        <f>HLOOKUP(BI22,Yorkshire!$C$2:$QB$43,42,0)</f>
        <v>1395</v>
      </c>
      <c r="BJ29" s="70">
        <f>HLOOKUP(BJ22,Yorkshire!$C$2:$QB$43,42,0)</f>
        <v>1395</v>
      </c>
      <c r="BK29" s="70">
        <f>HLOOKUP(BK22,Yorkshire!$C$2:$QB$43,42,0)</f>
        <v>1395</v>
      </c>
      <c r="BL29" s="70">
        <f>HLOOKUP(BL22,Yorkshire!$C$2:$QB$43,42,0)</f>
        <v>1395</v>
      </c>
      <c r="BM29" s="70">
        <f>HLOOKUP(BM22,Yorkshire!$C$2:$QB$43,42,0)</f>
        <v>1395</v>
      </c>
      <c r="BN29" s="70">
        <f>HLOOKUP(BN22,Yorkshire!$C$2:$QB$43,42,0)</f>
        <v>1395</v>
      </c>
      <c r="BO29" s="70">
        <f>HLOOKUP(BO22,Yorkshire!$C$2:$QB$43,42,0)</f>
        <v>1395</v>
      </c>
      <c r="BP29" s="70">
        <f>HLOOKUP(BP22,Yorkshire!$C$2:$QB$43,42,0)</f>
        <v>1395</v>
      </c>
      <c r="BQ29" s="70">
        <f>HLOOKUP(BQ22,Yorkshire!$C$2:$QB$43,42,0)</f>
        <v>1395</v>
      </c>
      <c r="BR29" s="70">
        <f>HLOOKUP(BR22,Yorkshire!$C$2:$QB$43,42,0)</f>
        <v>1395</v>
      </c>
      <c r="BS29" s="70">
        <f>HLOOKUP(BS22,Yorkshire!$C$2:$QB$43,42,0)</f>
        <v>1395</v>
      </c>
      <c r="BT29" s="70">
        <f>HLOOKUP(BT22,Yorkshire!$C$2:$QB$43,42,0)</f>
        <v>1395</v>
      </c>
      <c r="BU29" s="70">
        <f>HLOOKUP(BU22,Yorkshire!$C$2:$QB$43,42,0)</f>
        <v>1395</v>
      </c>
      <c r="BV29" s="70">
        <f>HLOOKUP(BV22,Yorkshire!$C$2:$QB$43,42,0)</f>
        <v>1395</v>
      </c>
      <c r="BW29" s="70">
        <f>HLOOKUP(BW22,Yorkshire!$C$2:$QB$43,42,0)</f>
        <v>1395</v>
      </c>
      <c r="BX29" s="70">
        <f>HLOOKUP(BX22,Yorkshire!$C$2:$QB$43,42,0)</f>
        <v>1395</v>
      </c>
      <c r="BY29" s="70">
        <f>HLOOKUP(BY22,Yorkshire!$C$2:$QB$43,42,0)</f>
        <v>1395</v>
      </c>
      <c r="BZ29" s="70">
        <f>HLOOKUP(BZ22,Yorkshire!$C$2:$QB$43,42,0)</f>
        <v>1395</v>
      </c>
      <c r="CA29" s="70">
        <f>HLOOKUP(CA22,Yorkshire!$C$2:$QB$43,42,0)</f>
        <v>1395</v>
      </c>
      <c r="CB29" s="70">
        <f>HLOOKUP(CB22,Yorkshire!$C$2:$QB$43,42,0)</f>
        <v>1395</v>
      </c>
      <c r="CC29" s="70">
        <f>HLOOKUP(CC22,Yorkshire!$C$2:$QB$43,42,0)</f>
        <v>1395</v>
      </c>
      <c r="CD29" s="70">
        <f>HLOOKUP(CD22,Yorkshire!$C$2:$QB$43,42,0)</f>
        <v>1395</v>
      </c>
      <c r="CE29" s="70">
        <f>HLOOKUP(CE22,Yorkshire!$C$2:$QB$43,42,0)</f>
        <v>1395</v>
      </c>
      <c r="CF29" s="70">
        <f>HLOOKUP(CF22,Yorkshire!$C$2:$QB$43,42,0)</f>
        <v>1395</v>
      </c>
      <c r="CG29" s="70">
        <f>HLOOKUP(CG22,Yorkshire!$C$2:$QB$43,42,0)</f>
        <v>1395</v>
      </c>
      <c r="CH29" s="70">
        <f>HLOOKUP(CH22,Yorkshire!$C$2:$QB$43,42,0)</f>
        <v>1395</v>
      </c>
      <c r="CI29" s="70">
        <f>HLOOKUP(CI22,Yorkshire!$C$2:$QB$43,42,0)</f>
        <v>1395</v>
      </c>
      <c r="CJ29" s="70">
        <f>HLOOKUP(CJ22,Yorkshire!$C$2:$QB$43,42,0)</f>
        <v>1395</v>
      </c>
      <c r="CK29" s="70">
        <f>HLOOKUP(CK22,Yorkshire!$C$2:$QB$43,42,0)</f>
        <v>1395</v>
      </c>
      <c r="CL29" s="70">
        <f>HLOOKUP(CL22,Yorkshire!$C$2:$QB$43,42,0)</f>
        <v>1395</v>
      </c>
      <c r="CM29" s="70">
        <f>HLOOKUP(CM22,Yorkshire!$C$2:$QB$43,42,0)</f>
        <v>1395</v>
      </c>
      <c r="CN29" s="70">
        <f>HLOOKUP(CN22,Yorkshire!$C$2:$QB$43,42,0)</f>
        <v>1395</v>
      </c>
      <c r="CO29" s="70">
        <f>HLOOKUP(CO22,Yorkshire!$C$2:$QB$43,42,0)</f>
        <v>1724</v>
      </c>
      <c r="CP29" s="70">
        <f>HLOOKUP(CP22,Yorkshire!$C$2:$QB$43,42,0)</f>
        <v>1724</v>
      </c>
      <c r="CQ29" s="70">
        <f>HLOOKUP(CQ22,Yorkshire!$C$2:$QB$43,42,0)</f>
        <v>1724</v>
      </c>
      <c r="CR29" s="70">
        <f>HLOOKUP(CR22,Yorkshire!$C$2:$QB$43,42,0)</f>
        <v>1724</v>
      </c>
      <c r="CS29" s="70">
        <f>HLOOKUP(CS22,Yorkshire!$C$2:$QB$43,42,0)</f>
        <v>1724</v>
      </c>
      <c r="CT29" s="70">
        <f>HLOOKUP(CT22,Yorkshire!$C$2:$QB$43,42,0)</f>
        <v>1724</v>
      </c>
      <c r="CU29" s="70">
        <f>HLOOKUP(CU22,Yorkshire!$C$2:$QB$43,42,0)</f>
        <v>1724</v>
      </c>
      <c r="CV29" s="70">
        <f>HLOOKUP(CV22,Yorkshire!$C$2:$QB$43,42,0)</f>
        <v>1724</v>
      </c>
      <c r="CW29" s="70">
        <f>HLOOKUP(CW22,Yorkshire!$C$2:$QB$43,42,0)</f>
        <v>1724</v>
      </c>
      <c r="CX29" s="70">
        <f>HLOOKUP(CX22,Yorkshire!$C$2:$QB$43,42,0)</f>
        <v>2218</v>
      </c>
      <c r="CY29" s="70">
        <f>HLOOKUP(CY22,Yorkshire!$C$2:$QB$43,42,0)</f>
        <v>2218</v>
      </c>
      <c r="CZ29" s="70">
        <f>HLOOKUP(CZ22,Yorkshire!$C$2:$QB$43,42,0)</f>
        <v>2218</v>
      </c>
      <c r="DA29" s="70">
        <f>HLOOKUP(DA22,Yorkshire!$C$2:$QB$43,42,0)</f>
        <v>2218</v>
      </c>
      <c r="DB29" s="70">
        <f>HLOOKUP(DB22,Yorkshire!$C$2:$QB$43,42,0)</f>
        <v>2218</v>
      </c>
      <c r="DC29" s="70">
        <f>HLOOKUP(DC22,Yorkshire!$C$2:$QB$43,42,0)</f>
        <v>2218</v>
      </c>
    </row>
    <row r="30" spans="1:107" x14ac:dyDescent="0.25">
      <c r="A30" s="126"/>
      <c r="B30" s="153" t="s">
        <v>55</v>
      </c>
      <c r="C30" s="147">
        <f>HLOOKUP(C22,Affinity!$C$2:$ZZ$43,42,0)</f>
        <v>2150</v>
      </c>
      <c r="D30" s="70">
        <f>HLOOKUP(D22,Affinity!$C$2:$ZZ$43,42,0)</f>
        <v>2150</v>
      </c>
      <c r="E30" s="70">
        <f>HLOOKUP(E22,Affinity!$C$2:$ZZ$43,42,0)</f>
        <v>2150</v>
      </c>
      <c r="F30" s="70">
        <f>HLOOKUP(F22,Affinity!$C$2:$ZZ$43,42,0)</f>
        <v>2150</v>
      </c>
      <c r="G30" s="70">
        <f>HLOOKUP(G22,Affinity!$C$2:$ZZ$43,42,0)</f>
        <v>2150</v>
      </c>
      <c r="H30" s="70">
        <f>HLOOKUP(H22,Affinity!$C$2:$ZZ$43,42,0)</f>
        <v>2150</v>
      </c>
      <c r="I30" s="70">
        <f>HLOOKUP(I22,Affinity!$C$2:$ZZ$43,42,0)</f>
        <v>2150</v>
      </c>
      <c r="J30" s="70">
        <f>HLOOKUP(J22,Affinity!$C$2:$ZZ$43,42,0)</f>
        <v>2150</v>
      </c>
      <c r="K30" s="70">
        <f>HLOOKUP(K22,Affinity!$C$2:$ZZ$43,42,0)</f>
        <v>2150</v>
      </c>
      <c r="L30" s="70">
        <f>HLOOKUP(L22,Affinity!$C$2:$ZZ$43,42,0)</f>
        <v>2150</v>
      </c>
      <c r="M30" s="70">
        <f>HLOOKUP(M22,Affinity!$C$2:$ZZ$43,42,0)</f>
        <v>2150</v>
      </c>
      <c r="N30" s="70">
        <f>HLOOKUP(N22,Affinity!$C$2:$ZZ$43,42,0)</f>
        <v>2150</v>
      </c>
      <c r="O30" s="70">
        <f>HLOOKUP(O22,Affinity!$C$2:$ZZ$43,42,0)</f>
        <v>2150</v>
      </c>
      <c r="P30" s="70">
        <f>HLOOKUP(P22,Affinity!$C$2:$ZZ$43,42,0)</f>
        <v>2150</v>
      </c>
      <c r="Q30" s="70">
        <f>HLOOKUP(Q22,Affinity!$C$2:$ZZ$43,42,0)</f>
        <v>2150</v>
      </c>
      <c r="R30" s="70">
        <f>HLOOKUP(R22,Affinity!$C$2:$ZZ$43,42,0)</f>
        <v>2150</v>
      </c>
      <c r="S30" s="70">
        <f>HLOOKUP(S22,Affinity!$C$2:$ZZ$43,42,0)</f>
        <v>2150</v>
      </c>
      <c r="T30" s="70">
        <f>HLOOKUP(T22,Affinity!$C$2:$ZZ$43,42,0)</f>
        <v>2150</v>
      </c>
      <c r="U30" s="70">
        <f>HLOOKUP(U22,Affinity!$C$2:$ZZ$43,42,0)</f>
        <v>2150</v>
      </c>
      <c r="V30" s="70">
        <f>HLOOKUP(V22,Affinity!$C$2:$ZZ$43,42,0)</f>
        <v>2150</v>
      </c>
      <c r="W30" s="70">
        <f>HLOOKUP(W22,Affinity!$C$2:$ZZ$43,42,0)</f>
        <v>2150</v>
      </c>
      <c r="X30" s="70">
        <f>HLOOKUP(X22,Affinity!$C$2:$ZZ$43,42,0)</f>
        <v>2150</v>
      </c>
      <c r="Y30" s="70">
        <f>HLOOKUP(Y22,Affinity!$C$2:$ZZ$43,42,0)</f>
        <v>2150</v>
      </c>
      <c r="Z30" s="70">
        <f>HLOOKUP(Z22,Affinity!$C$2:$ZZ$43,42,0)</f>
        <v>2150</v>
      </c>
      <c r="AA30" s="70">
        <f>HLOOKUP(AA22,Affinity!$C$2:$ZZ$43,42,0)</f>
        <v>2150</v>
      </c>
      <c r="AB30" s="70">
        <f>HLOOKUP(AB22,Affinity!$C$2:$ZZ$43,42,0)</f>
        <v>2150</v>
      </c>
      <c r="AC30" s="70">
        <f>HLOOKUP(AC22,Affinity!$C$2:$ZZ$43,42,0)</f>
        <v>2150</v>
      </c>
      <c r="AD30" s="70">
        <f>HLOOKUP(AD22,Affinity!$C$2:$ZZ$43,42,0)</f>
        <v>2150</v>
      </c>
      <c r="AE30" s="70">
        <f>HLOOKUP(AE22,Affinity!$C$2:$ZZ$43,42,0)</f>
        <v>2150</v>
      </c>
      <c r="AF30" s="70">
        <f>HLOOKUP(AF22,Affinity!$C$2:$ZZ$43,42,0)</f>
        <v>2150</v>
      </c>
      <c r="AG30" s="70">
        <f>HLOOKUP(AG22,Affinity!$C$2:$ZZ$43,42,0)</f>
        <v>2150</v>
      </c>
      <c r="AH30" s="70">
        <f>HLOOKUP(AH22,Affinity!$C$2:$ZZ$43,42,0)</f>
        <v>2150</v>
      </c>
      <c r="AI30" s="70">
        <f>HLOOKUP(AI22,Affinity!$C$2:$ZZ$43,42,0)</f>
        <v>2150</v>
      </c>
      <c r="AJ30" s="70">
        <f>HLOOKUP(AJ22,Affinity!$C$2:$ZZ$43,42,0)</f>
        <v>2150</v>
      </c>
      <c r="AK30" s="70">
        <f>HLOOKUP(AK22,Affinity!$C$2:$ZZ$43,42,0)</f>
        <v>2150</v>
      </c>
      <c r="AL30" s="70">
        <f>HLOOKUP(AL22,Affinity!$C$2:$ZZ$43,42,0)</f>
        <v>2150</v>
      </c>
      <c r="AM30" s="70">
        <f>HLOOKUP(AM22,Affinity!$C$2:$ZZ$43,42,0)</f>
        <v>2150</v>
      </c>
      <c r="AN30" s="70">
        <f>HLOOKUP(AN22,Affinity!$C$2:$ZZ$43,42,0)</f>
        <v>2150</v>
      </c>
      <c r="AO30" s="70">
        <f>HLOOKUP(AO22,Affinity!$C$2:$ZZ$43,42,0)</f>
        <v>2150</v>
      </c>
      <c r="AP30" s="70">
        <f>HLOOKUP(AP22,Affinity!$C$2:$ZZ$43,42,0)</f>
        <v>2150</v>
      </c>
      <c r="AQ30" s="70">
        <f>HLOOKUP(AQ22,Affinity!$C$2:$ZZ$43,42,0)</f>
        <v>2150</v>
      </c>
      <c r="AR30" s="70">
        <f>HLOOKUP(AR22,Affinity!$C$2:$ZZ$43,42,0)</f>
        <v>2150</v>
      </c>
      <c r="AS30" s="70">
        <f>HLOOKUP(AS22,Affinity!$C$2:$ZZ$43,42,0)</f>
        <v>2150</v>
      </c>
      <c r="AT30" s="70">
        <f>HLOOKUP(AT22,Affinity!$C$2:$ZZ$43,42,0)</f>
        <v>2150</v>
      </c>
      <c r="AU30" s="70">
        <f>HLOOKUP(AU22,Affinity!$C$2:$ZZ$43,42,0)</f>
        <v>2150</v>
      </c>
      <c r="AV30" s="70">
        <f>HLOOKUP(AV22,Affinity!$C$2:$ZZ$43,42,0)</f>
        <v>2150</v>
      </c>
      <c r="AW30" s="70">
        <f>HLOOKUP(AW22,Affinity!$C$2:$ZZ$43,42,0)</f>
        <v>2150</v>
      </c>
      <c r="AX30" s="70">
        <f>HLOOKUP(AX22,Affinity!$C$2:$ZZ$43,42,0)</f>
        <v>2150</v>
      </c>
      <c r="AY30" s="70">
        <f>HLOOKUP(AY22,Affinity!$C$2:$ZZ$43,42,0)</f>
        <v>2150</v>
      </c>
      <c r="AZ30" s="70">
        <f>HLOOKUP(AZ22,Affinity!$C$2:$ZZ$43,42,0)</f>
        <v>2150</v>
      </c>
      <c r="BA30" s="70">
        <f>HLOOKUP(BA22,Affinity!$C$2:$ZZ$43,42,0)</f>
        <v>2150</v>
      </c>
      <c r="BB30" s="70">
        <f>HLOOKUP(BB22,Affinity!$C$2:$ZZ$43,42,0)</f>
        <v>2150</v>
      </c>
      <c r="BC30" s="70">
        <f>HLOOKUP(BC22,Affinity!$C$2:$ZZ$43,42,0)</f>
        <v>2150</v>
      </c>
      <c r="BD30" s="70">
        <f>HLOOKUP(BD22,Affinity!$C$2:$ZZ$43,42,0)</f>
        <v>2150</v>
      </c>
      <c r="BE30" s="70">
        <f>HLOOKUP(BE22,Affinity!$C$2:$ZZ$43,42,0)</f>
        <v>2150</v>
      </c>
      <c r="BF30" s="70">
        <f>HLOOKUP(BF22,Affinity!$C$2:$ZZ$43,42,0)</f>
        <v>2150</v>
      </c>
      <c r="BG30" s="70">
        <f>HLOOKUP(BG22,Affinity!$C$2:$ZZ$43,42,0)</f>
        <v>2150</v>
      </c>
      <c r="BH30" s="70">
        <f>HLOOKUP(BH22,Affinity!$C$2:$ZZ$43,42,0)</f>
        <v>2150</v>
      </c>
      <c r="BI30" s="70">
        <f>HLOOKUP(BI22,Affinity!$C$2:$ZZ$43,42,0)</f>
        <v>2150</v>
      </c>
      <c r="BJ30" s="70">
        <f>HLOOKUP(BJ22,Affinity!$C$2:$ZZ$43,42,0)</f>
        <v>2150</v>
      </c>
      <c r="BK30" s="70">
        <f>HLOOKUP(BK22,Affinity!$C$2:$ZZ$43,42,0)</f>
        <v>2150</v>
      </c>
      <c r="BL30" s="70">
        <f>HLOOKUP(BL22,Affinity!$C$2:$ZZ$43,42,0)</f>
        <v>2150</v>
      </c>
      <c r="BM30" s="70">
        <f>HLOOKUP(BM22,Affinity!$C$2:$ZZ$43,42,0)</f>
        <v>2150</v>
      </c>
      <c r="BN30" s="70">
        <f>HLOOKUP(BN22,Affinity!$C$2:$ZZ$43,42,0)</f>
        <v>2150</v>
      </c>
      <c r="BO30" s="70">
        <f>HLOOKUP(BO22,Affinity!$C$2:$ZZ$43,42,0)</f>
        <v>2150</v>
      </c>
      <c r="BP30" s="70">
        <f>HLOOKUP(BP22,Affinity!$C$2:$ZZ$43,42,0)</f>
        <v>2150</v>
      </c>
      <c r="BQ30" s="70">
        <f>HLOOKUP(BQ22,Affinity!$C$2:$ZZ$43,42,0)</f>
        <v>2150</v>
      </c>
      <c r="BR30" s="70">
        <f>HLOOKUP(BR22,Affinity!$C$2:$ZZ$43,42,0)</f>
        <v>2150</v>
      </c>
      <c r="BS30" s="70">
        <f>HLOOKUP(BS22,Affinity!$C$2:$ZZ$43,42,0)</f>
        <v>2150</v>
      </c>
      <c r="BT30" s="70">
        <f>HLOOKUP(BT22,Affinity!$C$2:$ZZ$43,42,0)</f>
        <v>2150</v>
      </c>
      <c r="BU30" s="70">
        <f>HLOOKUP(BU22,Affinity!$C$2:$ZZ$43,42,0)</f>
        <v>2150</v>
      </c>
      <c r="BV30" s="70">
        <f>HLOOKUP(BV22,Affinity!$C$2:$ZZ$43,42,0)</f>
        <v>2150</v>
      </c>
      <c r="BW30" s="70">
        <f>HLOOKUP(BW22,Affinity!$C$2:$ZZ$43,42,0)</f>
        <v>2150</v>
      </c>
      <c r="BX30" s="70">
        <f>HLOOKUP(BX22,Affinity!$C$2:$ZZ$43,42,0)</f>
        <v>2150</v>
      </c>
      <c r="BY30" s="70">
        <f>HLOOKUP(BY22,Affinity!$C$2:$ZZ$43,42,0)</f>
        <v>2150</v>
      </c>
      <c r="BZ30" s="70">
        <f>HLOOKUP(BZ22,Affinity!$C$2:$ZZ$43,42,0)</f>
        <v>2150</v>
      </c>
      <c r="CA30" s="70">
        <f>HLOOKUP(CA22,Affinity!$C$2:$ZZ$43,42,0)</f>
        <v>2150</v>
      </c>
      <c r="CB30" s="70">
        <f>HLOOKUP(CB22,Affinity!$C$2:$ZZ$43,42,0)</f>
        <v>2150</v>
      </c>
      <c r="CC30" s="70">
        <f>HLOOKUP(CC22,Affinity!$C$2:$ZZ$43,42,0)</f>
        <v>2150</v>
      </c>
      <c r="CD30" s="70">
        <f>HLOOKUP(CD22,Affinity!$C$2:$ZZ$43,42,0)</f>
        <v>2150</v>
      </c>
      <c r="CE30" s="70">
        <f>HLOOKUP(CE22,Affinity!$C$2:$ZZ$43,42,0)</f>
        <v>2308</v>
      </c>
      <c r="CF30" s="70">
        <f>HLOOKUP(CF22,Affinity!$C$2:$ZZ$43,42,0)</f>
        <v>2308</v>
      </c>
      <c r="CG30" s="70">
        <f>HLOOKUP(CG22,Affinity!$C$2:$ZZ$43,42,0)</f>
        <v>2308</v>
      </c>
      <c r="CH30" s="70">
        <f>HLOOKUP(CH22,Affinity!$C$2:$ZZ$43,42,0)</f>
        <v>2308</v>
      </c>
      <c r="CI30" s="70">
        <f>HLOOKUP(CI22,Affinity!$C$2:$ZZ$43,42,0)</f>
        <v>2308</v>
      </c>
      <c r="CJ30" s="70">
        <f>HLOOKUP(CJ22,Affinity!$C$2:$ZZ$43,42,0)</f>
        <v>2308</v>
      </c>
      <c r="CK30" s="70">
        <f>HLOOKUP(CK22,Affinity!$C$2:$ZZ$43,42,0)</f>
        <v>2308</v>
      </c>
      <c r="CL30" s="70">
        <f>HLOOKUP(CL22,Affinity!$C$2:$ZZ$43,42,0)</f>
        <v>2308</v>
      </c>
      <c r="CM30" s="70">
        <f>HLOOKUP(CM22,Affinity!$C$2:$ZZ$43,42,0)</f>
        <v>2308</v>
      </c>
      <c r="CN30" s="70">
        <f>HLOOKUP(CN22,Affinity!$C$2:$ZZ$43,42,0)</f>
        <v>2308</v>
      </c>
      <c r="CO30" s="70">
        <f>HLOOKUP(CO22,Affinity!$C$2:$ZZ$43,42,0)</f>
        <v>2465</v>
      </c>
      <c r="CP30" s="70">
        <f>HLOOKUP(CP22,Affinity!$C$2:$ZZ$43,42,0)</f>
        <v>2465</v>
      </c>
      <c r="CQ30" s="70">
        <f>HLOOKUP(CQ22,Affinity!$C$2:$ZZ$43,42,0)</f>
        <v>2465</v>
      </c>
      <c r="CR30" s="70">
        <f>HLOOKUP(CR22,Affinity!$C$2:$ZZ$43,42,0)</f>
        <v>2465</v>
      </c>
      <c r="CS30" s="70">
        <f>HLOOKUP(CS22,Affinity!$C$2:$ZZ$43,42,0)</f>
        <v>2465</v>
      </c>
      <c r="CT30" s="70">
        <f>HLOOKUP(CT22,Affinity!$C$2:$ZZ$43,42,0)</f>
        <v>2465</v>
      </c>
      <c r="CU30" s="70">
        <f>HLOOKUP(CU22,Affinity!$C$2:$ZZ$43,42,0)</f>
        <v>2465</v>
      </c>
      <c r="CV30" s="70">
        <f>HLOOKUP(CV22,Affinity!$C$2:$ZZ$43,42,0)</f>
        <v>2465</v>
      </c>
      <c r="CW30" s="70">
        <f>HLOOKUP(CW22,Affinity!$C$2:$ZZ$43,42,0)</f>
        <v>2465</v>
      </c>
      <c r="CX30" s="70">
        <f>HLOOKUP(CX22,Affinity!$C$2:$ZZ$43,42,0)</f>
        <v>2622</v>
      </c>
      <c r="CY30" s="70">
        <f>HLOOKUP(CY22,Affinity!$C$2:$ZZ$43,42,0)</f>
        <v>2622</v>
      </c>
      <c r="CZ30" s="70">
        <f>HLOOKUP(CZ22,Affinity!$C$2:$ZZ$43,42,0)</f>
        <v>2622</v>
      </c>
      <c r="DA30" s="70">
        <f>HLOOKUP(DA22,Affinity!$C$2:$ZZ$43,42,0)</f>
        <v>2622</v>
      </c>
      <c r="DB30" s="70">
        <f>HLOOKUP(DB22,Affinity!$C$2:$ZZ$43,42,0)</f>
        <v>2622</v>
      </c>
      <c r="DC30" s="70">
        <f>HLOOKUP(DC22,Affinity!$C$2:$ZZ$43,42,0)</f>
        <v>2622</v>
      </c>
    </row>
    <row r="31" spans="1:107" x14ac:dyDescent="0.25">
      <c r="A31" s="125"/>
      <c r="B31" s="153" t="s">
        <v>62</v>
      </c>
      <c r="C31" s="147">
        <f>HLOOKUP(C22,Portsmouth!$C$2:$ZQ$44,43,0)</f>
        <v>609</v>
      </c>
      <c r="D31" s="70">
        <f>HLOOKUP(D22,Portsmouth!$C$2:$ZQ$44,43,0)</f>
        <v>609</v>
      </c>
      <c r="E31" s="70">
        <f>HLOOKUP(E22,Portsmouth!$C$2:$ZQ$44,43,0)</f>
        <v>609</v>
      </c>
      <c r="F31" s="70">
        <f>HLOOKUP(F22,Portsmouth!$C$2:$ZQ$44,43,0)</f>
        <v>609</v>
      </c>
      <c r="G31" s="70">
        <f>HLOOKUP(G22,Portsmouth!$C$2:$ZQ$44,43,0)</f>
        <v>609</v>
      </c>
      <c r="H31" s="70">
        <f>HLOOKUP(H22,Portsmouth!$C$2:$ZQ$44,43,0)</f>
        <v>609</v>
      </c>
      <c r="I31" s="70">
        <f>HLOOKUP(I22,Portsmouth!$C$2:$ZQ$44,43,0)</f>
        <v>609</v>
      </c>
      <c r="J31" s="70">
        <f>HLOOKUP(J22,Portsmouth!$C$2:$ZQ$44,43,0)</f>
        <v>609</v>
      </c>
      <c r="K31" s="70">
        <f>HLOOKUP(K22,Portsmouth!$C$2:$ZQ$44,43,0)</f>
        <v>609</v>
      </c>
      <c r="L31" s="70">
        <f>HLOOKUP(L22,Portsmouth!$C$2:$ZQ$44,43,0)</f>
        <v>609</v>
      </c>
      <c r="M31" s="70">
        <f>HLOOKUP(M22,Portsmouth!$C$2:$ZQ$44,43,0)</f>
        <v>609</v>
      </c>
      <c r="N31" s="70">
        <f>HLOOKUP(N22,Portsmouth!$C$2:$ZQ$44,43,0)</f>
        <v>609</v>
      </c>
      <c r="O31" s="70">
        <f>HLOOKUP(O22,Portsmouth!$C$2:$ZQ$44,43,0)</f>
        <v>609</v>
      </c>
      <c r="P31" s="70">
        <f>HLOOKUP(P22,Portsmouth!$C$2:$ZQ$44,43,0)</f>
        <v>609</v>
      </c>
      <c r="Q31" s="70">
        <f>HLOOKUP(Q22,Portsmouth!$C$2:$ZQ$44,43,0)</f>
        <v>609</v>
      </c>
      <c r="R31" s="70">
        <f>HLOOKUP(R22,Portsmouth!$C$2:$ZQ$44,43,0)</f>
        <v>609</v>
      </c>
      <c r="S31" s="70">
        <f>HLOOKUP(S22,Portsmouth!$C$2:$ZQ$44,43,0)</f>
        <v>609</v>
      </c>
      <c r="T31" s="70">
        <f>HLOOKUP(T22,Portsmouth!$C$2:$ZQ$44,43,0)</f>
        <v>609</v>
      </c>
      <c r="U31" s="70">
        <f>HLOOKUP(U22,Portsmouth!$C$2:$ZQ$44,43,0)</f>
        <v>609</v>
      </c>
      <c r="V31" s="70">
        <f>HLOOKUP(V22,Portsmouth!$C$2:$ZQ$44,43,0)</f>
        <v>609</v>
      </c>
      <c r="W31" s="70">
        <f>HLOOKUP(W22,Portsmouth!$C$2:$ZQ$44,43,0)</f>
        <v>609</v>
      </c>
      <c r="X31" s="70">
        <f>HLOOKUP(X22,Portsmouth!$C$2:$ZQ$44,43,0)</f>
        <v>609</v>
      </c>
      <c r="Y31" s="70">
        <f>HLOOKUP(Y22,Portsmouth!$C$2:$ZQ$44,43,0)</f>
        <v>609</v>
      </c>
      <c r="Z31" s="70">
        <f>HLOOKUP(Z22,Portsmouth!$C$2:$ZQ$44,43,0)</f>
        <v>609</v>
      </c>
      <c r="AA31" s="70">
        <f>HLOOKUP(AA22,Portsmouth!$C$2:$ZQ$44,43,0)</f>
        <v>609</v>
      </c>
      <c r="AB31" s="70">
        <f>HLOOKUP(AB22,Portsmouth!$C$2:$ZQ$44,43,0)</f>
        <v>609</v>
      </c>
      <c r="AC31" s="70">
        <f>HLOOKUP(AC22,Portsmouth!$C$2:$ZQ$44,43,0)</f>
        <v>609</v>
      </c>
      <c r="AD31" s="70">
        <f>HLOOKUP(AD22,Portsmouth!$C$2:$ZQ$44,43,0)</f>
        <v>609</v>
      </c>
      <c r="AE31" s="70">
        <f>HLOOKUP(AE22,Portsmouth!$C$2:$ZQ$44,43,0)</f>
        <v>609</v>
      </c>
      <c r="AF31" s="70">
        <f>HLOOKUP(AF22,Portsmouth!$C$2:$ZQ$44,43,0)</f>
        <v>609</v>
      </c>
      <c r="AG31" s="70">
        <f>HLOOKUP(AG22,Portsmouth!$C$2:$ZQ$44,43,0)</f>
        <v>609</v>
      </c>
      <c r="AH31" s="70">
        <f>HLOOKUP(AH22,Portsmouth!$C$2:$ZQ$44,43,0)</f>
        <v>609</v>
      </c>
      <c r="AI31" s="70">
        <f>HLOOKUP(AI22,Portsmouth!$C$2:$ZQ$44,43,0)</f>
        <v>609</v>
      </c>
      <c r="AJ31" s="70">
        <f>HLOOKUP(AJ22,Portsmouth!$C$2:$ZQ$44,43,0)</f>
        <v>609</v>
      </c>
      <c r="AK31" s="70">
        <f>HLOOKUP(AK22,Portsmouth!$C$2:$ZQ$44,43,0)</f>
        <v>609</v>
      </c>
      <c r="AL31" s="70">
        <f>HLOOKUP(AL22,Portsmouth!$C$2:$ZQ$44,43,0)</f>
        <v>609</v>
      </c>
      <c r="AM31" s="70">
        <f>HLOOKUP(AM22,Portsmouth!$C$2:$ZQ$44,43,0)</f>
        <v>609</v>
      </c>
      <c r="AN31" s="70">
        <f>HLOOKUP(AN22,Portsmouth!$C$2:$ZQ$44,43,0)</f>
        <v>609</v>
      </c>
      <c r="AO31" s="70">
        <f>HLOOKUP(AO22,Portsmouth!$C$2:$ZQ$44,43,0)</f>
        <v>609</v>
      </c>
      <c r="AP31" s="70">
        <f>HLOOKUP(AP22,Portsmouth!$C$2:$ZQ$44,43,0)</f>
        <v>609</v>
      </c>
      <c r="AQ31" s="70">
        <f>HLOOKUP(AQ22,Portsmouth!$C$2:$ZQ$44,43,0)</f>
        <v>609</v>
      </c>
      <c r="AR31" s="70">
        <f>HLOOKUP(AR22,Portsmouth!$C$2:$ZQ$44,43,0)</f>
        <v>609</v>
      </c>
      <c r="AS31" s="70">
        <f>HLOOKUP(AS22,Portsmouth!$C$2:$ZQ$44,43,0)</f>
        <v>609</v>
      </c>
      <c r="AT31" s="70">
        <f>HLOOKUP(AT22,Portsmouth!$C$2:$ZQ$44,43,0)</f>
        <v>609</v>
      </c>
      <c r="AU31" s="70">
        <f>HLOOKUP(AU22,Portsmouth!$C$2:$ZQ$44,43,0)</f>
        <v>609</v>
      </c>
      <c r="AV31" s="70">
        <f>HLOOKUP(AV22,Portsmouth!$C$2:$ZQ$44,43,0)</f>
        <v>609</v>
      </c>
      <c r="AW31" s="70">
        <f>HLOOKUP(AW22,Portsmouth!$C$2:$ZQ$44,43,0)</f>
        <v>609</v>
      </c>
      <c r="AX31" s="70">
        <f>HLOOKUP(AX22,Portsmouth!$C$2:$ZQ$44,43,0)</f>
        <v>609</v>
      </c>
      <c r="AY31" s="70">
        <f>HLOOKUP(AY22,Portsmouth!$C$2:$ZQ$44,43,0)</f>
        <v>609</v>
      </c>
      <c r="AZ31" s="70">
        <f>HLOOKUP(AZ22,Portsmouth!$C$2:$ZQ$44,43,0)</f>
        <v>609</v>
      </c>
      <c r="BA31" s="70">
        <f>HLOOKUP(BA22,Portsmouth!$C$2:$ZQ$44,43,0)</f>
        <v>609</v>
      </c>
      <c r="BB31" s="70">
        <f>HLOOKUP(BB22,Portsmouth!$C$2:$ZQ$44,43,0)</f>
        <v>609</v>
      </c>
      <c r="BC31" s="70">
        <f>HLOOKUP(BC22,Portsmouth!$C$2:$ZQ$44,43,0)</f>
        <v>609</v>
      </c>
      <c r="BD31" s="70">
        <f>HLOOKUP(BD22,Portsmouth!$C$2:$ZQ$44,43,0)</f>
        <v>609</v>
      </c>
      <c r="BE31" s="70">
        <f>HLOOKUP(BE22,Portsmouth!$C$2:$ZQ$44,43,0)</f>
        <v>609</v>
      </c>
      <c r="BF31" s="70">
        <f>HLOOKUP(BF22,Portsmouth!$C$2:$ZQ$44,43,0)</f>
        <v>609</v>
      </c>
      <c r="BG31" s="70">
        <f>HLOOKUP(BG22,Portsmouth!$C$2:$ZQ$44,43,0)</f>
        <v>609</v>
      </c>
      <c r="BH31" s="70">
        <f>HLOOKUP(BH22,Portsmouth!$C$2:$ZQ$44,43,0)</f>
        <v>609</v>
      </c>
      <c r="BI31" s="70">
        <f>HLOOKUP(BI22,Portsmouth!$C$2:$ZQ$44,43,0)</f>
        <v>609</v>
      </c>
      <c r="BJ31" s="70">
        <f>HLOOKUP(BJ22,Portsmouth!$C$2:$ZQ$44,43,0)</f>
        <v>609</v>
      </c>
      <c r="BK31" s="70">
        <f>HLOOKUP(BK22,Portsmouth!$C$2:$ZQ$44,43,0)</f>
        <v>609</v>
      </c>
      <c r="BL31" s="70">
        <f>HLOOKUP(BL22,Portsmouth!$C$2:$ZQ$44,43,0)</f>
        <v>609</v>
      </c>
      <c r="BM31" s="70">
        <f>HLOOKUP(BM22,Portsmouth!$C$2:$ZQ$44,43,0)</f>
        <v>609</v>
      </c>
      <c r="BN31" s="70">
        <f>HLOOKUP(BN22,Portsmouth!$C$2:$ZQ$44,43,0)</f>
        <v>609</v>
      </c>
      <c r="BO31" s="70">
        <f>HLOOKUP(BO22,Portsmouth!$C$2:$ZQ$44,43,0)</f>
        <v>609</v>
      </c>
      <c r="BP31" s="70">
        <f>HLOOKUP(BP22,Portsmouth!$C$2:$ZQ$44,43,0)</f>
        <v>609</v>
      </c>
      <c r="BQ31" s="70">
        <f>HLOOKUP(BQ22,Portsmouth!$C$2:$ZQ$44,43,0)</f>
        <v>609</v>
      </c>
      <c r="BR31" s="70">
        <f>HLOOKUP(BR22,Portsmouth!$C$2:$ZQ$44,43,0)</f>
        <v>609</v>
      </c>
      <c r="BS31" s="70">
        <f>HLOOKUP(BS22,Portsmouth!$C$2:$ZQ$44,43,0)</f>
        <v>609</v>
      </c>
      <c r="BT31" s="70">
        <f>HLOOKUP(BT22,Portsmouth!$C$2:$ZQ$44,43,0)</f>
        <v>609</v>
      </c>
      <c r="BU31" s="70">
        <f>HLOOKUP(BU22,Portsmouth!$C$2:$ZQ$44,43,0)</f>
        <v>609</v>
      </c>
      <c r="BV31" s="70">
        <f>HLOOKUP(BV22,Portsmouth!$C$2:$ZQ$44,43,0)</f>
        <v>609</v>
      </c>
      <c r="BW31" s="70">
        <f>HLOOKUP(BW22,Portsmouth!$C$2:$ZQ$44,43,0)</f>
        <v>609</v>
      </c>
      <c r="BX31" s="70">
        <f>HLOOKUP(BX22,Portsmouth!$C$2:$ZQ$44,43,0)</f>
        <v>609</v>
      </c>
      <c r="BY31" s="70">
        <f>HLOOKUP(BY22,Portsmouth!$C$2:$ZQ$44,43,0)</f>
        <v>609</v>
      </c>
      <c r="BZ31" s="70">
        <f>HLOOKUP(BZ22,Portsmouth!$C$2:$ZQ$44,43,0)</f>
        <v>609</v>
      </c>
      <c r="CA31" s="70">
        <f>HLOOKUP(CA22,Portsmouth!$C$2:$ZQ$44,43,0)</f>
        <v>609</v>
      </c>
      <c r="CB31" s="70">
        <f>HLOOKUP(CB22,Portsmouth!$C$2:$ZQ$44,43,0)</f>
        <v>609</v>
      </c>
      <c r="CC31" s="70">
        <f>HLOOKUP(CC22,Portsmouth!$C$2:$ZQ$44,43,0)</f>
        <v>609</v>
      </c>
      <c r="CD31" s="70">
        <f>HLOOKUP(CD22,Portsmouth!$C$2:$ZQ$44,43,0)</f>
        <v>609</v>
      </c>
      <c r="CE31" s="70">
        <f>HLOOKUP(CE22,Portsmouth!$C$2:$ZQ$44,43,0)</f>
        <v>609</v>
      </c>
      <c r="CF31" s="70">
        <f>HLOOKUP(CF22,Portsmouth!$C$2:$ZQ$44,43,0)</f>
        <v>609</v>
      </c>
      <c r="CG31" s="70">
        <f>HLOOKUP(CG22,Portsmouth!$C$2:$ZQ$44,43,0)</f>
        <v>609</v>
      </c>
      <c r="CH31" s="70">
        <f>HLOOKUP(CH22,Portsmouth!$C$2:$ZQ$44,43,0)</f>
        <v>609</v>
      </c>
      <c r="CI31" s="70">
        <f>HLOOKUP(CI22,Portsmouth!$C$2:$ZQ$44,43,0)</f>
        <v>609</v>
      </c>
      <c r="CJ31" s="70">
        <f>HLOOKUP(CJ22,Portsmouth!$C$2:$ZQ$44,43,0)</f>
        <v>609</v>
      </c>
      <c r="CK31" s="70">
        <f>HLOOKUP(CK22,Portsmouth!$C$2:$ZQ$44,43,0)</f>
        <v>609</v>
      </c>
      <c r="CL31" s="70">
        <f>HLOOKUP(CL22,Portsmouth!$C$2:$ZQ$44,43,0)</f>
        <v>609</v>
      </c>
      <c r="CM31" s="70">
        <f>HLOOKUP(CM22,Portsmouth!$C$2:$ZQ$44,43,0)</f>
        <v>609</v>
      </c>
      <c r="CN31" s="70">
        <f>HLOOKUP(CN22,Portsmouth!$C$2:$ZQ$44,43,0)</f>
        <v>609</v>
      </c>
      <c r="CO31" s="70">
        <f>HLOOKUP(CO22,Portsmouth!$C$2:$ZQ$44,43,0)</f>
        <v>609</v>
      </c>
      <c r="CP31" s="70">
        <f>HLOOKUP(CP22,Portsmouth!$C$2:$ZQ$44,43,0)</f>
        <v>609</v>
      </c>
      <c r="CQ31" s="70">
        <f>HLOOKUP(CQ22,Portsmouth!$C$2:$ZQ$44,43,0)</f>
        <v>609</v>
      </c>
      <c r="CR31" s="70">
        <f>HLOOKUP(CR22,Portsmouth!$C$2:$ZQ$44,43,0)</f>
        <v>609</v>
      </c>
      <c r="CS31" s="70">
        <f>HLOOKUP(CS22,Portsmouth!$C$2:$ZQ$44,43,0)</f>
        <v>609</v>
      </c>
      <c r="CT31" s="70">
        <f>HLOOKUP(CT22,Portsmouth!$C$2:$ZQ$44,43,0)</f>
        <v>609</v>
      </c>
      <c r="CU31" s="70">
        <f>HLOOKUP(CU22,Portsmouth!$C$2:$ZQ$44,43,0)</f>
        <v>609</v>
      </c>
      <c r="CV31" s="70">
        <f>HLOOKUP(CV22,Portsmouth!$C$2:$ZQ$44,43,0)</f>
        <v>609</v>
      </c>
      <c r="CW31" s="70">
        <f>HLOOKUP(CW22,Portsmouth!$C$2:$ZQ$44,43,0)</f>
        <v>609</v>
      </c>
      <c r="CX31" s="70">
        <f>HLOOKUP(CX22,Portsmouth!$C$2:$ZQ$44,43,0)</f>
        <v>609</v>
      </c>
      <c r="CY31" s="70">
        <f>HLOOKUP(CY22,Portsmouth!$C$2:$ZQ$44,43,0)</f>
        <v>609</v>
      </c>
      <c r="CZ31" s="70">
        <f>HLOOKUP(CZ22,Portsmouth!$C$2:$ZQ$44,43,0)</f>
        <v>609</v>
      </c>
      <c r="DA31" s="70">
        <f>HLOOKUP(DA22,Portsmouth!$C$2:$ZQ$44,43,0)</f>
        <v>609</v>
      </c>
      <c r="DB31" s="70">
        <f>HLOOKUP(DB22,Portsmouth!$C$2:$ZQ$44,43,0)</f>
        <v>609</v>
      </c>
      <c r="DC31" s="70">
        <f>HLOOKUP(DC22,Portsmouth!$C$2:$ZQ$44,43,0)</f>
        <v>609</v>
      </c>
    </row>
    <row r="32" spans="1:107" x14ac:dyDescent="0.25">
      <c r="A32" s="126"/>
      <c r="B32" s="153" t="s">
        <v>59</v>
      </c>
      <c r="C32" s="147">
        <f>HLOOKUP(C22,UU!$C$2:$ZQ$43,42,0)</f>
        <v>559</v>
      </c>
      <c r="D32" s="70">
        <f>HLOOKUP(D22,UU!$C$2:$ZQ$43,42,0)</f>
        <v>559</v>
      </c>
      <c r="E32" s="70">
        <f>HLOOKUP(E22,UU!$C$2:$ZQ$43,42,0)</f>
        <v>559</v>
      </c>
      <c r="F32" s="70">
        <f>HLOOKUP(F22,UU!$C$2:$ZQ$43,42,0)</f>
        <v>559</v>
      </c>
      <c r="G32" s="70">
        <f>HLOOKUP(G22,UU!$C$2:$ZQ$43,42,0)</f>
        <v>559</v>
      </c>
      <c r="H32" s="70">
        <f>HLOOKUP(H22,UU!$C$2:$ZQ$43,42,0)</f>
        <v>559</v>
      </c>
      <c r="I32" s="70">
        <f>HLOOKUP(I22,UU!$C$2:$ZQ$43,42,0)</f>
        <v>559</v>
      </c>
      <c r="J32" s="70">
        <f>HLOOKUP(J22,UU!$C$2:$ZQ$43,42,0)</f>
        <v>559</v>
      </c>
      <c r="K32" s="70">
        <f>HLOOKUP(K22,UU!$C$2:$ZQ$43,42,0)</f>
        <v>559</v>
      </c>
      <c r="L32" s="70">
        <f>HLOOKUP(L22,UU!$C$2:$ZQ$43,42,0)</f>
        <v>559</v>
      </c>
      <c r="M32" s="70">
        <f>HLOOKUP(M22,UU!$C$2:$ZQ$43,42,0)</f>
        <v>559</v>
      </c>
      <c r="N32" s="70">
        <f>HLOOKUP(N22,UU!$C$2:$ZQ$43,42,0)</f>
        <v>559</v>
      </c>
      <c r="O32" s="70">
        <f>HLOOKUP(O22,UU!$C$2:$ZQ$43,42,0)</f>
        <v>559</v>
      </c>
      <c r="P32" s="70">
        <f>HLOOKUP(P22,UU!$C$2:$ZQ$43,42,0)</f>
        <v>559</v>
      </c>
      <c r="Q32" s="70">
        <f>HLOOKUP(Q22,UU!$C$2:$ZQ$43,42,0)</f>
        <v>559</v>
      </c>
      <c r="R32" s="70">
        <f>HLOOKUP(R22,UU!$C$2:$ZQ$43,42,0)</f>
        <v>559</v>
      </c>
      <c r="S32" s="70">
        <f>HLOOKUP(S22,UU!$C$2:$ZQ$43,42,0)</f>
        <v>559</v>
      </c>
      <c r="T32" s="70">
        <f>HLOOKUP(T22,UU!$C$2:$ZQ$43,42,0)</f>
        <v>559</v>
      </c>
      <c r="U32" s="70">
        <f>HLOOKUP(U22,UU!$C$2:$ZQ$43,42,0)</f>
        <v>559</v>
      </c>
      <c r="V32" s="70">
        <f>HLOOKUP(V22,UU!$C$2:$ZQ$43,42,0)</f>
        <v>559</v>
      </c>
      <c r="W32" s="70">
        <f>HLOOKUP(W22,UU!$C$2:$ZQ$43,42,0)</f>
        <v>559</v>
      </c>
      <c r="X32" s="70">
        <f>HLOOKUP(X22,UU!$C$2:$ZQ$43,42,0)</f>
        <v>559</v>
      </c>
      <c r="Y32" s="70">
        <f>HLOOKUP(Y22,UU!$C$2:$ZQ$43,42,0)</f>
        <v>559</v>
      </c>
      <c r="Z32" s="70">
        <f>HLOOKUP(Z22,UU!$C$2:$ZQ$43,42,0)</f>
        <v>559</v>
      </c>
      <c r="AA32" s="70">
        <f>HLOOKUP(AA22,UU!$C$2:$ZQ$43,42,0)</f>
        <v>559</v>
      </c>
      <c r="AB32" s="70">
        <f>HLOOKUP(AB22,UU!$C$2:$ZQ$43,42,0)</f>
        <v>559</v>
      </c>
      <c r="AC32" s="70">
        <f>HLOOKUP(AC22,UU!$C$2:$ZQ$43,42,0)</f>
        <v>559</v>
      </c>
      <c r="AD32" s="70">
        <f>HLOOKUP(AD22,UU!$C$2:$ZQ$43,42,0)</f>
        <v>559</v>
      </c>
      <c r="AE32" s="70">
        <f>HLOOKUP(AE22,UU!$C$2:$ZQ$43,42,0)</f>
        <v>559</v>
      </c>
      <c r="AF32" s="70">
        <f>HLOOKUP(AF22,UU!$C$2:$ZQ$43,42,0)</f>
        <v>559</v>
      </c>
      <c r="AG32" s="70">
        <f>HLOOKUP(AG22,UU!$C$2:$ZQ$43,42,0)</f>
        <v>559</v>
      </c>
      <c r="AH32" s="70">
        <f>HLOOKUP(AH22,UU!$C$2:$ZQ$43,42,0)</f>
        <v>559</v>
      </c>
      <c r="AI32" s="70">
        <f>HLOOKUP(AI22,UU!$C$2:$ZQ$43,42,0)</f>
        <v>559</v>
      </c>
      <c r="AJ32" s="70">
        <f>HLOOKUP(AJ22,UU!$C$2:$ZQ$43,42,0)</f>
        <v>559</v>
      </c>
      <c r="AK32" s="70">
        <f>HLOOKUP(AK22,UU!$C$2:$ZQ$43,42,0)</f>
        <v>559</v>
      </c>
      <c r="AL32" s="70">
        <f>HLOOKUP(AL22,UU!$C$2:$ZQ$43,42,0)</f>
        <v>559</v>
      </c>
      <c r="AM32" s="70">
        <f>HLOOKUP(AM22,UU!$C$2:$ZQ$43,42,0)</f>
        <v>559</v>
      </c>
      <c r="AN32" s="70">
        <f>HLOOKUP(AN22,UU!$C$2:$ZQ$43,42,0)</f>
        <v>559</v>
      </c>
      <c r="AO32" s="70">
        <f>HLOOKUP(AO22,UU!$C$2:$ZQ$43,42,0)</f>
        <v>559</v>
      </c>
      <c r="AP32" s="70">
        <f>HLOOKUP(AP22,UU!$C$2:$ZQ$43,42,0)</f>
        <v>559</v>
      </c>
      <c r="AQ32" s="70">
        <f>HLOOKUP(AQ22,UU!$C$2:$ZQ$43,42,0)</f>
        <v>559</v>
      </c>
      <c r="AR32" s="70">
        <f>HLOOKUP(AR22,UU!$C$2:$ZQ$43,42,0)</f>
        <v>559</v>
      </c>
      <c r="AS32" s="70">
        <f>HLOOKUP(AS22,UU!$C$2:$ZQ$43,42,0)</f>
        <v>559</v>
      </c>
      <c r="AT32" s="70">
        <f>HLOOKUP(AT22,UU!$C$2:$ZQ$43,42,0)</f>
        <v>559</v>
      </c>
      <c r="AU32" s="70">
        <f>HLOOKUP(AU22,UU!$C$2:$ZQ$43,42,0)</f>
        <v>559</v>
      </c>
      <c r="AV32" s="70">
        <f>HLOOKUP(AV22,UU!$C$2:$ZQ$43,42,0)</f>
        <v>559</v>
      </c>
      <c r="AW32" s="70">
        <f>HLOOKUP(AW22,UU!$C$2:$ZQ$43,42,0)</f>
        <v>559</v>
      </c>
      <c r="AX32" s="70">
        <f>HLOOKUP(AX22,UU!$C$2:$ZQ$43,42,0)</f>
        <v>559</v>
      </c>
      <c r="AY32" s="70">
        <f>HLOOKUP(AY22,UU!$C$2:$ZQ$43,42,0)</f>
        <v>559</v>
      </c>
      <c r="AZ32" s="70">
        <f>HLOOKUP(AZ22,UU!$C$2:$ZQ$43,42,0)</f>
        <v>559</v>
      </c>
      <c r="BA32" s="70">
        <f>HLOOKUP(BA22,UU!$C$2:$ZQ$43,42,0)</f>
        <v>559</v>
      </c>
      <c r="BB32" s="70">
        <f>HLOOKUP(BB22,UU!$C$2:$ZQ$43,42,0)</f>
        <v>559</v>
      </c>
      <c r="BC32" s="70">
        <f>HLOOKUP(BC22,UU!$C$2:$ZQ$43,42,0)</f>
        <v>559</v>
      </c>
      <c r="BD32" s="70">
        <f>HLOOKUP(BD22,UU!$C$2:$ZQ$43,42,0)</f>
        <v>559</v>
      </c>
      <c r="BE32" s="70">
        <f>HLOOKUP(BE22,UU!$C$2:$ZQ$43,42,0)</f>
        <v>559</v>
      </c>
      <c r="BF32" s="70">
        <f>HLOOKUP(BF22,UU!$C$2:$ZQ$43,42,0)</f>
        <v>559</v>
      </c>
      <c r="BG32" s="70">
        <f>HLOOKUP(BG22,UU!$C$2:$ZQ$43,42,0)</f>
        <v>559</v>
      </c>
      <c r="BH32" s="70">
        <f>HLOOKUP(BH22,UU!$C$2:$ZQ$43,42,0)</f>
        <v>559</v>
      </c>
      <c r="BI32" s="70">
        <f>HLOOKUP(BI22,UU!$C$2:$ZQ$43,42,0)</f>
        <v>559</v>
      </c>
      <c r="BJ32" s="70">
        <f>HLOOKUP(BJ22,UU!$C$2:$ZQ$43,42,0)</f>
        <v>559</v>
      </c>
      <c r="BK32" s="70">
        <f>HLOOKUP(BK22,UU!$C$2:$ZQ$43,42,0)</f>
        <v>559</v>
      </c>
      <c r="BL32" s="70">
        <f>HLOOKUP(BL22,UU!$C$2:$ZQ$43,42,0)</f>
        <v>559</v>
      </c>
      <c r="BM32" s="70">
        <f>HLOOKUP(BM22,UU!$C$2:$ZQ$43,42,0)</f>
        <v>559</v>
      </c>
      <c r="BN32" s="70">
        <f>HLOOKUP(BN22,UU!$C$2:$ZQ$43,42,0)</f>
        <v>559</v>
      </c>
      <c r="BO32" s="70">
        <f>HLOOKUP(BO22,UU!$C$2:$ZQ$43,42,0)</f>
        <v>559</v>
      </c>
      <c r="BP32" s="70">
        <f>HLOOKUP(BP22,UU!$C$2:$ZQ$43,42,0)</f>
        <v>559</v>
      </c>
      <c r="BQ32" s="70">
        <f>HLOOKUP(BQ22,UU!$C$2:$ZQ$43,42,0)</f>
        <v>559</v>
      </c>
      <c r="BR32" s="70">
        <f>HLOOKUP(BR22,UU!$C$2:$ZQ$43,42,0)</f>
        <v>559</v>
      </c>
      <c r="BS32" s="70">
        <f>HLOOKUP(BS22,UU!$C$2:$ZQ$43,42,0)</f>
        <v>559</v>
      </c>
      <c r="BT32" s="70">
        <f>HLOOKUP(BT22,UU!$C$2:$ZQ$43,42,0)</f>
        <v>559</v>
      </c>
      <c r="BU32" s="70">
        <f>HLOOKUP(BU22,UU!$C$2:$ZQ$43,42,0)</f>
        <v>559</v>
      </c>
      <c r="BV32" s="70">
        <f>HLOOKUP(BV22,UU!$C$2:$ZQ$43,42,0)</f>
        <v>559</v>
      </c>
      <c r="BW32" s="70">
        <f>HLOOKUP(BW22,UU!$C$2:$ZQ$43,42,0)</f>
        <v>559</v>
      </c>
      <c r="BX32" s="70">
        <f>HLOOKUP(BX22,UU!$C$2:$ZQ$43,42,0)</f>
        <v>559</v>
      </c>
      <c r="BY32" s="70">
        <f>HLOOKUP(BY22,UU!$C$2:$ZQ$43,42,0)</f>
        <v>559</v>
      </c>
      <c r="BZ32" s="70">
        <f>HLOOKUP(BZ22,UU!$C$2:$ZQ$43,42,0)</f>
        <v>559</v>
      </c>
      <c r="CA32" s="70">
        <f>HLOOKUP(CA22,UU!$C$2:$ZQ$43,42,0)</f>
        <v>559</v>
      </c>
      <c r="CB32" s="70">
        <f>HLOOKUP(CB22,UU!$C$2:$ZQ$43,42,0)</f>
        <v>559</v>
      </c>
      <c r="CC32" s="70">
        <f>HLOOKUP(CC22,UU!$C$2:$ZQ$43,42,0)</f>
        <v>559</v>
      </c>
      <c r="CD32" s="70">
        <f>HLOOKUP(CD22,UU!$C$2:$ZQ$43,42,0)</f>
        <v>559</v>
      </c>
      <c r="CE32" s="70">
        <f>HLOOKUP(CE22,UU!$C$2:$ZQ$43,42,0)</f>
        <v>559</v>
      </c>
      <c r="CF32" s="70">
        <f>HLOOKUP(CF22,UU!$C$2:$ZQ$43,42,0)</f>
        <v>559</v>
      </c>
      <c r="CG32" s="70">
        <f>HLOOKUP(CG22,UU!$C$2:$ZQ$43,42,0)</f>
        <v>559</v>
      </c>
      <c r="CH32" s="70">
        <f>HLOOKUP(CH22,UU!$C$2:$ZQ$43,42,0)</f>
        <v>559</v>
      </c>
      <c r="CI32" s="70">
        <f>HLOOKUP(CI22,UU!$C$2:$ZQ$43,42,0)</f>
        <v>559</v>
      </c>
      <c r="CJ32" s="70">
        <f>HLOOKUP(CJ22,UU!$C$2:$ZQ$43,42,0)</f>
        <v>559</v>
      </c>
      <c r="CK32" s="70">
        <f>HLOOKUP(CK22,UU!$C$2:$ZQ$43,42,0)</f>
        <v>559</v>
      </c>
      <c r="CL32" s="70">
        <f>HLOOKUP(CL22,UU!$C$2:$ZQ$43,42,0)</f>
        <v>559</v>
      </c>
      <c r="CM32" s="70">
        <f>HLOOKUP(CM22,UU!$C$2:$ZQ$43,42,0)</f>
        <v>559</v>
      </c>
      <c r="CN32" s="70">
        <f>HLOOKUP(CN22,UU!$C$2:$ZQ$43,42,0)</f>
        <v>559</v>
      </c>
      <c r="CO32" s="70">
        <f>HLOOKUP(CO22,UU!$C$2:$ZQ$43,42,0)</f>
        <v>559</v>
      </c>
      <c r="CP32" s="70">
        <f>HLOOKUP(CP22,UU!$C$2:$ZQ$43,42,0)</f>
        <v>559</v>
      </c>
      <c r="CQ32" s="70">
        <f>HLOOKUP(CQ22,UU!$C$2:$ZQ$43,42,0)</f>
        <v>559</v>
      </c>
      <c r="CR32" s="70">
        <f>HLOOKUP(CR22,UU!$C$2:$ZQ$43,42,0)</f>
        <v>559</v>
      </c>
      <c r="CS32" s="70">
        <f>HLOOKUP(CS22,UU!$C$2:$ZQ$43,42,0)</f>
        <v>559</v>
      </c>
      <c r="CT32" s="70">
        <f>HLOOKUP(CT22,UU!$C$2:$ZQ$43,42,0)</f>
        <v>559</v>
      </c>
      <c r="CU32" s="70">
        <f>HLOOKUP(CU22,UU!$C$2:$ZQ$43,42,0)</f>
        <v>559</v>
      </c>
      <c r="CV32" s="70">
        <f>HLOOKUP(CV22,UU!$C$2:$ZQ$43,42,0)</f>
        <v>559</v>
      </c>
      <c r="CW32" s="70">
        <f>HLOOKUP(CW22,UU!$C$2:$ZQ$43,42,0)</f>
        <v>559</v>
      </c>
      <c r="CX32" s="70">
        <f>HLOOKUP(CX22,UU!$C$2:$ZQ$43,42,0)</f>
        <v>559</v>
      </c>
      <c r="CY32" s="70">
        <f>HLOOKUP(CY22,UU!$C$2:$ZQ$43,42,0)</f>
        <v>559</v>
      </c>
      <c r="CZ32" s="70">
        <f>HLOOKUP(CZ22,UU!$C$2:$ZQ$43,42,0)</f>
        <v>559</v>
      </c>
      <c r="DA32" s="70">
        <f>HLOOKUP(DA22,UU!$C$2:$ZQ$43,42,0)</f>
        <v>559</v>
      </c>
      <c r="DB32" s="70">
        <f>HLOOKUP(DB22,UU!$C$2:$ZQ$43,42,0)</f>
        <v>559</v>
      </c>
      <c r="DC32" s="70">
        <f>HLOOKUP(DC22,UU!$C$2:$ZQ$43,42,0)</f>
        <v>559</v>
      </c>
    </row>
    <row r="33" spans="1:107" ht="14" thickBot="1" x14ac:dyDescent="0.3">
      <c r="A33" s="125"/>
      <c r="B33" s="154" t="s">
        <v>57</v>
      </c>
      <c r="C33" s="148">
        <f>HLOOKUP(C22,Thames!$C$2:$ZT$42,41,0)</f>
        <v>350</v>
      </c>
      <c r="D33" s="71">
        <f>HLOOKUP(D22,Thames!$C$2:$ZT$42,41,0)</f>
        <v>350</v>
      </c>
      <c r="E33" s="71">
        <f>HLOOKUP(E22,Thames!$C$2:$ZT$42,41,0)</f>
        <v>410</v>
      </c>
      <c r="F33" s="71">
        <f>HLOOKUP(F22,Thames!$C$2:$ZT$42,41,0)</f>
        <v>350</v>
      </c>
      <c r="G33" s="71">
        <f>HLOOKUP(G22,Thames!$C$2:$ZT$42,41,0)</f>
        <v>7367</v>
      </c>
      <c r="H33" s="71">
        <f>HLOOKUP(H22,Thames!$C$2:$ZT$42,41,0)</f>
        <v>410</v>
      </c>
      <c r="I33" s="71">
        <f>HLOOKUP(I22,Thames!$C$2:$ZT$42,41,0)</f>
        <v>410</v>
      </c>
      <c r="J33" s="71">
        <f>HLOOKUP(J22,Thames!$C$2:$ZT$42,41,0)</f>
        <v>410</v>
      </c>
      <c r="K33" s="71">
        <f>HLOOKUP(K22,Thames!$C$2:$ZT$42,41,0)</f>
        <v>530</v>
      </c>
      <c r="L33" s="71">
        <f>HLOOKUP(L22,Thames!$C$2:$ZT$42,41,0)</f>
        <v>530</v>
      </c>
      <c r="M33" s="71">
        <f>HLOOKUP(M22,Thames!$C$2:$ZT$42,41,0)</f>
        <v>530</v>
      </c>
      <c r="N33" s="71">
        <f>HLOOKUP(N22,Thames!$C$2:$ZT$42,41,0)</f>
        <v>530</v>
      </c>
      <c r="O33" s="71">
        <f>HLOOKUP(O22,Thames!$C$2:$ZT$42,41,0)</f>
        <v>590</v>
      </c>
      <c r="P33" s="71">
        <f>HLOOKUP(P22,Thames!$C$2:$ZT$42,41,0)</f>
        <v>590</v>
      </c>
      <c r="Q33" s="71">
        <f>HLOOKUP(Q22,Thames!$C$2:$ZT$42,41,0)</f>
        <v>590</v>
      </c>
      <c r="R33" s="71">
        <f>HLOOKUP(R22,Thames!$C$2:$ZT$42,41,0)</f>
        <v>2567</v>
      </c>
      <c r="S33" s="71">
        <f>HLOOKUP(S22,Thames!$C$2:$ZT$42,41,0)</f>
        <v>650</v>
      </c>
      <c r="T33" s="71">
        <f>HLOOKUP(T22,Thames!$C$2:$ZT$42,41,0)</f>
        <v>710</v>
      </c>
      <c r="U33" s="71">
        <f>HLOOKUP(U22,Thames!$C$2:$ZT$42,41,0)</f>
        <v>710</v>
      </c>
      <c r="V33" s="71">
        <f>HLOOKUP(V22,Thames!$C$2:$ZT$42,41,0)</f>
        <v>710</v>
      </c>
      <c r="W33" s="71">
        <f>HLOOKUP(W22,Thames!$C$2:$ZT$42,41,0)</f>
        <v>4838</v>
      </c>
      <c r="X33" s="71">
        <f>HLOOKUP(X22,Thames!$C$2:$ZT$42,41,0)</f>
        <v>770</v>
      </c>
      <c r="Y33" s="71">
        <f>HLOOKUP(Y22,Thames!$C$2:$ZT$42,41,0)</f>
        <v>770</v>
      </c>
      <c r="Z33" s="71">
        <f>HLOOKUP(Z22,Thames!$C$2:$ZT$42,41,0)</f>
        <v>770</v>
      </c>
      <c r="AA33" s="71">
        <f>HLOOKUP(AA22,Thames!$C$2:$ZT$42,41,0)</f>
        <v>770</v>
      </c>
      <c r="AB33" s="71">
        <f>HLOOKUP(AB22,Thames!$C$2:$ZT$42,41,0)</f>
        <v>830</v>
      </c>
      <c r="AC33" s="71">
        <f>HLOOKUP(AC22,Thames!$C$2:$ZT$42,41,0)</f>
        <v>830</v>
      </c>
      <c r="AD33" s="71">
        <f>HLOOKUP(AD22,Thames!$C$2:$ZT$42,41,0)</f>
        <v>5423</v>
      </c>
      <c r="AE33" s="71">
        <f>HLOOKUP(AE22,Thames!$C$2:$ZT$42,41,0)</f>
        <v>950</v>
      </c>
      <c r="AF33" s="71">
        <f>HLOOKUP(AF22,Thames!$C$2:$ZT$42,41,0)</f>
        <v>950</v>
      </c>
      <c r="AG33" s="71">
        <f>HLOOKUP(AG22,Thames!$C$2:$ZT$42,41,0)</f>
        <v>1010</v>
      </c>
      <c r="AH33" s="71">
        <f>HLOOKUP(AH22,Thames!$C$2:$ZT$42,41,0)</f>
        <v>1010</v>
      </c>
      <c r="AI33" s="71">
        <f>HLOOKUP(AI22,Thames!$C$2:$ZT$42,41,0)</f>
        <v>1010</v>
      </c>
      <c r="AJ33" s="71">
        <f>HLOOKUP(AJ22,Thames!$C$2:$ZT$42,41,0)</f>
        <v>1070</v>
      </c>
      <c r="AK33" s="71">
        <f>HLOOKUP(AK22,Thames!$C$2:$ZT$42,41,0)</f>
        <v>1070</v>
      </c>
      <c r="AL33" s="71">
        <f>HLOOKUP(AL22,Thames!$C$2:$ZT$42,41,0)</f>
        <v>1130</v>
      </c>
      <c r="AM33" s="71">
        <f>HLOOKUP(AM22,Thames!$C$2:$ZT$42,41,0)</f>
        <v>1190</v>
      </c>
      <c r="AN33" s="71">
        <f>HLOOKUP(AN22,Thames!$C$2:$ZT$42,41,0)</f>
        <v>1190</v>
      </c>
      <c r="AO33" s="71">
        <f>HLOOKUP(AO22,Thames!$C$2:$ZT$42,41,0)</f>
        <v>1250</v>
      </c>
      <c r="AP33" s="71">
        <f>HLOOKUP(AP22,Thames!$C$2:$ZT$42,41,0)</f>
        <v>1250</v>
      </c>
      <c r="AQ33" s="71">
        <f>HLOOKUP(AQ22,Thames!$C$2:$ZT$42,41,0)</f>
        <v>1250</v>
      </c>
      <c r="AR33" s="71">
        <f>HLOOKUP(AR22,Thames!$C$2:$ZT$42,41,0)</f>
        <v>1310</v>
      </c>
      <c r="AS33" s="71">
        <f>HLOOKUP(AS22,Thames!$C$2:$ZT$42,41,0)</f>
        <v>1370</v>
      </c>
      <c r="AT33" s="71">
        <f>HLOOKUP(AT22,Thames!$C$2:$ZT$42,41,0)</f>
        <v>1370</v>
      </c>
      <c r="AU33" s="71">
        <f>HLOOKUP(AU22,Thames!$C$2:$ZT$42,41,0)</f>
        <v>5909</v>
      </c>
      <c r="AV33" s="71">
        <f>HLOOKUP(AV22,Thames!$C$2:$ZT$42,41,0)</f>
        <v>1430</v>
      </c>
      <c r="AW33" s="71">
        <f>HLOOKUP(AW22,Thames!$C$2:$ZT$42,41,0)</f>
        <v>1430</v>
      </c>
      <c r="AX33" s="71">
        <f>HLOOKUP(AX22,Thames!$C$2:$ZT$42,41,0)</f>
        <v>1490</v>
      </c>
      <c r="AY33" s="71">
        <f>HLOOKUP(AY22,Thames!$C$2:$ZT$42,41,0)</f>
        <v>1490</v>
      </c>
      <c r="AZ33" s="71">
        <f>HLOOKUP(AZ22,Thames!$C$2:$ZT$42,41,0)</f>
        <v>1490</v>
      </c>
      <c r="BA33" s="71">
        <f>HLOOKUP(BA22,Thames!$C$2:$ZT$42,41,0)</f>
        <v>1490</v>
      </c>
      <c r="BB33" s="71">
        <f>HLOOKUP(BB22,Thames!$C$2:$ZT$42,41,0)</f>
        <v>1550</v>
      </c>
      <c r="BC33" s="71">
        <f>HLOOKUP(BC22,Thames!$C$2:$ZT$42,41,0)</f>
        <v>1550</v>
      </c>
      <c r="BD33" s="71">
        <f>HLOOKUP(BD22,Thames!$C$2:$ZT$42,41,0)</f>
        <v>1550</v>
      </c>
      <c r="BE33" s="71">
        <f>HLOOKUP(BE22,Thames!$C$2:$ZT$42,41,0)</f>
        <v>1550</v>
      </c>
      <c r="BF33" s="71">
        <f>HLOOKUP(BF22,Thames!$C$2:$ZT$42,41,0)</f>
        <v>10937</v>
      </c>
      <c r="BG33" s="71">
        <f>HLOOKUP(BG22,Thames!$C$2:$ZT$42,41,0)</f>
        <v>1610</v>
      </c>
      <c r="BH33" s="71">
        <f>HLOOKUP(BH22,Thames!$C$2:$ZT$42,41,0)</f>
        <v>4511</v>
      </c>
      <c r="BI33" s="71">
        <f>HLOOKUP(BI22,Thames!$C$2:$ZT$42,41,0)</f>
        <v>1610</v>
      </c>
      <c r="BJ33" s="71">
        <f>HLOOKUP(BJ22,Thames!$C$2:$ZT$42,41,0)</f>
        <v>1610</v>
      </c>
      <c r="BK33" s="71">
        <f>HLOOKUP(BK22,Thames!$C$2:$ZT$42,41,0)</f>
        <v>1670</v>
      </c>
      <c r="BL33" s="71">
        <f>HLOOKUP(BL22,Thames!$C$2:$ZT$42,41,0)</f>
        <v>1730</v>
      </c>
      <c r="BM33" s="71">
        <f>HLOOKUP(BM22,Thames!$C$2:$ZT$42,41,0)</f>
        <v>1730</v>
      </c>
      <c r="BN33" s="71">
        <f>HLOOKUP(BN22,Thames!$C$2:$ZT$42,41,0)</f>
        <v>1790</v>
      </c>
      <c r="BO33" s="71">
        <f>HLOOKUP(BO22,Thames!$C$2:$ZT$42,41,0)</f>
        <v>1850</v>
      </c>
      <c r="BP33" s="71">
        <f>HLOOKUP(BP22,Thames!$C$2:$ZT$42,41,0)</f>
        <v>1970</v>
      </c>
      <c r="BQ33" s="71">
        <f>HLOOKUP(BQ22,Thames!$C$2:$ZT$42,41,0)</f>
        <v>2030</v>
      </c>
      <c r="BR33" s="71">
        <f>HLOOKUP(BR22,Thames!$C$2:$ZT$42,41,0)</f>
        <v>2030</v>
      </c>
      <c r="BS33" s="71">
        <f>HLOOKUP(BS22,Thames!$C$2:$ZT$42,41,0)</f>
        <v>8808.5</v>
      </c>
      <c r="BT33" s="71">
        <f>HLOOKUP(BT22,Thames!$C$2:$ZT$42,41,0)</f>
        <v>2030</v>
      </c>
      <c r="BU33" s="71">
        <f>HLOOKUP(BU22,Thames!$C$2:$ZT$42,41,0)</f>
        <v>2150</v>
      </c>
      <c r="BV33" s="71">
        <f>HLOOKUP(BV22,Thames!$C$2:$ZT$42,41,0)</f>
        <v>2150</v>
      </c>
      <c r="BW33" s="71">
        <f>HLOOKUP(BW22,Thames!$C$2:$ZT$42,41,0)</f>
        <v>2150</v>
      </c>
      <c r="BX33" s="71">
        <f>HLOOKUP(BX22,Thames!$C$2:$ZT$42,41,0)</f>
        <v>2210</v>
      </c>
      <c r="BY33" s="71">
        <f>HLOOKUP(BY22,Thames!$C$2:$ZT$42,41,0)</f>
        <v>8555</v>
      </c>
      <c r="BZ33" s="71">
        <f>HLOOKUP(BZ22,Thames!$C$2:$ZT$42,41,0)</f>
        <v>2192</v>
      </c>
      <c r="CA33" s="71">
        <f>HLOOKUP(CA22,Thames!$C$2:$ZT$42,41,0)</f>
        <v>2270</v>
      </c>
      <c r="CB33" s="71">
        <f>HLOOKUP(CB22,Thames!$C$2:$ZT$42,41,0)</f>
        <v>2270</v>
      </c>
      <c r="CC33" s="71">
        <f>HLOOKUP(CC22,Thames!$C$2:$ZT$42,41,0)</f>
        <v>2510</v>
      </c>
      <c r="CD33" s="71">
        <f>HLOOKUP(CD22,Thames!$C$2:$ZT$42,41,0)</f>
        <v>2510</v>
      </c>
      <c r="CE33" s="71">
        <f>HLOOKUP(CE22,Thames!$C$2:$ZT$42,41,0)</f>
        <v>3110</v>
      </c>
      <c r="CF33" s="71">
        <f>HLOOKUP(CF22,Thames!$C$2:$ZT$42,41,0)</f>
        <v>3350</v>
      </c>
      <c r="CG33" s="71">
        <f>HLOOKUP(CG22,Thames!$C$2:$ZT$42,41,0)</f>
        <v>3530</v>
      </c>
      <c r="CH33" s="71">
        <f>HLOOKUP(CH22,Thames!$C$2:$ZT$42,41,0)</f>
        <v>3590</v>
      </c>
      <c r="CI33" s="70">
        <f>HLOOKUP(CI22,Thames!$C$2:$ZT$42,41,0)</f>
        <v>3650</v>
      </c>
      <c r="CJ33" s="70">
        <f>HLOOKUP(CJ22,Thames!$C$2:$ZT$42,41,0)</f>
        <v>4550</v>
      </c>
      <c r="CK33" s="70">
        <f>HLOOKUP(CK22,Thames!$C$2:$ZT$42,41,0)</f>
        <v>4730</v>
      </c>
      <c r="CL33" s="70">
        <f>HLOOKUP(CL22,Thames!$C$2:$ZT$42,41,0)</f>
        <v>5390</v>
      </c>
      <c r="CM33" s="70">
        <f>HLOOKUP(CM22,Thames!$C$2:$ZT$42,41,0)</f>
        <v>5810</v>
      </c>
      <c r="CN33" s="70">
        <f>HLOOKUP(CN22,Thames!$C$2:$ZT$42,41,0)</f>
        <v>5810</v>
      </c>
      <c r="CO33" s="70">
        <f>HLOOKUP(CO22,Thames!$C$2:$ZT$42,41,0)</f>
        <v>6110</v>
      </c>
      <c r="CP33" s="70">
        <f>HLOOKUP(CP22,Thames!$C$2:$ZT$42,41,0)</f>
        <v>36362</v>
      </c>
      <c r="CQ33" s="70">
        <f>HLOOKUP(CQ22,Thames!$C$2:$ZT$42,41,0)</f>
        <v>6590</v>
      </c>
      <c r="CR33" s="70">
        <f>HLOOKUP(CR22,Thames!$C$2:$ZT$42,41,0)</f>
        <v>7010</v>
      </c>
      <c r="CS33" s="70">
        <f>HLOOKUP(CS22,Thames!$C$2:$ZT$42,41,0)</f>
        <v>8390</v>
      </c>
      <c r="CT33" s="70">
        <f>HLOOKUP(CT22,Thames!$C$2:$ZT$42,41,0)</f>
        <v>8990</v>
      </c>
      <c r="CU33" s="70">
        <f>HLOOKUP(CU22,Thames!$C$2:$ZT$42,41,0)</f>
        <v>10010</v>
      </c>
      <c r="CV33" s="70">
        <f>HLOOKUP(CV22,Thames!$C$2:$ZT$42,41,0)</f>
        <v>10130</v>
      </c>
      <c r="CW33" s="70">
        <f>HLOOKUP(CW22,Thames!$C$2:$ZT$42,41,0)</f>
        <v>10610</v>
      </c>
      <c r="CX33" s="70">
        <f>HLOOKUP(CX22,Thames!$C$2:$ZT$42,41,0)</f>
        <v>12470</v>
      </c>
      <c r="CY33" s="70">
        <f>HLOOKUP(CY22,Thames!$C$2:$ZT$42,41,0)</f>
        <v>13790</v>
      </c>
      <c r="CZ33" s="70">
        <f>HLOOKUP(CZ22,Thames!$C$2:$ZT$42,41,0)</f>
        <v>60743</v>
      </c>
      <c r="DA33" s="70">
        <f>HLOOKUP(DA22,Thames!$C$2:$ZT$42,41,0)</f>
        <v>15110</v>
      </c>
      <c r="DB33" s="70">
        <f>HLOOKUP(DB22,Thames!$C$2:$ZT$42,41,0)</f>
        <v>15590</v>
      </c>
      <c r="DC33" s="70">
        <f>HLOOKUP(DC22,Thames!$C$2:$ZT$42,41,0)</f>
        <v>41508.5</v>
      </c>
    </row>
    <row r="34" spans="1:107" x14ac:dyDescent="0.25">
      <c r="A34" s="125"/>
      <c r="B34" s="125"/>
      <c r="C34" s="125"/>
      <c r="D34" s="125"/>
      <c r="E34" s="125"/>
      <c r="F34" s="125"/>
      <c r="G34" s="125"/>
      <c r="H34" s="125"/>
      <c r="J34" s="125"/>
      <c r="K34" s="125"/>
      <c r="L34" s="125"/>
      <c r="M34" s="125"/>
      <c r="N34" s="125"/>
      <c r="O34" s="125"/>
      <c r="P34" s="125"/>
      <c r="Q34" s="125"/>
      <c r="S34" s="125"/>
      <c r="T34" s="125"/>
      <c r="W34" s="125"/>
      <c r="X34" s="125"/>
      <c r="Y34" s="125"/>
      <c r="Z34" s="125"/>
      <c r="AA34" s="125"/>
      <c r="AB34" s="125"/>
      <c r="AD34" s="125"/>
      <c r="AF34" s="125"/>
      <c r="AG34" s="125"/>
      <c r="AH34" s="125"/>
      <c r="AI34" s="125"/>
      <c r="AJ34" s="125"/>
      <c r="AK34" s="125"/>
      <c r="AL34" s="125"/>
      <c r="AM34" s="125"/>
      <c r="AN34" s="125"/>
      <c r="AO34" s="125"/>
      <c r="AP34" s="125"/>
      <c r="AQ34" s="125"/>
      <c r="AR34" s="125"/>
      <c r="AS34" s="125"/>
      <c r="AT34" s="125"/>
      <c r="AU34" s="125"/>
      <c r="AV34" s="125"/>
      <c r="AW34" s="125"/>
      <c r="AX34" s="125"/>
      <c r="AZ34" s="125"/>
      <c r="BB34" s="125"/>
      <c r="BC34" s="125"/>
      <c r="BD34" s="125"/>
      <c r="BE34" s="125"/>
      <c r="BF34" s="125"/>
      <c r="BG34" s="125"/>
      <c r="BI34" s="125"/>
      <c r="BK34" s="125"/>
      <c r="BL34" s="125"/>
      <c r="BM34" s="125"/>
      <c r="BN34" s="125"/>
      <c r="BQ34" s="125"/>
      <c r="BR34" s="125"/>
      <c r="BS34" s="125"/>
      <c r="BT34" s="125"/>
      <c r="BU34" s="125"/>
      <c r="BW34" s="125"/>
      <c r="BX34" s="125"/>
      <c r="BY34" s="125"/>
      <c r="BZ34" s="125"/>
      <c r="CA34" s="125"/>
      <c r="CB34" s="125"/>
      <c r="CC34" s="125"/>
      <c r="CG34" s="125"/>
      <c r="CH34" s="125"/>
      <c r="CI34" s="125"/>
      <c r="CJ34" s="125"/>
      <c r="CK34" s="125"/>
      <c r="CL34" s="125"/>
      <c r="CM34" s="125"/>
      <c r="CN34" s="125"/>
      <c r="CO34" s="125"/>
      <c r="CP34" s="125"/>
      <c r="CQ34" s="125"/>
      <c r="CT34" s="125"/>
      <c r="CU34" s="125"/>
      <c r="CV34" s="125"/>
      <c r="CY34" s="125"/>
      <c r="CZ34" s="125"/>
      <c r="DA34" s="125"/>
      <c r="DB34" s="125"/>
    </row>
    <row r="35" spans="1:107" x14ac:dyDescent="0.25">
      <c r="A35" s="124" t="s">
        <v>167</v>
      </c>
      <c r="B35" s="125"/>
      <c r="C35" s="125"/>
      <c r="D35" s="125"/>
      <c r="E35" s="125"/>
      <c r="F35" s="125"/>
      <c r="G35" s="125"/>
      <c r="H35" s="125"/>
      <c r="J35" s="125"/>
      <c r="K35" s="125"/>
      <c r="L35" s="125"/>
      <c r="M35" s="125"/>
      <c r="N35" s="125"/>
      <c r="O35" s="125"/>
      <c r="P35" s="125"/>
      <c r="Q35" s="125"/>
      <c r="S35" s="125"/>
      <c r="T35" s="125"/>
      <c r="W35" s="125"/>
      <c r="X35" s="125"/>
      <c r="Y35" s="125"/>
      <c r="Z35" s="125"/>
      <c r="AA35" s="125"/>
      <c r="AB35" s="125"/>
      <c r="AD35" s="125"/>
      <c r="AF35" s="125"/>
      <c r="AG35" s="125"/>
      <c r="AH35" s="125"/>
      <c r="AI35" s="125"/>
      <c r="AJ35" s="125"/>
      <c r="AK35" s="125"/>
      <c r="AL35" s="125"/>
      <c r="AM35" s="125"/>
      <c r="AN35" s="125"/>
      <c r="AO35" s="125"/>
      <c r="AP35" s="125"/>
      <c r="AQ35" s="125"/>
      <c r="AR35" s="125"/>
      <c r="AS35" s="125"/>
      <c r="AT35" s="125"/>
      <c r="AU35" s="125"/>
      <c r="AV35" s="125"/>
      <c r="AW35" s="125"/>
      <c r="AX35" s="125"/>
      <c r="AZ35" s="125"/>
      <c r="BB35" s="125"/>
      <c r="BC35" s="125"/>
      <c r="BD35" s="125"/>
      <c r="BE35" s="125"/>
      <c r="BF35" s="125"/>
      <c r="BG35" s="125"/>
      <c r="BI35" s="125"/>
      <c r="BK35" s="125"/>
      <c r="BL35" s="125"/>
      <c r="BM35" s="125"/>
      <c r="BN35" s="125"/>
      <c r="BQ35" s="125"/>
      <c r="BR35" s="125"/>
      <c r="BS35" s="125"/>
      <c r="BT35" s="125"/>
      <c r="BU35" s="125"/>
      <c r="BW35" s="125"/>
      <c r="BX35" s="125"/>
      <c r="BY35" s="125"/>
      <c r="BZ35" s="125"/>
      <c r="CA35" s="125"/>
      <c r="CB35" s="125"/>
      <c r="CC35" s="125"/>
      <c r="CG35" s="125"/>
      <c r="CH35" s="125"/>
      <c r="CI35" s="125"/>
      <c r="CJ35" s="125"/>
      <c r="CK35" s="125"/>
      <c r="CL35" s="125"/>
      <c r="CM35" s="125"/>
      <c r="CN35" s="125"/>
      <c r="CO35" s="125"/>
      <c r="CP35" s="125"/>
      <c r="CQ35" s="125"/>
      <c r="CT35" s="125"/>
      <c r="CU35" s="125"/>
      <c r="CV35" s="125"/>
      <c r="CY35" s="125"/>
      <c r="CZ35" s="125"/>
      <c r="DA35" s="125"/>
      <c r="DB35" s="125"/>
    </row>
    <row r="36" spans="1:107" ht="14" thickBot="1" x14ac:dyDescent="0.3">
      <c r="A36" s="125"/>
      <c r="B36" s="125"/>
      <c r="C36" s="125"/>
      <c r="D36" s="125"/>
      <c r="E36" s="125"/>
      <c r="F36" s="125"/>
      <c r="G36" s="125"/>
      <c r="H36" s="125"/>
      <c r="J36" s="125"/>
      <c r="K36" s="125"/>
      <c r="L36" s="125"/>
      <c r="M36" s="125"/>
      <c r="N36" s="125"/>
      <c r="O36" s="125"/>
      <c r="P36" s="125"/>
      <c r="Q36" s="125"/>
      <c r="S36" s="125"/>
      <c r="T36" s="125"/>
      <c r="W36" s="125"/>
      <c r="X36" s="125"/>
      <c r="Y36" s="125"/>
      <c r="Z36" s="125"/>
      <c r="AA36" s="125"/>
      <c r="AB36" s="125"/>
      <c r="AD36" s="125"/>
      <c r="AF36" s="125"/>
      <c r="AG36" s="125"/>
      <c r="AH36" s="125"/>
      <c r="AI36" s="125"/>
      <c r="AJ36" s="125"/>
      <c r="AK36" s="125"/>
      <c r="AL36" s="125"/>
      <c r="AM36" s="125"/>
      <c r="AN36" s="125"/>
      <c r="AO36" s="125"/>
      <c r="AP36" s="125"/>
      <c r="AQ36" s="125"/>
      <c r="AR36" s="125"/>
      <c r="AS36" s="125"/>
      <c r="AT36" s="125"/>
      <c r="AU36" s="125"/>
      <c r="AV36" s="125"/>
      <c r="AW36" s="125"/>
      <c r="AX36" s="125"/>
      <c r="AZ36" s="125"/>
      <c r="BB36" s="125"/>
      <c r="BC36" s="125"/>
      <c r="BD36" s="125"/>
      <c r="BE36" s="125"/>
      <c r="BF36" s="125"/>
      <c r="BG36" s="125"/>
      <c r="BI36" s="125"/>
      <c r="BK36" s="125"/>
      <c r="BL36" s="125"/>
      <c r="BM36" s="125"/>
      <c r="BN36" s="125"/>
      <c r="BQ36" s="125"/>
      <c r="BR36" s="125"/>
      <c r="BS36" s="125"/>
      <c r="BT36" s="125"/>
      <c r="BU36" s="125"/>
      <c r="BW36" s="125"/>
      <c r="BX36" s="125"/>
      <c r="BY36" s="125"/>
      <c r="BZ36" s="125"/>
      <c r="CA36" s="125"/>
      <c r="CB36" s="125"/>
      <c r="CC36" s="125"/>
      <c r="CG36" s="125"/>
      <c r="CH36" s="125"/>
      <c r="CI36" s="125"/>
      <c r="CJ36" s="125"/>
      <c r="CK36" s="125"/>
      <c r="CL36" s="125"/>
      <c r="CM36" s="125"/>
      <c r="CN36" s="125"/>
      <c r="CO36" s="125"/>
      <c r="CP36" s="125"/>
      <c r="CQ36" s="125"/>
      <c r="CT36" s="125"/>
      <c r="CU36" s="125"/>
      <c r="CV36" s="125"/>
      <c r="CY36" s="125"/>
      <c r="CZ36" s="125"/>
      <c r="DA36" s="125"/>
      <c r="DB36" s="125"/>
    </row>
    <row r="37" spans="1:107" ht="14" thickBot="1" x14ac:dyDescent="0.3">
      <c r="A37" s="125"/>
      <c r="B37" s="152" t="s">
        <v>54</v>
      </c>
      <c r="C37" s="139" t="s">
        <v>243</v>
      </c>
      <c r="D37" s="139" t="s">
        <v>231</v>
      </c>
      <c r="E37" s="139" t="s">
        <v>242</v>
      </c>
      <c r="F37" s="139" t="s">
        <v>252</v>
      </c>
      <c r="G37" s="139" t="s">
        <v>281</v>
      </c>
      <c r="H37" s="139" t="s">
        <v>236</v>
      </c>
      <c r="I37" s="161" t="s">
        <v>242</v>
      </c>
      <c r="J37" s="139" t="s">
        <v>261</v>
      </c>
      <c r="K37" s="139" t="s">
        <v>228</v>
      </c>
      <c r="L37" s="139" t="s">
        <v>240</v>
      </c>
      <c r="M37" s="139" t="s">
        <v>284</v>
      </c>
      <c r="N37" s="139" t="s">
        <v>302</v>
      </c>
      <c r="O37" s="139" t="s">
        <v>221</v>
      </c>
      <c r="P37" s="139" t="s">
        <v>235</v>
      </c>
      <c r="Q37" s="139" t="s">
        <v>278</v>
      </c>
      <c r="R37" s="161" t="s">
        <v>275</v>
      </c>
      <c r="S37" s="139" t="s">
        <v>303</v>
      </c>
      <c r="T37" s="139" t="s">
        <v>237</v>
      </c>
      <c r="U37" s="161" t="s">
        <v>222</v>
      </c>
      <c r="V37" s="161" t="s">
        <v>257</v>
      </c>
      <c r="W37" s="139" t="s">
        <v>280</v>
      </c>
      <c r="X37" s="139" t="s">
        <v>220</v>
      </c>
      <c r="Y37" s="139" t="s">
        <v>226</v>
      </c>
      <c r="Z37" s="139" t="s">
        <v>234</v>
      </c>
      <c r="AA37" s="139" t="s">
        <v>244</v>
      </c>
      <c r="AB37" s="139" t="s">
        <v>230</v>
      </c>
      <c r="AC37" s="161" t="s">
        <v>282</v>
      </c>
      <c r="AD37" s="139" t="s">
        <v>256</v>
      </c>
      <c r="AE37" s="161" t="s">
        <v>276</v>
      </c>
      <c r="AF37" s="139" t="s">
        <v>277</v>
      </c>
      <c r="AG37" s="139" t="s">
        <v>229</v>
      </c>
      <c r="AH37" s="139" t="s">
        <v>260</v>
      </c>
      <c r="AI37" s="139" t="s">
        <v>266</v>
      </c>
      <c r="AJ37" s="139" t="s">
        <v>250</v>
      </c>
      <c r="AK37" s="139" t="s">
        <v>285</v>
      </c>
      <c r="AL37" s="139" t="s">
        <v>269</v>
      </c>
      <c r="AM37" s="139" t="s">
        <v>239</v>
      </c>
      <c r="AN37" s="139" t="s">
        <v>251</v>
      </c>
      <c r="AO37" s="139" t="s">
        <v>245</v>
      </c>
      <c r="AP37" s="139" t="s">
        <v>247</v>
      </c>
      <c r="AQ37" s="139" t="s">
        <v>273</v>
      </c>
      <c r="AR37" s="139" t="s">
        <v>308</v>
      </c>
      <c r="AS37" s="139" t="s">
        <v>290</v>
      </c>
      <c r="AT37" s="139" t="s">
        <v>293</v>
      </c>
      <c r="AU37" s="139" t="s">
        <v>258</v>
      </c>
      <c r="AV37" s="139" t="s">
        <v>263</v>
      </c>
      <c r="AW37" s="139" t="s">
        <v>265</v>
      </c>
      <c r="AX37" s="139" t="s">
        <v>233</v>
      </c>
      <c r="AY37" s="161" t="s">
        <v>233</v>
      </c>
      <c r="AZ37" s="139" t="s">
        <v>279</v>
      </c>
      <c r="BA37" s="161" t="s">
        <v>217</v>
      </c>
      <c r="BB37" s="139" t="s">
        <v>225</v>
      </c>
      <c r="BC37" s="139" t="s">
        <v>232</v>
      </c>
      <c r="BD37" s="139" t="s">
        <v>248</v>
      </c>
      <c r="BE37" s="139" t="s">
        <v>286</v>
      </c>
      <c r="BF37" s="139" t="s">
        <v>292</v>
      </c>
      <c r="BG37" s="139" t="s">
        <v>238</v>
      </c>
      <c r="BH37" s="161" t="s">
        <v>218</v>
      </c>
      <c r="BI37" s="139" t="s">
        <v>274</v>
      </c>
      <c r="BJ37" s="161" t="s">
        <v>301</v>
      </c>
      <c r="BK37" s="139" t="s">
        <v>249</v>
      </c>
      <c r="BL37" s="139" t="s">
        <v>254</v>
      </c>
      <c r="BM37" s="139" t="s">
        <v>310</v>
      </c>
      <c r="BN37" s="139" t="s">
        <v>283</v>
      </c>
      <c r="BO37" s="161" t="s">
        <v>219</v>
      </c>
      <c r="BP37" s="161" t="s">
        <v>294</v>
      </c>
      <c r="BQ37" s="139" t="s">
        <v>224</v>
      </c>
      <c r="BR37" s="139" t="s">
        <v>259</v>
      </c>
      <c r="BS37" s="139" t="s">
        <v>288</v>
      </c>
      <c r="BT37" s="139" t="s">
        <v>291</v>
      </c>
      <c r="BU37" s="139" t="s">
        <v>262</v>
      </c>
      <c r="BV37" s="161" t="s">
        <v>311</v>
      </c>
      <c r="BW37" s="139" t="s">
        <v>268</v>
      </c>
      <c r="BX37" s="139" t="s">
        <v>270</v>
      </c>
      <c r="BY37" s="139" t="s">
        <v>272</v>
      </c>
      <c r="BZ37" s="139" t="s">
        <v>253</v>
      </c>
      <c r="CA37" s="139" t="s">
        <v>255</v>
      </c>
      <c r="CB37" s="139" t="s">
        <v>289</v>
      </c>
      <c r="CC37" s="139" t="s">
        <v>246</v>
      </c>
      <c r="CD37" s="161" t="s">
        <v>246</v>
      </c>
      <c r="CE37" s="161" t="s">
        <v>287</v>
      </c>
      <c r="CF37" s="161" t="s">
        <v>267</v>
      </c>
      <c r="CG37" s="139" t="s">
        <v>296</v>
      </c>
      <c r="CH37" s="139" t="s">
        <v>295</v>
      </c>
      <c r="CI37" s="160" t="s">
        <v>297</v>
      </c>
      <c r="CJ37" s="160" t="s">
        <v>304</v>
      </c>
      <c r="CK37" s="160" t="s">
        <v>305</v>
      </c>
      <c r="CL37" s="160" t="s">
        <v>298</v>
      </c>
      <c r="CM37" s="160" t="s">
        <v>299</v>
      </c>
      <c r="CN37" s="160" t="s">
        <v>312</v>
      </c>
      <c r="CO37" s="160" t="s">
        <v>307</v>
      </c>
      <c r="CP37" s="160" t="s">
        <v>314</v>
      </c>
      <c r="CQ37" s="160" t="s">
        <v>309</v>
      </c>
      <c r="CR37" s="86" t="s">
        <v>223</v>
      </c>
      <c r="CS37" s="86" t="s">
        <v>313</v>
      </c>
      <c r="CT37" s="160" t="s">
        <v>300</v>
      </c>
      <c r="CU37" s="160" t="s">
        <v>316</v>
      </c>
      <c r="CV37" s="160" t="s">
        <v>315</v>
      </c>
      <c r="CW37" s="86" t="s">
        <v>318</v>
      </c>
      <c r="CX37" s="86" t="s">
        <v>227</v>
      </c>
      <c r="CY37" s="160" t="s">
        <v>319</v>
      </c>
      <c r="CZ37" s="160" t="s">
        <v>317</v>
      </c>
      <c r="DA37" s="160" t="s">
        <v>321</v>
      </c>
      <c r="DB37" s="160" t="s">
        <v>320</v>
      </c>
      <c r="DC37" s="86" t="s">
        <v>271</v>
      </c>
    </row>
    <row r="38" spans="1:107" x14ac:dyDescent="0.25">
      <c r="A38" s="125"/>
      <c r="B38" s="150" t="s">
        <v>351</v>
      </c>
      <c r="C38" s="155">
        <f t="shared" ref="C38:AH38" si="0">C23+C4</f>
        <v>7309.36</v>
      </c>
      <c r="D38" s="130">
        <f t="shared" si="0"/>
        <v>8061.66</v>
      </c>
      <c r="E38" s="130">
        <f t="shared" si="0"/>
        <v>9426.5400000000009</v>
      </c>
      <c r="F38" s="130">
        <f t="shared" si="0"/>
        <v>10833.58</v>
      </c>
      <c r="G38" s="130">
        <f t="shared" si="0"/>
        <v>17682.86</v>
      </c>
      <c r="H38" s="130">
        <f t="shared" si="0"/>
        <v>8713.5399999999991</v>
      </c>
      <c r="I38" s="130">
        <f t="shared" si="0"/>
        <v>9760.41</v>
      </c>
      <c r="J38" s="130">
        <f t="shared" si="0"/>
        <v>12973.16</v>
      </c>
      <c r="K38" s="130">
        <f t="shared" si="0"/>
        <v>7162.08</v>
      </c>
      <c r="L38" s="130">
        <f t="shared" si="0"/>
        <v>9368.34</v>
      </c>
      <c r="M38" s="130">
        <f t="shared" si="0"/>
        <v>18110.96</v>
      </c>
      <c r="N38" s="130">
        <f t="shared" si="0"/>
        <v>25671.48</v>
      </c>
      <c r="O38" s="130">
        <f t="shared" si="0"/>
        <v>4110.68</v>
      </c>
      <c r="P38" s="130">
        <f t="shared" si="0"/>
        <v>8684.94</v>
      </c>
      <c r="Q38" s="130">
        <f t="shared" si="0"/>
        <v>16101.54</v>
      </c>
      <c r="R38" s="130">
        <f t="shared" si="0"/>
        <v>8856.99</v>
      </c>
      <c r="S38" s="130">
        <f t="shared" si="0"/>
        <v>28789.299999999996</v>
      </c>
      <c r="T38" s="130">
        <f t="shared" si="0"/>
        <v>8844.68</v>
      </c>
      <c r="U38" s="130">
        <f t="shared" si="0"/>
        <v>10039.669999999998</v>
      </c>
      <c r="V38" s="130">
        <f t="shared" si="0"/>
        <v>14110.17</v>
      </c>
      <c r="W38" s="130">
        <f t="shared" si="0"/>
        <v>16916.420000000002</v>
      </c>
      <c r="X38" s="130">
        <f t="shared" si="0"/>
        <v>4046.04</v>
      </c>
      <c r="Y38" s="130">
        <f t="shared" si="0"/>
        <v>6407.4000000000005</v>
      </c>
      <c r="Z38" s="130">
        <f t="shared" si="0"/>
        <v>8593.68</v>
      </c>
      <c r="AA38" s="130">
        <f t="shared" si="0"/>
        <v>9699.6</v>
      </c>
      <c r="AB38" s="130">
        <f t="shared" si="0"/>
        <v>8060.16</v>
      </c>
      <c r="AC38" s="130">
        <f t="shared" si="0"/>
        <v>12160.150000000001</v>
      </c>
      <c r="AD38" s="130">
        <f t="shared" si="0"/>
        <v>11912.880000000001</v>
      </c>
      <c r="AE38" s="130">
        <f t="shared" si="0"/>
        <v>8905.6899999999987</v>
      </c>
      <c r="AF38" s="130">
        <f t="shared" si="0"/>
        <v>15778.539999999999</v>
      </c>
      <c r="AG38" s="130">
        <f t="shared" si="0"/>
        <v>7723.93</v>
      </c>
      <c r="AH38" s="130">
        <f t="shared" si="0"/>
        <v>12398</v>
      </c>
      <c r="AI38" s="130">
        <f t="shared" ref="AI38:BN38" si="1">AI23+AI4</f>
        <v>14113.19</v>
      </c>
      <c r="AJ38" s="130">
        <f t="shared" si="1"/>
        <v>10584.18</v>
      </c>
      <c r="AK38" s="130">
        <f t="shared" si="1"/>
        <v>18604.16</v>
      </c>
      <c r="AL38" s="130">
        <f t="shared" si="1"/>
        <v>14495.82</v>
      </c>
      <c r="AM38" s="130">
        <f t="shared" si="1"/>
        <v>8917.84</v>
      </c>
      <c r="AN38" s="130">
        <f t="shared" si="1"/>
        <v>10682.2</v>
      </c>
      <c r="AO38" s="130">
        <f t="shared" si="1"/>
        <v>9858.07</v>
      </c>
      <c r="AP38" s="130">
        <f t="shared" si="1"/>
        <v>10056.880000000001</v>
      </c>
      <c r="AQ38" s="130">
        <f t="shared" si="1"/>
        <v>14759.760000000002</v>
      </c>
      <c r="AR38" s="130">
        <f t="shared" si="1"/>
        <v>35288.639999999999</v>
      </c>
      <c r="AS38" s="130">
        <f t="shared" si="1"/>
        <v>20345.440000000002</v>
      </c>
      <c r="AT38" s="130">
        <f t="shared" si="1"/>
        <v>21169.3</v>
      </c>
      <c r="AU38" s="130">
        <f t="shared" si="1"/>
        <v>12256.740000000002</v>
      </c>
      <c r="AV38" s="130">
        <f t="shared" si="1"/>
        <v>13727.88</v>
      </c>
      <c r="AW38" s="130">
        <f t="shared" si="1"/>
        <v>13947.940000000002</v>
      </c>
      <c r="AX38" s="130">
        <f t="shared" si="1"/>
        <v>8351.2000000000007</v>
      </c>
      <c r="AY38" s="130">
        <f t="shared" si="1"/>
        <v>8917.24</v>
      </c>
      <c r="AZ38" s="130">
        <f t="shared" si="1"/>
        <v>16847.8</v>
      </c>
      <c r="BA38" s="130">
        <f t="shared" si="1"/>
        <v>19523.239999999998</v>
      </c>
      <c r="BB38" s="130">
        <f t="shared" si="1"/>
        <v>6398.88</v>
      </c>
      <c r="BC38" s="130">
        <f t="shared" si="1"/>
        <v>8181.18</v>
      </c>
      <c r="BD38" s="130">
        <f t="shared" si="1"/>
        <v>10485.720000000001</v>
      </c>
      <c r="BE38" s="130">
        <f t="shared" si="1"/>
        <v>19079.260000000002</v>
      </c>
      <c r="BF38" s="130">
        <f t="shared" si="1"/>
        <v>20850.28</v>
      </c>
      <c r="BG38" s="130">
        <f t="shared" si="1"/>
        <v>8880.1</v>
      </c>
      <c r="BH38" s="130">
        <f t="shared" si="1"/>
        <v>9386.2899999999991</v>
      </c>
      <c r="BI38" s="130">
        <f t="shared" si="1"/>
        <v>15243.96</v>
      </c>
      <c r="BJ38" s="130">
        <f t="shared" si="1"/>
        <v>15688.17</v>
      </c>
      <c r="BK38" s="130">
        <f t="shared" si="1"/>
        <v>10558.880000000001</v>
      </c>
      <c r="BL38" s="130">
        <f t="shared" si="1"/>
        <v>11666.7</v>
      </c>
      <c r="BM38" s="130">
        <f t="shared" si="1"/>
        <v>36696.080000000002</v>
      </c>
      <c r="BN38" s="130">
        <f t="shared" si="1"/>
        <v>17913.72</v>
      </c>
      <c r="BO38" s="130">
        <f t="shared" ref="BO38:CT38" si="2">BO23+BO4</f>
        <v>9655.06</v>
      </c>
      <c r="BP38" s="130">
        <f t="shared" si="2"/>
        <v>22606.14</v>
      </c>
      <c r="BQ38" s="130">
        <f t="shared" si="2"/>
        <v>6325.72</v>
      </c>
      <c r="BR38" s="130">
        <f t="shared" si="2"/>
        <v>12260.2</v>
      </c>
      <c r="BS38" s="130">
        <f t="shared" si="2"/>
        <v>19952.14</v>
      </c>
      <c r="BT38" s="130">
        <f t="shared" si="2"/>
        <v>20542.48</v>
      </c>
      <c r="BU38" s="130">
        <f t="shared" si="2"/>
        <v>13035.04</v>
      </c>
      <c r="BV38" s="130">
        <f t="shared" si="2"/>
        <v>13965.829999999998</v>
      </c>
      <c r="BW38" s="130">
        <f t="shared" si="2"/>
        <v>14483.68</v>
      </c>
      <c r="BX38" s="130">
        <f t="shared" si="2"/>
        <v>14617.419999999998</v>
      </c>
      <c r="BY38" s="130">
        <f t="shared" si="2"/>
        <v>14739.119999999999</v>
      </c>
      <c r="BZ38" s="130">
        <f t="shared" si="2"/>
        <v>10892</v>
      </c>
      <c r="CA38" s="130">
        <f t="shared" si="2"/>
        <v>11901.06</v>
      </c>
      <c r="CB38" s="130">
        <f t="shared" si="2"/>
        <v>20036.96</v>
      </c>
      <c r="CC38" s="130">
        <f t="shared" si="2"/>
        <v>10010.18</v>
      </c>
      <c r="CD38" s="130">
        <f t="shared" si="2"/>
        <v>10588.369999999999</v>
      </c>
      <c r="CE38" s="130">
        <f t="shared" si="2"/>
        <v>16206.779999999999</v>
      </c>
      <c r="CF38" s="130">
        <f t="shared" si="2"/>
        <v>16743.099999999999</v>
      </c>
      <c r="CG38" s="130">
        <f t="shared" si="2"/>
        <v>22768.78</v>
      </c>
      <c r="CH38" s="130">
        <f t="shared" si="2"/>
        <v>22136</v>
      </c>
      <c r="CI38" s="130">
        <f t="shared" si="2"/>
        <v>22885.18</v>
      </c>
      <c r="CJ38" s="130">
        <f t="shared" si="2"/>
        <v>29697.599999999999</v>
      </c>
      <c r="CK38" s="130">
        <f t="shared" si="2"/>
        <v>29706.31</v>
      </c>
      <c r="CL38" s="130">
        <f t="shared" si="2"/>
        <v>23496.92</v>
      </c>
      <c r="CM38" s="130">
        <f t="shared" si="2"/>
        <v>23916.879999999997</v>
      </c>
      <c r="CN38" s="130">
        <f t="shared" si="2"/>
        <v>39432.639999999999</v>
      </c>
      <c r="CO38" s="130">
        <f t="shared" si="2"/>
        <v>34291.24</v>
      </c>
      <c r="CP38" s="130">
        <f t="shared" si="2"/>
        <v>47742.53</v>
      </c>
      <c r="CQ38" s="130">
        <f t="shared" si="2"/>
        <v>36525.1</v>
      </c>
      <c r="CR38" s="130">
        <f t="shared" si="2"/>
        <v>30586.35</v>
      </c>
      <c r="CS38" s="130">
        <f t="shared" si="2"/>
        <v>39936.910000000003</v>
      </c>
      <c r="CT38" s="130">
        <f t="shared" si="2"/>
        <v>24178.86</v>
      </c>
      <c r="CU38" s="130">
        <f t="shared" ref="CU38:DC38" si="3">CU23+CU4</f>
        <v>72687.62</v>
      </c>
      <c r="CV38" s="130">
        <f t="shared" si="3"/>
        <v>54233.52</v>
      </c>
      <c r="CW38" s="130">
        <f t="shared" si="3"/>
        <v>64586.84</v>
      </c>
      <c r="CX38" s="140">
        <f t="shared" si="3"/>
        <v>49689.94</v>
      </c>
      <c r="CY38" s="130">
        <f t="shared" si="3"/>
        <v>90589.319999999992</v>
      </c>
      <c r="CZ38" s="130">
        <f t="shared" si="3"/>
        <v>81753.119999999995</v>
      </c>
      <c r="DA38" s="130">
        <f t="shared" si="3"/>
        <v>130271.12000000001</v>
      </c>
      <c r="DB38" s="130">
        <f t="shared" si="3"/>
        <v>104021.42</v>
      </c>
      <c r="DC38" s="130">
        <f t="shared" si="3"/>
        <v>46987.62</v>
      </c>
    </row>
    <row r="39" spans="1:107" x14ac:dyDescent="0.25">
      <c r="A39" s="126"/>
      <c r="B39" s="153" t="s">
        <v>56</v>
      </c>
      <c r="C39" s="155">
        <f t="shared" ref="C39:AH39" si="4">C24+C5</f>
        <v>5325.0199999999995</v>
      </c>
      <c r="D39" s="130">
        <f t="shared" si="4"/>
        <v>5325.0199999999995</v>
      </c>
      <c r="E39" s="130">
        <f t="shared" si="4"/>
        <v>5325.0199999999995</v>
      </c>
      <c r="F39" s="130">
        <f t="shared" si="4"/>
        <v>5325.0199999999995</v>
      </c>
      <c r="G39" s="130">
        <f t="shared" si="4"/>
        <v>5325.0199999999995</v>
      </c>
      <c r="H39" s="130">
        <f t="shared" si="4"/>
        <v>6221.32</v>
      </c>
      <c r="I39" s="130">
        <f t="shared" si="4"/>
        <v>6221.32</v>
      </c>
      <c r="J39" s="130">
        <f t="shared" si="4"/>
        <v>6221.32</v>
      </c>
      <c r="K39" s="130">
        <f t="shared" si="4"/>
        <v>8013.9199999999992</v>
      </c>
      <c r="L39" s="130">
        <f t="shared" si="4"/>
        <v>8013.9199999999992</v>
      </c>
      <c r="M39" s="130">
        <f t="shared" si="4"/>
        <v>8013.9199999999992</v>
      </c>
      <c r="N39" s="130">
        <f t="shared" si="4"/>
        <v>8013.9199999999992</v>
      </c>
      <c r="O39" s="130">
        <f t="shared" si="4"/>
        <v>8910.2199999999993</v>
      </c>
      <c r="P39" s="130">
        <f t="shared" si="4"/>
        <v>8910.2199999999993</v>
      </c>
      <c r="Q39" s="130">
        <f t="shared" si="4"/>
        <v>8910.2199999999993</v>
      </c>
      <c r="R39" s="130">
        <f t="shared" si="4"/>
        <v>9806.52</v>
      </c>
      <c r="S39" s="130">
        <f t="shared" si="4"/>
        <v>9806.52</v>
      </c>
      <c r="T39" s="130">
        <f t="shared" si="4"/>
        <v>10702.82</v>
      </c>
      <c r="U39" s="130">
        <f t="shared" si="4"/>
        <v>10702.82</v>
      </c>
      <c r="V39" s="130">
        <f t="shared" si="4"/>
        <v>10702.82</v>
      </c>
      <c r="W39" s="130">
        <f t="shared" si="4"/>
        <v>10702.82</v>
      </c>
      <c r="X39" s="130">
        <f t="shared" si="4"/>
        <v>11599.119999999999</v>
      </c>
      <c r="Y39" s="130">
        <f t="shared" si="4"/>
        <v>11599.119999999999</v>
      </c>
      <c r="Z39" s="130">
        <f t="shared" si="4"/>
        <v>11599.119999999999</v>
      </c>
      <c r="AA39" s="130">
        <f t="shared" si="4"/>
        <v>11599.119999999999</v>
      </c>
      <c r="AB39" s="130">
        <f t="shared" si="4"/>
        <v>12495.419999999998</v>
      </c>
      <c r="AC39" s="130">
        <f t="shared" si="4"/>
        <v>12495.419999999998</v>
      </c>
      <c r="AD39" s="130">
        <f t="shared" si="4"/>
        <v>13391.72</v>
      </c>
      <c r="AE39" s="130">
        <f t="shared" si="4"/>
        <v>14288.019999999999</v>
      </c>
      <c r="AF39" s="130">
        <f t="shared" si="4"/>
        <v>14288.019999999999</v>
      </c>
      <c r="AG39" s="130">
        <f t="shared" si="4"/>
        <v>15184.32</v>
      </c>
      <c r="AH39" s="130">
        <f t="shared" si="4"/>
        <v>15184.32</v>
      </c>
      <c r="AI39" s="130">
        <f t="shared" ref="AI39:BN39" si="5">AI24+AI5</f>
        <v>15184.32</v>
      </c>
      <c r="AJ39" s="130">
        <f t="shared" si="5"/>
        <v>16080.619999999999</v>
      </c>
      <c r="AK39" s="130">
        <f t="shared" si="5"/>
        <v>16080.619999999999</v>
      </c>
      <c r="AL39" s="130">
        <f t="shared" si="5"/>
        <v>16976.919999999998</v>
      </c>
      <c r="AM39" s="130">
        <f t="shared" si="5"/>
        <v>17873.22</v>
      </c>
      <c r="AN39" s="130">
        <f t="shared" si="5"/>
        <v>17873.22</v>
      </c>
      <c r="AO39" s="130">
        <f t="shared" si="5"/>
        <v>18769.52</v>
      </c>
      <c r="AP39" s="130">
        <f t="shared" si="5"/>
        <v>18769.52</v>
      </c>
      <c r="AQ39" s="130">
        <f t="shared" si="5"/>
        <v>18769.52</v>
      </c>
      <c r="AR39" s="130">
        <f t="shared" si="5"/>
        <v>19665.82</v>
      </c>
      <c r="AS39" s="130">
        <f t="shared" si="5"/>
        <v>20562.12</v>
      </c>
      <c r="AT39" s="130">
        <f t="shared" si="5"/>
        <v>20562.12</v>
      </c>
      <c r="AU39" s="130">
        <f t="shared" si="5"/>
        <v>21458.42</v>
      </c>
      <c r="AV39" s="130">
        <f t="shared" si="5"/>
        <v>21458.42</v>
      </c>
      <c r="AW39" s="130">
        <f t="shared" si="5"/>
        <v>21458.42</v>
      </c>
      <c r="AX39" s="130">
        <f t="shared" si="5"/>
        <v>22354.719999999998</v>
      </c>
      <c r="AY39" s="130">
        <f t="shared" si="5"/>
        <v>22354.719999999998</v>
      </c>
      <c r="AZ39" s="130">
        <f t="shared" si="5"/>
        <v>22354.719999999998</v>
      </c>
      <c r="BA39" s="130">
        <f t="shared" si="5"/>
        <v>22354.719999999998</v>
      </c>
      <c r="BB39" s="130">
        <f t="shared" si="5"/>
        <v>23251.019999999997</v>
      </c>
      <c r="BC39" s="130">
        <f t="shared" si="5"/>
        <v>23251.019999999997</v>
      </c>
      <c r="BD39" s="130">
        <f t="shared" si="5"/>
        <v>23251.019999999997</v>
      </c>
      <c r="BE39" s="130">
        <f t="shared" si="5"/>
        <v>23251.019999999997</v>
      </c>
      <c r="BF39" s="130">
        <f t="shared" si="5"/>
        <v>23251.019999999997</v>
      </c>
      <c r="BG39" s="130">
        <f t="shared" si="5"/>
        <v>24147.32</v>
      </c>
      <c r="BH39" s="130">
        <f t="shared" si="5"/>
        <v>24147.32</v>
      </c>
      <c r="BI39" s="130">
        <f t="shared" si="5"/>
        <v>24147.32</v>
      </c>
      <c r="BJ39" s="130">
        <f t="shared" si="5"/>
        <v>24147.32</v>
      </c>
      <c r="BK39" s="130">
        <f t="shared" si="5"/>
        <v>25043.62</v>
      </c>
      <c r="BL39" s="130">
        <f t="shared" si="5"/>
        <v>25939.919999999998</v>
      </c>
      <c r="BM39" s="130">
        <f t="shared" si="5"/>
        <v>25939.919999999998</v>
      </c>
      <c r="BN39" s="130">
        <f t="shared" si="5"/>
        <v>26836.219999999998</v>
      </c>
      <c r="BO39" s="130">
        <f t="shared" ref="BO39:CT39" si="6">BO24+BO5</f>
        <v>27732.519999999997</v>
      </c>
      <c r="BP39" s="130">
        <f t="shared" si="6"/>
        <v>29525.119999999999</v>
      </c>
      <c r="BQ39" s="130">
        <f t="shared" si="6"/>
        <v>30421.42</v>
      </c>
      <c r="BR39" s="130">
        <f t="shared" si="6"/>
        <v>30421.42</v>
      </c>
      <c r="BS39" s="130">
        <f t="shared" si="6"/>
        <v>30421.42</v>
      </c>
      <c r="BT39" s="130">
        <f t="shared" si="6"/>
        <v>30421.42</v>
      </c>
      <c r="BU39" s="130">
        <f t="shared" si="6"/>
        <v>32214.019999999997</v>
      </c>
      <c r="BV39" s="130">
        <f t="shared" si="6"/>
        <v>32214.019999999997</v>
      </c>
      <c r="BW39" s="130">
        <f t="shared" si="6"/>
        <v>32214.019999999997</v>
      </c>
      <c r="BX39" s="130">
        <f t="shared" si="6"/>
        <v>33110.32</v>
      </c>
      <c r="BY39" s="130">
        <f t="shared" si="6"/>
        <v>33110.32</v>
      </c>
      <c r="BZ39" s="130">
        <f t="shared" si="6"/>
        <v>34006.620000000003</v>
      </c>
      <c r="CA39" s="130">
        <f t="shared" si="6"/>
        <v>34006.620000000003</v>
      </c>
      <c r="CB39" s="130">
        <f t="shared" si="6"/>
        <v>34006.620000000003</v>
      </c>
      <c r="CC39" s="130">
        <f t="shared" si="6"/>
        <v>37591.82</v>
      </c>
      <c r="CD39" s="130">
        <f t="shared" si="6"/>
        <v>37591.82</v>
      </c>
      <c r="CE39" s="130">
        <f t="shared" si="6"/>
        <v>46554.82</v>
      </c>
      <c r="CF39" s="130">
        <f t="shared" si="6"/>
        <v>50140.02</v>
      </c>
      <c r="CG39" s="130">
        <f t="shared" si="6"/>
        <v>52828.92</v>
      </c>
      <c r="CH39" s="130">
        <f t="shared" si="6"/>
        <v>53725.219999999994</v>
      </c>
      <c r="CI39" s="130">
        <f t="shared" si="6"/>
        <v>54621.52</v>
      </c>
      <c r="CJ39" s="130">
        <f t="shared" si="6"/>
        <v>68066.02</v>
      </c>
      <c r="CK39" s="130">
        <f t="shared" si="6"/>
        <v>70754.92</v>
      </c>
      <c r="CL39" s="130">
        <f t="shared" si="6"/>
        <v>80614.22</v>
      </c>
      <c r="CM39" s="130">
        <f t="shared" si="6"/>
        <v>86888.320000000007</v>
      </c>
      <c r="CN39" s="130">
        <f t="shared" si="6"/>
        <v>86888.320000000007</v>
      </c>
      <c r="CO39" s="130">
        <f t="shared" si="6"/>
        <v>91369.82</v>
      </c>
      <c r="CP39" s="130">
        <f t="shared" si="6"/>
        <v>92266.12</v>
      </c>
      <c r="CQ39" s="130">
        <f t="shared" si="6"/>
        <v>98540.22</v>
      </c>
      <c r="CR39" s="130">
        <f t="shared" si="6"/>
        <v>104814.32</v>
      </c>
      <c r="CS39" s="130">
        <f t="shared" si="6"/>
        <v>125429.22</v>
      </c>
      <c r="CT39" s="130">
        <f t="shared" si="6"/>
        <v>134392.22</v>
      </c>
      <c r="CU39" s="130">
        <f t="shared" ref="CU39:DC39" si="7">CU24+CU5</f>
        <v>149629.32</v>
      </c>
      <c r="CV39" s="130">
        <f t="shared" si="7"/>
        <v>151421.92000000001</v>
      </c>
      <c r="CW39" s="130">
        <f t="shared" si="7"/>
        <v>158592.32000000001</v>
      </c>
      <c r="CX39" s="140">
        <f t="shared" si="7"/>
        <v>186377.62</v>
      </c>
      <c r="CY39" s="130">
        <f t="shared" si="7"/>
        <v>206096.22</v>
      </c>
      <c r="CZ39" s="130">
        <f t="shared" si="7"/>
        <v>225814.82</v>
      </c>
      <c r="DA39" s="130">
        <f t="shared" si="7"/>
        <v>225814.82</v>
      </c>
      <c r="DB39" s="130">
        <f t="shared" si="7"/>
        <v>232985.22</v>
      </c>
      <c r="DC39" s="130">
        <f t="shared" si="7"/>
        <v>240155.62</v>
      </c>
    </row>
    <row r="40" spans="1:107" x14ac:dyDescent="0.25">
      <c r="A40" s="125"/>
      <c r="B40" s="153" t="s">
        <v>61</v>
      </c>
      <c r="C40" s="155">
        <f t="shared" ref="C40:AH40" si="8">C25+C6</f>
        <v>4536.32</v>
      </c>
      <c r="D40" s="130">
        <f t="shared" si="8"/>
        <v>6240.17</v>
      </c>
      <c r="E40" s="130">
        <f t="shared" si="8"/>
        <v>8248.77</v>
      </c>
      <c r="F40" s="130">
        <f t="shared" si="8"/>
        <v>8979.9499999999989</v>
      </c>
      <c r="G40" s="130">
        <f t="shared" si="8"/>
        <v>15103.5</v>
      </c>
      <c r="H40" s="130">
        <f t="shared" si="8"/>
        <v>5313.62</v>
      </c>
      <c r="I40" s="130">
        <f t="shared" si="8"/>
        <v>8524.17</v>
      </c>
      <c r="J40" s="130">
        <f t="shared" si="8"/>
        <v>12357.27</v>
      </c>
      <c r="K40" s="130">
        <f t="shared" si="8"/>
        <v>4916.32</v>
      </c>
      <c r="L40" s="130">
        <f t="shared" si="8"/>
        <v>5907.07</v>
      </c>
      <c r="M40" s="130">
        <f t="shared" si="8"/>
        <v>16817.419999999998</v>
      </c>
      <c r="N40" s="130">
        <f t="shared" si="8"/>
        <v>32153.69</v>
      </c>
      <c r="O40" s="130">
        <f t="shared" si="8"/>
        <v>2161.27</v>
      </c>
      <c r="P40" s="130">
        <f t="shared" si="8"/>
        <v>5465.37</v>
      </c>
      <c r="Q40" s="130">
        <f t="shared" si="8"/>
        <v>11509.72</v>
      </c>
      <c r="R40" s="130">
        <f t="shared" si="8"/>
        <v>8885.42</v>
      </c>
      <c r="S40" s="130">
        <f t="shared" si="8"/>
        <v>31819.749999999996</v>
      </c>
      <c r="T40" s="130">
        <f t="shared" si="8"/>
        <v>6873.17</v>
      </c>
      <c r="U40" s="130">
        <f t="shared" si="8"/>
        <v>10732.27</v>
      </c>
      <c r="V40" s="130">
        <f t="shared" si="8"/>
        <v>16327.52</v>
      </c>
      <c r="W40" s="130">
        <f t="shared" si="8"/>
        <v>11762.72</v>
      </c>
      <c r="X40" s="130">
        <f t="shared" si="8"/>
        <v>2337.3000000000002</v>
      </c>
      <c r="Y40" s="130">
        <f t="shared" si="8"/>
        <v>3556.2999999999997</v>
      </c>
      <c r="Z40" s="130">
        <f t="shared" si="8"/>
        <v>7253.95</v>
      </c>
      <c r="AA40" s="130">
        <f t="shared" si="8"/>
        <v>6984.94</v>
      </c>
      <c r="AB40" s="130">
        <f t="shared" si="8"/>
        <v>4166.2699999999995</v>
      </c>
      <c r="AC40" s="130">
        <f t="shared" si="8"/>
        <v>11635.619999999999</v>
      </c>
      <c r="AD40" s="130">
        <f t="shared" si="8"/>
        <v>10388.219999999999</v>
      </c>
      <c r="AE40" s="130">
        <f t="shared" si="8"/>
        <v>8162.26</v>
      </c>
      <c r="AF40" s="130">
        <f t="shared" si="8"/>
        <v>14924.4</v>
      </c>
      <c r="AG40" s="130">
        <f t="shared" si="8"/>
        <v>5906.4949999999999</v>
      </c>
      <c r="AH40" s="130">
        <f t="shared" si="8"/>
        <v>11817.75</v>
      </c>
      <c r="AI40" s="130">
        <f t="shared" ref="AI40:BN40" si="9">AI25+AI6</f>
        <v>14720.700000000003</v>
      </c>
      <c r="AJ40" s="130">
        <f t="shared" si="9"/>
        <v>7316.12</v>
      </c>
      <c r="AK40" s="130">
        <f t="shared" si="9"/>
        <v>13436.97</v>
      </c>
      <c r="AL40" s="130">
        <f t="shared" si="9"/>
        <v>14694.9</v>
      </c>
      <c r="AM40" s="130">
        <f t="shared" si="9"/>
        <v>8090.4499999999989</v>
      </c>
      <c r="AN40" s="130">
        <f t="shared" si="9"/>
        <v>8643.14</v>
      </c>
      <c r="AO40" s="130">
        <f t="shared" si="9"/>
        <v>10265.27</v>
      </c>
      <c r="AP40" s="130">
        <f t="shared" si="9"/>
        <v>7953.9699999999993</v>
      </c>
      <c r="AQ40" s="130">
        <f t="shared" si="9"/>
        <v>11551.189999999999</v>
      </c>
      <c r="AR40" s="130">
        <f t="shared" si="9"/>
        <v>38681.68</v>
      </c>
      <c r="AS40" s="130">
        <f t="shared" si="9"/>
        <v>22658.799999999999</v>
      </c>
      <c r="AT40" s="130">
        <f t="shared" si="9"/>
        <v>17639.939999999999</v>
      </c>
      <c r="AU40" s="130">
        <f t="shared" si="9"/>
        <v>10267.32</v>
      </c>
      <c r="AV40" s="130">
        <f t="shared" si="9"/>
        <v>10876.82</v>
      </c>
      <c r="AW40" s="130">
        <f t="shared" si="9"/>
        <v>9269.94</v>
      </c>
      <c r="AX40" s="130">
        <f t="shared" si="9"/>
        <v>5550.1</v>
      </c>
      <c r="AY40" s="130">
        <f t="shared" si="9"/>
        <v>8808.25</v>
      </c>
      <c r="AZ40" s="130">
        <f t="shared" si="9"/>
        <v>14331.42</v>
      </c>
      <c r="BA40" s="130">
        <f t="shared" si="9"/>
        <v>24894.95</v>
      </c>
      <c r="BB40" s="130">
        <f t="shared" si="9"/>
        <v>3388.97</v>
      </c>
      <c r="BC40" s="130">
        <f t="shared" si="9"/>
        <v>6477.12</v>
      </c>
      <c r="BD40" s="130">
        <f t="shared" si="9"/>
        <v>9353.07</v>
      </c>
      <c r="BE40" s="130">
        <f t="shared" si="9"/>
        <v>20418.21</v>
      </c>
      <c r="BF40" s="130">
        <f t="shared" si="9"/>
        <v>21332.46</v>
      </c>
      <c r="BG40" s="130">
        <f t="shared" si="9"/>
        <v>4093.62</v>
      </c>
      <c r="BH40" s="130">
        <f t="shared" si="9"/>
        <v>9588.17</v>
      </c>
      <c r="BI40" s="130">
        <f t="shared" si="9"/>
        <v>13282.82</v>
      </c>
      <c r="BJ40" s="130">
        <f t="shared" si="9"/>
        <v>18620.77</v>
      </c>
      <c r="BK40" s="130">
        <f t="shared" si="9"/>
        <v>9644.369999999999</v>
      </c>
      <c r="BL40" s="130">
        <f t="shared" si="9"/>
        <v>7897.37</v>
      </c>
      <c r="BM40" s="130">
        <f t="shared" si="9"/>
        <v>51977.429999999993</v>
      </c>
      <c r="BN40" s="130">
        <f t="shared" si="9"/>
        <v>16843.519999999997</v>
      </c>
      <c r="BO40" s="130">
        <f t="shared" ref="BO40:CT40" si="10">BO25+BO6</f>
        <v>10174.820000000002</v>
      </c>
      <c r="BP40" s="130">
        <f t="shared" si="10"/>
        <v>23707.69</v>
      </c>
      <c r="BQ40" s="130">
        <f t="shared" si="10"/>
        <v>3497.67</v>
      </c>
      <c r="BR40" s="130">
        <f t="shared" si="10"/>
        <v>11060.3</v>
      </c>
      <c r="BS40" s="130">
        <f t="shared" si="10"/>
        <v>19050.769999999997</v>
      </c>
      <c r="BT40" s="130">
        <f t="shared" si="10"/>
        <v>19355.519999999997</v>
      </c>
      <c r="BU40" s="130">
        <f t="shared" si="10"/>
        <v>11700.65</v>
      </c>
      <c r="BV40" s="130">
        <f t="shared" si="10"/>
        <v>16105.960000000001</v>
      </c>
      <c r="BW40" s="130">
        <f t="shared" si="10"/>
        <v>12455.16</v>
      </c>
      <c r="BX40" s="130">
        <f t="shared" si="10"/>
        <v>12598.07</v>
      </c>
      <c r="BY40" s="130">
        <f t="shared" si="10"/>
        <v>13997.169999999998</v>
      </c>
      <c r="BZ40" s="130">
        <f t="shared" si="10"/>
        <v>6604.37</v>
      </c>
      <c r="CA40" s="130">
        <f t="shared" si="10"/>
        <v>10285.5</v>
      </c>
      <c r="CB40" s="130">
        <f t="shared" si="10"/>
        <v>17499.919999999998</v>
      </c>
      <c r="CC40" s="130">
        <f t="shared" si="10"/>
        <v>8959.619999999999</v>
      </c>
      <c r="CD40" s="130">
        <f t="shared" si="10"/>
        <v>11777.52</v>
      </c>
      <c r="CE40" s="130">
        <f t="shared" si="10"/>
        <v>18012.84</v>
      </c>
      <c r="CF40" s="130">
        <f t="shared" si="10"/>
        <v>19664.259999999998</v>
      </c>
      <c r="CG40" s="130">
        <f t="shared" si="10"/>
        <v>23871.61</v>
      </c>
      <c r="CH40" s="130">
        <f t="shared" si="10"/>
        <v>24828.899999999998</v>
      </c>
      <c r="CI40" s="130">
        <f t="shared" si="10"/>
        <v>22003.219999999998</v>
      </c>
      <c r="CJ40" s="130">
        <f t="shared" si="10"/>
        <v>32304.309999999994</v>
      </c>
      <c r="CK40" s="130">
        <f t="shared" si="10"/>
        <v>35833.270000000004</v>
      </c>
      <c r="CL40" s="130">
        <f t="shared" si="10"/>
        <v>28042.11</v>
      </c>
      <c r="CM40" s="130">
        <f t="shared" si="10"/>
        <v>27357.48</v>
      </c>
      <c r="CN40" s="130">
        <f t="shared" si="10"/>
        <v>42472.34</v>
      </c>
      <c r="CO40" s="130">
        <f t="shared" si="10"/>
        <v>33382.329999999994</v>
      </c>
      <c r="CP40" s="130">
        <f t="shared" si="10"/>
        <v>68711.89</v>
      </c>
      <c r="CQ40" s="130">
        <f t="shared" si="10"/>
        <v>39517.22</v>
      </c>
      <c r="CR40" s="130">
        <f t="shared" si="10"/>
        <v>44809.42</v>
      </c>
      <c r="CS40" s="130">
        <f t="shared" si="10"/>
        <v>60494.61</v>
      </c>
      <c r="CT40" s="130">
        <f t="shared" si="10"/>
        <v>20533.099999999999</v>
      </c>
      <c r="CU40" s="130">
        <f t="shared" ref="CU40:DC40" si="11">CU25+CU6</f>
        <v>92494.62</v>
      </c>
      <c r="CV40" s="130">
        <f t="shared" si="11"/>
        <v>83933.819999999992</v>
      </c>
      <c r="CW40" s="130">
        <f t="shared" si="11"/>
        <v>168297.46</v>
      </c>
      <c r="CX40" s="140">
        <f t="shared" si="11"/>
        <v>68041.039999999994</v>
      </c>
      <c r="CY40" s="130">
        <f t="shared" si="11"/>
        <v>123459.76999999999</v>
      </c>
      <c r="CZ40" s="130">
        <f t="shared" si="11"/>
        <v>104767.89000000001</v>
      </c>
      <c r="DA40" s="130">
        <f t="shared" si="11"/>
        <v>191078.15000000002</v>
      </c>
      <c r="DB40" s="130">
        <f t="shared" si="11"/>
        <v>117236.4</v>
      </c>
      <c r="DC40" s="130">
        <f t="shared" si="11"/>
        <v>75604.639999999999</v>
      </c>
    </row>
    <row r="41" spans="1:107" x14ac:dyDescent="0.25">
      <c r="A41" s="125"/>
      <c r="B41" s="153" t="s">
        <v>60</v>
      </c>
      <c r="C41" s="155">
        <f t="shared" ref="C41:AH41" si="12">C26+C7</f>
        <v>8409</v>
      </c>
      <c r="D41" s="130">
        <f t="shared" si="12"/>
        <v>8409</v>
      </c>
      <c r="E41" s="130">
        <f t="shared" si="12"/>
        <v>8409</v>
      </c>
      <c r="F41" s="130">
        <f t="shared" si="12"/>
        <v>10453</v>
      </c>
      <c r="G41" s="130">
        <f t="shared" si="12"/>
        <v>14541</v>
      </c>
      <c r="H41" s="130">
        <f t="shared" si="12"/>
        <v>9136</v>
      </c>
      <c r="I41" s="130">
        <f t="shared" si="12"/>
        <v>9136</v>
      </c>
      <c r="J41" s="130">
        <f t="shared" si="12"/>
        <v>9136</v>
      </c>
      <c r="K41" s="130">
        <f t="shared" si="12"/>
        <v>10590</v>
      </c>
      <c r="L41" s="130">
        <f t="shared" si="12"/>
        <v>10590</v>
      </c>
      <c r="M41" s="130">
        <f t="shared" si="12"/>
        <v>10590</v>
      </c>
      <c r="N41" s="130">
        <f t="shared" si="12"/>
        <v>10590</v>
      </c>
      <c r="O41" s="130">
        <f t="shared" si="12"/>
        <v>11317</v>
      </c>
      <c r="P41" s="130">
        <f t="shared" si="12"/>
        <v>11317</v>
      </c>
      <c r="Q41" s="130">
        <f t="shared" si="12"/>
        <v>11317</v>
      </c>
      <c r="R41" s="130">
        <f t="shared" si="12"/>
        <v>12044</v>
      </c>
      <c r="S41" s="130">
        <f t="shared" si="12"/>
        <v>14088</v>
      </c>
      <c r="T41" s="130">
        <f t="shared" si="12"/>
        <v>12771</v>
      </c>
      <c r="U41" s="130">
        <f t="shared" si="12"/>
        <v>12771</v>
      </c>
      <c r="V41" s="130">
        <f t="shared" si="12"/>
        <v>12771</v>
      </c>
      <c r="W41" s="130">
        <f t="shared" si="12"/>
        <v>12771</v>
      </c>
      <c r="X41" s="130">
        <f t="shared" si="12"/>
        <v>15542</v>
      </c>
      <c r="Y41" s="130">
        <f t="shared" si="12"/>
        <v>15542</v>
      </c>
      <c r="Z41" s="130">
        <f t="shared" si="12"/>
        <v>15542</v>
      </c>
      <c r="AA41" s="130">
        <f t="shared" si="12"/>
        <v>15542</v>
      </c>
      <c r="AB41" s="130">
        <f t="shared" si="12"/>
        <v>14225</v>
      </c>
      <c r="AC41" s="130">
        <f t="shared" si="12"/>
        <v>14225</v>
      </c>
      <c r="AD41" s="130">
        <f t="shared" si="12"/>
        <v>14952</v>
      </c>
      <c r="AE41" s="130">
        <f t="shared" si="12"/>
        <v>21811</v>
      </c>
      <c r="AF41" s="130">
        <f t="shared" si="12"/>
        <v>17723</v>
      </c>
      <c r="AG41" s="130">
        <f t="shared" si="12"/>
        <v>16406</v>
      </c>
      <c r="AH41" s="130">
        <f t="shared" si="12"/>
        <v>16406</v>
      </c>
      <c r="AI41" s="130">
        <f t="shared" ref="AI41:BN41" si="13">AI26+AI7</f>
        <v>18450</v>
      </c>
      <c r="AJ41" s="130">
        <f t="shared" si="13"/>
        <v>17133</v>
      </c>
      <c r="AK41" s="130">
        <f t="shared" si="13"/>
        <v>17133</v>
      </c>
      <c r="AL41" s="130">
        <f t="shared" si="13"/>
        <v>19904</v>
      </c>
      <c r="AM41" s="130">
        <f t="shared" si="13"/>
        <v>20631</v>
      </c>
      <c r="AN41" s="130">
        <f t="shared" si="13"/>
        <v>20631</v>
      </c>
      <c r="AO41" s="130">
        <f t="shared" si="13"/>
        <v>21358</v>
      </c>
      <c r="AP41" s="130">
        <f t="shared" si="13"/>
        <v>19314</v>
      </c>
      <c r="AQ41" s="130">
        <f t="shared" si="13"/>
        <v>21358</v>
      </c>
      <c r="AR41" s="130">
        <f t="shared" si="13"/>
        <v>17997</v>
      </c>
      <c r="AS41" s="130">
        <f t="shared" si="13"/>
        <v>26900</v>
      </c>
      <c r="AT41" s="130">
        <f t="shared" si="13"/>
        <v>22812</v>
      </c>
      <c r="AU41" s="130">
        <f t="shared" si="13"/>
        <v>19451</v>
      </c>
      <c r="AV41" s="130">
        <f t="shared" si="13"/>
        <v>21495</v>
      </c>
      <c r="AW41" s="130">
        <f t="shared" si="13"/>
        <v>23539</v>
      </c>
      <c r="AX41" s="130">
        <f t="shared" si="13"/>
        <v>24266</v>
      </c>
      <c r="AY41" s="130">
        <f t="shared" si="13"/>
        <v>24266</v>
      </c>
      <c r="AZ41" s="130">
        <f t="shared" si="13"/>
        <v>22222</v>
      </c>
      <c r="BA41" s="130">
        <f t="shared" si="13"/>
        <v>28354</v>
      </c>
      <c r="BB41" s="130">
        <f t="shared" si="13"/>
        <v>22949</v>
      </c>
      <c r="BC41" s="130">
        <f t="shared" si="13"/>
        <v>22949</v>
      </c>
      <c r="BD41" s="130">
        <f t="shared" si="13"/>
        <v>22949</v>
      </c>
      <c r="BE41" s="130">
        <f t="shared" si="13"/>
        <v>24993</v>
      </c>
      <c r="BF41" s="130">
        <f t="shared" si="13"/>
        <v>24993</v>
      </c>
      <c r="BG41" s="130">
        <f t="shared" si="13"/>
        <v>23676</v>
      </c>
      <c r="BH41" s="130">
        <f t="shared" si="13"/>
        <v>23676</v>
      </c>
      <c r="BI41" s="130">
        <f t="shared" si="13"/>
        <v>23676</v>
      </c>
      <c r="BJ41" s="130">
        <f t="shared" si="13"/>
        <v>23676</v>
      </c>
      <c r="BK41" s="130">
        <f t="shared" si="13"/>
        <v>24403</v>
      </c>
      <c r="BL41" s="130">
        <f t="shared" si="13"/>
        <v>25130</v>
      </c>
      <c r="BM41" s="130">
        <f t="shared" si="13"/>
        <v>25130</v>
      </c>
      <c r="BN41" s="130">
        <f t="shared" si="13"/>
        <v>25857</v>
      </c>
      <c r="BO41" s="130">
        <f t="shared" ref="BO41:CT41" si="14">BO26+BO7</f>
        <v>28628</v>
      </c>
      <c r="BP41" s="130">
        <f t="shared" si="14"/>
        <v>30082</v>
      </c>
      <c r="BQ41" s="130">
        <f t="shared" si="14"/>
        <v>28765</v>
      </c>
      <c r="BR41" s="130">
        <f t="shared" si="14"/>
        <v>30809</v>
      </c>
      <c r="BS41" s="130">
        <f t="shared" si="14"/>
        <v>28765</v>
      </c>
      <c r="BT41" s="130">
        <f t="shared" si="14"/>
        <v>28765</v>
      </c>
      <c r="BU41" s="130">
        <f t="shared" si="14"/>
        <v>32263</v>
      </c>
      <c r="BV41" s="130">
        <f t="shared" si="14"/>
        <v>32263</v>
      </c>
      <c r="BW41" s="130">
        <f t="shared" si="14"/>
        <v>34307</v>
      </c>
      <c r="BX41" s="130">
        <f t="shared" si="14"/>
        <v>30946</v>
      </c>
      <c r="BY41" s="130">
        <f t="shared" si="14"/>
        <v>30946</v>
      </c>
      <c r="BZ41" s="130">
        <f t="shared" si="14"/>
        <v>31673</v>
      </c>
      <c r="CA41" s="130">
        <f t="shared" si="14"/>
        <v>33717</v>
      </c>
      <c r="CB41" s="130">
        <f t="shared" si="14"/>
        <v>31673</v>
      </c>
      <c r="CC41" s="130">
        <f t="shared" si="14"/>
        <v>34581</v>
      </c>
      <c r="CD41" s="130">
        <f t="shared" si="14"/>
        <v>34581</v>
      </c>
      <c r="CE41" s="130">
        <f t="shared" si="14"/>
        <v>43895</v>
      </c>
      <c r="CF41" s="130">
        <f t="shared" si="14"/>
        <v>46803</v>
      </c>
      <c r="CG41" s="130">
        <f t="shared" si="14"/>
        <v>48984</v>
      </c>
      <c r="CH41" s="130">
        <f t="shared" si="14"/>
        <v>49711</v>
      </c>
      <c r="CI41" s="130">
        <f t="shared" si="14"/>
        <v>48394</v>
      </c>
      <c r="CJ41" s="130">
        <f t="shared" si="14"/>
        <v>61343</v>
      </c>
      <c r="CK41" s="130">
        <f t="shared" si="14"/>
        <v>63524</v>
      </c>
      <c r="CL41" s="130">
        <f t="shared" si="14"/>
        <v>69477</v>
      </c>
      <c r="CM41" s="130">
        <f t="shared" si="14"/>
        <v>74276</v>
      </c>
      <c r="CN41" s="130">
        <f t="shared" si="14"/>
        <v>74566</v>
      </c>
      <c r="CO41" s="130">
        <f t="shared" si="14"/>
        <v>84333</v>
      </c>
      <c r="CP41" s="130">
        <f t="shared" si="14"/>
        <v>78928</v>
      </c>
      <c r="CQ41" s="130">
        <f t="shared" si="14"/>
        <v>86061</v>
      </c>
      <c r="CR41" s="130">
        <f t="shared" si="14"/>
        <v>89106</v>
      </c>
      <c r="CS41" s="130">
        <f t="shared" si="14"/>
        <v>107871</v>
      </c>
      <c r="CT41" s="130">
        <f t="shared" si="14"/>
        <v>125361</v>
      </c>
      <c r="CU41" s="130">
        <f t="shared" ref="CU41:DC41" si="15">CU26+CU7</f>
        <v>127500</v>
      </c>
      <c r="CV41" s="130">
        <f t="shared" si="15"/>
        <v>128954</v>
      </c>
      <c r="CW41" s="130">
        <f t="shared" si="15"/>
        <v>147034</v>
      </c>
      <c r="CX41" s="140">
        <f t="shared" si="15"/>
        <v>157307</v>
      </c>
      <c r="CY41" s="130">
        <f t="shared" si="15"/>
        <v>173301</v>
      </c>
      <c r="CZ41" s="130">
        <f t="shared" si="15"/>
        <v>187251</v>
      </c>
      <c r="DA41" s="130">
        <f t="shared" si="15"/>
        <v>189295</v>
      </c>
      <c r="DB41" s="130">
        <f t="shared" si="15"/>
        <v>203287</v>
      </c>
      <c r="DC41" s="130">
        <f t="shared" si="15"/>
        <v>200927</v>
      </c>
    </row>
    <row r="42" spans="1:107" x14ac:dyDescent="0.25">
      <c r="A42" s="125"/>
      <c r="B42" s="153" t="s">
        <v>82</v>
      </c>
      <c r="C42" s="155">
        <f t="shared" ref="C42:AH42" si="16">C27+C8</f>
        <v>4961</v>
      </c>
      <c r="D42" s="130">
        <f t="shared" si="16"/>
        <v>7261</v>
      </c>
      <c r="E42" s="130">
        <f t="shared" si="16"/>
        <v>9593</v>
      </c>
      <c r="F42" s="130">
        <f t="shared" si="16"/>
        <v>11493</v>
      </c>
      <c r="G42" s="130">
        <f t="shared" si="16"/>
        <v>18568</v>
      </c>
      <c r="H42" s="130">
        <f t="shared" si="16"/>
        <v>5250</v>
      </c>
      <c r="I42" s="130">
        <f t="shared" si="16"/>
        <v>5431</v>
      </c>
      <c r="J42" s="130">
        <f t="shared" si="16"/>
        <v>16291</v>
      </c>
      <c r="K42" s="130">
        <f t="shared" si="16"/>
        <v>5724</v>
      </c>
      <c r="L42" s="130">
        <f t="shared" si="16"/>
        <v>5459</v>
      </c>
      <c r="M42" s="130">
        <f t="shared" si="16"/>
        <v>20038</v>
      </c>
      <c r="N42" s="130">
        <f t="shared" si="16"/>
        <v>38770</v>
      </c>
      <c r="O42" s="130">
        <f t="shared" si="16"/>
        <v>3550</v>
      </c>
      <c r="P42" s="130">
        <f t="shared" si="16"/>
        <v>5611</v>
      </c>
      <c r="Q42" s="130">
        <f t="shared" si="16"/>
        <v>10679</v>
      </c>
      <c r="R42" s="130">
        <f t="shared" si="16"/>
        <v>8251</v>
      </c>
      <c r="S42" s="130">
        <f t="shared" si="16"/>
        <v>46476</v>
      </c>
      <c r="T42" s="130">
        <f t="shared" si="16"/>
        <v>8422</v>
      </c>
      <c r="U42" s="130">
        <f t="shared" si="16"/>
        <v>11416</v>
      </c>
      <c r="V42" s="130">
        <f t="shared" si="16"/>
        <v>16867</v>
      </c>
      <c r="W42" s="130">
        <f t="shared" si="16"/>
        <v>10069</v>
      </c>
      <c r="X42" s="130">
        <f t="shared" si="16"/>
        <v>3144</v>
      </c>
      <c r="Y42" s="130">
        <f t="shared" si="16"/>
        <v>3438</v>
      </c>
      <c r="Z42" s="130">
        <f t="shared" si="16"/>
        <v>8733</v>
      </c>
      <c r="AA42" s="130">
        <f t="shared" si="16"/>
        <v>8928</v>
      </c>
      <c r="AB42" s="130">
        <f t="shared" si="16"/>
        <v>3176</v>
      </c>
      <c r="AC42" s="130">
        <f t="shared" si="16"/>
        <v>7621</v>
      </c>
      <c r="AD42" s="130">
        <f t="shared" si="16"/>
        <v>12639</v>
      </c>
      <c r="AE42" s="130">
        <f t="shared" si="16"/>
        <v>9277</v>
      </c>
      <c r="AF42" s="130">
        <f t="shared" si="16"/>
        <v>17407</v>
      </c>
      <c r="AG42" s="130">
        <f t="shared" si="16"/>
        <v>7537.5</v>
      </c>
      <c r="AH42" s="130">
        <f t="shared" si="16"/>
        <v>13855</v>
      </c>
      <c r="AI42" s="130">
        <f t="shared" ref="AI42:BN42" si="17">AI27+AI8</f>
        <v>17444</v>
      </c>
      <c r="AJ42" s="130">
        <f t="shared" si="17"/>
        <v>7385</v>
      </c>
      <c r="AK42" s="130">
        <f t="shared" si="17"/>
        <v>11899</v>
      </c>
      <c r="AL42" s="130">
        <f t="shared" si="17"/>
        <v>19980</v>
      </c>
      <c r="AM42" s="130">
        <f t="shared" si="17"/>
        <v>10458</v>
      </c>
      <c r="AN42" s="130">
        <f t="shared" si="17"/>
        <v>11551</v>
      </c>
      <c r="AO42" s="130">
        <f t="shared" si="17"/>
        <v>10640</v>
      </c>
      <c r="AP42" s="130">
        <f t="shared" si="17"/>
        <v>10312</v>
      </c>
      <c r="AQ42" s="130">
        <f t="shared" si="17"/>
        <v>13488</v>
      </c>
      <c r="AR42" s="130">
        <f t="shared" si="17"/>
        <v>43629</v>
      </c>
      <c r="AS42" s="130">
        <f t="shared" si="17"/>
        <v>26136</v>
      </c>
      <c r="AT42" s="130">
        <f t="shared" si="17"/>
        <v>19300</v>
      </c>
      <c r="AU42" s="130">
        <f t="shared" si="17"/>
        <v>12143</v>
      </c>
      <c r="AV42" s="130">
        <f t="shared" si="17"/>
        <v>11719</v>
      </c>
      <c r="AW42" s="130">
        <f t="shared" si="17"/>
        <v>9186</v>
      </c>
      <c r="AX42" s="130">
        <f t="shared" si="17"/>
        <v>5697</v>
      </c>
      <c r="AY42" s="130">
        <f t="shared" si="17"/>
        <v>5697</v>
      </c>
      <c r="AZ42" s="130">
        <f t="shared" si="17"/>
        <v>15936</v>
      </c>
      <c r="BA42" s="130">
        <f t="shared" si="17"/>
        <v>24067</v>
      </c>
      <c r="BB42" s="130">
        <f t="shared" si="17"/>
        <v>3412</v>
      </c>
      <c r="BC42" s="130">
        <f t="shared" si="17"/>
        <v>9001</v>
      </c>
      <c r="BD42" s="130">
        <f t="shared" si="17"/>
        <v>13348</v>
      </c>
      <c r="BE42" s="130">
        <f t="shared" si="17"/>
        <v>24624</v>
      </c>
      <c r="BF42" s="130">
        <f t="shared" si="17"/>
        <v>24624</v>
      </c>
      <c r="BG42" s="130">
        <f t="shared" si="17"/>
        <v>1590</v>
      </c>
      <c r="BH42" s="130">
        <f t="shared" si="17"/>
        <v>9070</v>
      </c>
      <c r="BI42" s="130">
        <f t="shared" si="17"/>
        <v>15210</v>
      </c>
      <c r="BJ42" s="130">
        <f t="shared" si="17"/>
        <v>18730</v>
      </c>
      <c r="BK42" s="130">
        <f t="shared" si="17"/>
        <v>12265</v>
      </c>
      <c r="BL42" s="130">
        <f t="shared" si="17"/>
        <v>6360</v>
      </c>
      <c r="BM42" s="130">
        <f t="shared" si="17"/>
        <v>54843</v>
      </c>
      <c r="BN42" s="130">
        <f t="shared" si="17"/>
        <v>19704</v>
      </c>
      <c r="BO42" s="130">
        <f t="shared" ref="BO42:CT42" si="18">BO27+BO8</f>
        <v>13770</v>
      </c>
      <c r="BP42" s="130">
        <f t="shared" si="18"/>
        <v>12852</v>
      </c>
      <c r="BQ42" s="130">
        <f t="shared" si="18"/>
        <v>3237</v>
      </c>
      <c r="BR42" s="130">
        <f t="shared" si="18"/>
        <v>14184</v>
      </c>
      <c r="BS42" s="130">
        <f t="shared" si="18"/>
        <v>21231</v>
      </c>
      <c r="BT42" s="130">
        <f t="shared" si="18"/>
        <v>21231</v>
      </c>
      <c r="BU42" s="130">
        <f t="shared" si="18"/>
        <v>13770</v>
      </c>
      <c r="BV42" s="130">
        <f t="shared" si="18"/>
        <v>16195</v>
      </c>
      <c r="BW42" s="130">
        <f t="shared" si="18"/>
        <v>15191</v>
      </c>
      <c r="BX42" s="130">
        <f t="shared" si="18"/>
        <v>14183</v>
      </c>
      <c r="BY42" s="130">
        <f t="shared" si="18"/>
        <v>17267</v>
      </c>
      <c r="BZ42" s="130">
        <f t="shared" si="18"/>
        <v>4945</v>
      </c>
      <c r="CA42" s="130">
        <f t="shared" si="18"/>
        <v>11631</v>
      </c>
      <c r="CB42" s="130">
        <f t="shared" si="18"/>
        <v>18353</v>
      </c>
      <c r="CC42" s="130">
        <f t="shared" si="18"/>
        <v>12451</v>
      </c>
      <c r="CD42" s="130">
        <f t="shared" si="18"/>
        <v>12451</v>
      </c>
      <c r="CE42" s="130">
        <f t="shared" si="18"/>
        <v>17220</v>
      </c>
      <c r="CF42" s="130">
        <f t="shared" si="18"/>
        <v>18654</v>
      </c>
      <c r="CG42" s="130">
        <f t="shared" si="18"/>
        <v>29401</v>
      </c>
      <c r="CH42" s="130">
        <f t="shared" si="18"/>
        <v>30807</v>
      </c>
      <c r="CI42" s="130">
        <f t="shared" si="18"/>
        <v>28942</v>
      </c>
      <c r="CJ42" s="130">
        <f t="shared" si="18"/>
        <v>34444</v>
      </c>
      <c r="CK42" s="130">
        <f t="shared" si="18"/>
        <v>39202</v>
      </c>
      <c r="CL42" s="130">
        <f t="shared" si="18"/>
        <v>33667</v>
      </c>
      <c r="CM42" s="130">
        <f t="shared" si="18"/>
        <v>33351</v>
      </c>
      <c r="CN42" s="130">
        <f t="shared" si="18"/>
        <v>50168</v>
      </c>
      <c r="CO42" s="130">
        <f t="shared" si="18"/>
        <v>39485</v>
      </c>
      <c r="CP42" s="130">
        <f t="shared" si="18"/>
        <v>71306</v>
      </c>
      <c r="CQ42" s="130">
        <f t="shared" si="18"/>
        <v>43994</v>
      </c>
      <c r="CR42" s="130">
        <f t="shared" si="18"/>
        <v>45821</v>
      </c>
      <c r="CS42" s="130">
        <f t="shared" si="18"/>
        <v>60603</v>
      </c>
      <c r="CT42" s="130">
        <f t="shared" si="18"/>
        <v>23470</v>
      </c>
      <c r="CU42" s="130">
        <f t="shared" ref="CU42:DC42" si="19">CU27+CU8</f>
        <v>91274</v>
      </c>
      <c r="CV42" s="130">
        <f t="shared" si="19"/>
        <v>88984</v>
      </c>
      <c r="CW42" s="130">
        <f t="shared" si="19"/>
        <v>90191</v>
      </c>
      <c r="CX42" s="140">
        <f t="shared" si="19"/>
        <v>70779</v>
      </c>
      <c r="CY42" s="130">
        <f t="shared" si="19"/>
        <v>142145</v>
      </c>
      <c r="CZ42" s="130">
        <f t="shared" si="19"/>
        <v>122526</v>
      </c>
      <c r="DA42" s="130">
        <f t="shared" si="19"/>
        <v>210503</v>
      </c>
      <c r="DB42" s="130">
        <f t="shared" si="19"/>
        <v>137778</v>
      </c>
      <c r="DC42" s="130">
        <f t="shared" si="19"/>
        <v>70149</v>
      </c>
    </row>
    <row r="43" spans="1:107" x14ac:dyDescent="0.25">
      <c r="A43" s="125"/>
      <c r="B43" s="153" t="s">
        <v>83</v>
      </c>
      <c r="C43" s="155">
        <f t="shared" ref="C43:AH43" si="20">C28+C9</f>
        <v>6697</v>
      </c>
      <c r="D43" s="130">
        <f t="shared" si="20"/>
        <v>9905</v>
      </c>
      <c r="E43" s="130">
        <f t="shared" si="20"/>
        <v>13117</v>
      </c>
      <c r="F43" s="130">
        <f t="shared" si="20"/>
        <v>14431</v>
      </c>
      <c r="G43" s="130">
        <f t="shared" si="20"/>
        <v>23728</v>
      </c>
      <c r="H43" s="130">
        <f t="shared" si="20"/>
        <v>6534</v>
      </c>
      <c r="I43" s="130">
        <f t="shared" si="20"/>
        <v>7275</v>
      </c>
      <c r="J43" s="130">
        <f t="shared" si="20"/>
        <v>19928</v>
      </c>
      <c r="K43" s="130">
        <f t="shared" si="20"/>
        <v>7788</v>
      </c>
      <c r="L43" s="130">
        <f t="shared" si="20"/>
        <v>7423</v>
      </c>
      <c r="M43" s="130">
        <f t="shared" si="20"/>
        <v>25109</v>
      </c>
      <c r="N43" s="130">
        <f t="shared" si="20"/>
        <v>48998</v>
      </c>
      <c r="O43" s="130">
        <f t="shared" si="20"/>
        <v>4483</v>
      </c>
      <c r="P43" s="130">
        <f t="shared" si="20"/>
        <v>7518</v>
      </c>
      <c r="Q43" s="130">
        <f t="shared" si="20"/>
        <v>13120</v>
      </c>
      <c r="R43" s="130">
        <f t="shared" si="20"/>
        <v>11082</v>
      </c>
      <c r="S43" s="130">
        <f t="shared" si="20"/>
        <v>57526</v>
      </c>
      <c r="T43" s="130">
        <f t="shared" si="20"/>
        <v>10382</v>
      </c>
      <c r="U43" s="130">
        <f t="shared" si="20"/>
        <v>14173</v>
      </c>
      <c r="V43" s="130">
        <f t="shared" si="20"/>
        <v>20888</v>
      </c>
      <c r="W43" s="130">
        <f t="shared" si="20"/>
        <v>12380</v>
      </c>
      <c r="X43" s="130">
        <f t="shared" si="20"/>
        <v>4146</v>
      </c>
      <c r="Y43" s="130">
        <f t="shared" si="20"/>
        <v>4550</v>
      </c>
      <c r="Z43" s="130">
        <f t="shared" si="20"/>
        <v>11031</v>
      </c>
      <c r="AA43" s="130">
        <f t="shared" si="20"/>
        <v>11210</v>
      </c>
      <c r="AB43" s="130">
        <f t="shared" si="20"/>
        <v>4018</v>
      </c>
      <c r="AC43" s="130">
        <f t="shared" si="20"/>
        <v>9498</v>
      </c>
      <c r="AD43" s="130">
        <f t="shared" si="20"/>
        <v>16020</v>
      </c>
      <c r="AE43" s="130">
        <f t="shared" si="20"/>
        <v>11538</v>
      </c>
      <c r="AF43" s="130">
        <f t="shared" si="20"/>
        <v>21496</v>
      </c>
      <c r="AG43" s="130">
        <f t="shared" si="20"/>
        <v>9309</v>
      </c>
      <c r="AH43" s="130">
        <f t="shared" si="20"/>
        <v>17360</v>
      </c>
      <c r="AI43" s="130">
        <f t="shared" ref="AI43:BN43" si="21">AI28+AI9</f>
        <v>21817</v>
      </c>
      <c r="AJ43" s="130">
        <f t="shared" si="21"/>
        <v>9124</v>
      </c>
      <c r="AK43" s="130">
        <f t="shared" si="21"/>
        <v>14600</v>
      </c>
      <c r="AL43" s="130">
        <f t="shared" si="21"/>
        <v>24886</v>
      </c>
      <c r="AM43" s="130">
        <f t="shared" si="21"/>
        <v>13156</v>
      </c>
      <c r="AN43" s="130">
        <f t="shared" si="21"/>
        <v>14392</v>
      </c>
      <c r="AO43" s="130">
        <f t="shared" si="21"/>
        <v>13506</v>
      </c>
      <c r="AP43" s="130">
        <f t="shared" si="21"/>
        <v>12813</v>
      </c>
      <c r="AQ43" s="130">
        <f t="shared" si="21"/>
        <v>17090</v>
      </c>
      <c r="AR43" s="130">
        <f t="shared" si="21"/>
        <v>54888</v>
      </c>
      <c r="AS43" s="130">
        <f t="shared" si="21"/>
        <v>33368</v>
      </c>
      <c r="AT43" s="130">
        <f t="shared" si="21"/>
        <v>24454</v>
      </c>
      <c r="AU43" s="130">
        <f t="shared" si="21"/>
        <v>14896</v>
      </c>
      <c r="AV43" s="130">
        <f t="shared" si="21"/>
        <v>14843</v>
      </c>
      <c r="AW43" s="130">
        <f t="shared" si="21"/>
        <v>11906</v>
      </c>
      <c r="AX43" s="130">
        <f t="shared" si="21"/>
        <v>7291</v>
      </c>
      <c r="AY43" s="130">
        <f t="shared" si="21"/>
        <v>7291</v>
      </c>
      <c r="AZ43" s="130">
        <f t="shared" si="21"/>
        <v>19950</v>
      </c>
      <c r="BA43" s="130">
        <f t="shared" si="21"/>
        <v>30247</v>
      </c>
      <c r="BB43" s="130">
        <f t="shared" si="21"/>
        <v>4313</v>
      </c>
      <c r="BC43" s="130">
        <f t="shared" si="21"/>
        <v>11198</v>
      </c>
      <c r="BD43" s="130">
        <f t="shared" si="21"/>
        <v>16553</v>
      </c>
      <c r="BE43" s="130">
        <f t="shared" si="21"/>
        <v>31924</v>
      </c>
      <c r="BF43" s="130">
        <f t="shared" si="21"/>
        <v>31924</v>
      </c>
      <c r="BG43" s="130">
        <f t="shared" si="21"/>
        <v>2094</v>
      </c>
      <c r="BH43" s="130">
        <f t="shared" si="21"/>
        <v>11283</v>
      </c>
      <c r="BI43" s="130">
        <f t="shared" si="21"/>
        <v>18930</v>
      </c>
      <c r="BJ43" s="130">
        <f t="shared" si="21"/>
        <v>23183</v>
      </c>
      <c r="BK43" s="130">
        <f t="shared" si="21"/>
        <v>15044</v>
      </c>
      <c r="BL43" s="130">
        <f t="shared" si="21"/>
        <v>8664</v>
      </c>
      <c r="BM43" s="130">
        <f t="shared" si="21"/>
        <v>71862</v>
      </c>
      <c r="BN43" s="130">
        <f t="shared" si="21"/>
        <v>24669</v>
      </c>
      <c r="BO43" s="130">
        <f t="shared" ref="BO43:CT43" si="22">BO28+BO9</f>
        <v>17236</v>
      </c>
      <c r="BP43" s="130">
        <f t="shared" si="22"/>
        <v>17317</v>
      </c>
      <c r="BQ43" s="130">
        <f t="shared" si="22"/>
        <v>4092</v>
      </c>
      <c r="BR43" s="130">
        <f t="shared" si="22"/>
        <v>17746</v>
      </c>
      <c r="BS43" s="130">
        <f t="shared" si="22"/>
        <v>27183</v>
      </c>
      <c r="BT43" s="130">
        <f t="shared" si="22"/>
        <v>27183</v>
      </c>
      <c r="BU43" s="130">
        <f t="shared" si="22"/>
        <v>17236</v>
      </c>
      <c r="BV43" s="130">
        <f t="shared" si="22"/>
        <v>20710</v>
      </c>
      <c r="BW43" s="130">
        <f t="shared" si="22"/>
        <v>20258</v>
      </c>
      <c r="BX43" s="130">
        <f t="shared" si="22"/>
        <v>17806</v>
      </c>
      <c r="BY43" s="130">
        <f t="shared" si="22"/>
        <v>21112</v>
      </c>
      <c r="BZ43" s="130">
        <f t="shared" si="22"/>
        <v>6164</v>
      </c>
      <c r="CA43" s="130">
        <f t="shared" si="22"/>
        <v>14601</v>
      </c>
      <c r="CB43" s="130">
        <f t="shared" si="22"/>
        <v>23239</v>
      </c>
      <c r="CC43" s="130">
        <f t="shared" si="22"/>
        <v>15448</v>
      </c>
      <c r="CD43" s="130">
        <f t="shared" si="22"/>
        <v>15448</v>
      </c>
      <c r="CE43" s="130">
        <f t="shared" si="22"/>
        <v>21486</v>
      </c>
      <c r="CF43" s="130">
        <f t="shared" si="22"/>
        <v>24656</v>
      </c>
      <c r="CG43" s="130">
        <f t="shared" si="22"/>
        <v>36556</v>
      </c>
      <c r="CH43" s="130">
        <f t="shared" si="22"/>
        <v>37905</v>
      </c>
      <c r="CI43" s="130">
        <f t="shared" si="22"/>
        <v>35763</v>
      </c>
      <c r="CJ43" s="130">
        <f t="shared" si="22"/>
        <v>42649</v>
      </c>
      <c r="CK43" s="130">
        <f t="shared" si="22"/>
        <v>48935</v>
      </c>
      <c r="CL43" s="130">
        <f t="shared" si="22"/>
        <v>43512</v>
      </c>
      <c r="CM43" s="130">
        <f t="shared" si="22"/>
        <v>40581</v>
      </c>
      <c r="CN43" s="130">
        <f t="shared" si="22"/>
        <v>62239</v>
      </c>
      <c r="CO43" s="130">
        <f t="shared" si="22"/>
        <v>50344</v>
      </c>
      <c r="CP43" s="130">
        <f t="shared" si="22"/>
        <v>95292</v>
      </c>
      <c r="CQ43" s="130">
        <f t="shared" si="22"/>
        <v>56736</v>
      </c>
      <c r="CR43" s="130">
        <f t="shared" si="22"/>
        <v>57956</v>
      </c>
      <c r="CS43" s="130">
        <f t="shared" si="22"/>
        <v>77094</v>
      </c>
      <c r="CT43" s="130">
        <f t="shared" si="22"/>
        <v>30914</v>
      </c>
      <c r="CU43" s="130">
        <f t="shared" ref="CU43:DC43" si="23">CU28+CU9</f>
        <v>119102</v>
      </c>
      <c r="CV43" s="130">
        <f t="shared" si="23"/>
        <v>118671</v>
      </c>
      <c r="CW43" s="130">
        <f t="shared" si="23"/>
        <v>116024</v>
      </c>
      <c r="CX43" s="140">
        <f t="shared" si="23"/>
        <v>90416</v>
      </c>
      <c r="CY43" s="130">
        <f t="shared" si="23"/>
        <v>182199</v>
      </c>
      <c r="CZ43" s="130">
        <f t="shared" si="23"/>
        <v>153936</v>
      </c>
      <c r="DA43" s="130">
        <f t="shared" si="23"/>
        <v>274152</v>
      </c>
      <c r="DB43" s="130">
        <f t="shared" si="23"/>
        <v>174365</v>
      </c>
      <c r="DC43" s="130">
        <f t="shared" si="23"/>
        <v>90113</v>
      </c>
    </row>
    <row r="44" spans="1:107" x14ac:dyDescent="0.25">
      <c r="A44" s="125"/>
      <c r="B44" s="153" t="s">
        <v>58</v>
      </c>
      <c r="C44" s="155">
        <f t="shared" ref="C44:AH44" si="24">C29+C10</f>
        <v>6457</v>
      </c>
      <c r="D44" s="130">
        <f t="shared" si="24"/>
        <v>9361</v>
      </c>
      <c r="E44" s="130">
        <f t="shared" si="24"/>
        <v>12265</v>
      </c>
      <c r="F44" s="130">
        <f t="shared" si="24"/>
        <v>11717</v>
      </c>
      <c r="G44" s="130">
        <f t="shared" si="24"/>
        <v>18343</v>
      </c>
      <c r="H44" s="130">
        <f t="shared" si="24"/>
        <v>6259</v>
      </c>
      <c r="I44" s="130">
        <f t="shared" si="24"/>
        <v>7592</v>
      </c>
      <c r="J44" s="130">
        <f t="shared" si="24"/>
        <v>18205</v>
      </c>
      <c r="K44" s="130">
        <f t="shared" si="24"/>
        <v>7447</v>
      </c>
      <c r="L44" s="130">
        <f t="shared" si="24"/>
        <v>7117</v>
      </c>
      <c r="M44" s="130">
        <f t="shared" si="24"/>
        <v>22891</v>
      </c>
      <c r="N44" s="130">
        <f t="shared" si="24"/>
        <v>40051</v>
      </c>
      <c r="O44" s="130">
        <f t="shared" si="24"/>
        <v>4345</v>
      </c>
      <c r="P44" s="130">
        <f t="shared" si="24"/>
        <v>6919</v>
      </c>
      <c r="Q44" s="130">
        <f t="shared" si="24"/>
        <v>12133</v>
      </c>
      <c r="R44" s="130">
        <f t="shared" si="24"/>
        <v>11305</v>
      </c>
      <c r="S44" s="130">
        <f t="shared" si="24"/>
        <v>45179</v>
      </c>
      <c r="T44" s="130">
        <f t="shared" si="24"/>
        <v>9691</v>
      </c>
      <c r="U44" s="130">
        <f t="shared" si="24"/>
        <v>13754</v>
      </c>
      <c r="V44" s="130">
        <f t="shared" si="24"/>
        <v>19995</v>
      </c>
      <c r="W44" s="130">
        <f t="shared" si="24"/>
        <v>11473</v>
      </c>
      <c r="X44" s="130">
        <f t="shared" si="24"/>
        <v>3731</v>
      </c>
      <c r="Y44" s="130">
        <f t="shared" si="24"/>
        <v>3731</v>
      </c>
      <c r="Z44" s="130">
        <f t="shared" si="24"/>
        <v>9077</v>
      </c>
      <c r="AA44" s="130">
        <f t="shared" si="24"/>
        <v>9671</v>
      </c>
      <c r="AB44" s="130">
        <f t="shared" si="24"/>
        <v>4015</v>
      </c>
      <c r="AC44" s="130">
        <f t="shared" si="24"/>
        <v>9409</v>
      </c>
      <c r="AD44" s="130">
        <f t="shared" si="24"/>
        <v>14773</v>
      </c>
      <c r="AE44" s="130">
        <f t="shared" si="24"/>
        <v>14017</v>
      </c>
      <c r="AF44" s="130">
        <f t="shared" si="24"/>
        <v>18845</v>
      </c>
      <c r="AG44" s="130">
        <f t="shared" si="24"/>
        <v>8734</v>
      </c>
      <c r="AH44" s="130">
        <f t="shared" si="24"/>
        <v>15037</v>
      </c>
      <c r="AI44" s="130">
        <f t="shared" ref="AI44:BN44" si="25">AI29+AI10</f>
        <v>21048</v>
      </c>
      <c r="AJ44" s="130">
        <f t="shared" si="25"/>
        <v>8569</v>
      </c>
      <c r="AK44" s="130">
        <f t="shared" si="25"/>
        <v>13453</v>
      </c>
      <c r="AL44" s="130">
        <f t="shared" si="25"/>
        <v>19835</v>
      </c>
      <c r="AM44" s="130">
        <f t="shared" si="25"/>
        <v>10727</v>
      </c>
      <c r="AN44" s="130">
        <f t="shared" si="25"/>
        <v>12509</v>
      </c>
      <c r="AO44" s="130">
        <f t="shared" si="25"/>
        <v>16247</v>
      </c>
      <c r="AP44" s="130">
        <f t="shared" si="25"/>
        <v>10813</v>
      </c>
      <c r="AQ44" s="130">
        <f t="shared" si="25"/>
        <v>14951</v>
      </c>
      <c r="AR44" s="130">
        <f t="shared" si="25"/>
        <v>46057</v>
      </c>
      <c r="AS44" s="130">
        <f t="shared" si="25"/>
        <v>31315</v>
      </c>
      <c r="AT44" s="130">
        <f t="shared" si="25"/>
        <v>21551</v>
      </c>
      <c r="AU44" s="130">
        <f t="shared" si="25"/>
        <v>13717</v>
      </c>
      <c r="AV44" s="130">
        <f t="shared" si="25"/>
        <v>13717</v>
      </c>
      <c r="AW44" s="130">
        <f t="shared" si="25"/>
        <v>10331</v>
      </c>
      <c r="AX44" s="130">
        <f t="shared" si="25"/>
        <v>6173</v>
      </c>
      <c r="AY44" s="130">
        <f t="shared" si="25"/>
        <v>6758</v>
      </c>
      <c r="AZ44" s="130">
        <f t="shared" si="25"/>
        <v>18271</v>
      </c>
      <c r="BA44" s="130">
        <f t="shared" si="25"/>
        <v>26894</v>
      </c>
      <c r="BB44" s="130">
        <f t="shared" si="25"/>
        <v>4213</v>
      </c>
      <c r="BC44" s="130">
        <f t="shared" si="25"/>
        <v>9559</v>
      </c>
      <c r="BD44" s="130">
        <f t="shared" si="25"/>
        <v>13717</v>
      </c>
      <c r="BE44" s="130">
        <f t="shared" si="25"/>
        <v>23399</v>
      </c>
      <c r="BF44" s="130">
        <f t="shared" si="25"/>
        <v>23399</v>
      </c>
      <c r="BG44" s="130">
        <f t="shared" si="25"/>
        <v>2299</v>
      </c>
      <c r="BH44" s="130">
        <f t="shared" si="25"/>
        <v>11068</v>
      </c>
      <c r="BI44" s="130">
        <f t="shared" si="25"/>
        <v>17347</v>
      </c>
      <c r="BJ44" s="130">
        <f t="shared" si="25"/>
        <v>22128</v>
      </c>
      <c r="BK44" s="130">
        <f t="shared" si="25"/>
        <v>13849</v>
      </c>
      <c r="BL44" s="130">
        <f t="shared" si="25"/>
        <v>8239</v>
      </c>
      <c r="BM44" s="130">
        <f t="shared" si="25"/>
        <v>56123</v>
      </c>
      <c r="BN44" s="130">
        <f t="shared" si="25"/>
        <v>22495</v>
      </c>
      <c r="BO44" s="130">
        <f t="shared" ref="BO44:CT44" si="26">BO29+BO10</f>
        <v>16001</v>
      </c>
      <c r="BP44" s="130">
        <f t="shared" si="26"/>
        <v>16712</v>
      </c>
      <c r="BQ44" s="130">
        <f t="shared" si="26"/>
        <v>4081</v>
      </c>
      <c r="BR44" s="130">
        <f t="shared" si="26"/>
        <v>14291</v>
      </c>
      <c r="BS44" s="130">
        <f t="shared" si="26"/>
        <v>24805</v>
      </c>
      <c r="BT44" s="130">
        <f t="shared" si="26"/>
        <v>24805</v>
      </c>
      <c r="BU44" s="130">
        <f t="shared" si="26"/>
        <v>13895</v>
      </c>
      <c r="BV44" s="130">
        <f t="shared" si="26"/>
        <v>20044</v>
      </c>
      <c r="BW44" s="130">
        <f t="shared" si="26"/>
        <v>17109</v>
      </c>
      <c r="BX44" s="130">
        <f t="shared" si="26"/>
        <v>16357</v>
      </c>
      <c r="BY44" s="130">
        <f t="shared" si="26"/>
        <v>19261</v>
      </c>
      <c r="BZ44" s="130">
        <f t="shared" si="26"/>
        <v>5929</v>
      </c>
      <c r="CA44" s="130">
        <f t="shared" si="26"/>
        <v>11849</v>
      </c>
      <c r="CB44" s="130">
        <f t="shared" si="26"/>
        <v>21241</v>
      </c>
      <c r="CC44" s="130">
        <f t="shared" si="26"/>
        <v>12859</v>
      </c>
      <c r="CD44" s="130">
        <f t="shared" si="26"/>
        <v>14939</v>
      </c>
      <c r="CE44" s="130">
        <f t="shared" si="26"/>
        <v>19951</v>
      </c>
      <c r="CF44" s="130">
        <f t="shared" si="26"/>
        <v>20944</v>
      </c>
      <c r="CG44" s="130">
        <f t="shared" si="26"/>
        <v>31121</v>
      </c>
      <c r="CH44" s="130">
        <f t="shared" si="26"/>
        <v>35769</v>
      </c>
      <c r="CI44" s="130">
        <f t="shared" si="26"/>
        <v>28633</v>
      </c>
      <c r="CJ44" s="130">
        <f t="shared" si="26"/>
        <v>42452</v>
      </c>
      <c r="CK44" s="130">
        <f t="shared" si="26"/>
        <v>43925</v>
      </c>
      <c r="CL44" s="130">
        <f t="shared" si="26"/>
        <v>31867</v>
      </c>
      <c r="CM44" s="130">
        <f t="shared" si="26"/>
        <v>41073</v>
      </c>
      <c r="CN44" s="130">
        <f t="shared" si="26"/>
        <v>55231</v>
      </c>
      <c r="CO44" s="130">
        <f t="shared" si="26"/>
        <v>43554</v>
      </c>
      <c r="CP44" s="130">
        <f t="shared" si="26"/>
        <v>75592</v>
      </c>
      <c r="CQ44" s="130">
        <f t="shared" si="26"/>
        <v>52264</v>
      </c>
      <c r="CR44" s="130">
        <f t="shared" si="26"/>
        <v>53551</v>
      </c>
      <c r="CS44" s="130">
        <f t="shared" si="26"/>
        <v>70320</v>
      </c>
      <c r="CT44" s="130">
        <f t="shared" si="26"/>
        <v>22168</v>
      </c>
      <c r="CU44" s="130">
        <f t="shared" ref="CU44:DC44" si="27">CU29+CU10</f>
        <v>96354</v>
      </c>
      <c r="CV44" s="130">
        <f t="shared" si="27"/>
        <v>92186</v>
      </c>
      <c r="CW44" s="130">
        <f t="shared" si="27"/>
        <v>98672</v>
      </c>
      <c r="CX44" s="140">
        <f t="shared" si="27"/>
        <v>80820</v>
      </c>
      <c r="CY44" s="130">
        <f t="shared" si="27"/>
        <v>152568</v>
      </c>
      <c r="CZ44" s="130">
        <f t="shared" si="27"/>
        <v>130999</v>
      </c>
      <c r="DA44" s="130">
        <f t="shared" si="27"/>
        <v>219266</v>
      </c>
      <c r="DB44" s="130">
        <f t="shared" si="27"/>
        <v>148205</v>
      </c>
      <c r="DC44" s="130">
        <f t="shared" si="27"/>
        <v>84527</v>
      </c>
    </row>
    <row r="45" spans="1:107" x14ac:dyDescent="0.25">
      <c r="A45" s="125"/>
      <c r="B45" s="153" t="s">
        <v>55</v>
      </c>
      <c r="C45" s="155">
        <f t="shared" ref="C45:AH45" si="28">C30+C11</f>
        <v>9227</v>
      </c>
      <c r="D45" s="130">
        <f t="shared" si="28"/>
        <v>13231</v>
      </c>
      <c r="E45" s="130">
        <f t="shared" si="28"/>
        <v>17235</v>
      </c>
      <c r="F45" s="130">
        <f t="shared" si="28"/>
        <v>16577</v>
      </c>
      <c r="G45" s="130">
        <f t="shared" si="28"/>
        <v>25908</v>
      </c>
      <c r="H45" s="130">
        <f t="shared" si="28"/>
        <v>8954</v>
      </c>
      <c r="I45" s="130">
        <f t="shared" si="28"/>
        <v>10596</v>
      </c>
      <c r="J45" s="130">
        <f t="shared" si="28"/>
        <v>25425</v>
      </c>
      <c r="K45" s="130">
        <f t="shared" si="28"/>
        <v>10592</v>
      </c>
      <c r="L45" s="130">
        <f t="shared" si="28"/>
        <v>10137</v>
      </c>
      <c r="M45" s="130">
        <f t="shared" si="28"/>
        <v>31886</v>
      </c>
      <c r="N45" s="130">
        <f t="shared" si="28"/>
        <v>60694</v>
      </c>
      <c r="O45" s="130">
        <f t="shared" si="28"/>
        <v>6315</v>
      </c>
      <c r="P45" s="130">
        <f t="shared" si="28"/>
        <v>9864</v>
      </c>
      <c r="Q45" s="130">
        <f t="shared" si="28"/>
        <v>17053</v>
      </c>
      <c r="R45" s="130">
        <f t="shared" si="28"/>
        <v>15578</v>
      </c>
      <c r="S45" s="130">
        <f t="shared" si="28"/>
        <v>62714</v>
      </c>
      <c r="T45" s="130">
        <f t="shared" si="28"/>
        <v>13686</v>
      </c>
      <c r="U45" s="130">
        <f t="shared" si="28"/>
        <v>18864</v>
      </c>
      <c r="V45" s="130">
        <f t="shared" si="28"/>
        <v>27238</v>
      </c>
      <c r="W45" s="130">
        <f t="shared" si="28"/>
        <v>16143</v>
      </c>
      <c r="X45" s="130">
        <f t="shared" si="28"/>
        <v>5566</v>
      </c>
      <c r="Y45" s="130">
        <f t="shared" si="28"/>
        <v>5566</v>
      </c>
      <c r="Z45" s="130">
        <f t="shared" si="28"/>
        <v>12937</v>
      </c>
      <c r="AA45" s="130">
        <f t="shared" si="28"/>
        <v>13756</v>
      </c>
      <c r="AB45" s="130">
        <f t="shared" si="28"/>
        <v>5860</v>
      </c>
      <c r="AC45" s="130">
        <f t="shared" si="28"/>
        <v>13034</v>
      </c>
      <c r="AD45" s="130">
        <f t="shared" si="28"/>
        <v>20693</v>
      </c>
      <c r="AE45" s="130">
        <f t="shared" si="28"/>
        <v>19610</v>
      </c>
      <c r="AF45" s="130">
        <f t="shared" si="28"/>
        <v>26405</v>
      </c>
      <c r="AG45" s="130">
        <f t="shared" si="28"/>
        <v>12366.5</v>
      </c>
      <c r="AH45" s="130">
        <f t="shared" si="28"/>
        <v>22164</v>
      </c>
      <c r="AI45" s="130">
        <f t="shared" ref="AI45:BN45" si="29">AI30+AI11</f>
        <v>26077</v>
      </c>
      <c r="AJ45" s="130">
        <f t="shared" si="29"/>
        <v>12139</v>
      </c>
      <c r="AK45" s="130">
        <f t="shared" si="29"/>
        <v>18873</v>
      </c>
      <c r="AL45" s="130">
        <f t="shared" si="29"/>
        <v>27770</v>
      </c>
      <c r="AM45" s="130">
        <f t="shared" si="29"/>
        <v>15212</v>
      </c>
      <c r="AN45" s="130">
        <f t="shared" si="29"/>
        <v>17669</v>
      </c>
      <c r="AO45" s="130">
        <f t="shared" si="29"/>
        <v>16016</v>
      </c>
      <c r="AP45" s="130">
        <f t="shared" si="29"/>
        <v>15233</v>
      </c>
      <c r="AQ45" s="130">
        <f t="shared" si="29"/>
        <v>21036</v>
      </c>
      <c r="AR45" s="130">
        <f t="shared" si="29"/>
        <v>68066</v>
      </c>
      <c r="AS45" s="130">
        <f t="shared" si="29"/>
        <v>38440</v>
      </c>
      <c r="AT45" s="130">
        <f t="shared" si="29"/>
        <v>30136</v>
      </c>
      <c r="AU45" s="130">
        <f t="shared" si="29"/>
        <v>19237</v>
      </c>
      <c r="AV45" s="130">
        <f t="shared" si="29"/>
        <v>19237</v>
      </c>
      <c r="AW45" s="130">
        <f t="shared" si="29"/>
        <v>14666</v>
      </c>
      <c r="AX45" s="130">
        <f t="shared" si="29"/>
        <v>8933</v>
      </c>
      <c r="AY45" s="130">
        <f t="shared" si="29"/>
        <v>9608</v>
      </c>
      <c r="AZ45" s="130">
        <f t="shared" si="29"/>
        <v>25516</v>
      </c>
      <c r="BA45" s="130">
        <f t="shared" si="29"/>
        <v>36888</v>
      </c>
      <c r="BB45" s="130">
        <f t="shared" si="29"/>
        <v>6133</v>
      </c>
      <c r="BC45" s="130">
        <f t="shared" si="29"/>
        <v>13504</v>
      </c>
      <c r="BD45" s="130">
        <f t="shared" si="29"/>
        <v>19237</v>
      </c>
      <c r="BE45" s="130">
        <f t="shared" si="29"/>
        <v>35438</v>
      </c>
      <c r="BF45" s="130">
        <f t="shared" si="29"/>
        <v>35438</v>
      </c>
      <c r="BG45" s="130">
        <f t="shared" si="29"/>
        <v>3494</v>
      </c>
      <c r="BH45" s="130">
        <f t="shared" si="29"/>
        <v>15260</v>
      </c>
      <c r="BI45" s="130">
        <f t="shared" si="29"/>
        <v>24242</v>
      </c>
      <c r="BJ45" s="130">
        <f t="shared" si="29"/>
        <v>30100</v>
      </c>
      <c r="BK45" s="130">
        <f t="shared" si="29"/>
        <v>19419</v>
      </c>
      <c r="BL45" s="130">
        <f t="shared" si="29"/>
        <v>11684</v>
      </c>
      <c r="BM45" s="130">
        <f t="shared" si="29"/>
        <v>80242</v>
      </c>
      <c r="BN45" s="130">
        <f t="shared" si="29"/>
        <v>31340</v>
      </c>
      <c r="BO45" s="130">
        <f t="shared" ref="BO45:CT45" si="30">BO30+BO11</f>
        <v>22010</v>
      </c>
      <c r="BP45" s="130">
        <f t="shared" si="30"/>
        <v>22964</v>
      </c>
      <c r="BQ45" s="130">
        <f t="shared" si="30"/>
        <v>5951</v>
      </c>
      <c r="BR45" s="130">
        <f t="shared" si="30"/>
        <v>20126</v>
      </c>
      <c r="BS45" s="130">
        <f t="shared" si="30"/>
        <v>34525</v>
      </c>
      <c r="BT45" s="130">
        <f t="shared" si="30"/>
        <v>34525</v>
      </c>
      <c r="BU45" s="130">
        <f t="shared" si="30"/>
        <v>19580</v>
      </c>
      <c r="BV45" s="130">
        <f t="shared" si="30"/>
        <v>24206</v>
      </c>
      <c r="BW45" s="130">
        <f t="shared" si="30"/>
        <v>24109</v>
      </c>
      <c r="BX45" s="130">
        <f t="shared" si="30"/>
        <v>22877</v>
      </c>
      <c r="BY45" s="130">
        <f t="shared" si="30"/>
        <v>26881</v>
      </c>
      <c r="BZ45" s="130">
        <f t="shared" si="30"/>
        <v>8499</v>
      </c>
      <c r="CA45" s="130">
        <f t="shared" si="30"/>
        <v>16759</v>
      </c>
      <c r="CB45" s="130">
        <f t="shared" si="30"/>
        <v>29611</v>
      </c>
      <c r="CC45" s="130">
        <f t="shared" si="30"/>
        <v>18054</v>
      </c>
      <c r="CD45" s="130">
        <f t="shared" si="30"/>
        <v>20454</v>
      </c>
      <c r="CE45" s="130">
        <f t="shared" si="30"/>
        <v>27468</v>
      </c>
      <c r="CF45" s="130">
        <f t="shared" si="30"/>
        <v>31228</v>
      </c>
      <c r="CG45" s="130">
        <f t="shared" si="30"/>
        <v>44947</v>
      </c>
      <c r="CH45" s="130">
        <f t="shared" si="30"/>
        <v>46437</v>
      </c>
      <c r="CI45" s="130">
        <f t="shared" si="30"/>
        <v>39961</v>
      </c>
      <c r="CJ45" s="130">
        <f t="shared" si="30"/>
        <v>52210</v>
      </c>
      <c r="CK45" s="130">
        <f t="shared" si="30"/>
        <v>57737</v>
      </c>
      <c r="CL45" s="130">
        <f t="shared" si="30"/>
        <v>48452</v>
      </c>
      <c r="CM45" s="130">
        <f t="shared" si="30"/>
        <v>51427</v>
      </c>
      <c r="CN45" s="130">
        <f t="shared" si="30"/>
        <v>77642</v>
      </c>
      <c r="CO45" s="130">
        <f t="shared" si="30"/>
        <v>60530</v>
      </c>
      <c r="CP45" s="130">
        <f t="shared" si="30"/>
        <v>107535</v>
      </c>
      <c r="CQ45" s="130">
        <f t="shared" si="30"/>
        <v>69867</v>
      </c>
      <c r="CR45" s="130">
        <f t="shared" si="30"/>
        <v>74603</v>
      </c>
      <c r="CS45" s="130">
        <f t="shared" si="30"/>
        <v>97412</v>
      </c>
      <c r="CT45" s="130">
        <f t="shared" si="30"/>
        <v>31823</v>
      </c>
      <c r="CU45" s="130">
        <f t="shared" ref="CU45:DC45" si="31">CU30+CU11</f>
        <v>147603</v>
      </c>
      <c r="CV45" s="130">
        <f t="shared" si="31"/>
        <v>131681</v>
      </c>
      <c r="CW45" s="130">
        <f t="shared" si="31"/>
        <v>143535</v>
      </c>
      <c r="CX45" s="140">
        <f t="shared" si="31"/>
        <v>111208</v>
      </c>
      <c r="CY45" s="130">
        <f t="shared" si="31"/>
        <v>213539</v>
      </c>
      <c r="CZ45" s="130">
        <f t="shared" si="31"/>
        <v>189550</v>
      </c>
      <c r="DA45" s="130">
        <f t="shared" si="31"/>
        <v>311124</v>
      </c>
      <c r="DB45" s="130">
        <f t="shared" si="31"/>
        <v>213529</v>
      </c>
      <c r="DC45" s="130">
        <f t="shared" si="31"/>
        <v>108492</v>
      </c>
    </row>
    <row r="46" spans="1:107" x14ac:dyDescent="0.25">
      <c r="A46" s="125"/>
      <c r="B46" s="153" t="s">
        <v>62</v>
      </c>
      <c r="C46" s="155">
        <f t="shared" ref="C46:AH46" si="32">C31+C12</f>
        <v>8886</v>
      </c>
      <c r="D46" s="130">
        <f t="shared" si="32"/>
        <v>13418</v>
      </c>
      <c r="E46" s="130">
        <f t="shared" si="32"/>
        <v>17950</v>
      </c>
      <c r="F46" s="130">
        <f t="shared" si="32"/>
        <v>17472</v>
      </c>
      <c r="G46" s="130">
        <f t="shared" si="32"/>
        <v>28567</v>
      </c>
      <c r="H46" s="130">
        <f t="shared" si="32"/>
        <v>8577</v>
      </c>
      <c r="I46" s="130">
        <f t="shared" si="32"/>
        <v>11324</v>
      </c>
      <c r="J46" s="130">
        <f t="shared" si="32"/>
        <v>27220</v>
      </c>
      <c r="K46" s="130">
        <f t="shared" si="32"/>
        <v>10431</v>
      </c>
      <c r="L46" s="130">
        <f t="shared" si="32"/>
        <v>9916</v>
      </c>
      <c r="M46" s="130">
        <f t="shared" si="32"/>
        <v>34533</v>
      </c>
      <c r="N46" s="130">
        <f t="shared" si="32"/>
        <v>64173</v>
      </c>
      <c r="O46" s="130">
        <f t="shared" si="32"/>
        <v>5590</v>
      </c>
      <c r="P46" s="130">
        <f t="shared" si="32"/>
        <v>9607</v>
      </c>
      <c r="Q46" s="130">
        <f t="shared" si="32"/>
        <v>17744</v>
      </c>
      <c r="R46" s="130">
        <f t="shared" si="32"/>
        <v>16964</v>
      </c>
      <c r="S46" s="130">
        <f t="shared" si="32"/>
        <v>69693</v>
      </c>
      <c r="T46" s="130">
        <f t="shared" si="32"/>
        <v>13933</v>
      </c>
      <c r="U46" s="130">
        <f t="shared" si="32"/>
        <v>20684</v>
      </c>
      <c r="V46" s="130">
        <f t="shared" si="32"/>
        <v>30164</v>
      </c>
      <c r="W46" s="130">
        <f t="shared" si="32"/>
        <v>16714</v>
      </c>
      <c r="X46" s="130">
        <f t="shared" si="32"/>
        <v>5009</v>
      </c>
      <c r="Y46" s="130">
        <f t="shared" si="32"/>
        <v>5009</v>
      </c>
      <c r="Z46" s="130">
        <f t="shared" si="32"/>
        <v>13352</v>
      </c>
      <c r="AA46" s="130">
        <f t="shared" si="32"/>
        <v>14279</v>
      </c>
      <c r="AB46" s="130">
        <f t="shared" si="32"/>
        <v>5075</v>
      </c>
      <c r="AC46" s="130">
        <f t="shared" si="32"/>
        <v>14084</v>
      </c>
      <c r="AD46" s="130">
        <f t="shared" si="32"/>
        <v>21909</v>
      </c>
      <c r="AE46" s="130">
        <f t="shared" si="32"/>
        <v>22314</v>
      </c>
      <c r="AF46" s="130">
        <f t="shared" si="32"/>
        <v>28596</v>
      </c>
      <c r="AG46" s="130">
        <f t="shared" si="32"/>
        <v>12439.5</v>
      </c>
      <c r="AH46" s="130">
        <f t="shared" si="32"/>
        <v>22891</v>
      </c>
      <c r="AI46" s="130">
        <f t="shared" ref="AI46:BN46" si="33">AI31+AI12</f>
        <v>29423</v>
      </c>
      <c r="AJ46" s="130">
        <f t="shared" si="33"/>
        <v>12182</v>
      </c>
      <c r="AK46" s="130">
        <f t="shared" si="33"/>
        <v>19804</v>
      </c>
      <c r="AL46" s="130">
        <f t="shared" si="33"/>
        <v>30141</v>
      </c>
      <c r="AM46" s="130">
        <f t="shared" si="33"/>
        <v>15927</v>
      </c>
      <c r="AN46" s="130">
        <f t="shared" si="33"/>
        <v>18708</v>
      </c>
      <c r="AO46" s="130">
        <f t="shared" si="33"/>
        <v>18340</v>
      </c>
      <c r="AP46" s="130">
        <f t="shared" si="33"/>
        <v>15684</v>
      </c>
      <c r="AQ46" s="130">
        <f t="shared" si="33"/>
        <v>23269</v>
      </c>
      <c r="AR46" s="130">
        <f t="shared" si="33"/>
        <v>73041</v>
      </c>
      <c r="AS46" s="130">
        <f t="shared" si="33"/>
        <v>43225</v>
      </c>
      <c r="AT46" s="130">
        <f t="shared" si="33"/>
        <v>32819</v>
      </c>
      <c r="AU46" s="130">
        <f t="shared" si="33"/>
        <v>20216</v>
      </c>
      <c r="AV46" s="130">
        <f t="shared" si="33"/>
        <v>20216</v>
      </c>
      <c r="AW46" s="130">
        <f t="shared" si="33"/>
        <v>15699</v>
      </c>
      <c r="AX46" s="130">
        <f t="shared" si="33"/>
        <v>8820</v>
      </c>
      <c r="AY46" s="130">
        <f t="shared" si="33"/>
        <v>11359</v>
      </c>
      <c r="AZ46" s="130">
        <f t="shared" si="33"/>
        <v>27323</v>
      </c>
      <c r="BA46" s="130">
        <f t="shared" si="33"/>
        <v>44549</v>
      </c>
      <c r="BB46" s="130">
        <f t="shared" si="33"/>
        <v>4949</v>
      </c>
      <c r="BC46" s="130">
        <f t="shared" si="33"/>
        <v>13727</v>
      </c>
      <c r="BD46" s="130">
        <f t="shared" si="33"/>
        <v>20216</v>
      </c>
      <c r="BE46" s="130">
        <f t="shared" si="33"/>
        <v>37233</v>
      </c>
      <c r="BF46" s="130">
        <f t="shared" si="33"/>
        <v>37233</v>
      </c>
      <c r="BG46" s="130">
        <f t="shared" si="33"/>
        <v>7872</v>
      </c>
      <c r="BH46" s="130">
        <f t="shared" si="33"/>
        <v>16604</v>
      </c>
      <c r="BI46" s="130">
        <f t="shared" si="33"/>
        <v>25881</v>
      </c>
      <c r="BJ46" s="130">
        <f t="shared" si="33"/>
        <v>33404</v>
      </c>
      <c r="BK46" s="130">
        <f t="shared" si="33"/>
        <v>20422</v>
      </c>
      <c r="BL46" s="130">
        <f t="shared" si="33"/>
        <v>11262</v>
      </c>
      <c r="BM46" s="130">
        <f t="shared" si="33"/>
        <v>90251</v>
      </c>
      <c r="BN46" s="130">
        <f t="shared" si="33"/>
        <v>33915</v>
      </c>
      <c r="BO46" s="130">
        <f t="shared" ref="BO46:CT46" si="34">BO31+BO12</f>
        <v>22724</v>
      </c>
      <c r="BP46" s="130">
        <f t="shared" si="34"/>
        <v>26479</v>
      </c>
      <c r="BQ46" s="130">
        <f t="shared" si="34"/>
        <v>5178</v>
      </c>
      <c r="BR46" s="130">
        <f t="shared" si="34"/>
        <v>21489</v>
      </c>
      <c r="BS46" s="130">
        <f t="shared" si="34"/>
        <v>37520</v>
      </c>
      <c r="BT46" s="130">
        <f t="shared" si="34"/>
        <v>37520</v>
      </c>
      <c r="BU46" s="130">
        <f t="shared" si="34"/>
        <v>20871</v>
      </c>
      <c r="BV46" s="130">
        <f t="shared" si="34"/>
        <v>25675</v>
      </c>
      <c r="BW46" s="130">
        <f t="shared" si="34"/>
        <v>26264</v>
      </c>
      <c r="BX46" s="130">
        <f t="shared" si="34"/>
        <v>24336</v>
      </c>
      <c r="BY46" s="130">
        <f t="shared" si="34"/>
        <v>28868</v>
      </c>
      <c r="BZ46" s="130">
        <f t="shared" si="34"/>
        <v>15562</v>
      </c>
      <c r="CA46" s="130">
        <f t="shared" si="34"/>
        <v>17678</v>
      </c>
      <c r="CB46" s="130">
        <f t="shared" si="34"/>
        <v>31958</v>
      </c>
      <c r="CC46" s="130">
        <f t="shared" si="34"/>
        <v>18877</v>
      </c>
      <c r="CD46" s="130">
        <f t="shared" si="34"/>
        <v>22484</v>
      </c>
      <c r="CE46" s="130">
        <f t="shared" si="34"/>
        <v>31399</v>
      </c>
      <c r="CF46" s="130">
        <f t="shared" si="34"/>
        <v>31485</v>
      </c>
      <c r="CG46" s="130">
        <f t="shared" si="34"/>
        <v>48564</v>
      </c>
      <c r="CH46" s="130">
        <f t="shared" si="34"/>
        <v>52569</v>
      </c>
      <c r="CI46" s="130">
        <f t="shared" si="34"/>
        <v>43494</v>
      </c>
      <c r="CJ46" s="130">
        <f t="shared" si="34"/>
        <v>58516</v>
      </c>
      <c r="CK46" s="130">
        <f t="shared" si="34"/>
        <v>63016</v>
      </c>
      <c r="CL46" s="130">
        <f t="shared" si="34"/>
        <v>50781</v>
      </c>
      <c r="CM46" s="130">
        <f t="shared" si="34"/>
        <v>56076</v>
      </c>
      <c r="CN46" s="130">
        <f t="shared" si="34"/>
        <v>85563</v>
      </c>
      <c r="CO46" s="130">
        <f t="shared" si="34"/>
        <v>67398</v>
      </c>
      <c r="CP46" s="130">
        <f t="shared" si="34"/>
        <v>121232</v>
      </c>
      <c r="CQ46" s="130">
        <f t="shared" si="34"/>
        <v>77458</v>
      </c>
      <c r="CR46" s="130">
        <f t="shared" si="34"/>
        <v>80940</v>
      </c>
      <c r="CS46" s="130">
        <f t="shared" si="34"/>
        <v>105893</v>
      </c>
      <c r="CT46" s="130">
        <f t="shared" si="34"/>
        <v>35895</v>
      </c>
      <c r="CU46" s="130">
        <f t="shared" ref="CU46:DC46" si="35">CU31+CU12</f>
        <v>159726</v>
      </c>
      <c r="CV46" s="130">
        <f t="shared" si="35"/>
        <v>149104</v>
      </c>
      <c r="CW46" s="130">
        <f t="shared" si="35"/>
        <v>157057</v>
      </c>
      <c r="CX46" s="140">
        <f t="shared" si="35"/>
        <v>121833</v>
      </c>
      <c r="CY46" s="130">
        <f t="shared" si="35"/>
        <v>241202</v>
      </c>
      <c r="CZ46" s="130">
        <f t="shared" si="35"/>
        <v>207076</v>
      </c>
      <c r="DA46" s="130">
        <f t="shared" si="35"/>
        <v>352329</v>
      </c>
      <c r="DB46" s="130">
        <f t="shared" si="35"/>
        <v>233750</v>
      </c>
      <c r="DC46" s="130">
        <f t="shared" si="35"/>
        <v>118562</v>
      </c>
    </row>
    <row r="47" spans="1:107" x14ac:dyDescent="0.25">
      <c r="A47" s="125"/>
      <c r="B47" s="153" t="s">
        <v>59</v>
      </c>
      <c r="C47" s="155">
        <f t="shared" ref="C47:AH47" si="36">C32+C13</f>
        <v>10187</v>
      </c>
      <c r="D47" s="130">
        <f t="shared" si="36"/>
        <v>15555</v>
      </c>
      <c r="E47" s="130">
        <f t="shared" si="36"/>
        <v>20923</v>
      </c>
      <c r="F47" s="130">
        <f t="shared" si="36"/>
        <v>18239</v>
      </c>
      <c r="G47" s="130">
        <f t="shared" si="36"/>
        <v>29087</v>
      </c>
      <c r="H47" s="130">
        <f t="shared" si="36"/>
        <v>9821</v>
      </c>
      <c r="I47" s="130">
        <f t="shared" si="36"/>
        <v>12082</v>
      </c>
      <c r="J47" s="130">
        <f t="shared" si="36"/>
        <v>31903</v>
      </c>
      <c r="K47" s="130">
        <f t="shared" si="36"/>
        <v>12017</v>
      </c>
      <c r="L47" s="130">
        <f t="shared" si="36"/>
        <v>11407</v>
      </c>
      <c r="M47" s="130">
        <f t="shared" si="36"/>
        <v>40565</v>
      </c>
      <c r="N47" s="130">
        <f t="shared" si="36"/>
        <v>87157</v>
      </c>
      <c r="O47" s="130">
        <f t="shared" si="36"/>
        <v>6283</v>
      </c>
      <c r="P47" s="130">
        <f t="shared" si="36"/>
        <v>11041</v>
      </c>
      <c r="Q47" s="130">
        <f t="shared" si="36"/>
        <v>20679</v>
      </c>
      <c r="R47" s="130">
        <f t="shared" si="36"/>
        <v>18803</v>
      </c>
      <c r="S47" s="130">
        <f t="shared" si="36"/>
        <v>80093</v>
      </c>
      <c r="T47" s="130">
        <f t="shared" si="36"/>
        <v>16165</v>
      </c>
      <c r="U47" s="130">
        <f t="shared" si="36"/>
        <v>23236</v>
      </c>
      <c r="V47" s="130">
        <f t="shared" si="36"/>
        <v>34533</v>
      </c>
      <c r="W47" s="130">
        <f t="shared" si="36"/>
        <v>19459</v>
      </c>
      <c r="X47" s="130">
        <f t="shared" si="36"/>
        <v>3477</v>
      </c>
      <c r="Y47" s="130">
        <f t="shared" si="36"/>
        <v>3477</v>
      </c>
      <c r="Z47" s="130">
        <f t="shared" si="36"/>
        <v>13359</v>
      </c>
      <c r="AA47" s="130">
        <f t="shared" si="36"/>
        <v>16399</v>
      </c>
      <c r="AB47" s="130">
        <f t="shared" si="36"/>
        <v>5673</v>
      </c>
      <c r="AC47" s="130">
        <f t="shared" si="36"/>
        <v>15371</v>
      </c>
      <c r="AD47" s="130">
        <f t="shared" si="36"/>
        <v>25559</v>
      </c>
      <c r="AE47" s="130">
        <f t="shared" si="36"/>
        <v>22687</v>
      </c>
      <c r="AF47" s="130">
        <f t="shared" si="36"/>
        <v>31415</v>
      </c>
      <c r="AG47" s="130">
        <f t="shared" si="36"/>
        <v>14396</v>
      </c>
      <c r="AH47" s="130">
        <f t="shared" si="36"/>
        <v>29245</v>
      </c>
      <c r="AI47" s="130">
        <f t="shared" ref="AI47:BN47" si="37">AI32+AI13</f>
        <v>34239</v>
      </c>
      <c r="AJ47" s="130">
        <f t="shared" si="37"/>
        <v>14091</v>
      </c>
      <c r="AK47" s="130">
        <f t="shared" si="37"/>
        <v>23119</v>
      </c>
      <c r="AL47" s="130">
        <f t="shared" si="37"/>
        <v>33245</v>
      </c>
      <c r="AM47" s="130">
        <f t="shared" si="37"/>
        <v>16409</v>
      </c>
      <c r="AN47" s="130">
        <f t="shared" si="37"/>
        <v>21645</v>
      </c>
      <c r="AO47" s="130">
        <f t="shared" si="37"/>
        <v>24738</v>
      </c>
      <c r="AP47" s="130">
        <f t="shared" si="37"/>
        <v>18239</v>
      </c>
      <c r="AQ47" s="130">
        <f t="shared" si="37"/>
        <v>26159</v>
      </c>
      <c r="AR47" s="130">
        <f t="shared" si="37"/>
        <v>95633</v>
      </c>
      <c r="AS47" s="130">
        <f t="shared" si="37"/>
        <v>49699</v>
      </c>
      <c r="AT47" s="130">
        <f t="shared" si="37"/>
        <v>38359</v>
      </c>
      <c r="AU47" s="130">
        <f t="shared" si="37"/>
        <v>23607</v>
      </c>
      <c r="AV47" s="130">
        <f t="shared" si="37"/>
        <v>23607</v>
      </c>
      <c r="AW47" s="130">
        <f t="shared" si="37"/>
        <v>17619</v>
      </c>
      <c r="AX47" s="130">
        <f t="shared" si="37"/>
        <v>7991</v>
      </c>
      <c r="AY47" s="130">
        <f t="shared" si="37"/>
        <v>8936</v>
      </c>
      <c r="AZ47" s="130">
        <f t="shared" si="37"/>
        <v>32025</v>
      </c>
      <c r="BA47" s="130">
        <f t="shared" si="37"/>
        <v>50312</v>
      </c>
      <c r="BB47" s="130">
        <f t="shared" si="37"/>
        <v>6039</v>
      </c>
      <c r="BC47" s="130">
        <f t="shared" si="37"/>
        <v>15921</v>
      </c>
      <c r="BD47" s="130">
        <f t="shared" si="37"/>
        <v>23607</v>
      </c>
      <c r="BE47" s="130">
        <f t="shared" si="37"/>
        <v>47789</v>
      </c>
      <c r="BF47" s="130">
        <f t="shared" si="37"/>
        <v>47789</v>
      </c>
      <c r="BG47" s="130">
        <f t="shared" si="37"/>
        <v>2501</v>
      </c>
      <c r="BH47" s="130">
        <f t="shared" si="37"/>
        <v>18374</v>
      </c>
      <c r="BI47" s="130">
        <f t="shared" si="37"/>
        <v>30317</v>
      </c>
      <c r="BJ47" s="130">
        <f t="shared" si="37"/>
        <v>38394</v>
      </c>
      <c r="BK47" s="130">
        <f t="shared" si="37"/>
        <v>23851</v>
      </c>
      <c r="BL47" s="130">
        <f t="shared" si="37"/>
        <v>13481</v>
      </c>
      <c r="BM47" s="130">
        <f t="shared" si="37"/>
        <v>127795</v>
      </c>
      <c r="BN47" s="130">
        <f t="shared" si="37"/>
        <v>39833</v>
      </c>
      <c r="BO47" s="130">
        <f t="shared" ref="BO47:CT47" si="38">BO32+BO13</f>
        <v>31013</v>
      </c>
      <c r="BP47" s="130">
        <f t="shared" si="38"/>
        <v>28896</v>
      </c>
      <c r="BQ47" s="130">
        <f t="shared" si="38"/>
        <v>5795</v>
      </c>
      <c r="BR47" s="130">
        <f t="shared" si="38"/>
        <v>22997</v>
      </c>
      <c r="BS47" s="130">
        <f t="shared" si="38"/>
        <v>44103</v>
      </c>
      <c r="BT47" s="130">
        <f t="shared" si="38"/>
        <v>44103</v>
      </c>
      <c r="BU47" s="130">
        <f t="shared" si="38"/>
        <v>22265</v>
      </c>
      <c r="BV47" s="130">
        <f t="shared" si="38"/>
        <v>31429</v>
      </c>
      <c r="BW47" s="130">
        <f t="shared" si="38"/>
        <v>30419</v>
      </c>
      <c r="BX47" s="130">
        <f t="shared" si="38"/>
        <v>28487</v>
      </c>
      <c r="BY47" s="130">
        <f t="shared" si="38"/>
        <v>33855</v>
      </c>
      <c r="BZ47" s="130">
        <f t="shared" si="38"/>
        <v>9211</v>
      </c>
      <c r="CA47" s="130">
        <f t="shared" si="38"/>
        <v>18483</v>
      </c>
      <c r="CB47" s="130">
        <f t="shared" si="38"/>
        <v>37515</v>
      </c>
      <c r="CC47" s="130">
        <f t="shared" si="38"/>
        <v>22021</v>
      </c>
      <c r="CD47" s="130">
        <f t="shared" si="38"/>
        <v>25381</v>
      </c>
      <c r="CE47" s="130">
        <f t="shared" si="38"/>
        <v>34759</v>
      </c>
      <c r="CF47" s="130">
        <f t="shared" si="38"/>
        <v>42738</v>
      </c>
      <c r="CG47" s="130">
        <f t="shared" si="38"/>
        <v>60261</v>
      </c>
      <c r="CH47" s="130">
        <f t="shared" si="38"/>
        <v>61637</v>
      </c>
      <c r="CI47" s="130">
        <f t="shared" si="38"/>
        <v>51179</v>
      </c>
      <c r="CJ47" s="130">
        <f t="shared" si="38"/>
        <v>70627</v>
      </c>
      <c r="CK47" s="130">
        <f t="shared" si="38"/>
        <v>78739</v>
      </c>
      <c r="CL47" s="130">
        <f t="shared" si="38"/>
        <v>66863</v>
      </c>
      <c r="CM47" s="130">
        <f t="shared" si="38"/>
        <v>69752</v>
      </c>
      <c r="CN47" s="130">
        <f t="shared" si="38"/>
        <v>103257</v>
      </c>
      <c r="CO47" s="130">
        <f t="shared" si="38"/>
        <v>78965</v>
      </c>
      <c r="CP47" s="130">
        <f t="shared" si="38"/>
        <v>168426</v>
      </c>
      <c r="CQ47" s="130">
        <f t="shared" si="38"/>
        <v>93751</v>
      </c>
      <c r="CR47" s="130">
        <f t="shared" si="38"/>
        <v>101648</v>
      </c>
      <c r="CS47" s="130">
        <f t="shared" si="38"/>
        <v>135927</v>
      </c>
      <c r="CT47" s="130">
        <f t="shared" si="38"/>
        <v>45201</v>
      </c>
      <c r="CU47" s="130">
        <f t="shared" ref="CU47:DC47" si="39">CU32+CU13</f>
        <v>184661</v>
      </c>
      <c r="CV47" s="130">
        <f t="shared" si="39"/>
        <v>211670</v>
      </c>
      <c r="CW47" s="130">
        <f t="shared" si="39"/>
        <v>200449</v>
      </c>
      <c r="CX47" s="140">
        <f t="shared" si="39"/>
        <v>155616</v>
      </c>
      <c r="CY47" s="130">
        <f t="shared" si="39"/>
        <v>313117</v>
      </c>
      <c r="CZ47" s="130">
        <f t="shared" si="39"/>
        <v>272602</v>
      </c>
      <c r="DA47" s="130">
        <f t="shared" si="39"/>
        <v>482909</v>
      </c>
      <c r="DB47" s="130">
        <f t="shared" si="39"/>
        <v>294078</v>
      </c>
      <c r="DC47" s="130">
        <f t="shared" si="39"/>
        <v>150494</v>
      </c>
    </row>
    <row r="48" spans="1:107" ht="14" thickBot="1" x14ac:dyDescent="0.3">
      <c r="A48" s="125"/>
      <c r="B48" s="154" t="s">
        <v>57</v>
      </c>
      <c r="C48" s="156">
        <f t="shared" ref="C48:AH48" si="40">C33+C14</f>
        <v>9620</v>
      </c>
      <c r="D48" s="144">
        <f t="shared" si="40"/>
        <v>13580</v>
      </c>
      <c r="E48" s="144">
        <f t="shared" si="40"/>
        <v>18040</v>
      </c>
      <c r="F48" s="144">
        <f t="shared" si="40"/>
        <v>32500</v>
      </c>
      <c r="G48" s="144">
        <f t="shared" si="40"/>
        <v>55947</v>
      </c>
      <c r="H48" s="144">
        <f t="shared" si="40"/>
        <v>15540</v>
      </c>
      <c r="I48" s="144">
        <f t="shared" si="40"/>
        <v>11350</v>
      </c>
      <c r="J48" s="144">
        <f t="shared" si="40"/>
        <v>53550</v>
      </c>
      <c r="K48" s="144">
        <f t="shared" si="40"/>
        <v>10860</v>
      </c>
      <c r="L48" s="144">
        <f t="shared" si="40"/>
        <v>10360</v>
      </c>
      <c r="M48" s="144">
        <f t="shared" si="40"/>
        <v>60550</v>
      </c>
      <c r="N48" s="144">
        <f t="shared" si="40"/>
        <v>128900</v>
      </c>
      <c r="O48" s="144">
        <f t="shared" si="40"/>
        <v>9630</v>
      </c>
      <c r="P48" s="144">
        <f t="shared" si="40"/>
        <v>10120</v>
      </c>
      <c r="Q48" s="144">
        <f t="shared" si="40"/>
        <v>34410</v>
      </c>
      <c r="R48" s="144">
        <f t="shared" si="40"/>
        <v>19147</v>
      </c>
      <c r="S48" s="144">
        <f t="shared" si="40"/>
        <v>139270</v>
      </c>
      <c r="T48" s="144">
        <f t="shared" si="40"/>
        <v>26760</v>
      </c>
      <c r="U48" s="144">
        <f t="shared" si="40"/>
        <v>38410</v>
      </c>
      <c r="V48" s="144">
        <f t="shared" si="40"/>
        <v>57370</v>
      </c>
      <c r="W48" s="144">
        <f t="shared" si="40"/>
        <v>36558</v>
      </c>
      <c r="X48" s="144">
        <f t="shared" si="40"/>
        <v>7510</v>
      </c>
      <c r="Y48" s="144">
        <f t="shared" si="40"/>
        <v>7510</v>
      </c>
      <c r="Z48" s="144">
        <f t="shared" si="40"/>
        <v>24520</v>
      </c>
      <c r="AA48" s="144">
        <f t="shared" si="40"/>
        <v>26410</v>
      </c>
      <c r="AB48" s="144">
        <f t="shared" si="40"/>
        <v>8820</v>
      </c>
      <c r="AC48" s="144">
        <f t="shared" si="40"/>
        <v>25330</v>
      </c>
      <c r="AD48" s="144">
        <f t="shared" si="40"/>
        <v>41043</v>
      </c>
      <c r="AE48" s="144">
        <f t="shared" si="40"/>
        <v>26230</v>
      </c>
      <c r="AF48" s="144">
        <f t="shared" si="40"/>
        <v>55780</v>
      </c>
      <c r="AG48" s="144">
        <f t="shared" si="40"/>
        <v>24015</v>
      </c>
      <c r="AH48" s="144">
        <f t="shared" si="40"/>
        <v>45300</v>
      </c>
      <c r="AI48" s="144">
        <f t="shared" ref="AI48:BN48" si="41">AI33+AI14</f>
        <v>58180</v>
      </c>
      <c r="AJ48" s="144">
        <f t="shared" si="41"/>
        <v>23550</v>
      </c>
      <c r="AK48" s="144">
        <f t="shared" si="41"/>
        <v>39090</v>
      </c>
      <c r="AL48" s="144">
        <f t="shared" si="41"/>
        <v>59110</v>
      </c>
      <c r="AM48" s="144">
        <f t="shared" si="41"/>
        <v>30190</v>
      </c>
      <c r="AN48" s="144">
        <f t="shared" si="41"/>
        <v>35860</v>
      </c>
      <c r="AO48" s="144">
        <f t="shared" si="41"/>
        <v>35140</v>
      </c>
      <c r="AP48" s="144">
        <f t="shared" si="41"/>
        <v>30870</v>
      </c>
      <c r="AQ48" s="144">
        <f t="shared" si="41"/>
        <v>39290</v>
      </c>
      <c r="AR48" s="144">
        <f t="shared" si="41"/>
        <v>143820</v>
      </c>
      <c r="AS48" s="144">
        <f t="shared" si="41"/>
        <v>86670</v>
      </c>
      <c r="AT48" s="144">
        <f t="shared" si="41"/>
        <v>56450</v>
      </c>
      <c r="AU48" s="144">
        <f t="shared" si="41"/>
        <v>44769</v>
      </c>
      <c r="AV48" s="144">
        <f t="shared" si="41"/>
        <v>34460</v>
      </c>
      <c r="AW48" s="144">
        <f t="shared" si="41"/>
        <v>24330</v>
      </c>
      <c r="AX48" s="144">
        <f t="shared" si="41"/>
        <v>16000</v>
      </c>
      <c r="AY48" s="144">
        <f t="shared" si="41"/>
        <v>18090</v>
      </c>
      <c r="AZ48" s="144">
        <f t="shared" si="41"/>
        <v>49120</v>
      </c>
      <c r="BA48" s="144">
        <f t="shared" si="41"/>
        <v>79570</v>
      </c>
      <c r="BB48" s="144">
        <f t="shared" si="41"/>
        <v>10170</v>
      </c>
      <c r="BC48" s="144">
        <f t="shared" si="41"/>
        <v>27180</v>
      </c>
      <c r="BD48" s="144">
        <f t="shared" si="41"/>
        <v>40410</v>
      </c>
      <c r="BE48" s="144">
        <f t="shared" si="41"/>
        <v>73930</v>
      </c>
      <c r="BF48" s="144">
        <f t="shared" si="41"/>
        <v>83317</v>
      </c>
      <c r="BG48" s="144">
        <f t="shared" si="41"/>
        <v>4140</v>
      </c>
      <c r="BH48" s="144">
        <f t="shared" si="41"/>
        <v>34051</v>
      </c>
      <c r="BI48" s="144">
        <f t="shared" si="41"/>
        <v>48060</v>
      </c>
      <c r="BJ48" s="144">
        <f t="shared" si="41"/>
        <v>64750</v>
      </c>
      <c r="BK48" s="144">
        <f t="shared" si="41"/>
        <v>40950</v>
      </c>
      <c r="BL48" s="144">
        <f t="shared" si="41"/>
        <v>13260</v>
      </c>
      <c r="BM48" s="144">
        <f t="shared" si="41"/>
        <v>205020</v>
      </c>
      <c r="BN48" s="144">
        <f t="shared" si="41"/>
        <v>60990</v>
      </c>
      <c r="BO48" s="144">
        <f t="shared" ref="BO48:CT48" si="42">BO33+BO14</f>
        <v>46530</v>
      </c>
      <c r="BP48" s="144">
        <f t="shared" si="42"/>
        <v>28290</v>
      </c>
      <c r="BQ48" s="144">
        <f t="shared" si="42"/>
        <v>10230</v>
      </c>
      <c r="BR48" s="144">
        <f t="shared" si="42"/>
        <v>42370</v>
      </c>
      <c r="BS48" s="144">
        <f t="shared" si="42"/>
        <v>66998.5</v>
      </c>
      <c r="BT48" s="144">
        <f t="shared" si="42"/>
        <v>60220</v>
      </c>
      <c r="BU48" s="144">
        <f t="shared" si="42"/>
        <v>41230</v>
      </c>
      <c r="BV48" s="144">
        <f t="shared" si="42"/>
        <v>55490</v>
      </c>
      <c r="BW48" s="144">
        <f t="shared" si="42"/>
        <v>35490</v>
      </c>
      <c r="BX48" s="144">
        <f t="shared" si="42"/>
        <v>43970</v>
      </c>
      <c r="BY48" s="144">
        <f t="shared" si="42"/>
        <v>65055</v>
      </c>
      <c r="BZ48" s="144">
        <f t="shared" si="42"/>
        <v>16272</v>
      </c>
      <c r="CA48" s="144">
        <f t="shared" si="42"/>
        <v>34840</v>
      </c>
      <c r="CB48" s="144">
        <f t="shared" si="42"/>
        <v>54840</v>
      </c>
      <c r="CC48" s="144">
        <f t="shared" si="42"/>
        <v>38640</v>
      </c>
      <c r="CD48" s="144">
        <f t="shared" si="42"/>
        <v>43810</v>
      </c>
      <c r="CE48" s="144">
        <f t="shared" si="42"/>
        <v>59790</v>
      </c>
      <c r="CF48" s="144">
        <f t="shared" si="42"/>
        <v>65550</v>
      </c>
      <c r="CG48" s="144">
        <f t="shared" si="42"/>
        <v>99040</v>
      </c>
      <c r="CH48" s="144">
        <f t="shared" si="42"/>
        <v>108220</v>
      </c>
      <c r="CI48" s="144">
        <f t="shared" si="42"/>
        <v>89970</v>
      </c>
      <c r="CJ48" s="144">
        <f t="shared" si="42"/>
        <v>116930</v>
      </c>
      <c r="CK48" s="144">
        <f t="shared" si="42"/>
        <v>129300</v>
      </c>
      <c r="CL48" s="144">
        <f t="shared" si="42"/>
        <v>106480</v>
      </c>
      <c r="CM48" s="144">
        <f t="shared" si="42"/>
        <v>117950</v>
      </c>
      <c r="CN48" s="144">
        <f t="shared" si="42"/>
        <v>166990</v>
      </c>
      <c r="CO48" s="144">
        <f t="shared" si="42"/>
        <v>117140</v>
      </c>
      <c r="CP48" s="144">
        <f t="shared" si="42"/>
        <v>278242</v>
      </c>
      <c r="CQ48" s="144">
        <f t="shared" si="42"/>
        <v>133200</v>
      </c>
      <c r="CR48" s="144">
        <f t="shared" si="42"/>
        <v>178300</v>
      </c>
      <c r="CS48" s="144">
        <f t="shared" si="42"/>
        <v>236060</v>
      </c>
      <c r="CT48" s="144">
        <f t="shared" si="42"/>
        <v>77280</v>
      </c>
      <c r="CU48" s="144">
        <f t="shared" ref="CU48:DC48" si="43">CU33+CU14</f>
        <v>316400</v>
      </c>
      <c r="CV48" s="144">
        <f t="shared" si="43"/>
        <v>324830</v>
      </c>
      <c r="CW48" s="144">
        <f t="shared" si="43"/>
        <v>331450</v>
      </c>
      <c r="CX48" s="145">
        <f t="shared" si="43"/>
        <v>289700</v>
      </c>
      <c r="CY48" s="144">
        <f t="shared" si="43"/>
        <v>499710</v>
      </c>
      <c r="CZ48" s="144">
        <f t="shared" si="43"/>
        <v>465163</v>
      </c>
      <c r="DA48" s="144">
        <f t="shared" si="43"/>
        <v>760530</v>
      </c>
      <c r="DB48" s="144">
        <f t="shared" si="43"/>
        <v>447310</v>
      </c>
      <c r="DC48" s="144">
        <f t="shared" si="43"/>
        <v>317698.5</v>
      </c>
    </row>
    <row r="49" spans="1:107" x14ac:dyDescent="0.25">
      <c r="A49" s="125"/>
      <c r="B49" s="125"/>
      <c r="C49" s="125"/>
      <c r="D49" s="125"/>
      <c r="E49" s="125"/>
      <c r="F49" s="125"/>
      <c r="G49" s="125"/>
      <c r="H49" s="125"/>
      <c r="J49" s="125"/>
      <c r="K49" s="125"/>
      <c r="L49" s="125"/>
      <c r="M49" s="125"/>
      <c r="N49" s="125"/>
      <c r="O49" s="125"/>
      <c r="P49" s="125"/>
      <c r="Q49" s="125"/>
      <c r="S49" s="125"/>
      <c r="T49" s="125"/>
      <c r="W49" s="125"/>
      <c r="X49" s="125"/>
      <c r="Y49" s="125"/>
      <c r="Z49" s="125"/>
      <c r="AA49" s="125"/>
      <c r="AB49" s="125"/>
      <c r="AD49" s="125"/>
      <c r="AF49" s="125"/>
      <c r="AG49" s="125"/>
      <c r="AH49" s="125"/>
      <c r="AI49" s="125"/>
      <c r="AJ49" s="125"/>
      <c r="AK49" s="125"/>
      <c r="AL49" s="125"/>
      <c r="AM49" s="125"/>
      <c r="AN49" s="125"/>
      <c r="AO49" s="125"/>
      <c r="AP49" s="125"/>
      <c r="AQ49" s="125"/>
      <c r="AR49" s="125"/>
      <c r="AS49" s="125"/>
      <c r="AT49" s="125"/>
      <c r="AU49" s="125"/>
      <c r="AV49" s="125"/>
      <c r="AW49" s="125"/>
      <c r="AX49" s="125"/>
      <c r="AZ49" s="125"/>
      <c r="BB49" s="125"/>
      <c r="BC49" s="125"/>
      <c r="BD49" s="125"/>
      <c r="BE49" s="125"/>
      <c r="BF49" s="125"/>
      <c r="BG49" s="125"/>
      <c r="BI49" s="125"/>
      <c r="BK49" s="125"/>
      <c r="BL49" s="125"/>
      <c r="BM49" s="125"/>
      <c r="BN49" s="125"/>
      <c r="BQ49" s="125"/>
      <c r="BR49" s="125"/>
      <c r="BS49" s="125"/>
      <c r="BT49" s="125"/>
      <c r="BU49" s="125"/>
      <c r="BW49" s="125"/>
      <c r="BX49" s="125"/>
      <c r="BY49" s="125"/>
      <c r="BZ49" s="125"/>
      <c r="CA49" s="125"/>
      <c r="CB49" s="125"/>
      <c r="CC49" s="125"/>
      <c r="CG49" s="125"/>
      <c r="CH49" s="125"/>
      <c r="CI49" s="125"/>
      <c r="CJ49" s="125"/>
      <c r="CK49" s="125"/>
      <c r="CL49" s="125"/>
      <c r="CM49" s="125"/>
      <c r="CN49" s="125"/>
      <c r="CO49" s="125"/>
      <c r="CP49" s="125"/>
      <c r="CQ49" s="125"/>
      <c r="CT49" s="125"/>
      <c r="CU49" s="125"/>
      <c r="CV49" s="125"/>
      <c r="CY49" s="125"/>
      <c r="CZ49" s="125"/>
      <c r="DA49" s="125"/>
      <c r="DB49" s="125"/>
    </row>
    <row r="50" spans="1:107" x14ac:dyDescent="0.25">
      <c r="A50" s="125"/>
      <c r="B50" s="125"/>
      <c r="C50" s="125"/>
      <c r="D50" s="125"/>
      <c r="E50" s="125"/>
      <c r="F50" s="125"/>
      <c r="G50" s="125"/>
      <c r="H50" s="125"/>
      <c r="J50" s="125"/>
      <c r="K50" s="125"/>
      <c r="L50" s="125"/>
      <c r="M50" s="125"/>
      <c r="N50" s="125"/>
      <c r="O50" s="125"/>
      <c r="P50" s="125"/>
      <c r="Q50" s="125"/>
      <c r="S50" s="125"/>
      <c r="T50" s="125"/>
      <c r="W50" s="125"/>
      <c r="X50" s="125"/>
      <c r="Y50" s="125"/>
      <c r="Z50" s="125"/>
      <c r="AA50" s="125"/>
      <c r="AB50" s="125"/>
      <c r="AD50" s="125"/>
      <c r="AF50" s="125"/>
      <c r="AG50" s="125"/>
      <c r="AH50" s="125"/>
      <c r="AI50" s="125"/>
      <c r="AJ50" s="125"/>
      <c r="AK50" s="125"/>
      <c r="AL50" s="125"/>
      <c r="AM50" s="125"/>
      <c r="AN50" s="125"/>
      <c r="AO50" s="125"/>
      <c r="AP50" s="125"/>
      <c r="AQ50" s="125"/>
      <c r="AR50" s="125"/>
      <c r="AS50" s="125"/>
      <c r="AT50" s="125"/>
      <c r="AU50" s="125"/>
      <c r="AV50" s="125"/>
      <c r="AW50" s="125"/>
      <c r="AX50" s="125"/>
      <c r="AZ50" s="125"/>
      <c r="BB50" s="125"/>
      <c r="BC50" s="125"/>
      <c r="BD50" s="125"/>
      <c r="BE50" s="125"/>
      <c r="BF50" s="125"/>
      <c r="BG50" s="125"/>
      <c r="BI50" s="125"/>
      <c r="BK50" s="125"/>
      <c r="BL50" s="125"/>
      <c r="BM50" s="125"/>
      <c r="BN50" s="125"/>
      <c r="BQ50" s="125"/>
      <c r="BR50" s="125"/>
      <c r="BS50" s="125"/>
      <c r="BT50" s="125"/>
      <c r="BU50" s="125"/>
      <c r="BW50" s="125"/>
      <c r="BX50" s="125"/>
      <c r="BY50" s="125"/>
      <c r="BZ50" s="125"/>
      <c r="CA50" s="125"/>
      <c r="CB50" s="125"/>
      <c r="CC50" s="125"/>
      <c r="CG50" s="125"/>
      <c r="CH50" s="125"/>
      <c r="CI50" s="125"/>
      <c r="CJ50" s="125"/>
      <c r="CK50" s="125"/>
      <c r="CL50" s="125"/>
      <c r="CM50" s="125"/>
      <c r="CN50" s="125"/>
      <c r="CO50" s="125"/>
      <c r="CP50" s="125"/>
      <c r="CQ50" s="125"/>
      <c r="CT50" s="125"/>
      <c r="CU50" s="125"/>
      <c r="CV50" s="125"/>
      <c r="CY50" s="125"/>
      <c r="CZ50" s="125"/>
      <c r="DA50" s="125"/>
      <c r="DB50" s="125"/>
    </row>
    <row r="51" spans="1:107" hidden="1" x14ac:dyDescent="0.25">
      <c r="A51" s="125"/>
      <c r="B51" s="125"/>
      <c r="C51" s="125"/>
      <c r="D51" s="125"/>
      <c r="E51" s="125"/>
      <c r="F51" s="125"/>
      <c r="G51" s="125"/>
      <c r="H51" s="125"/>
      <c r="J51" s="125"/>
      <c r="K51" s="125"/>
      <c r="L51" s="125"/>
      <c r="M51" s="125"/>
      <c r="N51" s="125"/>
      <c r="O51" s="125"/>
      <c r="P51" s="125"/>
      <c r="Q51" s="125"/>
      <c r="S51" s="125"/>
      <c r="T51" s="125"/>
      <c r="W51" s="125"/>
      <c r="X51" s="125"/>
      <c r="Y51" s="125"/>
      <c r="Z51" s="125"/>
      <c r="AA51" s="125"/>
      <c r="AB51" s="125"/>
      <c r="AD51" s="125"/>
      <c r="AF51" s="125"/>
      <c r="AG51" s="125"/>
      <c r="AH51" s="125"/>
      <c r="AI51" s="125"/>
      <c r="AJ51" s="125"/>
      <c r="AK51" s="125"/>
      <c r="AL51" s="125"/>
      <c r="AM51" s="125"/>
      <c r="AN51" s="125"/>
      <c r="AO51" s="125"/>
      <c r="AP51" s="125"/>
      <c r="AQ51" s="125"/>
      <c r="AR51" s="125"/>
      <c r="AS51" s="125"/>
      <c r="AT51" s="125"/>
      <c r="AU51" s="125"/>
      <c r="AV51" s="125"/>
      <c r="AW51" s="125"/>
      <c r="AX51" s="125"/>
      <c r="AZ51" s="125"/>
      <c r="BB51" s="125"/>
      <c r="BC51" s="125"/>
      <c r="BD51" s="125"/>
      <c r="BE51" s="125"/>
      <c r="BF51" s="125"/>
      <c r="BG51" s="125"/>
      <c r="BI51" s="125"/>
      <c r="BK51" s="125"/>
      <c r="BL51" s="125"/>
      <c r="BM51" s="125"/>
      <c r="BN51" s="125"/>
      <c r="BQ51" s="125"/>
      <c r="BR51" s="125"/>
      <c r="BS51" s="125"/>
      <c r="BT51" s="125"/>
      <c r="BU51" s="125"/>
      <c r="BW51" s="125"/>
      <c r="BX51" s="125"/>
      <c r="BY51" s="125"/>
      <c r="BZ51" s="125"/>
      <c r="CA51" s="125"/>
      <c r="CB51" s="125"/>
      <c r="CC51" s="125"/>
      <c r="CG51" s="125"/>
      <c r="CH51" s="125"/>
      <c r="CI51" s="125"/>
      <c r="CJ51" s="125"/>
      <c r="CK51" s="125"/>
      <c r="CL51" s="125"/>
      <c r="CM51" s="125"/>
      <c r="CN51" s="125"/>
      <c r="CO51" s="125"/>
      <c r="CP51" s="125"/>
      <c r="CQ51" s="125"/>
      <c r="CT51" s="125"/>
      <c r="CU51" s="125"/>
      <c r="CV51" s="125"/>
      <c r="CY51" s="125"/>
      <c r="CZ51" s="125"/>
      <c r="DA51" s="125"/>
      <c r="DB51" s="125"/>
    </row>
    <row r="52" spans="1:107" hidden="1" x14ac:dyDescent="0.25">
      <c r="A52" s="125"/>
      <c r="B52" s="125"/>
      <c r="C52" s="125"/>
      <c r="D52" s="125"/>
      <c r="E52" s="125"/>
      <c r="F52" s="125"/>
      <c r="G52" s="125"/>
      <c r="H52" s="125"/>
      <c r="J52" s="125"/>
      <c r="K52" s="125"/>
      <c r="L52" s="125"/>
      <c r="M52" s="125"/>
      <c r="N52" s="125"/>
      <c r="O52" s="125"/>
      <c r="P52" s="125"/>
      <c r="Q52" s="125"/>
      <c r="S52" s="125"/>
      <c r="T52" s="125"/>
      <c r="W52" s="125"/>
      <c r="X52" s="125"/>
      <c r="Y52" s="125"/>
      <c r="Z52" s="125"/>
      <c r="AA52" s="125"/>
      <c r="AB52" s="125"/>
      <c r="AD52" s="125"/>
      <c r="AF52" s="125"/>
      <c r="AG52" s="125"/>
      <c r="AH52" s="125"/>
      <c r="AI52" s="125"/>
      <c r="AJ52" s="125"/>
      <c r="AK52" s="125"/>
      <c r="AL52" s="125"/>
      <c r="AM52" s="125"/>
      <c r="AN52" s="125"/>
      <c r="AO52" s="125"/>
      <c r="AP52" s="125"/>
      <c r="AQ52" s="125"/>
      <c r="AR52" s="125"/>
      <c r="AS52" s="125"/>
      <c r="AT52" s="125"/>
      <c r="AU52" s="125"/>
      <c r="AV52" s="125"/>
      <c r="AW52" s="125"/>
      <c r="AX52" s="125"/>
      <c r="AZ52" s="125"/>
      <c r="BB52" s="125"/>
      <c r="BC52" s="125"/>
      <c r="BD52" s="125"/>
      <c r="BE52" s="125"/>
      <c r="BF52" s="125"/>
      <c r="BG52" s="125"/>
      <c r="BI52" s="125"/>
      <c r="BK52" s="125"/>
      <c r="BL52" s="125"/>
      <c r="BM52" s="125"/>
      <c r="BN52" s="125"/>
      <c r="BQ52" s="125"/>
      <c r="BR52" s="125"/>
      <c r="BS52" s="125"/>
      <c r="BT52" s="125"/>
      <c r="BU52" s="125"/>
      <c r="BW52" s="125"/>
      <c r="BX52" s="125"/>
      <c r="BY52" s="125"/>
      <c r="BZ52" s="125"/>
      <c r="CA52" s="125"/>
      <c r="CB52" s="125"/>
      <c r="CC52" s="125"/>
      <c r="CG52" s="125"/>
      <c r="CH52" s="125"/>
      <c r="CI52" s="125"/>
      <c r="CJ52" s="125"/>
      <c r="CK52" s="125"/>
      <c r="CL52" s="125"/>
      <c r="CM52" s="125"/>
      <c r="CN52" s="125"/>
      <c r="CO52" s="125"/>
      <c r="CP52" s="125"/>
      <c r="CQ52" s="125"/>
      <c r="CT52" s="125"/>
      <c r="CU52" s="125"/>
      <c r="CV52" s="125"/>
      <c r="CY52" s="125"/>
      <c r="CZ52" s="125"/>
      <c r="DA52" s="125"/>
      <c r="DB52" s="125"/>
    </row>
    <row r="53" spans="1:107" hidden="1" x14ac:dyDescent="0.25">
      <c r="A53" s="125"/>
      <c r="B53" s="125"/>
      <c r="C53" s="125"/>
      <c r="D53" s="125"/>
      <c r="E53" s="125"/>
      <c r="F53" s="125"/>
      <c r="G53" s="125"/>
      <c r="H53" s="125"/>
      <c r="J53" s="125"/>
      <c r="K53" s="125"/>
      <c r="L53" s="125"/>
      <c r="M53" s="125"/>
      <c r="N53" s="125"/>
      <c r="O53" s="125"/>
      <c r="P53" s="125"/>
      <c r="Q53" s="125"/>
      <c r="S53" s="125"/>
      <c r="T53" s="125"/>
      <c r="W53" s="125"/>
      <c r="X53" s="125"/>
      <c r="Y53" s="125"/>
      <c r="Z53" s="125"/>
      <c r="AA53" s="125"/>
      <c r="AB53" s="125"/>
      <c r="AD53" s="125"/>
      <c r="AF53" s="125"/>
      <c r="AG53" s="125"/>
      <c r="AH53" s="125"/>
      <c r="AI53" s="125"/>
      <c r="AJ53" s="125"/>
      <c r="AK53" s="125"/>
      <c r="AL53" s="125"/>
      <c r="AM53" s="125"/>
      <c r="AN53" s="125"/>
      <c r="AO53" s="125"/>
      <c r="AP53" s="125"/>
      <c r="AQ53" s="125"/>
      <c r="AR53" s="125"/>
      <c r="AS53" s="125"/>
      <c r="AT53" s="125"/>
      <c r="AU53" s="125"/>
      <c r="AV53" s="125"/>
      <c r="AW53" s="125"/>
      <c r="AX53" s="125"/>
      <c r="AZ53" s="125"/>
      <c r="BB53" s="125"/>
      <c r="BC53" s="125"/>
      <c r="BD53" s="125"/>
      <c r="BE53" s="125"/>
      <c r="BF53" s="125"/>
      <c r="BG53" s="125"/>
      <c r="BI53" s="125"/>
      <c r="BK53" s="125"/>
      <c r="BL53" s="125"/>
      <c r="BM53" s="125"/>
      <c r="BN53" s="125"/>
      <c r="BQ53" s="125"/>
      <c r="BR53" s="125"/>
      <c r="BS53" s="125"/>
      <c r="BT53" s="125"/>
      <c r="BU53" s="125"/>
      <c r="BW53" s="125"/>
      <c r="BX53" s="125"/>
      <c r="BY53" s="125"/>
      <c r="BZ53" s="125"/>
      <c r="CA53" s="125"/>
      <c r="CB53" s="125"/>
      <c r="CC53" s="125"/>
      <c r="CG53" s="125"/>
      <c r="CH53" s="125"/>
      <c r="CI53" s="125"/>
      <c r="CJ53" s="125"/>
      <c r="CK53" s="125"/>
      <c r="CL53" s="125"/>
      <c r="CM53" s="125"/>
      <c r="CN53" s="125"/>
      <c r="CO53" s="125"/>
      <c r="CP53" s="125"/>
      <c r="CQ53" s="125"/>
      <c r="CT53" s="125"/>
      <c r="CU53" s="125"/>
      <c r="CV53" s="125"/>
      <c r="CY53" s="125"/>
      <c r="CZ53" s="125"/>
      <c r="DA53" s="125"/>
      <c r="DB53" s="125"/>
    </row>
    <row r="54" spans="1:107" hidden="1" x14ac:dyDescent="0.25">
      <c r="A54" s="125"/>
      <c r="B54" s="125"/>
      <c r="C54" s="125"/>
      <c r="D54" s="125"/>
      <c r="E54" s="125"/>
      <c r="F54" s="125"/>
      <c r="G54" s="125"/>
      <c r="H54" s="125"/>
      <c r="J54" s="125"/>
      <c r="K54" s="125"/>
      <c r="L54" s="125"/>
      <c r="M54" s="125"/>
      <c r="N54" s="125"/>
      <c r="O54" s="125"/>
      <c r="P54" s="125"/>
      <c r="Q54" s="125"/>
      <c r="S54" s="125"/>
      <c r="T54" s="125"/>
      <c r="W54" s="125"/>
      <c r="X54" s="125"/>
      <c r="Y54" s="125"/>
      <c r="Z54" s="125"/>
      <c r="AA54" s="125"/>
      <c r="AB54" s="125"/>
      <c r="AD54" s="125"/>
      <c r="AF54" s="125"/>
      <c r="AG54" s="125"/>
      <c r="AH54" s="125"/>
      <c r="AI54" s="125"/>
      <c r="AJ54" s="125"/>
      <c r="AK54" s="125"/>
      <c r="AL54" s="125"/>
      <c r="AM54" s="125"/>
      <c r="AN54" s="125"/>
      <c r="AO54" s="125"/>
      <c r="AP54" s="125"/>
      <c r="AQ54" s="125"/>
      <c r="AR54" s="125"/>
      <c r="AS54" s="125"/>
      <c r="AT54" s="125"/>
      <c r="AU54" s="125"/>
      <c r="AV54" s="125"/>
      <c r="AW54" s="125"/>
      <c r="AX54" s="125"/>
      <c r="AZ54" s="125"/>
      <c r="BB54" s="125"/>
      <c r="BC54" s="125"/>
      <c r="BD54" s="125"/>
      <c r="BE54" s="125"/>
      <c r="BF54" s="125"/>
      <c r="BG54" s="125"/>
      <c r="BI54" s="125"/>
      <c r="BK54" s="125"/>
      <c r="BL54" s="125"/>
      <c r="BM54" s="125"/>
      <c r="BN54" s="125"/>
      <c r="BQ54" s="125"/>
      <c r="BR54" s="125"/>
      <c r="BS54" s="125"/>
      <c r="BT54" s="125"/>
      <c r="BU54" s="125"/>
      <c r="BW54" s="125"/>
      <c r="BX54" s="125"/>
      <c r="BY54" s="125"/>
      <c r="BZ54" s="125"/>
      <c r="CA54" s="125"/>
      <c r="CB54" s="125"/>
      <c r="CC54" s="125"/>
      <c r="CG54" s="125"/>
      <c r="CH54" s="125"/>
      <c r="CI54" s="125"/>
      <c r="CJ54" s="125"/>
      <c r="CK54" s="125"/>
      <c r="CL54" s="125"/>
      <c r="CM54" s="125"/>
      <c r="CN54" s="125"/>
      <c r="CO54" s="125"/>
      <c r="CP54" s="125"/>
      <c r="CQ54" s="125"/>
      <c r="CT54" s="125"/>
      <c r="CU54" s="125"/>
      <c r="CV54" s="125"/>
      <c r="CY54" s="125"/>
      <c r="CZ54" s="125"/>
      <c r="DA54" s="125"/>
      <c r="DB54" s="125"/>
    </row>
    <row r="55" spans="1:107" x14ac:dyDescent="0.25">
      <c r="A55" s="125"/>
      <c r="B55" s="124"/>
      <c r="C55" s="125"/>
      <c r="D55" s="125"/>
      <c r="E55" s="125"/>
      <c r="F55" s="125"/>
      <c r="G55" s="125"/>
      <c r="H55" s="125"/>
      <c r="J55" s="125"/>
      <c r="K55" s="125"/>
      <c r="L55" s="125"/>
      <c r="M55" s="125"/>
      <c r="N55" s="125"/>
      <c r="O55" s="125"/>
      <c r="P55" s="125"/>
      <c r="Q55" s="125"/>
      <c r="S55" s="125"/>
      <c r="T55" s="125"/>
      <c r="W55" s="125"/>
      <c r="X55" s="125"/>
      <c r="Y55" s="125"/>
      <c r="Z55" s="125"/>
      <c r="AA55" s="125"/>
      <c r="AB55" s="125"/>
      <c r="AD55" s="125"/>
      <c r="AF55" s="125"/>
      <c r="AG55" s="125"/>
      <c r="AH55" s="125"/>
      <c r="AI55" s="125"/>
      <c r="AJ55" s="125"/>
      <c r="AK55" s="125"/>
      <c r="AL55" s="125"/>
      <c r="AM55" s="125"/>
      <c r="AN55" s="125"/>
      <c r="AO55" s="125"/>
      <c r="AP55" s="125"/>
      <c r="AQ55" s="125"/>
      <c r="AR55" s="125"/>
      <c r="AS55" s="125"/>
      <c r="AT55" s="125"/>
      <c r="AU55" s="125"/>
      <c r="AV55" s="125"/>
      <c r="AW55" s="125"/>
      <c r="AX55" s="125"/>
      <c r="AZ55" s="125"/>
      <c r="BB55" s="125"/>
      <c r="BC55" s="125"/>
      <c r="BD55" s="125"/>
      <c r="BE55" s="125"/>
      <c r="BF55" s="125"/>
      <c r="BG55" s="125"/>
      <c r="BI55" s="125"/>
      <c r="BK55" s="125"/>
      <c r="BL55" s="125"/>
      <c r="BM55" s="125"/>
      <c r="BN55" s="125"/>
      <c r="BQ55" s="125"/>
      <c r="BR55" s="125"/>
      <c r="BS55" s="125"/>
      <c r="BT55" s="125"/>
      <c r="BU55" s="125"/>
      <c r="BW55" s="125"/>
      <c r="BX55" s="125"/>
      <c r="BY55" s="125"/>
      <c r="BZ55" s="125"/>
      <c r="CA55" s="125"/>
      <c r="CB55" s="125"/>
      <c r="CC55" s="125"/>
      <c r="CG55" s="125"/>
      <c r="CH55" s="125"/>
      <c r="CI55" s="125"/>
      <c r="CJ55" s="125"/>
      <c r="CK55" s="125"/>
      <c r="CL55" s="125"/>
      <c r="CM55" s="125"/>
      <c r="CN55" s="125"/>
      <c r="CO55" s="125"/>
      <c r="CP55" s="125"/>
      <c r="CQ55" s="125"/>
      <c r="CT55" s="125"/>
      <c r="CU55" s="125"/>
      <c r="CV55" s="125"/>
      <c r="CY55" s="125"/>
      <c r="CZ55" s="125"/>
      <c r="DA55" s="125"/>
      <c r="DB55" s="125"/>
    </row>
    <row r="56" spans="1:107" ht="14" thickBot="1" x14ac:dyDescent="0.3">
      <c r="A56" s="125"/>
      <c r="B56" s="125"/>
      <c r="C56" s="125"/>
      <c r="D56" s="125"/>
      <c r="E56" s="125"/>
      <c r="F56" s="125"/>
      <c r="G56" s="125"/>
      <c r="H56" s="125"/>
      <c r="J56" s="125"/>
      <c r="K56" s="125"/>
      <c r="L56" s="125"/>
      <c r="M56" s="125"/>
      <c r="N56" s="125"/>
      <c r="O56" s="125"/>
      <c r="P56" s="125"/>
      <c r="Q56" s="125"/>
      <c r="S56" s="125"/>
      <c r="T56" s="125"/>
      <c r="W56" s="125"/>
      <c r="X56" s="125"/>
      <c r="Y56" s="125"/>
      <c r="Z56" s="125"/>
      <c r="AA56" s="125"/>
      <c r="AB56" s="125"/>
      <c r="AD56" s="125"/>
      <c r="AF56" s="125"/>
      <c r="AG56" s="125"/>
      <c r="AH56" s="125"/>
      <c r="AI56" s="125"/>
      <c r="AJ56" s="125"/>
      <c r="AK56" s="125"/>
      <c r="AL56" s="125"/>
      <c r="AM56" s="125"/>
      <c r="AN56" s="125"/>
      <c r="AO56" s="125"/>
      <c r="AP56" s="125"/>
      <c r="AQ56" s="125"/>
      <c r="AR56" s="125"/>
      <c r="AS56" s="125"/>
      <c r="AT56" s="125"/>
      <c r="AU56" s="125"/>
      <c r="AV56" s="125"/>
      <c r="AW56" s="125"/>
      <c r="AX56" s="125"/>
      <c r="AZ56" s="125"/>
      <c r="BB56" s="125"/>
      <c r="BC56" s="125"/>
      <c r="BD56" s="125"/>
      <c r="BE56" s="125"/>
      <c r="BF56" s="125"/>
      <c r="BG56" s="125"/>
      <c r="BI56" s="125"/>
      <c r="BK56" s="125"/>
      <c r="BL56" s="125"/>
      <c r="BM56" s="125"/>
      <c r="BN56" s="125"/>
      <c r="BQ56" s="125"/>
      <c r="BR56" s="125"/>
      <c r="BS56" s="125"/>
      <c r="BT56" s="125"/>
      <c r="BU56" s="125"/>
      <c r="BW56" s="125"/>
      <c r="BX56" s="125"/>
      <c r="BY56" s="125"/>
      <c r="BZ56" s="125"/>
      <c r="CA56" s="125"/>
      <c r="CB56" s="125"/>
      <c r="CC56" s="125"/>
      <c r="CG56" s="125"/>
      <c r="CH56" s="125"/>
      <c r="CI56" s="125"/>
      <c r="CJ56" s="125"/>
      <c r="CK56" s="125"/>
      <c r="CL56" s="125"/>
      <c r="CM56" s="125"/>
      <c r="CN56" s="125"/>
      <c r="CO56" s="125"/>
      <c r="CP56" s="125"/>
      <c r="CQ56" s="125"/>
      <c r="CT56" s="125"/>
      <c r="CU56" s="125"/>
      <c r="CV56" s="125"/>
      <c r="CY56" s="125"/>
      <c r="CZ56" s="125"/>
      <c r="DA56" s="125"/>
      <c r="DB56" s="125"/>
    </row>
    <row r="57" spans="1:107" ht="14" thickBot="1" x14ac:dyDescent="0.3">
      <c r="A57" s="125"/>
      <c r="B57" s="152" t="s">
        <v>54</v>
      </c>
      <c r="C57" s="139" t="s">
        <v>243</v>
      </c>
      <c r="D57" s="139" t="s">
        <v>231</v>
      </c>
      <c r="E57" s="139" t="s">
        <v>242</v>
      </c>
      <c r="F57" s="139" t="s">
        <v>252</v>
      </c>
      <c r="G57" s="139" t="s">
        <v>281</v>
      </c>
      <c r="H57" s="139" t="s">
        <v>236</v>
      </c>
      <c r="I57" s="161" t="s">
        <v>242</v>
      </c>
      <c r="J57" s="139" t="s">
        <v>261</v>
      </c>
      <c r="K57" s="139" t="s">
        <v>228</v>
      </c>
      <c r="L57" s="139" t="s">
        <v>240</v>
      </c>
      <c r="M57" s="139" t="s">
        <v>284</v>
      </c>
      <c r="N57" s="139" t="s">
        <v>302</v>
      </c>
      <c r="O57" s="139" t="s">
        <v>221</v>
      </c>
      <c r="P57" s="139" t="s">
        <v>235</v>
      </c>
      <c r="Q57" s="139" t="s">
        <v>278</v>
      </c>
      <c r="R57" s="161" t="s">
        <v>275</v>
      </c>
      <c r="S57" s="139" t="s">
        <v>303</v>
      </c>
      <c r="T57" s="139" t="s">
        <v>237</v>
      </c>
      <c r="U57" s="161" t="s">
        <v>222</v>
      </c>
      <c r="V57" s="161" t="s">
        <v>257</v>
      </c>
      <c r="W57" s="139" t="s">
        <v>280</v>
      </c>
      <c r="X57" s="139" t="s">
        <v>220</v>
      </c>
      <c r="Y57" s="139" t="s">
        <v>226</v>
      </c>
      <c r="Z57" s="139" t="s">
        <v>234</v>
      </c>
      <c r="AA57" s="139" t="s">
        <v>244</v>
      </c>
      <c r="AB57" s="139" t="s">
        <v>230</v>
      </c>
      <c r="AC57" s="161" t="s">
        <v>282</v>
      </c>
      <c r="AD57" s="139" t="s">
        <v>256</v>
      </c>
      <c r="AE57" s="161" t="s">
        <v>276</v>
      </c>
      <c r="AF57" s="139" t="s">
        <v>277</v>
      </c>
      <c r="AG57" s="139" t="s">
        <v>229</v>
      </c>
      <c r="AH57" s="139" t="s">
        <v>260</v>
      </c>
      <c r="AI57" s="139" t="s">
        <v>266</v>
      </c>
      <c r="AJ57" s="139" t="s">
        <v>250</v>
      </c>
      <c r="AK57" s="139" t="s">
        <v>285</v>
      </c>
      <c r="AL57" s="139" t="s">
        <v>269</v>
      </c>
      <c r="AM57" s="139" t="s">
        <v>239</v>
      </c>
      <c r="AN57" s="139" t="s">
        <v>251</v>
      </c>
      <c r="AO57" s="139" t="s">
        <v>245</v>
      </c>
      <c r="AP57" s="139" t="s">
        <v>247</v>
      </c>
      <c r="AQ57" s="139" t="s">
        <v>273</v>
      </c>
      <c r="AR57" s="139" t="s">
        <v>308</v>
      </c>
      <c r="AS57" s="139" t="s">
        <v>290</v>
      </c>
      <c r="AT57" s="139" t="s">
        <v>293</v>
      </c>
      <c r="AU57" s="139" t="s">
        <v>258</v>
      </c>
      <c r="AV57" s="139" t="s">
        <v>263</v>
      </c>
      <c r="AW57" s="139" t="s">
        <v>265</v>
      </c>
      <c r="AX57" s="139" t="s">
        <v>233</v>
      </c>
      <c r="AY57" s="161" t="s">
        <v>233</v>
      </c>
      <c r="AZ57" s="139" t="s">
        <v>279</v>
      </c>
      <c r="BA57" s="161" t="s">
        <v>217</v>
      </c>
      <c r="BB57" s="139" t="s">
        <v>225</v>
      </c>
      <c r="BC57" s="139" t="s">
        <v>232</v>
      </c>
      <c r="BD57" s="139" t="s">
        <v>248</v>
      </c>
      <c r="BE57" s="139" t="s">
        <v>286</v>
      </c>
      <c r="BF57" s="139" t="s">
        <v>292</v>
      </c>
      <c r="BG57" s="139" t="s">
        <v>238</v>
      </c>
      <c r="BH57" s="161" t="s">
        <v>218</v>
      </c>
      <c r="BI57" s="139" t="s">
        <v>274</v>
      </c>
      <c r="BJ57" s="161" t="s">
        <v>301</v>
      </c>
      <c r="BK57" s="139" t="s">
        <v>249</v>
      </c>
      <c r="BL57" s="139" t="s">
        <v>254</v>
      </c>
      <c r="BM57" s="139" t="s">
        <v>310</v>
      </c>
      <c r="BN57" s="139" t="s">
        <v>283</v>
      </c>
      <c r="BO57" s="161" t="s">
        <v>219</v>
      </c>
      <c r="BP57" s="161" t="s">
        <v>294</v>
      </c>
      <c r="BQ57" s="139" t="s">
        <v>224</v>
      </c>
      <c r="BR57" s="139" t="s">
        <v>259</v>
      </c>
      <c r="BS57" s="139" t="s">
        <v>288</v>
      </c>
      <c r="BT57" s="139" t="s">
        <v>291</v>
      </c>
      <c r="BU57" s="139" t="s">
        <v>262</v>
      </c>
      <c r="BV57" s="161" t="s">
        <v>311</v>
      </c>
      <c r="BW57" s="139" t="s">
        <v>268</v>
      </c>
      <c r="BX57" s="139" t="s">
        <v>270</v>
      </c>
      <c r="BY57" s="139" t="s">
        <v>272</v>
      </c>
      <c r="BZ57" s="139" t="s">
        <v>253</v>
      </c>
      <c r="CA57" s="139" t="s">
        <v>255</v>
      </c>
      <c r="CB57" s="139" t="s">
        <v>289</v>
      </c>
      <c r="CC57" s="139" t="s">
        <v>246</v>
      </c>
      <c r="CD57" s="161" t="s">
        <v>246</v>
      </c>
      <c r="CE57" s="161" t="s">
        <v>287</v>
      </c>
      <c r="CF57" s="161" t="s">
        <v>267</v>
      </c>
      <c r="CG57" s="139" t="s">
        <v>296</v>
      </c>
      <c r="CH57" s="139" t="s">
        <v>295</v>
      </c>
      <c r="CI57" s="160" t="s">
        <v>297</v>
      </c>
      <c r="CJ57" s="160" t="s">
        <v>304</v>
      </c>
      <c r="CK57" s="160" t="s">
        <v>305</v>
      </c>
      <c r="CL57" s="160" t="s">
        <v>298</v>
      </c>
      <c r="CM57" s="160" t="s">
        <v>299</v>
      </c>
      <c r="CN57" s="160" t="s">
        <v>312</v>
      </c>
      <c r="CO57" s="160" t="s">
        <v>307</v>
      </c>
      <c r="CP57" s="160" t="s">
        <v>314</v>
      </c>
      <c r="CQ57" s="160" t="s">
        <v>309</v>
      </c>
      <c r="CR57" s="86" t="s">
        <v>223</v>
      </c>
      <c r="CS57" s="86" t="s">
        <v>313</v>
      </c>
      <c r="CT57" s="160" t="s">
        <v>300</v>
      </c>
      <c r="CU57" s="160" t="s">
        <v>316</v>
      </c>
      <c r="CV57" s="160" t="s">
        <v>315</v>
      </c>
      <c r="CW57" s="86" t="s">
        <v>318</v>
      </c>
      <c r="CX57" s="86" t="s">
        <v>227</v>
      </c>
      <c r="CY57" s="160" t="s">
        <v>319</v>
      </c>
      <c r="CZ57" s="160" t="s">
        <v>317</v>
      </c>
      <c r="DA57" s="160" t="s">
        <v>321</v>
      </c>
      <c r="DB57" s="160" t="s">
        <v>320</v>
      </c>
      <c r="DC57" s="86" t="s">
        <v>271</v>
      </c>
    </row>
    <row r="58" spans="1:107" x14ac:dyDescent="0.25">
      <c r="A58" s="125"/>
      <c r="B58" s="150" t="s">
        <v>351</v>
      </c>
      <c r="C58" s="155">
        <v>7309.36</v>
      </c>
      <c r="D58" s="130">
        <v>8061.66</v>
      </c>
      <c r="E58" s="130">
        <v>9426.5400000000009</v>
      </c>
      <c r="F58" s="130">
        <v>10833.58</v>
      </c>
      <c r="G58" s="130">
        <v>17682.86</v>
      </c>
      <c r="H58" s="130">
        <v>8713.5399999999991</v>
      </c>
      <c r="I58" s="130">
        <v>9760.41</v>
      </c>
      <c r="J58" s="130">
        <v>12973.16</v>
      </c>
      <c r="K58" s="130">
        <v>7162.08</v>
      </c>
      <c r="L58" s="130">
        <v>9368.34</v>
      </c>
      <c r="M58" s="130">
        <v>18110.96</v>
      </c>
      <c r="N58" s="130">
        <v>25671.48</v>
      </c>
      <c r="O58" s="130">
        <v>4110.68</v>
      </c>
      <c r="P58" s="130">
        <v>8684.94</v>
      </c>
      <c r="Q58" s="130">
        <v>16101.54</v>
      </c>
      <c r="R58" s="130">
        <v>8856.99</v>
      </c>
      <c r="S58" s="130">
        <v>28789.299999999996</v>
      </c>
      <c r="T58" s="130">
        <v>8844.68</v>
      </c>
      <c r="U58" s="130">
        <v>10039.669999999998</v>
      </c>
      <c r="V58" s="130">
        <v>14110.17</v>
      </c>
      <c r="W58" s="130">
        <v>16916.420000000002</v>
      </c>
      <c r="X58" s="130">
        <v>4046.04</v>
      </c>
      <c r="Y58" s="130">
        <v>6407.4000000000005</v>
      </c>
      <c r="Z58" s="130">
        <v>8593.68</v>
      </c>
      <c r="AA58" s="130">
        <v>9699.6</v>
      </c>
      <c r="AB58" s="130">
        <v>8060.16</v>
      </c>
      <c r="AC58" s="130">
        <v>12160.150000000001</v>
      </c>
      <c r="AD58" s="130">
        <v>11912.880000000001</v>
      </c>
      <c r="AE58" s="130">
        <v>8905.6899999999987</v>
      </c>
      <c r="AF58" s="130">
        <v>15778.539999999999</v>
      </c>
      <c r="AG58" s="130">
        <v>7723.93</v>
      </c>
      <c r="AH58" s="130">
        <v>12398</v>
      </c>
      <c r="AI58" s="130">
        <v>14113.19</v>
      </c>
      <c r="AJ58" s="130">
        <v>10584.18</v>
      </c>
      <c r="AK58" s="130">
        <v>18604.16</v>
      </c>
      <c r="AL58" s="130">
        <v>14495.82</v>
      </c>
      <c r="AM58" s="130">
        <v>8917.84</v>
      </c>
      <c r="AN58" s="130">
        <v>10682.2</v>
      </c>
      <c r="AO58" s="130">
        <v>9858.07</v>
      </c>
      <c r="AP58" s="130">
        <v>10056.880000000001</v>
      </c>
      <c r="AQ58" s="130">
        <v>14759.760000000002</v>
      </c>
      <c r="AR58" s="130">
        <v>35288.639999999999</v>
      </c>
      <c r="AS58" s="130">
        <v>20345.440000000002</v>
      </c>
      <c r="AT58" s="130">
        <v>21169.3</v>
      </c>
      <c r="AU58" s="130">
        <v>12256.740000000002</v>
      </c>
      <c r="AV58" s="130">
        <v>13727.88</v>
      </c>
      <c r="AW58" s="130">
        <v>13947.940000000002</v>
      </c>
      <c r="AX58" s="130">
        <v>8351.2000000000007</v>
      </c>
      <c r="AY58" s="130">
        <v>8917.24</v>
      </c>
      <c r="AZ58" s="130">
        <v>16847.8</v>
      </c>
      <c r="BA58" s="130">
        <v>19523.239999999998</v>
      </c>
      <c r="BB58" s="130">
        <v>6398.88</v>
      </c>
      <c r="BC58" s="130">
        <v>8181.18</v>
      </c>
      <c r="BD58" s="130">
        <v>10485.720000000001</v>
      </c>
      <c r="BE58" s="130">
        <v>19079.260000000002</v>
      </c>
      <c r="BF58" s="130">
        <v>20850.28</v>
      </c>
      <c r="BG58" s="130">
        <v>8880.1</v>
      </c>
      <c r="BH58" s="130">
        <v>9386.2899999999991</v>
      </c>
      <c r="BI58" s="130">
        <v>15243.96</v>
      </c>
      <c r="BJ58" s="130">
        <v>15688.17</v>
      </c>
      <c r="BK58" s="130">
        <v>10558.880000000001</v>
      </c>
      <c r="BL58" s="130">
        <v>11666.7</v>
      </c>
      <c r="BM58" s="130">
        <v>36696.080000000002</v>
      </c>
      <c r="BN58" s="130">
        <v>17913.72</v>
      </c>
      <c r="BO58" s="130">
        <v>9655.06</v>
      </c>
      <c r="BP58" s="130">
        <v>22606.14</v>
      </c>
      <c r="BQ58" s="130">
        <v>6325.72</v>
      </c>
      <c r="BR58" s="130">
        <v>12260.2</v>
      </c>
      <c r="BS58" s="130">
        <v>19952.14</v>
      </c>
      <c r="BT58" s="130">
        <v>20542.48</v>
      </c>
      <c r="BU58" s="130">
        <v>13035.04</v>
      </c>
      <c r="BV58" s="130">
        <v>13965.829999999998</v>
      </c>
      <c r="BW58" s="130">
        <v>14483.68</v>
      </c>
      <c r="BX58" s="130">
        <v>14617.419999999998</v>
      </c>
      <c r="BY58" s="130">
        <v>14739.119999999999</v>
      </c>
      <c r="BZ58" s="130">
        <v>10892</v>
      </c>
      <c r="CA58" s="130">
        <v>11901.06</v>
      </c>
      <c r="CB58" s="130">
        <v>20036.96</v>
      </c>
      <c r="CC58" s="130">
        <v>10010.18</v>
      </c>
      <c r="CD58" s="130">
        <v>10588.369999999999</v>
      </c>
      <c r="CE58" s="130">
        <v>16206.779999999999</v>
      </c>
      <c r="CF58" s="130">
        <v>16743.099999999999</v>
      </c>
      <c r="CG58" s="130">
        <v>22768.78</v>
      </c>
      <c r="CH58" s="130">
        <v>22136</v>
      </c>
      <c r="CI58" s="130">
        <v>22885.18</v>
      </c>
      <c r="CJ58" s="130">
        <v>29697.599999999999</v>
      </c>
      <c r="CK58" s="130">
        <v>29706.31</v>
      </c>
      <c r="CL58" s="130">
        <v>23496.92</v>
      </c>
      <c r="CM58" s="130">
        <v>23916.879999999997</v>
      </c>
      <c r="CN58" s="130">
        <v>39432.639999999999</v>
      </c>
      <c r="CO58" s="130">
        <v>34291.24</v>
      </c>
      <c r="CP58" s="130">
        <v>47742.53</v>
      </c>
      <c r="CQ58" s="130">
        <v>36525.1</v>
      </c>
      <c r="CR58" s="130">
        <v>30586.35</v>
      </c>
      <c r="CS58" s="130">
        <v>39936.910000000003</v>
      </c>
      <c r="CT58" s="130">
        <v>24178.86</v>
      </c>
      <c r="CU58" s="130">
        <v>72687.62</v>
      </c>
      <c r="CV58" s="130">
        <v>54233.52</v>
      </c>
      <c r="CW58" s="130">
        <v>64586.84</v>
      </c>
      <c r="CX58" s="140">
        <v>49689.94</v>
      </c>
      <c r="CY58" s="130">
        <v>90589.319999999992</v>
      </c>
      <c r="CZ58" s="130">
        <v>81753.119999999995</v>
      </c>
      <c r="DA58" s="130">
        <v>130271.12000000001</v>
      </c>
      <c r="DB58" s="130">
        <v>104021.42</v>
      </c>
      <c r="DC58" s="130">
        <v>46987.62</v>
      </c>
    </row>
    <row r="59" spans="1:107" ht="15.5" x14ac:dyDescent="0.25">
      <c r="A59" s="125"/>
      <c r="B59" s="153" t="s">
        <v>168</v>
      </c>
      <c r="C59" s="157">
        <f t="shared" ref="C59:AH59" si="44">QUARTILE(C38:C48,1)</f>
        <v>5891.01</v>
      </c>
      <c r="D59" s="127">
        <f t="shared" si="44"/>
        <v>7661.33</v>
      </c>
      <c r="E59" s="127">
        <f t="shared" si="44"/>
        <v>8917.77</v>
      </c>
      <c r="F59" s="127">
        <f t="shared" si="44"/>
        <v>10643.29</v>
      </c>
      <c r="G59" s="127">
        <f t="shared" si="44"/>
        <v>16393.18</v>
      </c>
      <c r="H59" s="127">
        <f t="shared" si="44"/>
        <v>6240.16</v>
      </c>
      <c r="I59" s="127">
        <f t="shared" si="44"/>
        <v>7433.5</v>
      </c>
      <c r="J59" s="127">
        <f t="shared" si="44"/>
        <v>12665.215</v>
      </c>
      <c r="K59" s="127">
        <f t="shared" si="44"/>
        <v>7304.54</v>
      </c>
      <c r="L59" s="127">
        <f t="shared" si="44"/>
        <v>7270</v>
      </c>
      <c r="M59" s="127">
        <f t="shared" si="44"/>
        <v>17464.189999999999</v>
      </c>
      <c r="N59" s="127">
        <f t="shared" si="44"/>
        <v>28912.584999999999</v>
      </c>
      <c r="O59" s="127">
        <f t="shared" si="44"/>
        <v>4227.84</v>
      </c>
      <c r="P59" s="127">
        <f t="shared" si="44"/>
        <v>7218.5</v>
      </c>
      <c r="Q59" s="127">
        <f t="shared" si="44"/>
        <v>11413.36</v>
      </c>
      <c r="R59" s="127">
        <f t="shared" si="44"/>
        <v>9345.9700000000012</v>
      </c>
      <c r="S59" s="127">
        <f t="shared" si="44"/>
        <v>30304.524999999994</v>
      </c>
      <c r="T59" s="127">
        <f t="shared" si="44"/>
        <v>9267.84</v>
      </c>
      <c r="U59" s="127">
        <f t="shared" si="44"/>
        <v>11074.135</v>
      </c>
      <c r="V59" s="127">
        <f t="shared" si="44"/>
        <v>15218.845000000001</v>
      </c>
      <c r="W59" s="127">
        <f t="shared" si="44"/>
        <v>11617.86</v>
      </c>
      <c r="X59" s="127">
        <f t="shared" si="44"/>
        <v>3604</v>
      </c>
      <c r="Y59" s="127">
        <f t="shared" si="44"/>
        <v>3643.6499999999996</v>
      </c>
      <c r="Z59" s="127">
        <f t="shared" si="44"/>
        <v>8905</v>
      </c>
      <c r="AA59" s="127">
        <f t="shared" si="44"/>
        <v>9685.2999999999993</v>
      </c>
      <c r="AB59" s="127">
        <f t="shared" si="44"/>
        <v>4092.1349999999998</v>
      </c>
      <c r="AC59" s="127">
        <f t="shared" si="44"/>
        <v>10566.81</v>
      </c>
      <c r="AD59" s="127">
        <f t="shared" si="44"/>
        <v>13015.36</v>
      </c>
      <c r="AE59" s="127">
        <f t="shared" si="44"/>
        <v>10407.5</v>
      </c>
      <c r="AF59" s="127">
        <f t="shared" si="44"/>
        <v>16592.77</v>
      </c>
      <c r="AG59" s="127">
        <f t="shared" si="44"/>
        <v>8228.9650000000001</v>
      </c>
      <c r="AH59" s="127">
        <f t="shared" si="44"/>
        <v>14446</v>
      </c>
      <c r="AI59" s="127">
        <f t="shared" ref="AI59:BN59" si="45">QUARTILE(AI38:AI48,1)</f>
        <v>16314.16</v>
      </c>
      <c r="AJ59" s="127">
        <f t="shared" si="45"/>
        <v>8846.5</v>
      </c>
      <c r="AK59" s="127">
        <f t="shared" si="45"/>
        <v>14026.5</v>
      </c>
      <c r="AL59" s="127">
        <f t="shared" si="45"/>
        <v>18405.96</v>
      </c>
      <c r="AM59" s="127">
        <f t="shared" si="45"/>
        <v>10592.5</v>
      </c>
      <c r="AN59" s="127">
        <f t="shared" si="45"/>
        <v>12030</v>
      </c>
      <c r="AO59" s="127">
        <f t="shared" si="45"/>
        <v>12073</v>
      </c>
      <c r="AP59" s="127">
        <f t="shared" si="45"/>
        <v>10562.5</v>
      </c>
      <c r="AQ59" s="127">
        <f t="shared" si="45"/>
        <v>14855.380000000001</v>
      </c>
      <c r="AR59" s="127">
        <f t="shared" si="45"/>
        <v>36985.160000000003</v>
      </c>
      <c r="AS59" s="127">
        <f t="shared" si="45"/>
        <v>24397.4</v>
      </c>
      <c r="AT59" s="127">
        <f t="shared" si="45"/>
        <v>20865.71</v>
      </c>
      <c r="AU59" s="127">
        <f t="shared" si="45"/>
        <v>12986.87</v>
      </c>
      <c r="AV59" s="127">
        <f t="shared" si="45"/>
        <v>13722.439999999999</v>
      </c>
      <c r="AW59" s="127">
        <f t="shared" si="45"/>
        <v>11118.5</v>
      </c>
      <c r="AX59" s="127">
        <f t="shared" si="45"/>
        <v>6732</v>
      </c>
      <c r="AY59" s="127">
        <f t="shared" si="45"/>
        <v>8049.625</v>
      </c>
      <c r="AZ59" s="127">
        <f t="shared" si="45"/>
        <v>17559.400000000001</v>
      </c>
      <c r="BA59" s="127">
        <f t="shared" si="45"/>
        <v>24480.974999999999</v>
      </c>
      <c r="BB59" s="127">
        <f t="shared" si="45"/>
        <v>4263</v>
      </c>
      <c r="BC59" s="127">
        <f t="shared" si="45"/>
        <v>9280</v>
      </c>
      <c r="BD59" s="127">
        <f t="shared" si="45"/>
        <v>13532.5</v>
      </c>
      <c r="BE59" s="127">
        <f t="shared" si="45"/>
        <v>23325.01</v>
      </c>
      <c r="BF59" s="127">
        <f t="shared" si="45"/>
        <v>23325.01</v>
      </c>
      <c r="BG59" s="127">
        <f t="shared" si="45"/>
        <v>2400</v>
      </c>
      <c r="BH59" s="127">
        <f t="shared" si="45"/>
        <v>10328.084999999999</v>
      </c>
      <c r="BI59" s="127">
        <f t="shared" si="45"/>
        <v>16295.48</v>
      </c>
      <c r="BJ59" s="127">
        <f t="shared" si="45"/>
        <v>20429</v>
      </c>
      <c r="BK59" s="127">
        <f t="shared" si="45"/>
        <v>13057</v>
      </c>
      <c r="BL59" s="127">
        <f t="shared" si="45"/>
        <v>8451.5</v>
      </c>
      <c r="BM59" s="127">
        <f t="shared" si="45"/>
        <v>44336.754999999997</v>
      </c>
      <c r="BN59" s="127">
        <f t="shared" si="45"/>
        <v>21099.5</v>
      </c>
      <c r="BO59" s="127">
        <f t="shared" ref="BO59:CT59" si="46">QUARTILE(BO38:BO48,1)</f>
        <v>14885.5</v>
      </c>
      <c r="BP59" s="127">
        <f t="shared" si="46"/>
        <v>19961.57</v>
      </c>
      <c r="BQ59" s="127">
        <f t="shared" si="46"/>
        <v>4086.5</v>
      </c>
      <c r="BR59" s="127">
        <f t="shared" si="46"/>
        <v>14237.5</v>
      </c>
      <c r="BS59" s="127">
        <f t="shared" si="46"/>
        <v>23018</v>
      </c>
      <c r="BT59" s="127">
        <f t="shared" si="46"/>
        <v>23018</v>
      </c>
      <c r="BU59" s="127">
        <f t="shared" si="46"/>
        <v>13832.5</v>
      </c>
      <c r="BV59" s="127">
        <f t="shared" si="46"/>
        <v>18119.5</v>
      </c>
      <c r="BW59" s="127">
        <f t="shared" si="46"/>
        <v>16150</v>
      </c>
      <c r="BX59" s="127">
        <f t="shared" si="46"/>
        <v>15487.21</v>
      </c>
      <c r="BY59" s="127">
        <f t="shared" si="46"/>
        <v>18264</v>
      </c>
      <c r="BZ59" s="127">
        <f t="shared" si="46"/>
        <v>6384.1849999999995</v>
      </c>
      <c r="CA59" s="127">
        <f t="shared" si="46"/>
        <v>11875.029999999999</v>
      </c>
      <c r="CB59" s="127">
        <f t="shared" si="46"/>
        <v>20638.98</v>
      </c>
      <c r="CC59" s="127">
        <f t="shared" si="46"/>
        <v>12655</v>
      </c>
      <c r="CD59" s="127">
        <f t="shared" si="46"/>
        <v>13695</v>
      </c>
      <c r="CE59" s="127">
        <f t="shared" si="46"/>
        <v>18981.919999999998</v>
      </c>
      <c r="CF59" s="127">
        <f t="shared" si="46"/>
        <v>20304.129999999997</v>
      </c>
      <c r="CG59" s="127">
        <f t="shared" si="46"/>
        <v>30261</v>
      </c>
      <c r="CH59" s="127">
        <f t="shared" si="46"/>
        <v>33288</v>
      </c>
      <c r="CI59" s="127">
        <f t="shared" si="46"/>
        <v>28787.5</v>
      </c>
      <c r="CJ59" s="127">
        <f t="shared" si="46"/>
        <v>38448</v>
      </c>
      <c r="CK59" s="127">
        <f t="shared" si="46"/>
        <v>41563.5</v>
      </c>
      <c r="CL59" s="127">
        <f t="shared" si="46"/>
        <v>32767</v>
      </c>
      <c r="CM59" s="127">
        <f t="shared" si="46"/>
        <v>36966</v>
      </c>
      <c r="CN59" s="127">
        <f t="shared" si="46"/>
        <v>52699.5</v>
      </c>
      <c r="CO59" s="127">
        <f t="shared" si="46"/>
        <v>41519.5</v>
      </c>
      <c r="CP59" s="127">
        <f t="shared" si="46"/>
        <v>73449</v>
      </c>
      <c r="CQ59" s="127">
        <f t="shared" si="46"/>
        <v>48129</v>
      </c>
      <c r="CR59" s="127">
        <f t="shared" si="46"/>
        <v>49686</v>
      </c>
      <c r="CS59" s="127">
        <f t="shared" si="46"/>
        <v>65461.5</v>
      </c>
      <c r="CT59" s="127">
        <f t="shared" si="46"/>
        <v>23824.43</v>
      </c>
      <c r="CU59" s="127">
        <f t="shared" ref="CU59:DC59" si="47">QUARTILE(CU38:CU48,1)</f>
        <v>94424.31</v>
      </c>
      <c r="CV59" s="127">
        <f t="shared" si="47"/>
        <v>90585</v>
      </c>
      <c r="CW59" s="127">
        <f t="shared" si="47"/>
        <v>107348</v>
      </c>
      <c r="CX59" s="141">
        <f t="shared" si="47"/>
        <v>75799.5</v>
      </c>
      <c r="CY59" s="127">
        <f t="shared" si="47"/>
        <v>147356.5</v>
      </c>
      <c r="CZ59" s="127">
        <f t="shared" si="47"/>
        <v>126762.5</v>
      </c>
      <c r="DA59" s="127">
        <f t="shared" si="47"/>
        <v>200790.57500000001</v>
      </c>
      <c r="DB59" s="127">
        <f t="shared" si="47"/>
        <v>142991.5</v>
      </c>
      <c r="DC59" s="127">
        <f t="shared" si="47"/>
        <v>80065.820000000007</v>
      </c>
    </row>
    <row r="60" spans="1:107" ht="15.5" x14ac:dyDescent="0.25">
      <c r="A60" s="125"/>
      <c r="B60" s="153" t="s">
        <v>214</v>
      </c>
      <c r="C60" s="157">
        <f t="shared" ref="C60:AH60" si="48">QUARTILE(C38:C48,2)</f>
        <v>7309.36</v>
      </c>
      <c r="D60" s="127">
        <f t="shared" si="48"/>
        <v>9361</v>
      </c>
      <c r="E60" s="127">
        <f t="shared" si="48"/>
        <v>12265</v>
      </c>
      <c r="F60" s="127">
        <f t="shared" si="48"/>
        <v>11717</v>
      </c>
      <c r="G60" s="127">
        <f t="shared" si="48"/>
        <v>18568</v>
      </c>
      <c r="H60" s="127">
        <f t="shared" si="48"/>
        <v>8577</v>
      </c>
      <c r="I60" s="127">
        <f t="shared" si="48"/>
        <v>9136</v>
      </c>
      <c r="J60" s="127">
        <f t="shared" si="48"/>
        <v>18205</v>
      </c>
      <c r="K60" s="127">
        <f t="shared" si="48"/>
        <v>8013.9199999999992</v>
      </c>
      <c r="L60" s="127">
        <f t="shared" si="48"/>
        <v>9368.34</v>
      </c>
      <c r="M60" s="127">
        <f t="shared" si="48"/>
        <v>22891</v>
      </c>
      <c r="N60" s="127">
        <f t="shared" si="48"/>
        <v>40051</v>
      </c>
      <c r="O60" s="127">
        <f t="shared" si="48"/>
        <v>5590</v>
      </c>
      <c r="P60" s="127">
        <f t="shared" si="48"/>
        <v>8910.2199999999993</v>
      </c>
      <c r="Q60" s="127">
        <f t="shared" si="48"/>
        <v>13120</v>
      </c>
      <c r="R60" s="127">
        <f t="shared" si="48"/>
        <v>11305</v>
      </c>
      <c r="S60" s="127">
        <f t="shared" si="48"/>
        <v>46476</v>
      </c>
      <c r="T60" s="127">
        <f t="shared" si="48"/>
        <v>10702.82</v>
      </c>
      <c r="U60" s="127">
        <f t="shared" si="48"/>
        <v>13754</v>
      </c>
      <c r="V60" s="127">
        <f t="shared" si="48"/>
        <v>19995</v>
      </c>
      <c r="W60" s="127">
        <f t="shared" si="48"/>
        <v>12771</v>
      </c>
      <c r="X60" s="127">
        <f t="shared" si="48"/>
        <v>4146</v>
      </c>
      <c r="Y60" s="127">
        <f t="shared" si="48"/>
        <v>5009</v>
      </c>
      <c r="Z60" s="127">
        <f t="shared" si="48"/>
        <v>11599.119999999999</v>
      </c>
      <c r="AA60" s="127">
        <f t="shared" si="48"/>
        <v>11599.119999999999</v>
      </c>
      <c r="AB60" s="127">
        <f t="shared" si="48"/>
        <v>5673</v>
      </c>
      <c r="AC60" s="127">
        <f t="shared" si="48"/>
        <v>12495.419999999998</v>
      </c>
      <c r="AD60" s="127">
        <f t="shared" si="48"/>
        <v>14952</v>
      </c>
      <c r="AE60" s="127">
        <f t="shared" si="48"/>
        <v>14288.019999999999</v>
      </c>
      <c r="AF60" s="127">
        <f t="shared" si="48"/>
        <v>18845</v>
      </c>
      <c r="AG60" s="127">
        <f t="shared" si="48"/>
        <v>12366.5</v>
      </c>
      <c r="AH60" s="127">
        <f t="shared" si="48"/>
        <v>16406</v>
      </c>
      <c r="AI60" s="127">
        <f t="shared" ref="AI60:BN60" si="49">QUARTILE(AI38:AI48,2)</f>
        <v>21048</v>
      </c>
      <c r="AJ60" s="127">
        <f t="shared" si="49"/>
        <v>12139</v>
      </c>
      <c r="AK60" s="127">
        <f t="shared" si="49"/>
        <v>17133</v>
      </c>
      <c r="AL60" s="127">
        <f t="shared" si="49"/>
        <v>19980</v>
      </c>
      <c r="AM60" s="127">
        <f t="shared" si="49"/>
        <v>15212</v>
      </c>
      <c r="AN60" s="127">
        <f t="shared" si="49"/>
        <v>17669</v>
      </c>
      <c r="AO60" s="127">
        <f t="shared" si="49"/>
        <v>16247</v>
      </c>
      <c r="AP60" s="127">
        <f t="shared" si="49"/>
        <v>15233</v>
      </c>
      <c r="AQ60" s="127">
        <f t="shared" si="49"/>
        <v>18769.52</v>
      </c>
      <c r="AR60" s="127">
        <f t="shared" si="49"/>
        <v>46057</v>
      </c>
      <c r="AS60" s="127">
        <f t="shared" si="49"/>
        <v>31315</v>
      </c>
      <c r="AT60" s="127">
        <f t="shared" si="49"/>
        <v>22812</v>
      </c>
      <c r="AU60" s="127">
        <f t="shared" si="49"/>
        <v>19237</v>
      </c>
      <c r="AV60" s="127">
        <f t="shared" si="49"/>
        <v>19237</v>
      </c>
      <c r="AW60" s="127">
        <f t="shared" si="49"/>
        <v>14666</v>
      </c>
      <c r="AX60" s="127">
        <f t="shared" si="49"/>
        <v>8351.2000000000007</v>
      </c>
      <c r="AY60" s="127">
        <f t="shared" si="49"/>
        <v>8936</v>
      </c>
      <c r="AZ60" s="127">
        <f t="shared" si="49"/>
        <v>22222</v>
      </c>
      <c r="BA60" s="127">
        <f t="shared" si="49"/>
        <v>28354</v>
      </c>
      <c r="BB60" s="127">
        <f t="shared" si="49"/>
        <v>6039</v>
      </c>
      <c r="BC60" s="127">
        <f t="shared" si="49"/>
        <v>13504</v>
      </c>
      <c r="BD60" s="127">
        <f t="shared" si="49"/>
        <v>19237</v>
      </c>
      <c r="BE60" s="127">
        <f t="shared" si="49"/>
        <v>24993</v>
      </c>
      <c r="BF60" s="127">
        <f t="shared" si="49"/>
        <v>24993</v>
      </c>
      <c r="BG60" s="127">
        <f t="shared" si="49"/>
        <v>4093.62</v>
      </c>
      <c r="BH60" s="127">
        <f t="shared" si="49"/>
        <v>15260</v>
      </c>
      <c r="BI60" s="127">
        <f t="shared" si="49"/>
        <v>23676</v>
      </c>
      <c r="BJ60" s="127">
        <f t="shared" si="49"/>
        <v>23676</v>
      </c>
      <c r="BK60" s="127">
        <f t="shared" si="49"/>
        <v>19419</v>
      </c>
      <c r="BL60" s="127">
        <f t="shared" si="49"/>
        <v>11666.7</v>
      </c>
      <c r="BM60" s="127">
        <f t="shared" si="49"/>
        <v>56123</v>
      </c>
      <c r="BN60" s="127">
        <f t="shared" si="49"/>
        <v>25857</v>
      </c>
      <c r="BO60" s="127">
        <f t="shared" ref="BO60:CT60" si="50">QUARTILE(BO38:BO48,2)</f>
        <v>22010</v>
      </c>
      <c r="BP60" s="127">
        <f t="shared" si="50"/>
        <v>23707.69</v>
      </c>
      <c r="BQ60" s="127">
        <f t="shared" si="50"/>
        <v>5795</v>
      </c>
      <c r="BR60" s="127">
        <f t="shared" si="50"/>
        <v>20126</v>
      </c>
      <c r="BS60" s="127">
        <f t="shared" si="50"/>
        <v>28765</v>
      </c>
      <c r="BT60" s="127">
        <f t="shared" si="50"/>
        <v>28765</v>
      </c>
      <c r="BU60" s="127">
        <f t="shared" si="50"/>
        <v>19580</v>
      </c>
      <c r="BV60" s="127">
        <f t="shared" si="50"/>
        <v>24206</v>
      </c>
      <c r="BW60" s="127">
        <f t="shared" si="50"/>
        <v>24109</v>
      </c>
      <c r="BX60" s="127">
        <f t="shared" si="50"/>
        <v>22877</v>
      </c>
      <c r="BY60" s="127">
        <f t="shared" si="50"/>
        <v>26881</v>
      </c>
      <c r="BZ60" s="127">
        <f t="shared" si="50"/>
        <v>9211</v>
      </c>
      <c r="CA60" s="127">
        <f t="shared" si="50"/>
        <v>16759</v>
      </c>
      <c r="CB60" s="127">
        <f t="shared" si="50"/>
        <v>29611</v>
      </c>
      <c r="CC60" s="127">
        <f t="shared" si="50"/>
        <v>18054</v>
      </c>
      <c r="CD60" s="127">
        <f t="shared" si="50"/>
        <v>20454</v>
      </c>
      <c r="CE60" s="127">
        <f t="shared" si="50"/>
        <v>27468</v>
      </c>
      <c r="CF60" s="127">
        <f t="shared" si="50"/>
        <v>31228</v>
      </c>
      <c r="CG60" s="127">
        <f t="shared" si="50"/>
        <v>44947</v>
      </c>
      <c r="CH60" s="127">
        <f t="shared" si="50"/>
        <v>46437</v>
      </c>
      <c r="CI60" s="127">
        <f t="shared" si="50"/>
        <v>39961</v>
      </c>
      <c r="CJ60" s="127">
        <f t="shared" si="50"/>
        <v>52210</v>
      </c>
      <c r="CK60" s="127">
        <f t="shared" si="50"/>
        <v>57737</v>
      </c>
      <c r="CL60" s="127">
        <f t="shared" si="50"/>
        <v>48452</v>
      </c>
      <c r="CM60" s="127">
        <f t="shared" si="50"/>
        <v>51427</v>
      </c>
      <c r="CN60" s="127">
        <f t="shared" si="50"/>
        <v>74566</v>
      </c>
      <c r="CO60" s="127">
        <f t="shared" si="50"/>
        <v>60530</v>
      </c>
      <c r="CP60" s="127">
        <f t="shared" si="50"/>
        <v>92266.12</v>
      </c>
      <c r="CQ60" s="127">
        <f t="shared" si="50"/>
        <v>69867</v>
      </c>
      <c r="CR60" s="127">
        <f t="shared" si="50"/>
        <v>74603</v>
      </c>
      <c r="CS60" s="127">
        <f t="shared" si="50"/>
        <v>97412</v>
      </c>
      <c r="CT60" s="127">
        <f t="shared" si="50"/>
        <v>31823</v>
      </c>
      <c r="CU60" s="127">
        <f t="shared" ref="CU60:DC60" si="51">QUARTILE(CU38:CU48,2)</f>
        <v>127500</v>
      </c>
      <c r="CV60" s="127">
        <f t="shared" si="51"/>
        <v>128954</v>
      </c>
      <c r="CW60" s="127">
        <f t="shared" si="51"/>
        <v>147034</v>
      </c>
      <c r="CX60" s="141">
        <f t="shared" si="51"/>
        <v>111208</v>
      </c>
      <c r="CY60" s="127">
        <f t="shared" si="51"/>
        <v>182199</v>
      </c>
      <c r="CZ60" s="127">
        <f t="shared" si="51"/>
        <v>187251</v>
      </c>
      <c r="DA60" s="127">
        <f t="shared" si="51"/>
        <v>225814.82</v>
      </c>
      <c r="DB60" s="127">
        <f t="shared" si="51"/>
        <v>203287</v>
      </c>
      <c r="DC60" s="127">
        <f t="shared" si="51"/>
        <v>108492</v>
      </c>
    </row>
    <row r="61" spans="1:107" ht="16" thickBot="1" x14ac:dyDescent="0.3">
      <c r="A61" s="125"/>
      <c r="B61" s="154" t="s">
        <v>213</v>
      </c>
      <c r="C61" s="158">
        <f t="shared" ref="C61:AH61" si="52">QUARTILE(C38:C48,3)</f>
        <v>9056.5</v>
      </c>
      <c r="D61" s="142">
        <f t="shared" si="52"/>
        <v>13324.5</v>
      </c>
      <c r="E61" s="142">
        <f t="shared" si="52"/>
        <v>17592.5</v>
      </c>
      <c r="F61" s="142">
        <f t="shared" si="52"/>
        <v>17024.5</v>
      </c>
      <c r="G61" s="142">
        <f t="shared" si="52"/>
        <v>27237.5</v>
      </c>
      <c r="H61" s="142">
        <f t="shared" si="52"/>
        <v>9045</v>
      </c>
      <c r="I61" s="142">
        <f t="shared" si="52"/>
        <v>10960</v>
      </c>
      <c r="J61" s="142">
        <f t="shared" si="52"/>
        <v>26322.5</v>
      </c>
      <c r="K61" s="142">
        <f t="shared" si="52"/>
        <v>10591</v>
      </c>
      <c r="L61" s="142">
        <f t="shared" si="52"/>
        <v>10248.5</v>
      </c>
      <c r="M61" s="142">
        <f t="shared" si="52"/>
        <v>33209.5</v>
      </c>
      <c r="N61" s="142">
        <f t="shared" si="52"/>
        <v>62433.5</v>
      </c>
      <c r="O61" s="142">
        <f t="shared" si="52"/>
        <v>7612.61</v>
      </c>
      <c r="P61" s="142">
        <f t="shared" si="52"/>
        <v>9992</v>
      </c>
      <c r="Q61" s="142">
        <f t="shared" si="52"/>
        <v>17398.5</v>
      </c>
      <c r="R61" s="142">
        <f t="shared" si="52"/>
        <v>16271</v>
      </c>
      <c r="S61" s="142">
        <f t="shared" si="52"/>
        <v>66203.5</v>
      </c>
      <c r="T61" s="142">
        <f t="shared" si="52"/>
        <v>13809.5</v>
      </c>
      <c r="U61" s="142">
        <f t="shared" si="52"/>
        <v>19774</v>
      </c>
      <c r="V61" s="142">
        <f t="shared" si="52"/>
        <v>28701</v>
      </c>
      <c r="W61" s="142">
        <f t="shared" si="52"/>
        <v>16815.21</v>
      </c>
      <c r="X61" s="142">
        <f t="shared" si="52"/>
        <v>6538</v>
      </c>
      <c r="Y61" s="142">
        <f t="shared" si="52"/>
        <v>6958.7000000000007</v>
      </c>
      <c r="Z61" s="142">
        <f t="shared" si="52"/>
        <v>13355.5</v>
      </c>
      <c r="AA61" s="142">
        <f t="shared" si="52"/>
        <v>14910.5</v>
      </c>
      <c r="AB61" s="142">
        <f t="shared" si="52"/>
        <v>8440.08</v>
      </c>
      <c r="AC61" s="142">
        <f t="shared" si="52"/>
        <v>14154.5</v>
      </c>
      <c r="AD61" s="142">
        <f t="shared" si="52"/>
        <v>21301</v>
      </c>
      <c r="AE61" s="142">
        <f t="shared" si="52"/>
        <v>22062.5</v>
      </c>
      <c r="AF61" s="142">
        <f t="shared" si="52"/>
        <v>27500.5</v>
      </c>
      <c r="AG61" s="142">
        <f t="shared" si="52"/>
        <v>14790.16</v>
      </c>
      <c r="AH61" s="142">
        <f t="shared" si="52"/>
        <v>22527.5</v>
      </c>
      <c r="AI61" s="142">
        <f t="shared" ref="AI61:BN61" si="53">QUARTILE(AI38:AI48,3)</f>
        <v>27750</v>
      </c>
      <c r="AJ61" s="142">
        <f t="shared" si="53"/>
        <v>15085.81</v>
      </c>
      <c r="AK61" s="142">
        <f t="shared" si="53"/>
        <v>19338.5</v>
      </c>
      <c r="AL61" s="142">
        <f t="shared" si="53"/>
        <v>28955.5</v>
      </c>
      <c r="AM61" s="142">
        <f t="shared" si="53"/>
        <v>17141.11</v>
      </c>
      <c r="AN61" s="142">
        <f t="shared" si="53"/>
        <v>19669.5</v>
      </c>
      <c r="AO61" s="142">
        <f t="shared" si="53"/>
        <v>20063.760000000002</v>
      </c>
      <c r="AP61" s="142">
        <f t="shared" si="53"/>
        <v>18504.260000000002</v>
      </c>
      <c r="AQ61" s="142">
        <f t="shared" si="53"/>
        <v>22313.5</v>
      </c>
      <c r="AR61" s="142">
        <f t="shared" si="53"/>
        <v>70553.5</v>
      </c>
      <c r="AS61" s="142">
        <f t="shared" si="53"/>
        <v>40832.5</v>
      </c>
      <c r="AT61" s="142">
        <f t="shared" si="53"/>
        <v>31477.5</v>
      </c>
      <c r="AU61" s="142">
        <f t="shared" si="53"/>
        <v>20837.21</v>
      </c>
      <c r="AV61" s="142">
        <f t="shared" si="53"/>
        <v>21476.71</v>
      </c>
      <c r="AW61" s="142">
        <f t="shared" si="53"/>
        <v>19538.71</v>
      </c>
      <c r="AX61" s="142">
        <f t="shared" si="53"/>
        <v>12466.5</v>
      </c>
      <c r="AY61" s="142">
        <f t="shared" si="53"/>
        <v>14724.5</v>
      </c>
      <c r="AZ61" s="142">
        <f t="shared" si="53"/>
        <v>26419.5</v>
      </c>
      <c r="BA61" s="142">
        <f t="shared" si="53"/>
        <v>40718.5</v>
      </c>
      <c r="BB61" s="142">
        <f t="shared" si="53"/>
        <v>8284.44</v>
      </c>
      <c r="BC61" s="142">
        <f t="shared" si="53"/>
        <v>19435</v>
      </c>
      <c r="BD61" s="142">
        <f t="shared" si="53"/>
        <v>23100.01</v>
      </c>
      <c r="BE61" s="142">
        <f t="shared" si="53"/>
        <v>36335.5</v>
      </c>
      <c r="BF61" s="142">
        <f t="shared" si="53"/>
        <v>36335.5</v>
      </c>
      <c r="BG61" s="142">
        <f t="shared" si="53"/>
        <v>8376.0499999999993</v>
      </c>
      <c r="BH61" s="142">
        <f t="shared" si="53"/>
        <v>21025</v>
      </c>
      <c r="BI61" s="142">
        <f t="shared" si="53"/>
        <v>25061.5</v>
      </c>
      <c r="BJ61" s="142">
        <f t="shared" si="53"/>
        <v>31752</v>
      </c>
      <c r="BK61" s="142">
        <f t="shared" si="53"/>
        <v>24127</v>
      </c>
      <c r="BL61" s="142">
        <f t="shared" si="53"/>
        <v>13370.5</v>
      </c>
      <c r="BM61" s="142">
        <f t="shared" si="53"/>
        <v>85246.5</v>
      </c>
      <c r="BN61" s="142">
        <f t="shared" si="53"/>
        <v>32627.5</v>
      </c>
      <c r="BO61" s="142">
        <f t="shared" ref="BO61:CT61" si="54">QUARTILE(BO38:BO48,3)</f>
        <v>28180.26</v>
      </c>
      <c r="BP61" s="142">
        <f t="shared" si="54"/>
        <v>28593</v>
      </c>
      <c r="BQ61" s="142">
        <f t="shared" si="54"/>
        <v>8277.86</v>
      </c>
      <c r="BR61" s="142">
        <f t="shared" si="54"/>
        <v>26709.21</v>
      </c>
      <c r="BS61" s="142">
        <f t="shared" si="54"/>
        <v>36022.5</v>
      </c>
      <c r="BT61" s="142">
        <f t="shared" si="54"/>
        <v>36022.5</v>
      </c>
      <c r="BU61" s="142">
        <f t="shared" si="54"/>
        <v>27239.51</v>
      </c>
      <c r="BV61" s="142">
        <f t="shared" si="54"/>
        <v>31821.51</v>
      </c>
      <c r="BW61" s="142">
        <f t="shared" si="54"/>
        <v>31316.51</v>
      </c>
      <c r="BX61" s="142">
        <f t="shared" si="54"/>
        <v>29716.5</v>
      </c>
      <c r="BY61" s="142">
        <f t="shared" si="54"/>
        <v>32028.16</v>
      </c>
      <c r="BZ61" s="142">
        <f t="shared" si="54"/>
        <v>15917</v>
      </c>
      <c r="CA61" s="142">
        <f t="shared" si="54"/>
        <v>26100</v>
      </c>
      <c r="CB61" s="142">
        <f t="shared" si="54"/>
        <v>32982.31</v>
      </c>
      <c r="CC61" s="142">
        <f t="shared" si="54"/>
        <v>28301</v>
      </c>
      <c r="CD61" s="142">
        <f t="shared" si="54"/>
        <v>29981</v>
      </c>
      <c r="CE61" s="142">
        <f t="shared" si="54"/>
        <v>39327</v>
      </c>
      <c r="CF61" s="142">
        <f t="shared" si="54"/>
        <v>44770.5</v>
      </c>
      <c r="CG61" s="142">
        <f t="shared" si="54"/>
        <v>50906.46</v>
      </c>
      <c r="CH61" s="142">
        <f t="shared" si="54"/>
        <v>53147.11</v>
      </c>
      <c r="CI61" s="142">
        <f t="shared" si="54"/>
        <v>49786.5</v>
      </c>
      <c r="CJ61" s="142">
        <f t="shared" si="54"/>
        <v>64704.51</v>
      </c>
      <c r="CK61" s="142">
        <f t="shared" si="54"/>
        <v>67139.459999999992</v>
      </c>
      <c r="CL61" s="142">
        <f t="shared" si="54"/>
        <v>68170</v>
      </c>
      <c r="CM61" s="142">
        <f t="shared" si="54"/>
        <v>72014</v>
      </c>
      <c r="CN61" s="142">
        <f t="shared" si="54"/>
        <v>86225.66</v>
      </c>
      <c r="CO61" s="142">
        <f t="shared" si="54"/>
        <v>81649</v>
      </c>
      <c r="CP61" s="142">
        <f t="shared" si="54"/>
        <v>114383.5</v>
      </c>
      <c r="CQ61" s="142">
        <f t="shared" si="54"/>
        <v>89906</v>
      </c>
      <c r="CR61" s="142">
        <f t="shared" si="54"/>
        <v>95377</v>
      </c>
      <c r="CS61" s="142">
        <f t="shared" si="54"/>
        <v>116650.11</v>
      </c>
      <c r="CT61" s="142">
        <f t="shared" si="54"/>
        <v>61240.5</v>
      </c>
      <c r="CU61" s="142">
        <f t="shared" ref="CU61:DC61" si="55">QUARTILE(CU38:CU48,3)</f>
        <v>154677.66</v>
      </c>
      <c r="CV61" s="142">
        <f t="shared" si="55"/>
        <v>150262.96000000002</v>
      </c>
      <c r="CW61" s="142">
        <f t="shared" si="55"/>
        <v>163444.89000000001</v>
      </c>
      <c r="CX61" s="143">
        <f t="shared" si="55"/>
        <v>156461.5</v>
      </c>
      <c r="CY61" s="142">
        <f t="shared" si="55"/>
        <v>227370.5</v>
      </c>
      <c r="CZ61" s="142">
        <f t="shared" si="55"/>
        <v>216445.41</v>
      </c>
      <c r="DA61" s="142">
        <f t="shared" si="55"/>
        <v>331726.5</v>
      </c>
      <c r="DB61" s="142">
        <f t="shared" si="55"/>
        <v>233367.61</v>
      </c>
      <c r="DC61" s="142">
        <f t="shared" si="55"/>
        <v>175710.5</v>
      </c>
    </row>
    <row r="62" spans="1:107" x14ac:dyDescent="0.25">
      <c r="A62" s="125"/>
      <c r="B62" s="124" t="s">
        <v>169</v>
      </c>
      <c r="C62" s="131">
        <f t="shared" ref="C62:AH62" si="56">(C58-C59)/C58</f>
        <v>0.19404571672485682</v>
      </c>
      <c r="D62" s="131">
        <f t="shared" si="56"/>
        <v>4.9658507056859251E-2</v>
      </c>
      <c r="E62" s="131">
        <f t="shared" si="56"/>
        <v>5.3972083076080979E-2</v>
      </c>
      <c r="F62" s="131">
        <f t="shared" si="56"/>
        <v>1.7564830831544056E-2</v>
      </c>
      <c r="G62" s="131">
        <f t="shared" si="56"/>
        <v>7.2933903226061858E-2</v>
      </c>
      <c r="H62" s="131">
        <f t="shared" si="56"/>
        <v>0.28385478232727451</v>
      </c>
      <c r="I62" s="131">
        <f t="shared" si="56"/>
        <v>0.23840289496035513</v>
      </c>
      <c r="J62" s="131">
        <f t="shared" si="56"/>
        <v>2.3737084873693047E-2</v>
      </c>
      <c r="K62" s="131">
        <f t="shared" si="56"/>
        <v>-1.9890869691486276E-2</v>
      </c>
      <c r="L62" s="131">
        <f t="shared" si="56"/>
        <v>0.22398205018178249</v>
      </c>
      <c r="M62" s="131">
        <f t="shared" si="56"/>
        <v>3.5711524955054863E-2</v>
      </c>
      <c r="N62" s="131">
        <f t="shared" si="56"/>
        <v>-0.12625314161863671</v>
      </c>
      <c r="O62" s="131">
        <f t="shared" si="56"/>
        <v>-2.8501367170395128E-2</v>
      </c>
      <c r="P62" s="131">
        <f t="shared" si="56"/>
        <v>0.16884860459600187</v>
      </c>
      <c r="Q62" s="131">
        <f t="shared" si="56"/>
        <v>0.29116345393049359</v>
      </c>
      <c r="R62" s="131">
        <f t="shared" si="56"/>
        <v>-5.5208372144487164E-2</v>
      </c>
      <c r="S62" s="131">
        <f t="shared" si="56"/>
        <v>-5.263153324325353E-2</v>
      </c>
      <c r="T62" s="131">
        <f t="shared" si="56"/>
        <v>-4.7843449395568845E-2</v>
      </c>
      <c r="U62" s="131">
        <f t="shared" si="56"/>
        <v>-0.10303774924873051</v>
      </c>
      <c r="V62" s="131">
        <f t="shared" si="56"/>
        <v>-7.8572759931312033E-2</v>
      </c>
      <c r="W62" s="131">
        <f t="shared" si="56"/>
        <v>0.31321993660597225</v>
      </c>
      <c r="X62" s="131">
        <f t="shared" si="56"/>
        <v>0.10925250368261312</v>
      </c>
      <c r="Y62" s="131">
        <f t="shared" si="56"/>
        <v>0.43133720385803925</v>
      </c>
      <c r="Z62" s="131">
        <f t="shared" si="56"/>
        <v>-3.6226622355032968E-2</v>
      </c>
      <c r="AA62" s="131">
        <f t="shared" si="56"/>
        <v>1.4742875994887511E-3</v>
      </c>
      <c r="AB62" s="131">
        <f t="shared" si="56"/>
        <v>0.49230102131967607</v>
      </c>
      <c r="AC62" s="131">
        <f t="shared" si="56"/>
        <v>0.13102963368050574</v>
      </c>
      <c r="AD62" s="131">
        <f t="shared" si="56"/>
        <v>-9.2545211569326602E-2</v>
      </c>
      <c r="AE62" s="131">
        <f t="shared" si="56"/>
        <v>-0.16863488398989876</v>
      </c>
      <c r="AF62" s="131">
        <f t="shared" si="56"/>
        <v>-5.160363379628289E-2</v>
      </c>
      <c r="AG62" s="131">
        <f t="shared" si="56"/>
        <v>-6.5385755696905565E-2</v>
      </c>
      <c r="AH62" s="131">
        <f t="shared" si="56"/>
        <v>-0.16518793353766736</v>
      </c>
      <c r="AI62" s="131">
        <f t="shared" ref="AI62:BN62" si="57">(AI58-AI59)/AI58</f>
        <v>-0.1559512767843414</v>
      </c>
      <c r="AJ62" s="131">
        <f t="shared" si="57"/>
        <v>0.16417710205230829</v>
      </c>
      <c r="AK62" s="131">
        <f t="shared" si="57"/>
        <v>0.246055720871031</v>
      </c>
      <c r="AL62" s="131">
        <f t="shared" si="57"/>
        <v>-0.26974258786325983</v>
      </c>
      <c r="AM62" s="131">
        <f t="shared" si="57"/>
        <v>-0.18778762570308502</v>
      </c>
      <c r="AN62" s="131">
        <f t="shared" si="57"/>
        <v>-0.12617251128044776</v>
      </c>
      <c r="AO62" s="131">
        <f t="shared" si="57"/>
        <v>-0.22468191035364937</v>
      </c>
      <c r="AP62" s="131">
        <f t="shared" si="57"/>
        <v>-5.0276029941691551E-2</v>
      </c>
      <c r="AQ62" s="131">
        <f t="shared" si="57"/>
        <v>-6.4784251234436714E-3</v>
      </c>
      <c r="AR62" s="131">
        <f t="shared" si="57"/>
        <v>-4.8075527988610617E-2</v>
      </c>
      <c r="AS62" s="131">
        <f t="shared" si="57"/>
        <v>-0.19915814059563217</v>
      </c>
      <c r="AT62" s="131">
        <f t="shared" si="57"/>
        <v>1.4341050483483164E-2</v>
      </c>
      <c r="AU62" s="131">
        <f t="shared" si="57"/>
        <v>-5.9569673502089387E-2</v>
      </c>
      <c r="AV62" s="131">
        <f t="shared" si="57"/>
        <v>3.9627386020277782E-4</v>
      </c>
      <c r="AW62" s="131">
        <f t="shared" si="57"/>
        <v>0.20285719611641589</v>
      </c>
      <c r="AX62" s="131">
        <f t="shared" si="57"/>
        <v>0.19388830347734465</v>
      </c>
      <c r="AY62" s="131">
        <f t="shared" si="57"/>
        <v>9.7296360757364364E-2</v>
      </c>
      <c r="AZ62" s="131">
        <f t="shared" si="57"/>
        <v>-4.2236968624983807E-2</v>
      </c>
      <c r="BA62" s="131">
        <f t="shared" si="57"/>
        <v>-0.25394017591342427</v>
      </c>
      <c r="BB62" s="131">
        <f t="shared" si="57"/>
        <v>0.33378966319105846</v>
      </c>
      <c r="BC62" s="131">
        <f t="shared" si="57"/>
        <v>-0.13431069845670179</v>
      </c>
      <c r="BD62" s="131">
        <f t="shared" si="57"/>
        <v>-0.29056469179035854</v>
      </c>
      <c r="BE62" s="131">
        <f t="shared" si="57"/>
        <v>-0.22253221561003916</v>
      </c>
      <c r="BF62" s="131">
        <f t="shared" si="57"/>
        <v>-0.11869049240585737</v>
      </c>
      <c r="BG62" s="131">
        <f t="shared" si="57"/>
        <v>0.72973277327958019</v>
      </c>
      <c r="BH62" s="131">
        <f t="shared" si="57"/>
        <v>-0.10033730046695767</v>
      </c>
      <c r="BI62" s="131">
        <f t="shared" si="57"/>
        <v>-6.8979451533591044E-2</v>
      </c>
      <c r="BJ62" s="131">
        <f t="shared" si="57"/>
        <v>-0.30219139644713183</v>
      </c>
      <c r="BK62" s="131">
        <f t="shared" si="57"/>
        <v>-0.23658948676374755</v>
      </c>
      <c r="BL62" s="131">
        <f t="shared" si="57"/>
        <v>0.27558778403490281</v>
      </c>
      <c r="BM62" s="131">
        <f t="shared" si="57"/>
        <v>-0.20821501915190929</v>
      </c>
      <c r="BN62" s="131">
        <f t="shared" si="57"/>
        <v>-0.17784022525751203</v>
      </c>
      <c r="BO62" s="131">
        <f t="shared" ref="BO62:CT62" si="58">(BO58-BO59)/BO58</f>
        <v>-0.54173045014738397</v>
      </c>
      <c r="BP62" s="131">
        <f t="shared" si="58"/>
        <v>0.11698458914259577</v>
      </c>
      <c r="BQ62" s="131">
        <f t="shared" si="58"/>
        <v>0.35398658176460546</v>
      </c>
      <c r="BR62" s="131">
        <f t="shared" si="58"/>
        <v>-0.1612779563139263</v>
      </c>
      <c r="BS62" s="131">
        <f t="shared" si="58"/>
        <v>-0.15366071007921961</v>
      </c>
      <c r="BT62" s="131">
        <f t="shared" si="58"/>
        <v>-0.12050735841047432</v>
      </c>
      <c r="BU62" s="131">
        <f t="shared" si="58"/>
        <v>-6.1178178202751898E-2</v>
      </c>
      <c r="BV62" s="131">
        <f t="shared" si="58"/>
        <v>-0.29741662328697988</v>
      </c>
      <c r="BW62" s="131">
        <f t="shared" si="58"/>
        <v>-0.11504810932028323</v>
      </c>
      <c r="BX62" s="131">
        <f t="shared" si="58"/>
        <v>-5.9503660700725637E-2</v>
      </c>
      <c r="BY62" s="131">
        <f t="shared" si="58"/>
        <v>-0.23915131975314682</v>
      </c>
      <c r="BZ62" s="131">
        <f t="shared" si="58"/>
        <v>0.41386476312890197</v>
      </c>
      <c r="CA62" s="131">
        <f t="shared" si="58"/>
        <v>2.187200131753025E-3</v>
      </c>
      <c r="CB62" s="131">
        <f t="shared" si="58"/>
        <v>-3.0045475960425158E-2</v>
      </c>
      <c r="CC62" s="131">
        <f t="shared" si="58"/>
        <v>-0.26421303113430522</v>
      </c>
      <c r="CD62" s="131">
        <f t="shared" si="58"/>
        <v>-0.29340021174175074</v>
      </c>
      <c r="CE62" s="131">
        <f t="shared" si="58"/>
        <v>-0.17123327397545962</v>
      </c>
      <c r="CF62" s="128">
        <f t="shared" si="58"/>
        <v>-0.21268642007752442</v>
      </c>
      <c r="CG62" s="128">
        <f t="shared" si="58"/>
        <v>-0.32905671713635959</v>
      </c>
      <c r="CH62" s="128">
        <f t="shared" si="58"/>
        <v>-0.50379472352728583</v>
      </c>
      <c r="CI62" s="128">
        <f t="shared" si="58"/>
        <v>-0.25791014097332859</v>
      </c>
      <c r="CJ62" s="128">
        <f t="shared" si="58"/>
        <v>-0.29465007273315019</v>
      </c>
      <c r="CK62" s="128">
        <f t="shared" si="58"/>
        <v>-0.39914718455439258</v>
      </c>
      <c r="CL62" s="128">
        <f t="shared" si="58"/>
        <v>-0.39452319708285183</v>
      </c>
      <c r="CM62" s="128">
        <f t="shared" si="58"/>
        <v>-0.54560293817588268</v>
      </c>
      <c r="CN62" s="128">
        <f t="shared" si="58"/>
        <v>-0.33644361625293162</v>
      </c>
      <c r="CO62" s="128">
        <f t="shared" si="58"/>
        <v>-0.21079027763358812</v>
      </c>
      <c r="CP62" s="132">
        <f t="shared" si="58"/>
        <v>-0.53843962605249451</v>
      </c>
      <c r="CQ62" s="132">
        <f t="shared" si="58"/>
        <v>-0.31769659768214192</v>
      </c>
      <c r="CR62" s="132">
        <f t="shared" si="58"/>
        <v>-0.62445012235850317</v>
      </c>
      <c r="CS62" s="132">
        <f t="shared" si="58"/>
        <v>-0.63912280644646757</v>
      </c>
      <c r="CT62" s="132">
        <f t="shared" si="58"/>
        <v>1.4658672906828539E-2</v>
      </c>
      <c r="CU62" s="132">
        <f t="shared" ref="CU62:DC62" si="59">(CU58-CU59)/CU58</f>
        <v>-0.29904253296503591</v>
      </c>
      <c r="CV62" s="132">
        <f t="shared" si="59"/>
        <v>-0.67027697999318514</v>
      </c>
      <c r="CW62" s="132">
        <f t="shared" si="59"/>
        <v>-0.66207233547886857</v>
      </c>
      <c r="CX62" s="132">
        <f t="shared" si="59"/>
        <v>-0.52544961817220948</v>
      </c>
      <c r="CY62" s="132">
        <f t="shared" si="59"/>
        <v>-0.62664318486991633</v>
      </c>
      <c r="CZ62" s="132">
        <f t="shared" si="59"/>
        <v>-0.55055244374771273</v>
      </c>
      <c r="DA62" s="132">
        <f t="shared" si="59"/>
        <v>-0.54132838498663405</v>
      </c>
      <c r="DB62" s="132">
        <f t="shared" si="59"/>
        <v>-0.37463514726101604</v>
      </c>
      <c r="DC62" s="132">
        <f t="shared" si="59"/>
        <v>-0.70397691987804456</v>
      </c>
    </row>
    <row r="65" spans="5:103" x14ac:dyDescent="0.25">
      <c r="E65" t="s">
        <v>352</v>
      </c>
      <c r="H65" s="178">
        <f>AVERAGE(C62:CE62)</f>
        <v>-9.9577294839059364E-3</v>
      </c>
      <c r="W65" t="s">
        <v>352</v>
      </c>
      <c r="Z65" s="178">
        <f>AVERAGE(CF62:CO62)</f>
        <v>-0.3484605288147295</v>
      </c>
    </row>
    <row r="66" spans="5:103" ht="15.5" x14ac:dyDescent="0.25">
      <c r="AR66" t="s">
        <v>352</v>
      </c>
      <c r="AU66" s="178">
        <f>AVERAGE(CP62:DC62)</f>
        <v>-0.50421628764181448</v>
      </c>
      <c r="CY66" s="135"/>
    </row>
  </sheetData>
  <sortState xmlns:xlrd2="http://schemas.microsoft.com/office/spreadsheetml/2017/richdata2" columnSort="1" ref="C2:DC62">
    <sortCondition ref="C17:DC17"/>
  </sortState>
  <conditionalFormatting sqref="C1:DC2 C3:CH3">
    <cfRule type="duplicateValues" dxfId="5" priority="1"/>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71"/>
  <sheetViews>
    <sheetView zoomScale="70" zoomScaleNormal="80" workbookViewId="0">
      <selection activeCell="E60" sqref="E60"/>
    </sheetView>
  </sheetViews>
  <sheetFormatPr defaultColWidth="8.78515625" defaultRowHeight="13.5" x14ac:dyDescent="0.25"/>
  <cols>
    <col min="2" max="2" width="12.78515625" bestFit="1" customWidth="1"/>
    <col min="3" max="3" width="12.92578125" customWidth="1"/>
    <col min="4" max="4" width="9.92578125" bestFit="1" customWidth="1"/>
    <col min="5" max="5" width="10.92578125" bestFit="1" customWidth="1"/>
    <col min="6" max="6" width="9.92578125" bestFit="1" customWidth="1"/>
    <col min="7" max="7" width="13" customWidth="1"/>
    <col min="8" max="9" width="10.92578125" bestFit="1" customWidth="1"/>
    <col min="10" max="10" width="14.5" customWidth="1"/>
    <col min="11" max="11" width="11.2109375" customWidth="1"/>
    <col min="12" max="12" width="10.92578125" customWidth="1"/>
    <col min="13" max="13" width="13.42578125" customWidth="1"/>
    <col min="14" max="15" width="10.5" customWidth="1"/>
    <col min="16" max="16" width="10.2109375" customWidth="1"/>
    <col min="17" max="17" width="10.5" customWidth="1"/>
    <col min="18" max="18" width="9.78515625" customWidth="1"/>
    <col min="19" max="19" width="10.78515625" customWidth="1"/>
    <col min="20" max="20" width="13.28515625" customWidth="1"/>
    <col min="21" max="21" width="16.2109375" customWidth="1"/>
    <col min="22" max="22" width="11.42578125" customWidth="1"/>
    <col min="23" max="23" width="11.2109375" customWidth="1"/>
    <col min="24" max="24" width="12.78515625" bestFit="1" customWidth="1"/>
  </cols>
  <sheetData>
    <row r="1" spans="1:23" x14ac:dyDescent="0.25">
      <c r="A1" s="28" t="s">
        <v>211</v>
      </c>
    </row>
    <row r="2" spans="1:23" ht="14" thickBot="1" x14ac:dyDescent="0.3"/>
    <row r="3" spans="1:23" ht="14" thickBot="1" x14ac:dyDescent="0.3">
      <c r="B3" s="84" t="s">
        <v>54</v>
      </c>
      <c r="C3" s="85" t="s">
        <v>242</v>
      </c>
      <c r="D3" s="85" t="s">
        <v>275</v>
      </c>
      <c r="E3" s="85" t="s">
        <v>257</v>
      </c>
      <c r="F3" s="85" t="s">
        <v>222</v>
      </c>
      <c r="G3" s="85" t="s">
        <v>282</v>
      </c>
      <c r="H3" s="85" t="s">
        <v>276</v>
      </c>
      <c r="I3" s="85" t="s">
        <v>233</v>
      </c>
      <c r="J3" s="85" t="s">
        <v>217</v>
      </c>
      <c r="K3" s="85" t="s">
        <v>218</v>
      </c>
      <c r="L3" s="85" t="s">
        <v>301</v>
      </c>
      <c r="M3" s="85" t="s">
        <v>219</v>
      </c>
      <c r="N3" s="85" t="s">
        <v>294</v>
      </c>
      <c r="O3" s="85" t="s">
        <v>311</v>
      </c>
      <c r="P3" s="85" t="s">
        <v>246</v>
      </c>
      <c r="Q3" s="85" t="s">
        <v>287</v>
      </c>
      <c r="R3" s="85" t="s">
        <v>267</v>
      </c>
      <c r="S3" s="85" t="s">
        <v>223</v>
      </c>
      <c r="T3" s="85" t="s">
        <v>313</v>
      </c>
      <c r="U3" s="85" t="s">
        <v>318</v>
      </c>
      <c r="V3" s="85" t="s">
        <v>227</v>
      </c>
      <c r="W3" s="85" t="s">
        <v>271</v>
      </c>
    </row>
    <row r="4" spans="1:23" x14ac:dyDescent="0.25">
      <c r="B4" s="81" t="s">
        <v>87</v>
      </c>
      <c r="C4" s="82">
        <f>AWS!GL38</f>
        <v>7560.41</v>
      </c>
      <c r="D4" s="82">
        <f>AWS!FE38</f>
        <v>6656.99</v>
      </c>
      <c r="E4" s="82">
        <f>AWS!FH38</f>
        <v>11910.17</v>
      </c>
      <c r="F4" s="82">
        <f>AWS!FQ38</f>
        <v>7839.6699999999992</v>
      </c>
      <c r="G4" s="82">
        <f>AWS!FN38</f>
        <v>9960.1500000000015</v>
      </c>
      <c r="H4" s="82">
        <f>AWS!EP38</f>
        <v>6705.69</v>
      </c>
      <c r="I4" s="82">
        <f>AWS!HV38</f>
        <v>6717.24</v>
      </c>
      <c r="J4" s="82">
        <f>AWS!KJ38</f>
        <v>17323.239999999998</v>
      </c>
      <c r="K4" s="82">
        <f>AWS!IK38</f>
        <v>7186.2899999999991</v>
      </c>
      <c r="L4" s="82">
        <f>AWS!JI38</f>
        <v>13488.17</v>
      </c>
      <c r="M4" s="82">
        <f>AWS!LE38</f>
        <v>7455.0599999999995</v>
      </c>
      <c r="N4" s="82">
        <f>AWS!EV38</f>
        <v>20406.14</v>
      </c>
      <c r="O4" s="82">
        <f>AWS!BA38</f>
        <v>11765.829999999998</v>
      </c>
      <c r="P4" s="82">
        <f>AWS!IE38</f>
        <v>8388.369999999999</v>
      </c>
      <c r="Q4" s="82">
        <f>AWS!HJ38</f>
        <v>14006.779999999999</v>
      </c>
      <c r="R4" s="82">
        <f>AWS!AR38</f>
        <v>14543.099999999999</v>
      </c>
      <c r="S4" s="82">
        <f>AWS!AX38</f>
        <v>28386.35</v>
      </c>
      <c r="T4" s="82">
        <f>AWS!BM38</f>
        <v>37736.910000000003</v>
      </c>
      <c r="U4" s="82">
        <f>AWS!AL38</f>
        <v>62386.84</v>
      </c>
      <c r="V4" s="82">
        <f>AWS!BG38</f>
        <v>47489.94</v>
      </c>
      <c r="W4" s="82">
        <f>AWS!BD38</f>
        <v>44787.62</v>
      </c>
    </row>
    <row r="5" spans="1:23" x14ac:dyDescent="0.25">
      <c r="A5" s="66" t="s">
        <v>93</v>
      </c>
      <c r="B5" s="75" t="s">
        <v>56</v>
      </c>
      <c r="C5" s="70">
        <f>'Severn Trent'!GJ7</f>
        <v>4481.5</v>
      </c>
      <c r="D5" s="70">
        <f>'Severn Trent'!FC7</f>
        <v>8066.7</v>
      </c>
      <c r="E5" s="70">
        <f>'Severn Trent'!FF7</f>
        <v>8963</v>
      </c>
      <c r="F5" s="70">
        <f>'Severn Trent'!FO7</f>
        <v>8963</v>
      </c>
      <c r="G5" s="70">
        <f>'Severn Trent'!FL7</f>
        <v>10755.599999999999</v>
      </c>
      <c r="H5" s="70">
        <f>'Severn Trent'!EN7</f>
        <v>12548.199999999999</v>
      </c>
      <c r="I5" s="70">
        <f>'Severn Trent'!HT7</f>
        <v>20614.899999999998</v>
      </c>
      <c r="J5" s="70">
        <f>'Severn Trent'!KH7</f>
        <v>20614.899999999998</v>
      </c>
      <c r="K5" s="70">
        <f>'Severn Trent'!II7</f>
        <v>22407.5</v>
      </c>
      <c r="L5" s="70">
        <f>'Severn Trent'!JG7</f>
        <v>22407.5</v>
      </c>
      <c r="M5" s="70">
        <f>'Severn Trent'!LC7</f>
        <v>25992.699999999997</v>
      </c>
      <c r="N5" s="70">
        <f>'Severn Trent'!ET7</f>
        <v>27785.3</v>
      </c>
      <c r="O5" s="70">
        <f>'Severn Trent'!AY7</f>
        <v>30474.199999999997</v>
      </c>
      <c r="P5" s="70">
        <f>'Severn Trent'!IC7</f>
        <v>35852</v>
      </c>
      <c r="Q5" s="70">
        <f>'Severn Trent'!HH7</f>
        <v>44815</v>
      </c>
      <c r="R5" s="70">
        <f>'Severn Trent'!AP7</f>
        <v>48400.2</v>
      </c>
      <c r="S5" s="70">
        <f>'Severn Trent'!AV7</f>
        <v>103074.5</v>
      </c>
      <c r="T5" s="70">
        <f>'Severn Trent'!BK7</f>
        <v>123689.4</v>
      </c>
      <c r="U5" s="70">
        <f>'Severn Trent'!AJ7</f>
        <v>156852.5</v>
      </c>
      <c r="V5" s="70">
        <f>'Severn Trent'!BE7</f>
        <v>184637.8</v>
      </c>
      <c r="W5" s="70">
        <f>'Severn Trent'!BB7</f>
        <v>238415.8</v>
      </c>
    </row>
    <row r="6" spans="1:23" x14ac:dyDescent="0.25">
      <c r="B6" s="75" t="s">
        <v>61</v>
      </c>
      <c r="C6" s="70">
        <f>Bristol!GL38</f>
        <v>8224.17</v>
      </c>
      <c r="D6" s="70">
        <f>Bristol!FE38</f>
        <v>8585.42</v>
      </c>
      <c r="E6" s="70">
        <f>Bristol!FH38</f>
        <v>15927.52</v>
      </c>
      <c r="F6" s="70">
        <f>Bristol!FQ38</f>
        <v>10332.27</v>
      </c>
      <c r="G6" s="70">
        <f>Bristol!FN38</f>
        <v>11235.619999999999</v>
      </c>
      <c r="H6" s="70">
        <f>Bristol!EP38</f>
        <v>7762.26</v>
      </c>
      <c r="I6" s="70">
        <f>Bristol!HV38</f>
        <v>8408.25</v>
      </c>
      <c r="J6" s="70">
        <f>Bristol!KJ38</f>
        <v>24494.95</v>
      </c>
      <c r="K6" s="70">
        <f>Bristol!IK38</f>
        <v>8988.17</v>
      </c>
      <c r="L6" s="70">
        <f>Bristol!JI38</f>
        <v>18020.77</v>
      </c>
      <c r="M6" s="70">
        <f>Bristol!LE38</f>
        <v>9574.8200000000015</v>
      </c>
      <c r="N6" s="70">
        <f>Bristol!EV38</f>
        <v>23107.69</v>
      </c>
      <c r="O6" s="70">
        <f>Bristol!BA38</f>
        <v>15505.960000000001</v>
      </c>
      <c r="P6" s="70">
        <f>Bristol!IE38</f>
        <v>11177.52</v>
      </c>
      <c r="Q6" s="70">
        <f>Bristol!HJ38</f>
        <v>17412.84</v>
      </c>
      <c r="R6" s="70">
        <f>Bristol!AR38</f>
        <v>19064.259999999998</v>
      </c>
      <c r="S6" s="70">
        <f>Bristol!AX38</f>
        <v>43909.42</v>
      </c>
      <c r="T6" s="70">
        <f>Bristol!BM38</f>
        <v>59594.61</v>
      </c>
      <c r="U6" s="70">
        <f>Bristol!AL38</f>
        <v>84148.73</v>
      </c>
      <c r="V6" s="70">
        <f>Bristol!BG38</f>
        <v>66841.039999999994</v>
      </c>
      <c r="W6" s="70">
        <f>Bristol!BD38</f>
        <v>74404.639999999999</v>
      </c>
    </row>
    <row r="7" spans="1:23" x14ac:dyDescent="0.25">
      <c r="A7" s="66" t="s">
        <v>204</v>
      </c>
      <c r="B7" s="75" t="s">
        <v>60</v>
      </c>
      <c r="C7" s="70">
        <f>SW!GL39</f>
        <v>5679</v>
      </c>
      <c r="D7" s="70">
        <f>SW!FE39</f>
        <v>8587</v>
      </c>
      <c r="E7" s="70">
        <f>SW!FH39</f>
        <v>9314</v>
      </c>
      <c r="F7" s="70">
        <f>SW!FQ39</f>
        <v>9314</v>
      </c>
      <c r="G7" s="70">
        <f>SW!FN39</f>
        <v>10768</v>
      </c>
      <c r="H7" s="70">
        <f>SW!EP39</f>
        <v>18354</v>
      </c>
      <c r="I7" s="70">
        <f>SW!HV39</f>
        <v>20809</v>
      </c>
      <c r="J7" s="70">
        <f>SW!KJ39</f>
        <v>24897</v>
      </c>
      <c r="K7" s="70">
        <f>SW!IK39</f>
        <v>20219</v>
      </c>
      <c r="L7" s="70">
        <f>SW!JI39</f>
        <v>20219</v>
      </c>
      <c r="M7" s="70">
        <f>SW!LE39</f>
        <v>25171</v>
      </c>
      <c r="N7" s="70">
        <f>SW!EV39</f>
        <v>26625</v>
      </c>
      <c r="O7" s="70">
        <f>SW!BA39</f>
        <v>28806</v>
      </c>
      <c r="P7" s="70">
        <f>SW!IE39</f>
        <v>31124</v>
      </c>
      <c r="Q7" s="70">
        <f>SW!HJ39</f>
        <v>40438</v>
      </c>
      <c r="R7" s="70">
        <f>SW!AR39</f>
        <v>43346</v>
      </c>
      <c r="S7" s="70">
        <f>SW!AX39</f>
        <v>85649</v>
      </c>
      <c r="T7" s="70">
        <f>SW!BM39</f>
        <v>104414</v>
      </c>
      <c r="U7" s="70">
        <f>SW!AL39</f>
        <v>143577</v>
      </c>
      <c r="V7" s="70">
        <f>SW!BG39</f>
        <v>153850</v>
      </c>
      <c r="W7" s="70">
        <f>SW!BD39</f>
        <v>197470</v>
      </c>
    </row>
    <row r="8" spans="1:23" x14ac:dyDescent="0.25">
      <c r="B8" s="75" t="s">
        <v>82</v>
      </c>
      <c r="C8" s="70">
        <f>NWL!LI38</f>
        <v>5201</v>
      </c>
      <c r="D8" s="70">
        <f>NWL!JF38</f>
        <v>8021</v>
      </c>
      <c r="E8" s="70">
        <f>NWL!JK38</f>
        <v>16637</v>
      </c>
      <c r="F8" s="70">
        <f>NWL!JZ38</f>
        <v>11186</v>
      </c>
      <c r="G8" s="70">
        <f>NWL!JU38</f>
        <v>7391</v>
      </c>
      <c r="H8" s="70">
        <f>NWL!IG38</f>
        <v>9047</v>
      </c>
      <c r="I8" s="70">
        <f>NWL!NQ38</f>
        <v>5467</v>
      </c>
      <c r="J8" s="70">
        <f>NWL!RW38</f>
        <v>23837</v>
      </c>
      <c r="K8" s="70">
        <f>NWL!OP38</f>
        <v>8840</v>
      </c>
      <c r="L8" s="70">
        <f>NWL!QD38</f>
        <v>18500</v>
      </c>
      <c r="M8" s="70">
        <f>NWL!TF38</f>
        <v>13540</v>
      </c>
      <c r="N8" s="70">
        <f>NWL!IQ38</f>
        <v>12622</v>
      </c>
      <c r="O8" s="70">
        <f>NWL!CH38</f>
        <v>15965</v>
      </c>
      <c r="P8" s="70">
        <f>NWL!OF38</f>
        <v>12221</v>
      </c>
      <c r="Q8" s="70">
        <f>NWL!MW38</f>
        <v>16990</v>
      </c>
      <c r="R8" s="70">
        <f>NWL!BS38</f>
        <v>18424</v>
      </c>
      <c r="S8" s="70">
        <f>NWL!CC38</f>
        <v>45591</v>
      </c>
      <c r="T8" s="70">
        <f>NWL!DB38</f>
        <v>60373</v>
      </c>
      <c r="U8" s="70">
        <f>NWL!BI38</f>
        <v>89961</v>
      </c>
      <c r="V8" s="70">
        <f>NWL!CR38</f>
        <v>70549</v>
      </c>
      <c r="W8" s="70">
        <f>NWL!CM38</f>
        <v>69919</v>
      </c>
    </row>
    <row r="9" spans="1:23" x14ac:dyDescent="0.25">
      <c r="B9" s="75" t="s">
        <v>83</v>
      </c>
      <c r="C9" s="70">
        <f>NWL!LJ38</f>
        <v>7045</v>
      </c>
      <c r="D9" s="70">
        <f>NWL!JG38</f>
        <v>10852</v>
      </c>
      <c r="E9" s="70">
        <f>NWL!JL38</f>
        <v>20658</v>
      </c>
      <c r="F9" s="70">
        <f>NWL!KA38</f>
        <v>13943</v>
      </c>
      <c r="G9" s="70">
        <f>NWL!JV38</f>
        <v>9268</v>
      </c>
      <c r="H9" s="70">
        <f>NWL!IH38</f>
        <v>11308</v>
      </c>
      <c r="I9" s="70">
        <f>NWL!NR38</f>
        <v>7061</v>
      </c>
      <c r="J9" s="70">
        <f>NWL!RX38</f>
        <v>30017</v>
      </c>
      <c r="K9" s="70">
        <f>NWL!OQ38</f>
        <v>11053</v>
      </c>
      <c r="L9" s="70">
        <f>NWL!QE38</f>
        <v>22953</v>
      </c>
      <c r="M9" s="70">
        <f>NWL!TG38</f>
        <v>17006</v>
      </c>
      <c r="N9" s="70">
        <f>NWL!IR38</f>
        <v>17087</v>
      </c>
      <c r="O9" s="70">
        <f>NWL!CI38</f>
        <v>20480</v>
      </c>
      <c r="P9" s="70">
        <f>NWL!OG38</f>
        <v>15218</v>
      </c>
      <c r="Q9" s="70">
        <f>NWL!MX38</f>
        <v>21256</v>
      </c>
      <c r="R9" s="70">
        <f>NWL!BT38</f>
        <v>24426</v>
      </c>
      <c r="S9" s="70">
        <f>NWL!CD38</f>
        <v>57726</v>
      </c>
      <c r="T9" s="70">
        <f>NWL!DC38</f>
        <v>76864</v>
      </c>
      <c r="U9" s="70">
        <f>NWL!BJ38</f>
        <v>115794</v>
      </c>
      <c r="V9" s="70">
        <f>NWL!CS38</f>
        <v>90186</v>
      </c>
      <c r="W9" s="70">
        <f>NWL!CN38</f>
        <v>89883</v>
      </c>
    </row>
    <row r="10" spans="1:23" x14ac:dyDescent="0.25">
      <c r="B10" s="75" t="s">
        <v>58</v>
      </c>
      <c r="C10" s="70">
        <f>Yorkshire!GL38</f>
        <v>6197</v>
      </c>
      <c r="D10" s="70">
        <f>Yorkshire!FE38</f>
        <v>9910</v>
      </c>
      <c r="E10" s="70">
        <f>Yorkshire!FH38</f>
        <v>18600</v>
      </c>
      <c r="F10" s="70">
        <f>Yorkshire!FQ38</f>
        <v>12359</v>
      </c>
      <c r="G10" s="70">
        <f>Yorkshire!FN38</f>
        <v>8014</v>
      </c>
      <c r="H10" s="70">
        <f>Yorkshire!EP38</f>
        <v>12622</v>
      </c>
      <c r="I10" s="70">
        <f>Yorkshire!HV38</f>
        <v>5363</v>
      </c>
      <c r="J10" s="70">
        <f>Yorkshire!KJ38</f>
        <v>25499</v>
      </c>
      <c r="K10" s="70">
        <f>Yorkshire!IK38</f>
        <v>9673</v>
      </c>
      <c r="L10" s="70">
        <f>Yorkshire!JI38</f>
        <v>20733</v>
      </c>
      <c r="M10" s="70">
        <f>Yorkshire!LE38</f>
        <v>14606</v>
      </c>
      <c r="N10" s="70">
        <f>Yorkshire!EV38</f>
        <v>15317</v>
      </c>
      <c r="O10" s="70">
        <f>Yorkshire!BA38</f>
        <v>18649</v>
      </c>
      <c r="P10" s="70">
        <f>Yorkshire!IE38</f>
        <v>13544</v>
      </c>
      <c r="Q10" s="70">
        <f>Yorkshire!HJ38</f>
        <v>18556</v>
      </c>
      <c r="R10" s="70">
        <f>Yorkshire!AR38</f>
        <v>19549</v>
      </c>
      <c r="S10" s="70">
        <f>Yorkshire!AX38</f>
        <v>51827</v>
      </c>
      <c r="T10" s="70">
        <f>Yorkshire!BM38</f>
        <v>68596</v>
      </c>
      <c r="U10" s="70">
        <f>Yorkshire!AL38</f>
        <v>96948</v>
      </c>
      <c r="V10" s="70">
        <f>Yorkshire!BG38</f>
        <v>78602</v>
      </c>
      <c r="W10" s="70">
        <f>Yorkshire!BD38</f>
        <v>82309</v>
      </c>
    </row>
    <row r="11" spans="1:23" x14ac:dyDescent="0.25">
      <c r="B11" s="75" t="s">
        <v>55</v>
      </c>
      <c r="C11" s="70">
        <f>Affinity!GL38</f>
        <v>8446</v>
      </c>
      <c r="D11" s="70">
        <f>Affinity!FE38</f>
        <v>13428</v>
      </c>
      <c r="E11" s="70">
        <f>Affinity!FH38</f>
        <v>25088</v>
      </c>
      <c r="F11" s="70">
        <f>Affinity!FQ38</f>
        <v>16714</v>
      </c>
      <c r="G11" s="70">
        <f>Affinity!FN38</f>
        <v>10884</v>
      </c>
      <c r="H11" s="70">
        <f>Affinity!EP38</f>
        <v>17460</v>
      </c>
      <c r="I11" s="70">
        <f>Affinity!HV38</f>
        <v>7458</v>
      </c>
      <c r="J11" s="70">
        <f>Affinity!KJ38</f>
        <v>34738</v>
      </c>
      <c r="K11" s="70">
        <f>Affinity!IK38</f>
        <v>13110</v>
      </c>
      <c r="L11" s="70">
        <f>Affinity!JI38</f>
        <v>27950</v>
      </c>
      <c r="M11" s="70">
        <f>Affinity!LE38</f>
        <v>19860</v>
      </c>
      <c r="N11" s="70">
        <f>Affinity!EV38</f>
        <v>20814</v>
      </c>
      <c r="O11" s="70">
        <f>Affinity!BA38</f>
        <v>22056</v>
      </c>
      <c r="P11" s="70">
        <f>Affinity!IE38</f>
        <v>18304</v>
      </c>
      <c r="Q11" s="70">
        <f>Affinity!HJ38</f>
        <v>25160</v>
      </c>
      <c r="R11" s="70">
        <f>Affinity!AR38</f>
        <v>28920</v>
      </c>
      <c r="S11" s="70">
        <f>Affinity!AX38</f>
        <v>72138</v>
      </c>
      <c r="T11" s="70">
        <f>Affinity!BM38</f>
        <v>94947</v>
      </c>
      <c r="U11" s="70">
        <f>Affinity!AL38</f>
        <v>141070</v>
      </c>
      <c r="V11" s="70">
        <f>Affinity!BG38</f>
        <v>108586</v>
      </c>
      <c r="W11" s="70">
        <f>Affinity!BD38</f>
        <v>105870</v>
      </c>
    </row>
    <row r="12" spans="1:23" x14ac:dyDescent="0.25">
      <c r="B12" s="75" t="s">
        <v>62</v>
      </c>
      <c r="C12" s="70">
        <f>Portsmouth!GL41</f>
        <v>10715</v>
      </c>
      <c r="D12" s="70">
        <f>Portsmouth!FE41</f>
        <v>16355</v>
      </c>
      <c r="E12" s="70">
        <f>Portsmouth!FH41</f>
        <v>29555</v>
      </c>
      <c r="F12" s="70">
        <f>Portsmouth!FQ41</f>
        <v>20075</v>
      </c>
      <c r="G12" s="70">
        <f>Portsmouth!FN41</f>
        <v>13475</v>
      </c>
      <c r="H12" s="70">
        <f>Portsmouth!EP41</f>
        <v>21705</v>
      </c>
      <c r="I12" s="70">
        <f>Portsmouth!HV41</f>
        <v>10750</v>
      </c>
      <c r="J12" s="70">
        <f>Portsmouth!KJ41</f>
        <v>43940</v>
      </c>
      <c r="K12" s="70">
        <f>Portsmouth!IK41</f>
        <v>15995</v>
      </c>
      <c r="L12" s="70">
        <f>Portsmouth!JI41</f>
        <v>32795</v>
      </c>
      <c r="M12" s="70">
        <f>Portsmouth!LE41</f>
        <v>22115</v>
      </c>
      <c r="N12" s="70">
        <f>Portsmouth!EV41</f>
        <v>25870</v>
      </c>
      <c r="O12" s="70">
        <f>Portsmouth!BA41</f>
        <v>25066</v>
      </c>
      <c r="P12" s="70">
        <f>Portsmouth!IE41</f>
        <v>21875</v>
      </c>
      <c r="Q12" s="70">
        <f>Portsmouth!HJ41</f>
        <v>30790</v>
      </c>
      <c r="R12" s="70">
        <f>Portsmouth!AR41</f>
        <v>30876</v>
      </c>
      <c r="S12" s="70">
        <f>Portsmouth!AX41</f>
        <v>80331</v>
      </c>
      <c r="T12" s="70">
        <f>Portsmouth!BM41</f>
        <v>105284</v>
      </c>
      <c r="U12" s="70">
        <f>Portsmouth!AL41</f>
        <v>156448</v>
      </c>
      <c r="V12" s="70">
        <f>Portsmouth!BG41</f>
        <v>121224</v>
      </c>
      <c r="W12" s="70">
        <f>Portsmouth!BD41</f>
        <v>117953</v>
      </c>
    </row>
    <row r="13" spans="1:23" x14ac:dyDescent="0.25">
      <c r="B13" s="75" t="s">
        <v>59</v>
      </c>
      <c r="C13" s="70">
        <f>UU!GL38</f>
        <v>11523</v>
      </c>
      <c r="D13" s="70">
        <f>UU!FE38</f>
        <v>18244</v>
      </c>
      <c r="E13" s="70">
        <f>UU!FH38</f>
        <v>33974</v>
      </c>
      <c r="F13" s="70">
        <f>UU!FQ38</f>
        <v>22677</v>
      </c>
      <c r="G13" s="70">
        <f>UU!FN38</f>
        <v>14812</v>
      </c>
      <c r="H13" s="70">
        <f>UU!EP38</f>
        <v>22128</v>
      </c>
      <c r="I13" s="70">
        <f>UU!HV38</f>
        <v>8377</v>
      </c>
      <c r="J13" s="70">
        <f>UU!KJ38</f>
        <v>49753</v>
      </c>
      <c r="K13" s="70">
        <f>UU!IK38</f>
        <v>17815</v>
      </c>
      <c r="L13" s="70">
        <f>UU!JI38</f>
        <v>37835</v>
      </c>
      <c r="M13" s="70">
        <f>UU!LE38</f>
        <v>30454</v>
      </c>
      <c r="N13" s="70">
        <f>UU!EV38</f>
        <v>28337</v>
      </c>
      <c r="O13" s="70">
        <f>UU!BA38</f>
        <v>30870</v>
      </c>
      <c r="P13" s="70">
        <f>UU!IE38</f>
        <v>24822</v>
      </c>
      <c r="Q13" s="70">
        <f>UU!HJ38</f>
        <v>34200</v>
      </c>
      <c r="R13" s="70">
        <f>UU!AR38</f>
        <v>42179</v>
      </c>
      <c r="S13" s="70">
        <f>UU!AX38</f>
        <v>101089</v>
      </c>
      <c r="T13" s="70">
        <f>UU!BM38</f>
        <v>135368</v>
      </c>
      <c r="U13" s="70">
        <f>UU!AL38</f>
        <v>199890</v>
      </c>
      <c r="V13" s="70">
        <f>UU!BG38</f>
        <v>155057</v>
      </c>
      <c r="W13" s="70">
        <f>UU!BD38</f>
        <v>149935</v>
      </c>
    </row>
    <row r="14" spans="1:23" ht="14" thickBot="1" x14ac:dyDescent="0.3">
      <c r="B14" s="76" t="s">
        <v>57</v>
      </c>
      <c r="C14" s="71">
        <f>Thames!GL38</f>
        <v>10940</v>
      </c>
      <c r="D14" s="71">
        <f>Thames!FE38</f>
        <v>16580</v>
      </c>
      <c r="E14" s="71">
        <f>Thames!FH38</f>
        <v>56660</v>
      </c>
      <c r="F14" s="71">
        <f>Thames!FQ38</f>
        <v>37700</v>
      </c>
      <c r="G14" s="71">
        <f>Thames!FN38</f>
        <v>24500</v>
      </c>
      <c r="H14" s="71">
        <f>Thames!EP38</f>
        <v>25280</v>
      </c>
      <c r="I14" s="71">
        <f>Thames!HV38</f>
        <v>16600</v>
      </c>
      <c r="J14" s="71">
        <f>Thames!KJ38</f>
        <v>78080</v>
      </c>
      <c r="K14" s="71">
        <f>Thames!IK38</f>
        <v>29540</v>
      </c>
      <c r="L14" s="71">
        <f>Thames!JI38</f>
        <v>63140</v>
      </c>
      <c r="M14" s="71">
        <f>Thames!LE38</f>
        <v>44680</v>
      </c>
      <c r="N14" s="71">
        <f>Thames!EV38</f>
        <v>26320</v>
      </c>
      <c r="O14" s="71">
        <f>Thames!BA38</f>
        <v>53340</v>
      </c>
      <c r="P14" s="71">
        <f>Thames!IE38</f>
        <v>41300</v>
      </c>
      <c r="Q14" s="71">
        <f>Thames!HJ38</f>
        <v>56680</v>
      </c>
      <c r="R14" s="71">
        <f>Thames!AR38</f>
        <v>62200</v>
      </c>
      <c r="S14" s="71">
        <f>Thames!AX38</f>
        <v>171290</v>
      </c>
      <c r="T14" s="71">
        <f>Thames!BM38</f>
        <v>227670</v>
      </c>
      <c r="U14" s="71">
        <f>Thames!AL38</f>
        <v>320840</v>
      </c>
      <c r="V14" s="71">
        <f>Thames!BG38</f>
        <v>277230</v>
      </c>
      <c r="W14" s="71">
        <f>Thames!BD38</f>
        <v>276190</v>
      </c>
    </row>
    <row r="16" spans="1:23" x14ac:dyDescent="0.25">
      <c r="B16" s="28" t="s">
        <v>102</v>
      </c>
      <c r="C16">
        <f>AWS!GJ5</f>
        <v>67</v>
      </c>
      <c r="D16">
        <f>AWS!FC5</f>
        <v>114</v>
      </c>
      <c r="E16">
        <f>AWS!FF5</f>
        <v>224</v>
      </c>
      <c r="F16">
        <f>AWS!FO5</f>
        <v>145</v>
      </c>
      <c r="G16">
        <f>AWS!FL5</f>
        <v>90</v>
      </c>
      <c r="H16">
        <f>AWS!EN5</f>
        <v>114</v>
      </c>
      <c r="I16">
        <f>AWS!HT5</f>
        <v>45</v>
      </c>
      <c r="J16">
        <f>AWS!KH5</f>
        <v>277</v>
      </c>
      <c r="K16">
        <f>AWS!II5</f>
        <v>111</v>
      </c>
      <c r="L16">
        <f>AWS!JG5</f>
        <v>251</v>
      </c>
      <c r="M16">
        <f>AWS!LC5</f>
        <v>162</v>
      </c>
      <c r="N16">
        <f>AWS!ET5</f>
        <v>171</v>
      </c>
      <c r="O16">
        <f>AWS!AY5</f>
        <v>162</v>
      </c>
      <c r="P16">
        <f>AWS!IC5</f>
        <v>160</v>
      </c>
      <c r="Q16">
        <f>AWS!HH5</f>
        <v>212</v>
      </c>
      <c r="R16">
        <f>AWS!AP5</f>
        <v>156</v>
      </c>
      <c r="S16">
        <f>AWS!AV5</f>
        <v>626</v>
      </c>
      <c r="T16">
        <f>AWS!BK5</f>
        <v>800</v>
      </c>
      <c r="U16">
        <f>AWS!AJ5</f>
        <v>1132</v>
      </c>
      <c r="V16">
        <f>AWS!BE5</f>
        <v>888</v>
      </c>
      <c r="W16">
        <f>AWS!BB5</f>
        <v>846</v>
      </c>
    </row>
    <row r="17" spans="1:23" x14ac:dyDescent="0.25">
      <c r="B17" s="28" t="s">
        <v>103</v>
      </c>
      <c r="C17">
        <f>AWS!GJ4</f>
        <v>5</v>
      </c>
      <c r="D17">
        <f>AWS!FC4</f>
        <v>9</v>
      </c>
      <c r="E17">
        <f>AWS!FF4</f>
        <v>10</v>
      </c>
      <c r="F17">
        <f>AWS!FO4</f>
        <v>10</v>
      </c>
      <c r="G17">
        <f>AWS!FL4</f>
        <v>12</v>
      </c>
      <c r="H17">
        <f>AWS!EN4</f>
        <v>14</v>
      </c>
      <c r="I17">
        <f>AWS!HT4</f>
        <v>23</v>
      </c>
      <c r="J17">
        <f>AWS!KH4</f>
        <v>23</v>
      </c>
      <c r="K17">
        <f>AWS!II4</f>
        <v>25</v>
      </c>
      <c r="L17">
        <f>AWS!JG4</f>
        <v>25</v>
      </c>
      <c r="M17">
        <f>AWS!LC4</f>
        <v>29</v>
      </c>
      <c r="N17">
        <f>AWS!ET4</f>
        <v>31</v>
      </c>
      <c r="O17">
        <f>AWS!AY4</f>
        <v>34</v>
      </c>
      <c r="P17">
        <f>AWS!IC4</f>
        <v>40</v>
      </c>
      <c r="Q17">
        <f>AWS!HH4</f>
        <v>50</v>
      </c>
      <c r="R17">
        <f>AWS!AP4</f>
        <v>54</v>
      </c>
      <c r="S17">
        <f>AWS!AV4</f>
        <v>115</v>
      </c>
      <c r="T17">
        <f>AWS!BK4</f>
        <v>138</v>
      </c>
      <c r="U17">
        <f>AWS!AJ4</f>
        <v>175</v>
      </c>
      <c r="V17">
        <f>AWS!BE4</f>
        <v>206</v>
      </c>
      <c r="W17">
        <f>AWS!BB4</f>
        <v>266</v>
      </c>
    </row>
    <row r="18" spans="1:23" x14ac:dyDescent="0.25">
      <c r="B18" s="28" t="s">
        <v>5</v>
      </c>
      <c r="C18" s="80" t="str">
        <f>AWS!GJ6</f>
        <v>Y</v>
      </c>
      <c r="D18" s="80" t="str">
        <f>AWS!FC6</f>
        <v>Y</v>
      </c>
      <c r="E18" s="80" t="str">
        <f>AWS!FF6</f>
        <v>Y</v>
      </c>
      <c r="F18" s="80" t="str">
        <f>AWS!FO6</f>
        <v>Y</v>
      </c>
      <c r="G18" s="80" t="str">
        <f>AWS!FL6</f>
        <v>Y</v>
      </c>
      <c r="H18" s="80" t="str">
        <f>AWS!EN6</f>
        <v>Y</v>
      </c>
      <c r="I18" s="80" t="str">
        <f>AWS!HT6</f>
        <v>Y</v>
      </c>
      <c r="J18" s="80" t="str">
        <f>AWS!KH6</f>
        <v xml:space="preserve"> Y</v>
      </c>
      <c r="K18" s="80" t="str">
        <f>AWS!II6</f>
        <v xml:space="preserve"> Y</v>
      </c>
      <c r="L18" s="80" t="str">
        <f>AWS!JG6</f>
        <v xml:space="preserve"> Y</v>
      </c>
      <c r="M18" s="80" t="str">
        <f>AWS!LC6</f>
        <v>Y</v>
      </c>
      <c r="N18" s="80" t="str">
        <f>AWS!ET6</f>
        <v>Y</v>
      </c>
      <c r="O18" s="80" t="str">
        <f>AWS!AY6</f>
        <v>Y</v>
      </c>
      <c r="P18" s="80" t="str">
        <f>AWS!IC6</f>
        <v>Y</v>
      </c>
      <c r="Q18" s="80" t="str">
        <f>AWS!HH6</f>
        <v xml:space="preserve"> Y</v>
      </c>
      <c r="R18" s="80" t="str">
        <f>AWS!AP6</f>
        <v>mixed</v>
      </c>
      <c r="S18" s="80" t="str">
        <f>AWS!AV6</f>
        <v>Y</v>
      </c>
      <c r="T18" s="80" t="str">
        <f>AWS!BK6</f>
        <v>Y</v>
      </c>
      <c r="U18" s="80" t="str">
        <f>AWS!AJ6</f>
        <v>Y</v>
      </c>
      <c r="V18" s="80" t="str">
        <f>AWS!BE6</f>
        <v>Y</v>
      </c>
      <c r="W18" s="80" t="str">
        <f>AWS!BB6</f>
        <v>Y</v>
      </c>
    </row>
    <row r="20" spans="1:23" x14ac:dyDescent="0.25">
      <c r="A20" s="28" t="s">
        <v>111</v>
      </c>
    </row>
    <row r="21" spans="1:23" ht="14" thickBot="1" x14ac:dyDescent="0.3"/>
    <row r="22" spans="1:23" ht="14" thickBot="1" x14ac:dyDescent="0.3">
      <c r="B22" s="84" t="s">
        <v>54</v>
      </c>
      <c r="C22" s="86" t="s">
        <v>242</v>
      </c>
      <c r="D22" s="86" t="s">
        <v>275</v>
      </c>
      <c r="E22" s="86" t="s">
        <v>257</v>
      </c>
      <c r="F22" s="86" t="s">
        <v>222</v>
      </c>
      <c r="G22" s="86" t="s">
        <v>282</v>
      </c>
      <c r="H22" s="86" t="s">
        <v>276</v>
      </c>
      <c r="I22" s="86" t="s">
        <v>233</v>
      </c>
      <c r="J22" s="86" t="s">
        <v>217</v>
      </c>
      <c r="K22" s="86" t="s">
        <v>218</v>
      </c>
      <c r="L22" s="86" t="s">
        <v>301</v>
      </c>
      <c r="M22" s="86" t="s">
        <v>219</v>
      </c>
      <c r="N22" s="86" t="s">
        <v>294</v>
      </c>
      <c r="O22" s="86" t="s">
        <v>311</v>
      </c>
      <c r="P22" s="86" t="s">
        <v>246</v>
      </c>
      <c r="Q22" s="86" t="s">
        <v>287</v>
      </c>
      <c r="R22" s="86" t="s">
        <v>267</v>
      </c>
      <c r="S22" s="86" t="s">
        <v>223</v>
      </c>
      <c r="T22" s="86" t="s">
        <v>313</v>
      </c>
      <c r="U22" s="86" t="s">
        <v>318</v>
      </c>
      <c r="V22" s="86" t="s">
        <v>227</v>
      </c>
      <c r="W22" s="86" t="s">
        <v>271</v>
      </c>
    </row>
    <row r="23" spans="1:23" x14ac:dyDescent="0.25">
      <c r="B23" s="75" t="s">
        <v>87</v>
      </c>
      <c r="C23" s="70">
        <f>HLOOKUP(C22,AWS!$C$2:$ZZ$41,40,0)</f>
        <v>2200</v>
      </c>
      <c r="D23" s="70">
        <f>HLOOKUP(D22,AWS!$C$2:$ZZ$41,40,0)</f>
        <v>2200</v>
      </c>
      <c r="E23" s="70">
        <f>HLOOKUP(E22,AWS!$C$2:$ZZ$41,40,0)</f>
        <v>2200</v>
      </c>
      <c r="F23" s="70">
        <f>HLOOKUP(F22,AWS!$C$2:$ZZ$41,40,0)</f>
        <v>2200</v>
      </c>
      <c r="G23" s="70">
        <f>HLOOKUP(G22,AWS!$C$2:$ZZ$41,40,0)</f>
        <v>2200</v>
      </c>
      <c r="H23" s="70">
        <f>HLOOKUP(H22,AWS!$C$2:$ZZ$41,40,0)</f>
        <v>2200</v>
      </c>
      <c r="I23" s="70">
        <f>HLOOKUP(I22,AWS!$C$2:$ZZ$41,40,0)</f>
        <v>2200</v>
      </c>
      <c r="J23" s="70">
        <f>HLOOKUP(J22,AWS!$C$2:$ZZ$41,40,0)</f>
        <v>2200</v>
      </c>
      <c r="K23" s="70">
        <f>HLOOKUP(K22,AWS!$C$2:$ZZ$41,40,0)</f>
        <v>2200</v>
      </c>
      <c r="L23" s="70">
        <f>HLOOKUP(L22,AWS!$C$2:$ZZ$41,40,0)</f>
        <v>2200</v>
      </c>
      <c r="M23" s="70">
        <f>HLOOKUP(M22,AWS!$C$2:$ZZ$41,40,0)</f>
        <v>2200</v>
      </c>
      <c r="N23" s="70">
        <f>HLOOKUP(N22,AWS!$C$2:$ZZ$41,40,0)</f>
        <v>2200</v>
      </c>
      <c r="O23" s="70">
        <f>HLOOKUP(O22,AWS!$C$2:$ZZ$41,40,0)</f>
        <v>2200</v>
      </c>
      <c r="P23" s="70">
        <f>HLOOKUP(P22,AWS!$C$2:$ZZ$41,40,0)</f>
        <v>2200</v>
      </c>
      <c r="Q23" s="70">
        <f>HLOOKUP(Q22,AWS!$C$2:$ZZ$41,40,0)</f>
        <v>2200</v>
      </c>
      <c r="R23" s="70">
        <f>HLOOKUP(R22,AWS!$C$2:$ZZ$41,40,0)</f>
        <v>2200</v>
      </c>
      <c r="S23" s="70">
        <f>HLOOKUP(S22,AWS!$C$2:$ZZ$41,40,0)</f>
        <v>2200</v>
      </c>
      <c r="T23" s="70">
        <f>HLOOKUP(T22,AWS!$C$2:$ZZ$41,40,0)</f>
        <v>2200</v>
      </c>
      <c r="U23" s="70">
        <f>HLOOKUP(U22,AWS!$C$2:$ZZ$41,40,0)</f>
        <v>2200</v>
      </c>
      <c r="V23" s="70">
        <f>HLOOKUP(V22,AWS!$C$2:$ZZ$41,40,0)</f>
        <v>2200</v>
      </c>
      <c r="W23" s="70">
        <f>HLOOKUP(W22,AWS!$C$2:$ZZ$41,40,0)</f>
        <v>2200</v>
      </c>
    </row>
    <row r="24" spans="1:23" x14ac:dyDescent="0.25">
      <c r="B24" s="75" t="s">
        <v>56</v>
      </c>
      <c r="C24" s="70">
        <f>HLOOKUP(C22,'Severn Trent'!$C$2:$LE$43,42,0)</f>
        <v>1739.82</v>
      </c>
      <c r="D24" s="70">
        <f>HLOOKUP(D22,'Severn Trent'!$C$2:$LE$43,42,0)</f>
        <v>1739.82</v>
      </c>
      <c r="E24" s="70">
        <f>HLOOKUP(E22,'Severn Trent'!$C$2:$LE$43,42,0)</f>
        <v>1739.82</v>
      </c>
      <c r="F24" s="70">
        <f>HLOOKUP(F22,'Severn Trent'!$C$2:$LE$43,42,0)</f>
        <v>1739.82</v>
      </c>
      <c r="G24" s="70">
        <f>HLOOKUP(G22,'Severn Trent'!$C$2:$LE$43,42,0)</f>
        <v>1739.82</v>
      </c>
      <c r="H24" s="70">
        <f>HLOOKUP(H22,'Severn Trent'!$C$2:$LE$43,42,0)</f>
        <v>1739.82</v>
      </c>
      <c r="I24" s="70">
        <f>HLOOKUP(I22,'Severn Trent'!$C$2:$LE$43,42,0)</f>
        <v>1739.82</v>
      </c>
      <c r="J24" s="70">
        <f>HLOOKUP(J22,'Severn Trent'!$C$2:$LE$43,42,0)</f>
        <v>1739.82</v>
      </c>
      <c r="K24" s="70">
        <f>HLOOKUP(K22,'Severn Trent'!$C$2:$LE$43,42,0)</f>
        <v>1739.82</v>
      </c>
      <c r="L24" s="70">
        <f>HLOOKUP(L22,'Severn Trent'!$C$2:$LE$43,42,0)</f>
        <v>1739.82</v>
      </c>
      <c r="M24" s="70">
        <f>HLOOKUP(M22,'Severn Trent'!$C$2:$LE$43,42,0)</f>
        <v>1739.82</v>
      </c>
      <c r="N24" s="70">
        <f>HLOOKUP(N22,'Severn Trent'!$C$2:$LE$43,42,0)</f>
        <v>1739.82</v>
      </c>
      <c r="O24" s="70">
        <f>HLOOKUP(O22,'Severn Trent'!$C$2:$LE$43,42,0)</f>
        <v>1739.82</v>
      </c>
      <c r="P24" s="70">
        <f>HLOOKUP(P22,'Severn Trent'!$C$2:$LE$43,42,0)</f>
        <v>1739.82</v>
      </c>
      <c r="Q24" s="70">
        <f>HLOOKUP(Q22,'Severn Trent'!$C$2:$LE$43,42,0)</f>
        <v>1739.82</v>
      </c>
      <c r="R24" s="70">
        <f>HLOOKUP(R22,'Severn Trent'!$C$2:$LE$43,42,0)</f>
        <v>1739.82</v>
      </c>
      <c r="S24" s="70">
        <f>HLOOKUP(S22,'Severn Trent'!$C$2:$LE$43,42,0)</f>
        <v>1739.82</v>
      </c>
      <c r="T24" s="70">
        <f>HLOOKUP(T22,'Severn Trent'!$C$2:$LE$43,42,0)</f>
        <v>1739.82</v>
      </c>
      <c r="U24" s="70">
        <f>HLOOKUP(U22,'Severn Trent'!$C$2:$LE$43,42,0)</f>
        <v>1739.82</v>
      </c>
      <c r="V24" s="70">
        <f>HLOOKUP(V22,'Severn Trent'!$C$2:$LE$43,42,0)</f>
        <v>1739.82</v>
      </c>
      <c r="W24" s="70">
        <f>HLOOKUP(W22,'Severn Trent'!$C$2:$LE$43,42,0)</f>
        <v>1739.82</v>
      </c>
    </row>
    <row r="25" spans="1:23" x14ac:dyDescent="0.25">
      <c r="B25" s="75" t="s">
        <v>61</v>
      </c>
      <c r="C25" s="70">
        <f>HLOOKUP(C22,Bristol!$C$2:$LE$42,41,0)</f>
        <v>300</v>
      </c>
      <c r="D25" s="70">
        <f>HLOOKUP(D22,Bristol!$C$2:$LE$42,41,0)</f>
        <v>300</v>
      </c>
      <c r="E25" s="70">
        <f>HLOOKUP(E22,Bristol!$C$2:$LE$42,41,0)</f>
        <v>400</v>
      </c>
      <c r="F25" s="70">
        <f>HLOOKUP(F22,Bristol!$C$2:$LE$42,41,0)</f>
        <v>400</v>
      </c>
      <c r="G25" s="70">
        <f>HLOOKUP(G22,Bristol!$C$2:$LE$42,41,0)</f>
        <v>400</v>
      </c>
      <c r="H25" s="70">
        <f>HLOOKUP(H22,Bristol!$C$2:$LE$42,41,0)</f>
        <v>400</v>
      </c>
      <c r="I25" s="70">
        <f>HLOOKUP(I22,Bristol!$C$2:$LE$42,41,0)</f>
        <v>400</v>
      </c>
      <c r="J25" s="70">
        <f>HLOOKUP(J22,Bristol!$C$2:$LE$42,41,0)</f>
        <v>400</v>
      </c>
      <c r="K25" s="70">
        <f>HLOOKUP(K22,Bristol!$C$2:$LE$42,41,0)</f>
        <v>600</v>
      </c>
      <c r="L25" s="70">
        <f>HLOOKUP(L22,Bristol!$C$2:$LE$42,41,0)</f>
        <v>600</v>
      </c>
      <c r="M25" s="70">
        <f>HLOOKUP(M22,Bristol!$C$2:$LE$42,41,0)</f>
        <v>600</v>
      </c>
      <c r="N25" s="70">
        <f>HLOOKUP(N22,Bristol!$C$2:$LE$42,41,0)</f>
        <v>600</v>
      </c>
      <c r="O25" s="70">
        <f>HLOOKUP(O22,Bristol!$C$2:$LE$42,41,0)</f>
        <v>600</v>
      </c>
      <c r="P25" s="70">
        <f>HLOOKUP(P22,Bristol!$C$2:$LE$42,41,0)</f>
        <v>600</v>
      </c>
      <c r="Q25" s="70">
        <f>HLOOKUP(Q22,Bristol!$C$2:$LE$42,41,0)</f>
        <v>600</v>
      </c>
      <c r="R25" s="70">
        <f>HLOOKUP(R22,Bristol!$C$2:$LE$42,41,0)</f>
        <v>600</v>
      </c>
      <c r="S25" s="70">
        <f>HLOOKUP(S22,Bristol!$C$2:$LE$42,41,0)</f>
        <v>900</v>
      </c>
      <c r="T25" s="70">
        <f>HLOOKUP(T22,Bristol!$C$2:$LE$42,41,0)</f>
        <v>900</v>
      </c>
      <c r="U25" s="70">
        <f>+U6</f>
        <v>84148.73</v>
      </c>
      <c r="V25" s="70">
        <f>HLOOKUP(V22,Bristol!$C$2:$LE$42,41,0)</f>
        <v>1200</v>
      </c>
      <c r="W25" s="70">
        <f>HLOOKUP(W22,Bristol!$C$2:$LE$42,41,0)</f>
        <v>1200</v>
      </c>
    </row>
    <row r="26" spans="1:23" x14ac:dyDescent="0.25">
      <c r="B26" s="75" t="s">
        <v>60</v>
      </c>
      <c r="C26" s="70">
        <f>HLOOKUP(C22,SW!$C$2:$ZC$42,41,0)</f>
        <v>3457</v>
      </c>
      <c r="D26" s="70">
        <f>HLOOKUP(D22,SW!$C$2:$ZC$42,41,0)</f>
        <v>3457</v>
      </c>
      <c r="E26" s="70">
        <f>HLOOKUP(E22,SW!$C$2:$ZC$42,41,0)</f>
        <v>3457</v>
      </c>
      <c r="F26" s="70">
        <f>HLOOKUP(F22,SW!$C$2:$ZC$42,41,0)</f>
        <v>3457</v>
      </c>
      <c r="G26" s="70">
        <f>HLOOKUP(G22,SW!$C$2:$ZC$42,41,0)</f>
        <v>3457</v>
      </c>
      <c r="H26" s="70">
        <f>HLOOKUP(H22,SW!$C$2:$ZC$42,41,0)</f>
        <v>3457</v>
      </c>
      <c r="I26" s="70">
        <f>HLOOKUP(I22,SW!$C$2:$ZC$42,41,0)</f>
        <v>3457</v>
      </c>
      <c r="J26" s="70">
        <f>HLOOKUP(J22,SW!$C$2:$ZC$42,41,0)</f>
        <v>3457</v>
      </c>
      <c r="K26" s="70">
        <f>HLOOKUP(K22,SW!$C$2:$ZC$42,41,0)</f>
        <v>3457</v>
      </c>
      <c r="L26" s="70">
        <f>HLOOKUP(L22,SW!$C$2:$ZC$42,41,0)</f>
        <v>3457</v>
      </c>
      <c r="M26" s="70">
        <f>HLOOKUP(M22,SW!$C$2:$ZC$42,41,0)</f>
        <v>3457</v>
      </c>
      <c r="N26" s="70">
        <f>HLOOKUP(N22,SW!$C$2:$ZC$42,41,0)</f>
        <v>3457</v>
      </c>
      <c r="O26" s="70">
        <f>HLOOKUP(O22,SW!$C$2:$ZC$42,41,0)</f>
        <v>3457</v>
      </c>
      <c r="P26" s="70">
        <f>HLOOKUP(P22,SW!$C$2:$ZC$42,41,0)</f>
        <v>3457</v>
      </c>
      <c r="Q26" s="70">
        <f>HLOOKUP(Q22,SW!$C$2:$ZC$42,41,0)</f>
        <v>3457</v>
      </c>
      <c r="R26" s="70">
        <f>HLOOKUP(R22,SW!$C$2:$ZC$42,41,0)</f>
        <v>3457</v>
      </c>
      <c r="S26" s="70">
        <f>HLOOKUP(S22,SW!$C$2:$ZC$42,41,0)</f>
        <v>3457</v>
      </c>
      <c r="T26" s="70">
        <f>HLOOKUP(T22,SW!$C$2:$ZC$42,41,0)</f>
        <v>3457</v>
      </c>
      <c r="U26" s="70">
        <f>HLOOKUP(U22,SW!$C$2:$ZC$42,41,0)</f>
        <v>3457</v>
      </c>
      <c r="V26" s="70">
        <f>HLOOKUP(V22,SW!$C$2:$ZC$42,41,0)</f>
        <v>3457</v>
      </c>
      <c r="W26" s="70">
        <f>HLOOKUP(W22,SW!$C$2:$ZC$42,41,0)</f>
        <v>3457</v>
      </c>
    </row>
    <row r="27" spans="1:23" x14ac:dyDescent="0.25">
      <c r="B27" s="81" t="s">
        <v>82</v>
      </c>
      <c r="C27" s="70">
        <f>HLOOKUP(C22,NWL!$C$2:$AGD$43,40,0)</f>
        <v>230</v>
      </c>
      <c r="D27" s="70">
        <f>HLOOKUP(D22,NWL!$C$2:$AGD$43,40,0)</f>
        <v>230</v>
      </c>
      <c r="E27" s="70">
        <f>HLOOKUP(E22,NWL!$C$2:$AGD$43,40,0)</f>
        <v>230</v>
      </c>
      <c r="F27" s="70">
        <f>HLOOKUP(F22,NWL!$C$2:$AGD$43,40,0)</f>
        <v>230</v>
      </c>
      <c r="G27" s="70">
        <f>HLOOKUP(G22,NWL!$C$2:$AGD$43,40,0)</f>
        <v>230</v>
      </c>
      <c r="H27" s="70">
        <f>HLOOKUP(H22,NWL!$C$2:$AGD$43,40,0)</f>
        <v>230</v>
      </c>
      <c r="I27" s="70">
        <f>HLOOKUP(I22,NWL!$C$2:$AGD$43,40,0)</f>
        <v>230</v>
      </c>
      <c r="J27" s="70">
        <f>HLOOKUP(J22,NWL!$C$2:$AGD$43,40,0)</f>
        <v>230</v>
      </c>
      <c r="K27" s="70">
        <f>HLOOKUP(K22,NWL!$C$2:$AGD$43,40,0)</f>
        <v>230</v>
      </c>
      <c r="L27" s="70">
        <f>HLOOKUP(L22,NWL!$C$2:$AGD$43,40,0)</f>
        <v>230</v>
      </c>
      <c r="M27" s="70">
        <f>HLOOKUP(M22,NWL!$C$2:$AGD$43,40,0)</f>
        <v>230</v>
      </c>
      <c r="N27" s="70">
        <f>HLOOKUP(N22,NWL!$C$2:$AGD$43,40,0)</f>
        <v>230</v>
      </c>
      <c r="O27" s="70">
        <f>HLOOKUP(O22,NWL!$C$2:$AGD$43,40,0)</f>
        <v>230</v>
      </c>
      <c r="P27" s="70">
        <f>HLOOKUP(P22,NWL!$C$2:$AGD$43,40,0)</f>
        <v>230</v>
      </c>
      <c r="Q27" s="70">
        <f>HLOOKUP(Q22,NWL!$C$2:$AGD$43,40,0)</f>
        <v>230</v>
      </c>
      <c r="R27" s="70">
        <f>HLOOKUP(R22,NWL!$C$2:$AGD$43,40,0)</f>
        <v>230</v>
      </c>
      <c r="S27" s="70">
        <f>HLOOKUP(S22,NWL!$C$2:$AGD$43,40,0)</f>
        <v>230</v>
      </c>
      <c r="T27" s="70">
        <f>HLOOKUP(T22,NWL!$C$2:$AGD$43,40,0)</f>
        <v>230</v>
      </c>
      <c r="U27" s="70">
        <f>HLOOKUP(U22,NWL!$C$2:$AGD$43,40,0)</f>
        <v>230</v>
      </c>
      <c r="V27" s="70">
        <f>HLOOKUP(V22,NWL!$C$2:$AGD$43,40,0)</f>
        <v>230</v>
      </c>
      <c r="W27" s="70">
        <f>HLOOKUP(W22,NWL!$C$2:$AGD$43,40,0)</f>
        <v>230</v>
      </c>
    </row>
    <row r="28" spans="1:23" x14ac:dyDescent="0.25">
      <c r="B28" s="75" t="s">
        <v>83</v>
      </c>
      <c r="C28" s="70">
        <f>HLOOKUP(C22,NWL!$C$2:$AGD$43,39,0)</f>
        <v>230</v>
      </c>
      <c r="D28" s="70">
        <f>HLOOKUP(D22,NWL!$C$2:$AGD$43,39,0)</f>
        <v>230</v>
      </c>
      <c r="E28" s="70">
        <f>HLOOKUP(E22,NWL!$C$2:$AGD$43,39,0)</f>
        <v>230</v>
      </c>
      <c r="F28" s="70">
        <f>HLOOKUP(F22,NWL!$C$2:$AGD$43,39,0)</f>
        <v>230</v>
      </c>
      <c r="G28" s="70">
        <f>HLOOKUP(G22,NWL!$C$2:$AGD$43,39,0)</f>
        <v>230</v>
      </c>
      <c r="H28" s="70">
        <f>HLOOKUP(H22,NWL!$C$2:$AGD$43,39,0)</f>
        <v>230</v>
      </c>
      <c r="I28" s="70">
        <f>HLOOKUP(I22,NWL!$C$2:$AGD$43,39,0)</f>
        <v>230</v>
      </c>
      <c r="J28" s="70">
        <f>HLOOKUP(J22,NWL!$C$2:$AGD$43,39,0)</f>
        <v>230</v>
      </c>
      <c r="K28" s="70">
        <f>HLOOKUP(K22,NWL!$C$2:$AGD$43,39,0)</f>
        <v>230</v>
      </c>
      <c r="L28" s="70">
        <f>HLOOKUP(L22,NWL!$C$2:$AGD$43,39,0)</f>
        <v>230</v>
      </c>
      <c r="M28" s="70">
        <f>HLOOKUP(M22,NWL!$C$2:$AGD$43,39,0)</f>
        <v>230</v>
      </c>
      <c r="N28" s="70">
        <f>HLOOKUP(N22,NWL!$C$2:$AGD$43,39,0)</f>
        <v>230</v>
      </c>
      <c r="O28" s="70">
        <f>HLOOKUP(O22,NWL!$C$2:$AGD$43,39,0)</f>
        <v>230</v>
      </c>
      <c r="P28" s="70">
        <f>HLOOKUP(P22,NWL!$C$2:$AGD$43,39,0)</f>
        <v>230</v>
      </c>
      <c r="Q28" s="70">
        <f>HLOOKUP(Q22,NWL!$C$2:$AGD$43,39,0)</f>
        <v>230</v>
      </c>
      <c r="R28" s="70">
        <f>HLOOKUP(R22,NWL!$C$2:$AGD$43,39,0)</f>
        <v>230</v>
      </c>
      <c r="S28" s="70">
        <f>HLOOKUP(S22,NWL!$C$2:$AGD$43,39,0)</f>
        <v>230</v>
      </c>
      <c r="T28" s="70">
        <f>HLOOKUP(T22,NWL!$C$2:$AGD$43,39,0)</f>
        <v>230</v>
      </c>
      <c r="U28" s="70">
        <f>HLOOKUP(U22,NWL!$C$2:$AGD$43,39,0)</f>
        <v>230</v>
      </c>
      <c r="V28" s="70">
        <f>HLOOKUP(V22,NWL!$C$2:$AGD$43,39,0)</f>
        <v>230</v>
      </c>
      <c r="W28" s="70">
        <f>HLOOKUP(W22,NWL!$C$2:$AGD$43,39,0)</f>
        <v>230</v>
      </c>
    </row>
    <row r="29" spans="1:23" x14ac:dyDescent="0.25">
      <c r="B29" s="75" t="s">
        <v>58</v>
      </c>
      <c r="C29" s="70">
        <f>HLOOKUP(C22,Yorkshire!$C$2:$QB$43,42,0)</f>
        <v>1395</v>
      </c>
      <c r="D29" s="70">
        <f>HLOOKUP(D22,Yorkshire!$C$2:$QB$43,42,0)</f>
        <v>1395</v>
      </c>
      <c r="E29" s="70">
        <f>HLOOKUP(E22,Yorkshire!$C$2:$QB$43,42,0)</f>
        <v>1395</v>
      </c>
      <c r="F29" s="70">
        <f>HLOOKUP(F22,Yorkshire!$C$2:$QB$43,42,0)</f>
        <v>1395</v>
      </c>
      <c r="G29" s="70">
        <f>HLOOKUP(G22,Yorkshire!$C$2:$QB$43,42,0)</f>
        <v>1395</v>
      </c>
      <c r="H29" s="70">
        <f>HLOOKUP(H22,Yorkshire!$C$2:$QB$43,42,0)</f>
        <v>1395</v>
      </c>
      <c r="I29" s="70">
        <f>HLOOKUP(I22,Yorkshire!$C$2:$QB$43,42,0)</f>
        <v>1395</v>
      </c>
      <c r="J29" s="70">
        <f>HLOOKUP(J22,Yorkshire!$C$2:$QB$43,42,0)</f>
        <v>1395</v>
      </c>
      <c r="K29" s="70">
        <f>HLOOKUP(K22,Yorkshire!$C$2:$QB$43,42,0)</f>
        <v>1395</v>
      </c>
      <c r="L29" s="70">
        <f>HLOOKUP(L22,Yorkshire!$C$2:$QB$43,42,0)</f>
        <v>1395</v>
      </c>
      <c r="M29" s="70">
        <f>HLOOKUP(M22,Yorkshire!$C$2:$QB$43,42,0)</f>
        <v>1395</v>
      </c>
      <c r="N29" s="70">
        <f>HLOOKUP(N22,Yorkshire!$C$2:$QB$43,42,0)</f>
        <v>1395</v>
      </c>
      <c r="O29" s="70">
        <f>HLOOKUP(O22,Yorkshire!$C$2:$QB$43,42,0)</f>
        <v>1395</v>
      </c>
      <c r="P29" s="70">
        <f>HLOOKUP(P22,Yorkshire!$C$2:$QB$43,42,0)</f>
        <v>1395</v>
      </c>
      <c r="Q29" s="70">
        <f>HLOOKUP(Q22,Yorkshire!$C$2:$QB$43,42,0)</f>
        <v>1395</v>
      </c>
      <c r="R29" s="70">
        <f>HLOOKUP(R22,Yorkshire!$C$2:$QB$43,42,0)</f>
        <v>1395</v>
      </c>
      <c r="S29" s="70">
        <f>HLOOKUP(S22,Yorkshire!$C$2:$QB$43,42,0)</f>
        <v>1724</v>
      </c>
      <c r="T29" s="70">
        <f>HLOOKUP(T22,Yorkshire!$C$2:$QB$43,42,0)</f>
        <v>1724</v>
      </c>
      <c r="U29" s="70">
        <f>HLOOKUP(U22,Yorkshire!$C$2:$QB$43,42,0)</f>
        <v>1724</v>
      </c>
      <c r="V29" s="70">
        <f>HLOOKUP(V22,Yorkshire!$C$2:$QB$43,42,0)</f>
        <v>2218</v>
      </c>
      <c r="W29" s="70">
        <f>HLOOKUP(W22,Yorkshire!$C$2:$QB$43,42,0)</f>
        <v>2218</v>
      </c>
    </row>
    <row r="30" spans="1:23" x14ac:dyDescent="0.25">
      <c r="A30" s="66"/>
      <c r="B30" s="75" t="s">
        <v>55</v>
      </c>
      <c r="C30" s="70">
        <f>HLOOKUP(C22,Affinity!$C$2:$ZZ$43,42,0)</f>
        <v>2150</v>
      </c>
      <c r="D30" s="70">
        <f>HLOOKUP(D22,Affinity!$C$2:$ZZ$43,42,0)</f>
        <v>2150</v>
      </c>
      <c r="E30" s="70">
        <f>HLOOKUP(E22,Affinity!$C$2:$ZZ$43,42,0)</f>
        <v>2150</v>
      </c>
      <c r="F30" s="70">
        <f>HLOOKUP(F22,Affinity!$C$2:$ZZ$43,42,0)</f>
        <v>2150</v>
      </c>
      <c r="G30" s="70">
        <f>HLOOKUP(G22,Affinity!$C$2:$ZZ$43,42,0)</f>
        <v>2150</v>
      </c>
      <c r="H30" s="70">
        <f>HLOOKUP(H22,Affinity!$C$2:$ZZ$43,42,0)</f>
        <v>2150</v>
      </c>
      <c r="I30" s="70">
        <f>HLOOKUP(I22,Affinity!$C$2:$ZZ$43,42,0)</f>
        <v>2150</v>
      </c>
      <c r="J30" s="70">
        <f>HLOOKUP(J22,Affinity!$C$2:$ZZ$43,42,0)</f>
        <v>2150</v>
      </c>
      <c r="K30" s="70">
        <f>HLOOKUP(K22,Affinity!$C$2:$ZZ$43,42,0)</f>
        <v>2150</v>
      </c>
      <c r="L30" s="70">
        <f>HLOOKUP(L22,Affinity!$C$2:$ZZ$43,42,0)</f>
        <v>2150</v>
      </c>
      <c r="M30" s="70">
        <f>HLOOKUP(M22,Affinity!$C$2:$ZZ$43,42,0)</f>
        <v>2150</v>
      </c>
      <c r="N30" s="70">
        <f>HLOOKUP(N22,Affinity!$C$2:$ZZ$43,42,0)</f>
        <v>2150</v>
      </c>
      <c r="O30" s="70">
        <f>HLOOKUP(O22,Affinity!$C$2:$ZZ$43,42,0)</f>
        <v>2150</v>
      </c>
      <c r="P30" s="70">
        <f>HLOOKUP(P22,Affinity!$C$2:$ZZ$43,42,0)</f>
        <v>2150</v>
      </c>
      <c r="Q30" s="70">
        <f>HLOOKUP(Q22,Affinity!$C$2:$ZZ$43,42,0)</f>
        <v>2308</v>
      </c>
      <c r="R30" s="70">
        <f>HLOOKUP(R22,Affinity!$C$2:$ZZ$43,42,0)</f>
        <v>2308</v>
      </c>
      <c r="S30" s="70">
        <f>HLOOKUP(S22,Affinity!$C$2:$ZZ$43,42,0)</f>
        <v>2465</v>
      </c>
      <c r="T30" s="70">
        <f>HLOOKUP(T22,Affinity!$C$2:$ZZ$43,42,0)</f>
        <v>2465</v>
      </c>
      <c r="U30" s="70">
        <f>HLOOKUP(U22,Affinity!$C$2:$ZZ$43,42,0)</f>
        <v>2465</v>
      </c>
      <c r="V30" s="70">
        <f>HLOOKUP(V22,Affinity!$C$2:$ZZ$43,42,0)</f>
        <v>2622</v>
      </c>
      <c r="W30" s="70">
        <f>HLOOKUP(W22,Affinity!$C$2:$ZZ$43,42,0)</f>
        <v>2622</v>
      </c>
    </row>
    <row r="31" spans="1:23" x14ac:dyDescent="0.25">
      <c r="B31" s="75" t="s">
        <v>62</v>
      </c>
      <c r="C31" s="70">
        <f>HLOOKUP(C22,Portsmouth!$C$2:$ZQ$44,43,0)</f>
        <v>609</v>
      </c>
      <c r="D31" s="70">
        <f>HLOOKUP(D22,Portsmouth!$C$2:$ZQ$44,43,0)</f>
        <v>609</v>
      </c>
      <c r="E31" s="70">
        <f>HLOOKUP(E22,Portsmouth!$C$2:$ZQ$44,43,0)</f>
        <v>609</v>
      </c>
      <c r="F31" s="70">
        <f>HLOOKUP(F22,Portsmouth!$C$2:$ZQ$44,43,0)</f>
        <v>609</v>
      </c>
      <c r="G31" s="70">
        <f>HLOOKUP(G22,Portsmouth!$C$2:$ZQ$44,43,0)</f>
        <v>609</v>
      </c>
      <c r="H31" s="70">
        <f>HLOOKUP(H22,Portsmouth!$C$2:$ZQ$44,43,0)</f>
        <v>609</v>
      </c>
      <c r="I31" s="70">
        <f>HLOOKUP(I22,Portsmouth!$C$2:$ZQ$44,43,0)</f>
        <v>609</v>
      </c>
      <c r="J31" s="70">
        <f>HLOOKUP(J22,Portsmouth!$C$2:$ZQ$44,43,0)</f>
        <v>609</v>
      </c>
      <c r="K31" s="70">
        <f>HLOOKUP(K22,Portsmouth!$C$2:$ZQ$44,43,0)</f>
        <v>609</v>
      </c>
      <c r="L31" s="70">
        <f>HLOOKUP(L22,Portsmouth!$C$2:$ZQ$44,43,0)</f>
        <v>609</v>
      </c>
      <c r="M31" s="70">
        <f>HLOOKUP(M22,Portsmouth!$C$2:$ZQ$44,43,0)</f>
        <v>609</v>
      </c>
      <c r="N31" s="70">
        <f>HLOOKUP(N22,Portsmouth!$C$2:$ZQ$44,43,0)</f>
        <v>609</v>
      </c>
      <c r="O31" s="70">
        <f>HLOOKUP(O22,Portsmouth!$C$2:$ZQ$44,43,0)</f>
        <v>609</v>
      </c>
      <c r="P31" s="70">
        <f>HLOOKUP(P22,Portsmouth!$C$2:$ZQ$44,43,0)</f>
        <v>609</v>
      </c>
      <c r="Q31" s="70">
        <f>HLOOKUP(Q22,Portsmouth!$C$2:$ZQ$44,43,0)</f>
        <v>609</v>
      </c>
      <c r="R31" s="70">
        <f>HLOOKUP(R22,Portsmouth!$C$2:$ZQ$44,43,0)</f>
        <v>609</v>
      </c>
      <c r="S31" s="70">
        <f>HLOOKUP(S22,Portsmouth!$C$2:$ZQ$44,43,0)</f>
        <v>609</v>
      </c>
      <c r="T31" s="70">
        <f>HLOOKUP(T22,Portsmouth!$C$2:$ZQ$44,43,0)</f>
        <v>609</v>
      </c>
      <c r="U31" s="70">
        <f>HLOOKUP(U22,Portsmouth!$C$2:$ZQ$44,43,0)</f>
        <v>609</v>
      </c>
      <c r="V31" s="70">
        <f>HLOOKUP(V22,Portsmouth!$C$2:$ZQ$44,43,0)</f>
        <v>609</v>
      </c>
      <c r="W31" s="70">
        <f>HLOOKUP(W22,Portsmouth!$C$2:$ZQ$44,43,0)</f>
        <v>609</v>
      </c>
    </row>
    <row r="32" spans="1:23" x14ac:dyDescent="0.25">
      <c r="A32" s="66"/>
      <c r="B32" s="75" t="s">
        <v>59</v>
      </c>
      <c r="C32" s="70">
        <f>HLOOKUP(C22,UU!$C$2:$ZQ$43,42,0)</f>
        <v>559</v>
      </c>
      <c r="D32" s="70">
        <f>HLOOKUP(D22,UU!$C$2:$ZQ$43,42,0)</f>
        <v>559</v>
      </c>
      <c r="E32" s="70">
        <f>HLOOKUP(E22,UU!$C$2:$ZQ$43,42,0)</f>
        <v>559</v>
      </c>
      <c r="F32" s="70">
        <f>HLOOKUP(F22,UU!$C$2:$ZQ$43,42,0)</f>
        <v>559</v>
      </c>
      <c r="G32" s="70">
        <f>HLOOKUP(G22,UU!$C$2:$ZQ$43,42,0)</f>
        <v>559</v>
      </c>
      <c r="H32" s="70">
        <f>HLOOKUP(H22,UU!$C$2:$ZQ$43,42,0)</f>
        <v>559</v>
      </c>
      <c r="I32" s="70">
        <f>HLOOKUP(I22,UU!$C$2:$ZQ$43,42,0)</f>
        <v>559</v>
      </c>
      <c r="J32" s="70">
        <f>HLOOKUP(J22,UU!$C$2:$ZQ$43,42,0)</f>
        <v>559</v>
      </c>
      <c r="K32" s="70">
        <f>HLOOKUP(K22,UU!$C$2:$ZQ$43,42,0)</f>
        <v>559</v>
      </c>
      <c r="L32" s="70">
        <f>HLOOKUP(L22,UU!$C$2:$ZQ$43,42,0)</f>
        <v>559</v>
      </c>
      <c r="M32" s="70">
        <f>HLOOKUP(M22,UU!$C$2:$ZQ$43,42,0)</f>
        <v>559</v>
      </c>
      <c r="N32" s="70">
        <f>HLOOKUP(N22,UU!$C$2:$ZQ$43,42,0)</f>
        <v>559</v>
      </c>
      <c r="O32" s="70">
        <f>HLOOKUP(O22,UU!$C$2:$ZQ$43,42,0)</f>
        <v>559</v>
      </c>
      <c r="P32" s="70">
        <f>HLOOKUP(P22,UU!$C$2:$ZQ$43,42,0)</f>
        <v>559</v>
      </c>
      <c r="Q32" s="70">
        <f>HLOOKUP(Q22,UU!$C$2:$ZQ$43,42,0)</f>
        <v>559</v>
      </c>
      <c r="R32" s="70">
        <f>HLOOKUP(R22,UU!$C$2:$ZQ$43,42,0)</f>
        <v>559</v>
      </c>
      <c r="S32" s="70">
        <f>HLOOKUP(S22,UU!$C$2:$ZQ$43,42,0)</f>
        <v>559</v>
      </c>
      <c r="T32" s="70">
        <f>HLOOKUP(T22,UU!$C$2:$ZQ$43,42,0)</f>
        <v>559</v>
      </c>
      <c r="U32" s="70">
        <f>HLOOKUP(U22,UU!$C$2:$ZQ$43,42,0)</f>
        <v>559</v>
      </c>
      <c r="V32" s="70">
        <f>HLOOKUP(V22,UU!$C$2:$ZQ$43,42,0)</f>
        <v>559</v>
      </c>
      <c r="W32" s="70">
        <f>HLOOKUP(W22,UU!$C$2:$ZQ$43,42,0)</f>
        <v>559</v>
      </c>
    </row>
    <row r="33" spans="1:23" ht="14" thickBot="1" x14ac:dyDescent="0.3">
      <c r="B33" s="76" t="s">
        <v>57</v>
      </c>
      <c r="C33" s="70">
        <f>HLOOKUP(C22,Thames!$C$2:$ZT$42,41,0)</f>
        <v>410</v>
      </c>
      <c r="D33" s="70">
        <f>HLOOKUP(D22,Thames!$C$2:$ZT$42,41,0)</f>
        <v>2567</v>
      </c>
      <c r="E33" s="70">
        <f>HLOOKUP(E22,Thames!$C$2:$ZT$42,41,0)</f>
        <v>710</v>
      </c>
      <c r="F33" s="70">
        <f>HLOOKUP(F22,Thames!$C$2:$ZT$42,41,0)</f>
        <v>710</v>
      </c>
      <c r="G33" s="70">
        <f>HLOOKUP(G22,Thames!$C$2:$ZT$42,41,0)</f>
        <v>830</v>
      </c>
      <c r="H33" s="70">
        <f>HLOOKUP(H22,Thames!$C$2:$ZT$42,41,0)</f>
        <v>950</v>
      </c>
      <c r="I33" s="70">
        <f>HLOOKUP(I22,Thames!$C$2:$ZT$42,41,0)</f>
        <v>1490</v>
      </c>
      <c r="J33" s="70">
        <f>HLOOKUP(J22,Thames!$C$2:$ZT$42,41,0)</f>
        <v>1490</v>
      </c>
      <c r="K33" s="70">
        <f>HLOOKUP(K22,Thames!$C$2:$ZT$42,41,0)</f>
        <v>4511</v>
      </c>
      <c r="L33" s="70">
        <f>HLOOKUP(L22,Thames!$C$2:$ZT$42,41,0)</f>
        <v>1610</v>
      </c>
      <c r="M33" s="70">
        <f>HLOOKUP(M22,Thames!$C$2:$ZT$42,41,0)</f>
        <v>1850</v>
      </c>
      <c r="N33" s="70">
        <f>HLOOKUP(N22,Thames!$C$2:$ZT$42,41,0)</f>
        <v>1970</v>
      </c>
      <c r="O33" s="70">
        <f>HLOOKUP(O22,Thames!$C$2:$ZT$42,41,0)</f>
        <v>2150</v>
      </c>
      <c r="P33" s="70">
        <f>HLOOKUP(P22,Thames!$C$2:$ZT$42,41,0)</f>
        <v>2510</v>
      </c>
      <c r="Q33" s="70">
        <f>HLOOKUP(Q22,Thames!$C$2:$ZT$42,41,0)</f>
        <v>3110</v>
      </c>
      <c r="R33" s="70">
        <f>HLOOKUP(R22,Thames!$C$2:$ZT$42,41,0)</f>
        <v>3350</v>
      </c>
      <c r="S33" s="70">
        <f>HLOOKUP(S22,Thames!$C$2:$ZT$42,41,0)</f>
        <v>7010</v>
      </c>
      <c r="T33" s="70">
        <f>HLOOKUP(T22,Thames!$C$2:$ZT$42,41,0)</f>
        <v>8390</v>
      </c>
      <c r="U33" s="70">
        <f>HLOOKUP(U22,Thames!$C$2:$ZT$42,41,0)</f>
        <v>10610</v>
      </c>
      <c r="V33" s="70">
        <f>HLOOKUP(V22,Thames!$C$2:$ZT$42,41,0)</f>
        <v>12470</v>
      </c>
      <c r="W33" s="70">
        <f>HLOOKUP(W22,Thames!$C$2:$ZT$42,41,0)</f>
        <v>41508.5</v>
      </c>
    </row>
    <row r="35" spans="1:23" x14ac:dyDescent="0.25">
      <c r="A35" s="28" t="s">
        <v>167</v>
      </c>
    </row>
    <row r="36" spans="1:23" ht="14" thickBot="1" x14ac:dyDescent="0.3"/>
    <row r="37" spans="1:23" ht="14" thickBot="1" x14ac:dyDescent="0.3">
      <c r="B37" s="84" t="s">
        <v>54</v>
      </c>
      <c r="C37" s="112" t="s">
        <v>242</v>
      </c>
      <c r="D37" s="112" t="s">
        <v>275</v>
      </c>
      <c r="E37" s="112" t="s">
        <v>257</v>
      </c>
      <c r="F37" s="112" t="s">
        <v>222</v>
      </c>
      <c r="G37" s="112" t="s">
        <v>282</v>
      </c>
      <c r="H37" s="112" t="s">
        <v>276</v>
      </c>
      <c r="I37" s="112" t="s">
        <v>233</v>
      </c>
      <c r="J37" s="112" t="s">
        <v>217</v>
      </c>
      <c r="K37" s="112" t="s">
        <v>218</v>
      </c>
      <c r="L37" s="112" t="s">
        <v>301</v>
      </c>
      <c r="M37" s="112" t="s">
        <v>219</v>
      </c>
      <c r="N37" s="112" t="s">
        <v>294</v>
      </c>
      <c r="O37" s="112" t="s">
        <v>311</v>
      </c>
      <c r="P37" s="112" t="s">
        <v>246</v>
      </c>
      <c r="Q37" s="112" t="s">
        <v>287</v>
      </c>
      <c r="R37" s="112" t="s">
        <v>267</v>
      </c>
      <c r="S37" s="112" t="s">
        <v>223</v>
      </c>
      <c r="T37" s="112" t="s">
        <v>313</v>
      </c>
      <c r="U37" s="112" t="s">
        <v>318</v>
      </c>
      <c r="V37" s="112" t="s">
        <v>227</v>
      </c>
      <c r="W37" s="112" t="s">
        <v>271</v>
      </c>
    </row>
    <row r="38" spans="1:23" x14ac:dyDescent="0.25">
      <c r="B38" s="81" t="s">
        <v>87</v>
      </c>
      <c r="C38" s="83">
        <f t="shared" ref="C38:W38" si="0">C23+C4</f>
        <v>9760.41</v>
      </c>
      <c r="D38" s="83">
        <f t="shared" si="0"/>
        <v>8856.99</v>
      </c>
      <c r="E38" s="83">
        <f t="shared" si="0"/>
        <v>14110.17</v>
      </c>
      <c r="F38" s="83">
        <f t="shared" si="0"/>
        <v>10039.669999999998</v>
      </c>
      <c r="G38" s="83">
        <f t="shared" si="0"/>
        <v>12160.150000000001</v>
      </c>
      <c r="H38" s="83">
        <f t="shared" si="0"/>
        <v>8905.6899999999987</v>
      </c>
      <c r="I38" s="83">
        <f t="shared" si="0"/>
        <v>8917.24</v>
      </c>
      <c r="J38" s="83">
        <f t="shared" si="0"/>
        <v>19523.239999999998</v>
      </c>
      <c r="K38" s="83">
        <f t="shared" si="0"/>
        <v>9386.2899999999991</v>
      </c>
      <c r="L38" s="83">
        <f t="shared" si="0"/>
        <v>15688.17</v>
      </c>
      <c r="M38" s="83">
        <f t="shared" si="0"/>
        <v>9655.06</v>
      </c>
      <c r="N38" s="83">
        <f t="shared" si="0"/>
        <v>22606.14</v>
      </c>
      <c r="O38" s="83">
        <f t="shared" si="0"/>
        <v>13965.829999999998</v>
      </c>
      <c r="P38" s="83">
        <f t="shared" si="0"/>
        <v>10588.369999999999</v>
      </c>
      <c r="Q38" s="83">
        <f t="shared" si="0"/>
        <v>16206.779999999999</v>
      </c>
      <c r="R38" s="83">
        <f t="shared" si="0"/>
        <v>16743.099999999999</v>
      </c>
      <c r="S38" s="83">
        <f t="shared" si="0"/>
        <v>30586.35</v>
      </c>
      <c r="T38" s="83">
        <f t="shared" si="0"/>
        <v>39936.910000000003</v>
      </c>
      <c r="U38" s="83">
        <f t="shared" si="0"/>
        <v>64586.84</v>
      </c>
      <c r="V38" s="83">
        <f t="shared" si="0"/>
        <v>49689.94</v>
      </c>
      <c r="W38" s="83">
        <f t="shared" si="0"/>
        <v>46987.62</v>
      </c>
    </row>
    <row r="39" spans="1:23" x14ac:dyDescent="0.25">
      <c r="A39" s="66"/>
      <c r="B39" s="75" t="s">
        <v>56</v>
      </c>
      <c r="C39" s="83">
        <f t="shared" ref="C39:W39" si="1">C24+C5</f>
        <v>6221.32</v>
      </c>
      <c r="D39" s="83">
        <f t="shared" si="1"/>
        <v>9806.52</v>
      </c>
      <c r="E39" s="83">
        <f t="shared" si="1"/>
        <v>10702.82</v>
      </c>
      <c r="F39" s="83">
        <f t="shared" si="1"/>
        <v>10702.82</v>
      </c>
      <c r="G39" s="83">
        <f t="shared" si="1"/>
        <v>12495.419999999998</v>
      </c>
      <c r="H39" s="83">
        <f t="shared" si="1"/>
        <v>14288.019999999999</v>
      </c>
      <c r="I39" s="83">
        <f t="shared" si="1"/>
        <v>22354.719999999998</v>
      </c>
      <c r="J39" s="83">
        <f t="shared" si="1"/>
        <v>22354.719999999998</v>
      </c>
      <c r="K39" s="83">
        <f t="shared" si="1"/>
        <v>24147.32</v>
      </c>
      <c r="L39" s="83">
        <f t="shared" si="1"/>
        <v>24147.32</v>
      </c>
      <c r="M39" s="83">
        <f t="shared" si="1"/>
        <v>27732.519999999997</v>
      </c>
      <c r="N39" s="83">
        <f t="shared" si="1"/>
        <v>29525.119999999999</v>
      </c>
      <c r="O39" s="83">
        <f t="shared" si="1"/>
        <v>32214.019999999997</v>
      </c>
      <c r="P39" s="83">
        <f t="shared" si="1"/>
        <v>37591.82</v>
      </c>
      <c r="Q39" s="83">
        <f t="shared" si="1"/>
        <v>46554.82</v>
      </c>
      <c r="R39" s="83">
        <f t="shared" si="1"/>
        <v>50140.02</v>
      </c>
      <c r="S39" s="83">
        <f t="shared" si="1"/>
        <v>104814.32</v>
      </c>
      <c r="T39" s="83">
        <f t="shared" si="1"/>
        <v>125429.22</v>
      </c>
      <c r="U39" s="83">
        <f t="shared" si="1"/>
        <v>158592.32000000001</v>
      </c>
      <c r="V39" s="83">
        <f t="shared" si="1"/>
        <v>186377.62</v>
      </c>
      <c r="W39" s="83">
        <f t="shared" si="1"/>
        <v>240155.62</v>
      </c>
    </row>
    <row r="40" spans="1:23" x14ac:dyDescent="0.25">
      <c r="B40" s="75" t="s">
        <v>61</v>
      </c>
      <c r="C40" s="83">
        <f t="shared" ref="C40:W40" si="2">C25+C6</f>
        <v>8524.17</v>
      </c>
      <c r="D40" s="83">
        <f t="shared" si="2"/>
        <v>8885.42</v>
      </c>
      <c r="E40" s="83">
        <f t="shared" si="2"/>
        <v>16327.52</v>
      </c>
      <c r="F40" s="83">
        <f t="shared" si="2"/>
        <v>10732.27</v>
      </c>
      <c r="G40" s="83">
        <f t="shared" si="2"/>
        <v>11635.619999999999</v>
      </c>
      <c r="H40" s="83">
        <f t="shared" si="2"/>
        <v>8162.26</v>
      </c>
      <c r="I40" s="83">
        <f t="shared" si="2"/>
        <v>8808.25</v>
      </c>
      <c r="J40" s="83">
        <f t="shared" si="2"/>
        <v>24894.95</v>
      </c>
      <c r="K40" s="83">
        <f t="shared" si="2"/>
        <v>9588.17</v>
      </c>
      <c r="L40" s="83">
        <f t="shared" si="2"/>
        <v>18620.77</v>
      </c>
      <c r="M40" s="83">
        <f t="shared" si="2"/>
        <v>10174.820000000002</v>
      </c>
      <c r="N40" s="83">
        <f t="shared" si="2"/>
        <v>23707.69</v>
      </c>
      <c r="O40" s="83">
        <f t="shared" si="2"/>
        <v>16105.960000000001</v>
      </c>
      <c r="P40" s="83">
        <f t="shared" si="2"/>
        <v>11777.52</v>
      </c>
      <c r="Q40" s="83">
        <f t="shared" si="2"/>
        <v>18012.84</v>
      </c>
      <c r="R40" s="83">
        <f t="shared" si="2"/>
        <v>19664.259999999998</v>
      </c>
      <c r="S40" s="83">
        <f t="shared" si="2"/>
        <v>44809.42</v>
      </c>
      <c r="T40" s="83">
        <f t="shared" si="2"/>
        <v>60494.61</v>
      </c>
      <c r="U40" s="83">
        <f t="shared" si="2"/>
        <v>168297.46</v>
      </c>
      <c r="V40" s="83">
        <f t="shared" si="2"/>
        <v>68041.039999999994</v>
      </c>
      <c r="W40" s="83">
        <f t="shared" si="2"/>
        <v>75604.639999999999</v>
      </c>
    </row>
    <row r="41" spans="1:23" x14ac:dyDescent="0.25">
      <c r="A41" s="66"/>
      <c r="B41" s="75" t="s">
        <v>60</v>
      </c>
      <c r="C41" s="83">
        <f t="shared" ref="C41:W41" si="3">C26+C7</f>
        <v>9136</v>
      </c>
      <c r="D41" s="83">
        <f t="shared" si="3"/>
        <v>12044</v>
      </c>
      <c r="E41" s="83">
        <f t="shared" si="3"/>
        <v>12771</v>
      </c>
      <c r="F41" s="83">
        <f t="shared" si="3"/>
        <v>12771</v>
      </c>
      <c r="G41" s="83">
        <f t="shared" si="3"/>
        <v>14225</v>
      </c>
      <c r="H41" s="83">
        <f t="shared" si="3"/>
        <v>21811</v>
      </c>
      <c r="I41" s="83">
        <f t="shared" si="3"/>
        <v>24266</v>
      </c>
      <c r="J41" s="83">
        <f t="shared" si="3"/>
        <v>28354</v>
      </c>
      <c r="K41" s="83">
        <f t="shared" si="3"/>
        <v>23676</v>
      </c>
      <c r="L41" s="83">
        <f t="shared" si="3"/>
        <v>23676</v>
      </c>
      <c r="M41" s="83">
        <f t="shared" si="3"/>
        <v>28628</v>
      </c>
      <c r="N41" s="83">
        <f t="shared" si="3"/>
        <v>30082</v>
      </c>
      <c r="O41" s="83">
        <f t="shared" si="3"/>
        <v>32263</v>
      </c>
      <c r="P41" s="83">
        <f t="shared" si="3"/>
        <v>34581</v>
      </c>
      <c r="Q41" s="83">
        <f t="shared" si="3"/>
        <v>43895</v>
      </c>
      <c r="R41" s="83">
        <f t="shared" si="3"/>
        <v>46803</v>
      </c>
      <c r="S41" s="83">
        <f t="shared" si="3"/>
        <v>89106</v>
      </c>
      <c r="T41" s="83">
        <f t="shared" si="3"/>
        <v>107871</v>
      </c>
      <c r="U41" s="83">
        <f t="shared" si="3"/>
        <v>147034</v>
      </c>
      <c r="V41" s="83">
        <f t="shared" si="3"/>
        <v>157307</v>
      </c>
      <c r="W41" s="83">
        <f t="shared" si="3"/>
        <v>200927</v>
      </c>
    </row>
    <row r="42" spans="1:23" x14ac:dyDescent="0.25">
      <c r="B42" s="75" t="s">
        <v>82</v>
      </c>
      <c r="C42" s="83">
        <f t="shared" ref="C42:W42" si="4">C27+C8</f>
        <v>5431</v>
      </c>
      <c r="D42" s="83">
        <f t="shared" si="4"/>
        <v>8251</v>
      </c>
      <c r="E42" s="83">
        <f t="shared" si="4"/>
        <v>16867</v>
      </c>
      <c r="F42" s="83">
        <f t="shared" si="4"/>
        <v>11416</v>
      </c>
      <c r="G42" s="83">
        <f t="shared" si="4"/>
        <v>7621</v>
      </c>
      <c r="H42" s="83">
        <f t="shared" si="4"/>
        <v>9277</v>
      </c>
      <c r="I42" s="83">
        <f t="shared" si="4"/>
        <v>5697</v>
      </c>
      <c r="J42" s="83">
        <f t="shared" si="4"/>
        <v>24067</v>
      </c>
      <c r="K42" s="83">
        <f t="shared" si="4"/>
        <v>9070</v>
      </c>
      <c r="L42" s="83">
        <f t="shared" si="4"/>
        <v>18730</v>
      </c>
      <c r="M42" s="83">
        <f t="shared" si="4"/>
        <v>13770</v>
      </c>
      <c r="N42" s="83">
        <f t="shared" si="4"/>
        <v>12852</v>
      </c>
      <c r="O42" s="83">
        <f t="shared" si="4"/>
        <v>16195</v>
      </c>
      <c r="P42" s="83">
        <f t="shared" si="4"/>
        <v>12451</v>
      </c>
      <c r="Q42" s="83">
        <f t="shared" si="4"/>
        <v>17220</v>
      </c>
      <c r="R42" s="83">
        <f t="shared" si="4"/>
        <v>18654</v>
      </c>
      <c r="S42" s="83">
        <f t="shared" si="4"/>
        <v>45821</v>
      </c>
      <c r="T42" s="83">
        <f t="shared" si="4"/>
        <v>60603</v>
      </c>
      <c r="U42" s="83">
        <f t="shared" si="4"/>
        <v>90191</v>
      </c>
      <c r="V42" s="83">
        <f t="shared" si="4"/>
        <v>70779</v>
      </c>
      <c r="W42" s="83">
        <f t="shared" si="4"/>
        <v>70149</v>
      </c>
    </row>
    <row r="43" spans="1:23" x14ac:dyDescent="0.25">
      <c r="B43" s="75" t="s">
        <v>83</v>
      </c>
      <c r="C43" s="83">
        <f t="shared" ref="C43:W43" si="5">C28+C9</f>
        <v>7275</v>
      </c>
      <c r="D43" s="83">
        <f t="shared" si="5"/>
        <v>11082</v>
      </c>
      <c r="E43" s="83">
        <f t="shared" si="5"/>
        <v>20888</v>
      </c>
      <c r="F43" s="83">
        <f t="shared" si="5"/>
        <v>14173</v>
      </c>
      <c r="G43" s="83">
        <f t="shared" si="5"/>
        <v>9498</v>
      </c>
      <c r="H43" s="83">
        <f t="shared" si="5"/>
        <v>11538</v>
      </c>
      <c r="I43" s="83">
        <f t="shared" si="5"/>
        <v>7291</v>
      </c>
      <c r="J43" s="83">
        <f t="shared" si="5"/>
        <v>30247</v>
      </c>
      <c r="K43" s="83">
        <f t="shared" si="5"/>
        <v>11283</v>
      </c>
      <c r="L43" s="83">
        <f t="shared" si="5"/>
        <v>23183</v>
      </c>
      <c r="M43" s="83">
        <f t="shared" si="5"/>
        <v>17236</v>
      </c>
      <c r="N43" s="83">
        <f t="shared" si="5"/>
        <v>17317</v>
      </c>
      <c r="O43" s="83">
        <f t="shared" si="5"/>
        <v>20710</v>
      </c>
      <c r="P43" s="83">
        <f t="shared" si="5"/>
        <v>15448</v>
      </c>
      <c r="Q43" s="83">
        <f t="shared" si="5"/>
        <v>21486</v>
      </c>
      <c r="R43" s="83">
        <f t="shared" si="5"/>
        <v>24656</v>
      </c>
      <c r="S43" s="83">
        <f t="shared" si="5"/>
        <v>57956</v>
      </c>
      <c r="T43" s="83">
        <f t="shared" si="5"/>
        <v>77094</v>
      </c>
      <c r="U43" s="83">
        <f t="shared" si="5"/>
        <v>116024</v>
      </c>
      <c r="V43" s="83">
        <f t="shared" si="5"/>
        <v>90416</v>
      </c>
      <c r="W43" s="83">
        <f t="shared" si="5"/>
        <v>90113</v>
      </c>
    </row>
    <row r="44" spans="1:23" x14ac:dyDescent="0.25">
      <c r="B44" s="75" t="s">
        <v>58</v>
      </c>
      <c r="C44" s="83">
        <f t="shared" ref="C44:W44" si="6">C29+C10</f>
        <v>7592</v>
      </c>
      <c r="D44" s="83">
        <f t="shared" si="6"/>
        <v>11305</v>
      </c>
      <c r="E44" s="83">
        <f t="shared" si="6"/>
        <v>19995</v>
      </c>
      <c r="F44" s="83">
        <f t="shared" si="6"/>
        <v>13754</v>
      </c>
      <c r="G44" s="83">
        <f t="shared" si="6"/>
        <v>9409</v>
      </c>
      <c r="H44" s="83">
        <f t="shared" si="6"/>
        <v>14017</v>
      </c>
      <c r="I44" s="83">
        <f t="shared" si="6"/>
        <v>6758</v>
      </c>
      <c r="J44" s="83">
        <f t="shared" si="6"/>
        <v>26894</v>
      </c>
      <c r="K44" s="83">
        <f t="shared" si="6"/>
        <v>11068</v>
      </c>
      <c r="L44" s="83">
        <f t="shared" si="6"/>
        <v>22128</v>
      </c>
      <c r="M44" s="83">
        <f t="shared" si="6"/>
        <v>16001</v>
      </c>
      <c r="N44" s="83">
        <f t="shared" si="6"/>
        <v>16712</v>
      </c>
      <c r="O44" s="83">
        <f t="shared" si="6"/>
        <v>20044</v>
      </c>
      <c r="P44" s="83">
        <f t="shared" si="6"/>
        <v>14939</v>
      </c>
      <c r="Q44" s="83">
        <f t="shared" si="6"/>
        <v>19951</v>
      </c>
      <c r="R44" s="83">
        <f t="shared" si="6"/>
        <v>20944</v>
      </c>
      <c r="S44" s="83">
        <f t="shared" si="6"/>
        <v>53551</v>
      </c>
      <c r="T44" s="83">
        <f t="shared" si="6"/>
        <v>70320</v>
      </c>
      <c r="U44" s="83">
        <f t="shared" si="6"/>
        <v>98672</v>
      </c>
      <c r="V44" s="83">
        <f t="shared" si="6"/>
        <v>80820</v>
      </c>
      <c r="W44" s="83">
        <f t="shared" si="6"/>
        <v>84527</v>
      </c>
    </row>
    <row r="45" spans="1:23" x14ac:dyDescent="0.25">
      <c r="B45" s="75" t="s">
        <v>55</v>
      </c>
      <c r="C45" s="83">
        <f t="shared" ref="C45:W45" si="7">C30+C11</f>
        <v>10596</v>
      </c>
      <c r="D45" s="83">
        <f t="shared" si="7"/>
        <v>15578</v>
      </c>
      <c r="E45" s="83">
        <f t="shared" si="7"/>
        <v>27238</v>
      </c>
      <c r="F45" s="83">
        <f t="shared" si="7"/>
        <v>18864</v>
      </c>
      <c r="G45" s="83">
        <f t="shared" si="7"/>
        <v>13034</v>
      </c>
      <c r="H45" s="83">
        <f t="shared" si="7"/>
        <v>19610</v>
      </c>
      <c r="I45" s="83">
        <f t="shared" si="7"/>
        <v>9608</v>
      </c>
      <c r="J45" s="83">
        <f t="shared" si="7"/>
        <v>36888</v>
      </c>
      <c r="K45" s="83">
        <f t="shared" si="7"/>
        <v>15260</v>
      </c>
      <c r="L45" s="83">
        <f t="shared" si="7"/>
        <v>30100</v>
      </c>
      <c r="M45" s="83">
        <f t="shared" si="7"/>
        <v>22010</v>
      </c>
      <c r="N45" s="83">
        <f t="shared" si="7"/>
        <v>22964</v>
      </c>
      <c r="O45" s="83">
        <f t="shared" si="7"/>
        <v>24206</v>
      </c>
      <c r="P45" s="83">
        <f t="shared" si="7"/>
        <v>20454</v>
      </c>
      <c r="Q45" s="83">
        <f t="shared" si="7"/>
        <v>27468</v>
      </c>
      <c r="R45" s="83">
        <f t="shared" si="7"/>
        <v>31228</v>
      </c>
      <c r="S45" s="83">
        <f t="shared" si="7"/>
        <v>74603</v>
      </c>
      <c r="T45" s="83">
        <f t="shared" si="7"/>
        <v>97412</v>
      </c>
      <c r="U45" s="83">
        <f t="shared" si="7"/>
        <v>143535</v>
      </c>
      <c r="V45" s="83">
        <f t="shared" si="7"/>
        <v>111208</v>
      </c>
      <c r="W45" s="83">
        <f t="shared" si="7"/>
        <v>108492</v>
      </c>
    </row>
    <row r="46" spans="1:23" ht="14" thickBot="1" x14ac:dyDescent="0.3">
      <c r="B46" s="76" t="s">
        <v>62</v>
      </c>
      <c r="C46" s="83">
        <f t="shared" ref="C46:W46" si="8">C31+C12</f>
        <v>11324</v>
      </c>
      <c r="D46" s="83">
        <f t="shared" si="8"/>
        <v>16964</v>
      </c>
      <c r="E46" s="83">
        <f t="shared" si="8"/>
        <v>30164</v>
      </c>
      <c r="F46" s="83">
        <f t="shared" si="8"/>
        <v>20684</v>
      </c>
      <c r="G46" s="83">
        <f t="shared" si="8"/>
        <v>14084</v>
      </c>
      <c r="H46" s="83">
        <f t="shared" si="8"/>
        <v>22314</v>
      </c>
      <c r="I46" s="83">
        <f t="shared" si="8"/>
        <v>11359</v>
      </c>
      <c r="J46" s="83">
        <f t="shared" si="8"/>
        <v>44549</v>
      </c>
      <c r="K46" s="83">
        <f t="shared" si="8"/>
        <v>16604</v>
      </c>
      <c r="L46" s="83">
        <f t="shared" si="8"/>
        <v>33404</v>
      </c>
      <c r="M46" s="83">
        <f t="shared" si="8"/>
        <v>22724</v>
      </c>
      <c r="N46" s="83">
        <f t="shared" si="8"/>
        <v>26479</v>
      </c>
      <c r="O46" s="83">
        <f t="shared" si="8"/>
        <v>25675</v>
      </c>
      <c r="P46" s="83">
        <f t="shared" si="8"/>
        <v>22484</v>
      </c>
      <c r="Q46" s="83">
        <f t="shared" si="8"/>
        <v>31399</v>
      </c>
      <c r="R46" s="83">
        <f t="shared" si="8"/>
        <v>31485</v>
      </c>
      <c r="S46" s="83">
        <f t="shared" si="8"/>
        <v>80940</v>
      </c>
      <c r="T46" s="83">
        <f t="shared" si="8"/>
        <v>105893</v>
      </c>
      <c r="U46" s="83">
        <f t="shared" si="8"/>
        <v>157057</v>
      </c>
      <c r="V46" s="83">
        <f t="shared" si="8"/>
        <v>121833</v>
      </c>
      <c r="W46" s="83">
        <f t="shared" si="8"/>
        <v>118562</v>
      </c>
    </row>
    <row r="47" spans="1:23" x14ac:dyDescent="0.25">
      <c r="B47" s="75" t="s">
        <v>59</v>
      </c>
      <c r="C47" s="83">
        <f t="shared" ref="C47:W47" si="9">C32+C13</f>
        <v>12082</v>
      </c>
      <c r="D47" s="83">
        <f t="shared" si="9"/>
        <v>18803</v>
      </c>
      <c r="E47" s="83">
        <f t="shared" si="9"/>
        <v>34533</v>
      </c>
      <c r="F47" s="83">
        <f t="shared" si="9"/>
        <v>23236</v>
      </c>
      <c r="G47" s="83">
        <f t="shared" si="9"/>
        <v>15371</v>
      </c>
      <c r="H47" s="83">
        <f t="shared" si="9"/>
        <v>22687</v>
      </c>
      <c r="I47" s="83">
        <f t="shared" si="9"/>
        <v>8936</v>
      </c>
      <c r="J47" s="83">
        <f t="shared" si="9"/>
        <v>50312</v>
      </c>
      <c r="K47" s="83">
        <f t="shared" si="9"/>
        <v>18374</v>
      </c>
      <c r="L47" s="83">
        <f t="shared" si="9"/>
        <v>38394</v>
      </c>
      <c r="M47" s="83">
        <f t="shared" si="9"/>
        <v>31013</v>
      </c>
      <c r="N47" s="83">
        <f t="shared" si="9"/>
        <v>28896</v>
      </c>
      <c r="O47" s="83">
        <f t="shared" si="9"/>
        <v>31429</v>
      </c>
      <c r="P47" s="83">
        <f t="shared" si="9"/>
        <v>25381</v>
      </c>
      <c r="Q47" s="83">
        <f t="shared" si="9"/>
        <v>34759</v>
      </c>
      <c r="R47" s="83">
        <f t="shared" si="9"/>
        <v>42738</v>
      </c>
      <c r="S47" s="83">
        <f t="shared" si="9"/>
        <v>101648</v>
      </c>
      <c r="T47" s="83">
        <f t="shared" si="9"/>
        <v>135927</v>
      </c>
      <c r="U47" s="83">
        <f t="shared" si="9"/>
        <v>200449</v>
      </c>
      <c r="V47" s="83">
        <f t="shared" si="9"/>
        <v>155616</v>
      </c>
      <c r="W47" s="83">
        <f t="shared" si="9"/>
        <v>150494</v>
      </c>
    </row>
    <row r="48" spans="1:23" x14ac:dyDescent="0.25">
      <c r="B48" s="75" t="s">
        <v>57</v>
      </c>
      <c r="C48" s="83">
        <f t="shared" ref="C48:W48" si="10">C33+C14</f>
        <v>11350</v>
      </c>
      <c r="D48" s="83">
        <f t="shared" si="10"/>
        <v>19147</v>
      </c>
      <c r="E48" s="83">
        <f t="shared" si="10"/>
        <v>57370</v>
      </c>
      <c r="F48" s="83">
        <f t="shared" si="10"/>
        <v>38410</v>
      </c>
      <c r="G48" s="83">
        <f t="shared" si="10"/>
        <v>25330</v>
      </c>
      <c r="H48" s="83">
        <f t="shared" si="10"/>
        <v>26230</v>
      </c>
      <c r="I48" s="83">
        <f t="shared" si="10"/>
        <v>18090</v>
      </c>
      <c r="J48" s="83">
        <f t="shared" si="10"/>
        <v>79570</v>
      </c>
      <c r="K48" s="83">
        <f t="shared" si="10"/>
        <v>34051</v>
      </c>
      <c r="L48" s="83">
        <f t="shared" si="10"/>
        <v>64750</v>
      </c>
      <c r="M48" s="83">
        <f t="shared" si="10"/>
        <v>46530</v>
      </c>
      <c r="N48" s="83">
        <f t="shared" si="10"/>
        <v>28290</v>
      </c>
      <c r="O48" s="83">
        <f t="shared" si="10"/>
        <v>55490</v>
      </c>
      <c r="P48" s="83">
        <f t="shared" si="10"/>
        <v>43810</v>
      </c>
      <c r="Q48" s="83">
        <f t="shared" si="10"/>
        <v>59790</v>
      </c>
      <c r="R48" s="83">
        <f t="shared" si="10"/>
        <v>65550</v>
      </c>
      <c r="S48" s="83">
        <f t="shared" si="10"/>
        <v>178300</v>
      </c>
      <c r="T48" s="83">
        <f t="shared" si="10"/>
        <v>236060</v>
      </c>
      <c r="U48" s="83">
        <f t="shared" si="10"/>
        <v>331450</v>
      </c>
      <c r="V48" s="83">
        <f t="shared" si="10"/>
        <v>289700</v>
      </c>
      <c r="W48" s="83">
        <f t="shared" si="10"/>
        <v>317698.5</v>
      </c>
    </row>
    <row r="50" spans="1:24" x14ac:dyDescent="0.25">
      <c r="A50" s="28" t="s">
        <v>203</v>
      </c>
    </row>
    <row r="51" spans="1:24" ht="45" customHeight="1" thickBot="1" x14ac:dyDescent="0.35">
      <c r="A51" s="123"/>
    </row>
    <row r="52" spans="1:24" ht="14.5" thickBot="1" x14ac:dyDescent="0.35">
      <c r="A52" s="123"/>
      <c r="B52" s="84" t="s">
        <v>54</v>
      </c>
      <c r="C52" s="112" t="s">
        <v>242</v>
      </c>
      <c r="D52" s="112" t="s">
        <v>275</v>
      </c>
      <c r="E52" s="112" t="s">
        <v>257</v>
      </c>
      <c r="F52" s="112" t="s">
        <v>222</v>
      </c>
      <c r="G52" s="112" t="s">
        <v>282</v>
      </c>
      <c r="H52" s="112" t="s">
        <v>276</v>
      </c>
      <c r="I52" s="112" t="s">
        <v>233</v>
      </c>
      <c r="J52" s="112" t="s">
        <v>217</v>
      </c>
      <c r="K52" s="112" t="s">
        <v>218</v>
      </c>
      <c r="L52" s="112" t="s">
        <v>301</v>
      </c>
      <c r="M52" s="112" t="s">
        <v>219</v>
      </c>
      <c r="N52" s="112" t="s">
        <v>294</v>
      </c>
      <c r="O52" s="112" t="s">
        <v>311</v>
      </c>
      <c r="P52" s="112" t="s">
        <v>246</v>
      </c>
      <c r="Q52" s="112" t="s">
        <v>287</v>
      </c>
      <c r="R52" s="112" t="s">
        <v>267</v>
      </c>
      <c r="S52" s="112" t="s">
        <v>223</v>
      </c>
      <c r="T52" s="112" t="s">
        <v>313</v>
      </c>
      <c r="U52" s="112" t="s">
        <v>318</v>
      </c>
      <c r="V52" s="112" t="s">
        <v>227</v>
      </c>
      <c r="W52" s="112" t="s">
        <v>271</v>
      </c>
    </row>
    <row r="53" spans="1:24" ht="14" x14ac:dyDescent="0.3">
      <c r="A53" s="123"/>
      <c r="B53" s="81" t="s">
        <v>87</v>
      </c>
      <c r="C53" s="83">
        <v>9760.41</v>
      </c>
      <c r="D53" s="83">
        <v>8856.99</v>
      </c>
      <c r="E53" s="83">
        <v>14110.17</v>
      </c>
      <c r="F53" s="83">
        <v>10039.669999999998</v>
      </c>
      <c r="G53" s="83">
        <v>12160.150000000001</v>
      </c>
      <c r="H53" s="83">
        <v>8905.6899999999987</v>
      </c>
      <c r="I53" s="83">
        <v>8917.24</v>
      </c>
      <c r="J53" s="83">
        <v>19523.239999999998</v>
      </c>
      <c r="K53" s="83">
        <v>9386.2899999999991</v>
      </c>
      <c r="L53" s="83">
        <v>15688.17</v>
      </c>
      <c r="M53" s="83">
        <v>9655.06</v>
      </c>
      <c r="N53" s="83">
        <v>22606.14</v>
      </c>
      <c r="O53" s="83">
        <v>13965.829999999998</v>
      </c>
      <c r="P53" s="83">
        <v>10588.369999999999</v>
      </c>
      <c r="Q53" s="83">
        <v>16206.779999999999</v>
      </c>
      <c r="R53" s="83">
        <v>16743.099999999999</v>
      </c>
      <c r="S53" s="83">
        <v>30586.35</v>
      </c>
      <c r="T53" s="83">
        <v>39936.910000000003</v>
      </c>
      <c r="U53" s="83">
        <v>64586.84</v>
      </c>
      <c r="V53" s="83">
        <v>49689.94</v>
      </c>
      <c r="W53" s="83">
        <v>46987.62</v>
      </c>
      <c r="X53" s="88"/>
    </row>
    <row r="54" spans="1:24" ht="14" x14ac:dyDescent="0.3">
      <c r="A54" s="123"/>
      <c r="B54" s="75" t="s">
        <v>82</v>
      </c>
      <c r="C54" s="83">
        <v>5431</v>
      </c>
      <c r="D54" s="83">
        <v>8251</v>
      </c>
      <c r="E54" s="83">
        <v>16867</v>
      </c>
      <c r="F54" s="83">
        <v>11416</v>
      </c>
      <c r="G54" s="83">
        <v>7621</v>
      </c>
      <c r="H54" s="83">
        <v>9277</v>
      </c>
      <c r="I54" s="83">
        <v>5697</v>
      </c>
      <c r="J54" s="83">
        <v>24067</v>
      </c>
      <c r="K54" s="83">
        <v>9070</v>
      </c>
      <c r="L54" s="83">
        <v>18730</v>
      </c>
      <c r="M54" s="83">
        <v>13770</v>
      </c>
      <c r="N54" s="83">
        <v>12852</v>
      </c>
      <c r="O54" s="83">
        <v>16195</v>
      </c>
      <c r="P54" s="83">
        <v>12451</v>
      </c>
      <c r="Q54" s="83">
        <v>17220</v>
      </c>
      <c r="R54" s="83">
        <v>18654</v>
      </c>
      <c r="S54" s="83">
        <v>45821</v>
      </c>
      <c r="T54" s="83">
        <v>60603</v>
      </c>
      <c r="U54" s="83">
        <v>90191</v>
      </c>
      <c r="V54" s="83">
        <v>70779</v>
      </c>
      <c r="W54" s="83">
        <v>70149</v>
      </c>
      <c r="X54" s="88"/>
    </row>
    <row r="55" spans="1:24" ht="14" x14ac:dyDescent="0.3">
      <c r="A55" s="123"/>
      <c r="B55" s="75" t="s">
        <v>56</v>
      </c>
      <c r="C55" s="83">
        <v>6221.32</v>
      </c>
      <c r="D55" s="83">
        <v>9806.52</v>
      </c>
      <c r="E55" s="83">
        <v>10702.82</v>
      </c>
      <c r="F55" s="83">
        <v>10702.82</v>
      </c>
      <c r="G55" s="83">
        <v>12495.419999999998</v>
      </c>
      <c r="H55" s="83">
        <v>14288.019999999999</v>
      </c>
      <c r="I55" s="83">
        <v>22354.719999999998</v>
      </c>
      <c r="J55" s="83">
        <v>22354.719999999998</v>
      </c>
      <c r="K55" s="83">
        <v>24147.32</v>
      </c>
      <c r="L55" s="83">
        <v>24147.32</v>
      </c>
      <c r="M55" s="83">
        <v>27732.519999999997</v>
      </c>
      <c r="N55" s="83">
        <v>29525.119999999999</v>
      </c>
      <c r="O55" s="83">
        <v>32214.019999999997</v>
      </c>
      <c r="P55" s="83">
        <v>37591.82</v>
      </c>
      <c r="Q55" s="83">
        <v>46554.82</v>
      </c>
      <c r="R55" s="83">
        <v>50140.02</v>
      </c>
      <c r="S55" s="83">
        <v>104814.32</v>
      </c>
      <c r="T55" s="83">
        <v>125429.22</v>
      </c>
      <c r="U55" s="83">
        <v>158592.32000000001</v>
      </c>
      <c r="V55" s="83">
        <v>186377.62</v>
      </c>
      <c r="W55" s="83">
        <v>240155.62</v>
      </c>
      <c r="X55" s="88"/>
    </row>
    <row r="56" spans="1:24" ht="14" x14ac:dyDescent="0.3">
      <c r="A56" s="123"/>
      <c r="B56" s="75" t="s">
        <v>83</v>
      </c>
      <c r="C56" s="83">
        <v>7275</v>
      </c>
      <c r="D56" s="83">
        <v>11082</v>
      </c>
      <c r="E56" s="83">
        <v>20888</v>
      </c>
      <c r="F56" s="83">
        <v>14173</v>
      </c>
      <c r="G56" s="83">
        <v>9498</v>
      </c>
      <c r="H56" s="83">
        <v>11538</v>
      </c>
      <c r="I56" s="83">
        <v>7291</v>
      </c>
      <c r="J56" s="83">
        <v>30247</v>
      </c>
      <c r="K56" s="83">
        <v>11283</v>
      </c>
      <c r="L56" s="83">
        <v>23183</v>
      </c>
      <c r="M56" s="83">
        <v>17236</v>
      </c>
      <c r="N56" s="83">
        <v>17317</v>
      </c>
      <c r="O56" s="83">
        <v>20710</v>
      </c>
      <c r="P56" s="83">
        <v>15448</v>
      </c>
      <c r="Q56" s="83">
        <v>21486</v>
      </c>
      <c r="R56" s="83">
        <v>24656</v>
      </c>
      <c r="S56" s="83">
        <v>57956</v>
      </c>
      <c r="T56" s="83">
        <v>77094</v>
      </c>
      <c r="U56" s="83">
        <v>116024</v>
      </c>
      <c r="V56" s="83">
        <v>90416</v>
      </c>
      <c r="W56" s="83">
        <v>90113</v>
      </c>
      <c r="X56" s="88"/>
    </row>
    <row r="57" spans="1:24" ht="14" x14ac:dyDescent="0.3">
      <c r="A57" s="123"/>
      <c r="B57" s="75" t="s">
        <v>58</v>
      </c>
      <c r="C57" s="83">
        <v>7994</v>
      </c>
      <c r="D57" s="83">
        <v>11989</v>
      </c>
      <c r="E57" s="83">
        <v>21339</v>
      </c>
      <c r="F57" s="83">
        <v>14624</v>
      </c>
      <c r="G57" s="83">
        <v>9949</v>
      </c>
      <c r="H57" s="83">
        <v>14701</v>
      </c>
      <c r="I57" s="83">
        <v>7028</v>
      </c>
      <c r="J57" s="83">
        <v>28556</v>
      </c>
      <c r="K57" s="83">
        <v>11734</v>
      </c>
      <c r="L57" s="83">
        <v>23634</v>
      </c>
      <c r="M57" s="83">
        <v>16973</v>
      </c>
      <c r="N57" s="83">
        <v>17738</v>
      </c>
      <c r="O57" s="83">
        <v>23039</v>
      </c>
      <c r="P57" s="83">
        <v>15899</v>
      </c>
      <c r="Q57" s="83">
        <v>21223</v>
      </c>
      <c r="R57" s="83">
        <v>23860</v>
      </c>
      <c r="S57" s="83">
        <v>57307</v>
      </c>
      <c r="T57" s="83">
        <v>76310</v>
      </c>
      <c r="U57" s="83">
        <v>105714</v>
      </c>
      <c r="V57" s="83">
        <v>83934</v>
      </c>
      <c r="W57" s="83">
        <v>89965</v>
      </c>
      <c r="X57" s="88"/>
    </row>
    <row r="58" spans="1:24" ht="14" x14ac:dyDescent="0.3">
      <c r="A58" s="123"/>
      <c r="B58" s="75" t="s">
        <v>61</v>
      </c>
      <c r="C58" s="83">
        <v>8524.17</v>
      </c>
      <c r="D58" s="83">
        <v>8885.42</v>
      </c>
      <c r="E58" s="83">
        <v>16327.52</v>
      </c>
      <c r="F58" s="83">
        <v>10732.27</v>
      </c>
      <c r="G58" s="83">
        <v>11635.619999999999</v>
      </c>
      <c r="H58" s="83">
        <v>8162.26</v>
      </c>
      <c r="I58" s="83">
        <v>8808.25</v>
      </c>
      <c r="J58" s="83">
        <v>24894.95</v>
      </c>
      <c r="K58" s="83">
        <v>9588.17</v>
      </c>
      <c r="L58" s="83">
        <v>18620.77</v>
      </c>
      <c r="M58" s="83">
        <v>10174.820000000002</v>
      </c>
      <c r="N58" s="83">
        <v>23707.69</v>
      </c>
      <c r="O58" s="83">
        <v>16105.960000000001</v>
      </c>
      <c r="P58" s="83">
        <v>11777.52</v>
      </c>
      <c r="Q58" s="83">
        <v>18012.84</v>
      </c>
      <c r="R58" s="83">
        <v>19664.259999999998</v>
      </c>
      <c r="S58" s="83">
        <v>44809.42</v>
      </c>
      <c r="T58" s="83">
        <v>60494.61</v>
      </c>
      <c r="U58" s="83">
        <v>168297.46</v>
      </c>
      <c r="V58" s="83">
        <v>68041.039999999994</v>
      </c>
      <c r="W58" s="83">
        <v>75604.639999999999</v>
      </c>
      <c r="X58" s="88"/>
    </row>
    <row r="59" spans="1:24" ht="14" x14ac:dyDescent="0.3">
      <c r="A59" s="123"/>
      <c r="B59" s="75" t="s">
        <v>60</v>
      </c>
      <c r="C59" s="83">
        <v>9136</v>
      </c>
      <c r="D59" s="83">
        <v>12044</v>
      </c>
      <c r="E59" s="83">
        <v>12771</v>
      </c>
      <c r="F59" s="83">
        <v>12771</v>
      </c>
      <c r="G59" s="83">
        <v>14225</v>
      </c>
      <c r="H59" s="83">
        <v>21811</v>
      </c>
      <c r="I59" s="83">
        <v>24266</v>
      </c>
      <c r="J59" s="83">
        <v>28354</v>
      </c>
      <c r="K59" s="83">
        <v>23676</v>
      </c>
      <c r="L59" s="83">
        <v>23676</v>
      </c>
      <c r="M59" s="83">
        <v>28628</v>
      </c>
      <c r="N59" s="83">
        <v>30082</v>
      </c>
      <c r="O59" s="83">
        <v>32263</v>
      </c>
      <c r="P59" s="83">
        <v>34581</v>
      </c>
      <c r="Q59" s="83">
        <v>43895</v>
      </c>
      <c r="R59" s="83">
        <v>46803</v>
      </c>
      <c r="S59" s="83">
        <v>89106</v>
      </c>
      <c r="T59" s="83">
        <v>107871</v>
      </c>
      <c r="U59" s="83">
        <v>147034</v>
      </c>
      <c r="V59" s="83">
        <v>157307</v>
      </c>
      <c r="W59" s="83">
        <v>200927</v>
      </c>
      <c r="X59" s="88"/>
    </row>
    <row r="60" spans="1:24" ht="14" x14ac:dyDescent="0.3">
      <c r="A60" s="123"/>
      <c r="B60" s="75" t="s">
        <v>55</v>
      </c>
      <c r="C60" s="83">
        <v>10596</v>
      </c>
      <c r="D60" s="83">
        <v>15578</v>
      </c>
      <c r="E60" s="83">
        <v>27238</v>
      </c>
      <c r="F60" s="83">
        <v>18864</v>
      </c>
      <c r="G60" s="83">
        <v>13034</v>
      </c>
      <c r="H60" s="83">
        <v>19610</v>
      </c>
      <c r="I60" s="83">
        <v>9608</v>
      </c>
      <c r="J60" s="83">
        <v>36888</v>
      </c>
      <c r="K60" s="83">
        <v>15260</v>
      </c>
      <c r="L60" s="83">
        <v>30100</v>
      </c>
      <c r="M60" s="83">
        <v>22010</v>
      </c>
      <c r="N60" s="83">
        <v>22964</v>
      </c>
      <c r="O60" s="83">
        <v>24206</v>
      </c>
      <c r="P60" s="83">
        <v>20454</v>
      </c>
      <c r="Q60" s="83">
        <v>27468</v>
      </c>
      <c r="R60" s="83">
        <v>31228</v>
      </c>
      <c r="S60" s="83">
        <v>74603</v>
      </c>
      <c r="T60" s="83">
        <v>97412</v>
      </c>
      <c r="U60" s="83">
        <v>143535</v>
      </c>
      <c r="V60" s="83">
        <v>111208</v>
      </c>
      <c r="W60" s="83">
        <v>108492</v>
      </c>
      <c r="X60" s="88"/>
    </row>
    <row r="61" spans="1:24" ht="14" x14ac:dyDescent="0.3">
      <c r="A61" s="123"/>
      <c r="B61" s="75" t="s">
        <v>62</v>
      </c>
      <c r="C61" s="83">
        <v>11324</v>
      </c>
      <c r="D61" s="83">
        <v>16964</v>
      </c>
      <c r="E61" s="83">
        <v>30164</v>
      </c>
      <c r="F61" s="83">
        <v>20684</v>
      </c>
      <c r="G61" s="83">
        <v>14084</v>
      </c>
      <c r="H61" s="83">
        <v>22314</v>
      </c>
      <c r="I61" s="83">
        <v>11359</v>
      </c>
      <c r="J61" s="83">
        <v>44549</v>
      </c>
      <c r="K61" s="83">
        <v>16604</v>
      </c>
      <c r="L61" s="83">
        <v>33404</v>
      </c>
      <c r="M61" s="83">
        <v>22724</v>
      </c>
      <c r="N61" s="83">
        <v>26479</v>
      </c>
      <c r="O61" s="83">
        <v>25675</v>
      </c>
      <c r="P61" s="83">
        <v>22484</v>
      </c>
      <c r="Q61" s="83">
        <v>31399</v>
      </c>
      <c r="R61" s="83">
        <v>31485</v>
      </c>
      <c r="S61" s="83">
        <v>80940</v>
      </c>
      <c r="T61" s="83">
        <v>105893</v>
      </c>
      <c r="U61" s="83">
        <v>157057</v>
      </c>
      <c r="V61" s="83">
        <v>121833</v>
      </c>
      <c r="W61" s="83">
        <v>118562</v>
      </c>
      <c r="X61" s="88"/>
    </row>
    <row r="62" spans="1:24" ht="14" x14ac:dyDescent="0.3">
      <c r="A62" s="123"/>
      <c r="B62" s="75" t="s">
        <v>59</v>
      </c>
      <c r="C62" s="83">
        <v>12082</v>
      </c>
      <c r="D62" s="83">
        <v>18803</v>
      </c>
      <c r="E62" s="83">
        <v>34533</v>
      </c>
      <c r="F62" s="83">
        <v>23236</v>
      </c>
      <c r="G62" s="83">
        <v>15371</v>
      </c>
      <c r="H62" s="83">
        <v>22687</v>
      </c>
      <c r="I62" s="83">
        <v>8936</v>
      </c>
      <c r="J62" s="83">
        <v>50312</v>
      </c>
      <c r="K62" s="83">
        <v>18374</v>
      </c>
      <c r="L62" s="83">
        <v>38394</v>
      </c>
      <c r="M62" s="83">
        <v>31013</v>
      </c>
      <c r="N62" s="83">
        <v>28896</v>
      </c>
      <c r="O62" s="83">
        <v>31429</v>
      </c>
      <c r="P62" s="83">
        <v>25381</v>
      </c>
      <c r="Q62" s="83">
        <v>34759</v>
      </c>
      <c r="R62" s="83">
        <v>42738</v>
      </c>
      <c r="S62" s="83">
        <v>101648</v>
      </c>
      <c r="T62" s="83">
        <v>135927</v>
      </c>
      <c r="U62" s="83">
        <v>200449</v>
      </c>
      <c r="V62" s="83">
        <v>155616</v>
      </c>
      <c r="W62" s="83">
        <v>150494</v>
      </c>
      <c r="X62" s="88"/>
    </row>
    <row r="63" spans="1:24" ht="14.5" thickBot="1" x14ac:dyDescent="0.35">
      <c r="A63" s="123"/>
      <c r="B63" s="76" t="s">
        <v>57</v>
      </c>
      <c r="C63" s="83">
        <v>25964.5</v>
      </c>
      <c r="D63" s="83">
        <v>36592</v>
      </c>
      <c r="E63" s="83">
        <v>66952</v>
      </c>
      <c r="F63" s="83">
        <v>45148</v>
      </c>
      <c r="G63" s="83">
        <v>29968</v>
      </c>
      <c r="H63" s="83">
        <v>45976</v>
      </c>
      <c r="I63" s="83">
        <v>20676</v>
      </c>
      <c r="J63" s="83">
        <v>90964</v>
      </c>
      <c r="K63" s="83">
        <v>35764</v>
      </c>
      <c r="L63" s="83">
        <v>69364</v>
      </c>
      <c r="M63" s="83">
        <v>52968</v>
      </c>
      <c r="N63" s="83">
        <v>55452</v>
      </c>
      <c r="O63" s="83">
        <v>59040</v>
      </c>
      <c r="P63" s="83">
        <v>49288</v>
      </c>
      <c r="Q63" s="83">
        <v>66768</v>
      </c>
      <c r="R63" s="83">
        <v>81281</v>
      </c>
      <c r="S63" s="83">
        <v>196131.5</v>
      </c>
      <c r="T63" s="83">
        <v>258116.5</v>
      </c>
      <c r="U63" s="83">
        <v>381040</v>
      </c>
      <c r="V63" s="83">
        <v>319871.5</v>
      </c>
      <c r="W63" s="83">
        <v>313914.5</v>
      </c>
      <c r="X63" s="88"/>
    </row>
    <row r="64" spans="1:24" ht="14.5" thickBot="1" x14ac:dyDescent="0.35">
      <c r="A64" s="123"/>
    </row>
    <row r="65" spans="1:23" ht="14.5" thickBot="1" x14ac:dyDescent="0.35">
      <c r="A65" s="123"/>
      <c r="B65" s="84" t="s">
        <v>54</v>
      </c>
      <c r="C65" s="112" t="s">
        <v>242</v>
      </c>
      <c r="D65" s="112" t="s">
        <v>275</v>
      </c>
      <c r="E65" s="112" t="s">
        <v>257</v>
      </c>
      <c r="F65" s="112" t="s">
        <v>222</v>
      </c>
      <c r="G65" s="112" t="s">
        <v>282</v>
      </c>
      <c r="H65" s="112" t="s">
        <v>276</v>
      </c>
      <c r="I65" s="112" t="s">
        <v>233</v>
      </c>
      <c r="J65" s="112" t="s">
        <v>217</v>
      </c>
      <c r="K65" s="112" t="s">
        <v>218</v>
      </c>
      <c r="L65" s="112" t="s">
        <v>301</v>
      </c>
      <c r="M65" s="112" t="s">
        <v>219</v>
      </c>
      <c r="N65" s="112" t="s">
        <v>294</v>
      </c>
      <c r="O65" s="112" t="s">
        <v>311</v>
      </c>
      <c r="P65" s="112" t="s">
        <v>246</v>
      </c>
      <c r="Q65" s="112" t="s">
        <v>287</v>
      </c>
      <c r="R65" s="112" t="s">
        <v>267</v>
      </c>
      <c r="S65" s="112" t="s">
        <v>223</v>
      </c>
      <c r="T65" s="112" t="s">
        <v>313</v>
      </c>
      <c r="U65" s="112" t="s">
        <v>318</v>
      </c>
      <c r="V65" s="112" t="s">
        <v>227</v>
      </c>
      <c r="W65" s="112" t="s">
        <v>271</v>
      </c>
    </row>
    <row r="66" spans="1:23" ht="14" x14ac:dyDescent="0.3">
      <c r="A66" s="123"/>
      <c r="B66" s="81" t="s">
        <v>87</v>
      </c>
      <c r="C66" s="83">
        <v>9760.41</v>
      </c>
      <c r="D66" s="83">
        <v>8856.99</v>
      </c>
      <c r="E66" s="83">
        <v>14110.17</v>
      </c>
      <c r="F66" s="83">
        <v>10039.669999999998</v>
      </c>
      <c r="G66" s="83">
        <v>12160.150000000001</v>
      </c>
      <c r="H66" s="83">
        <v>8905.6899999999987</v>
      </c>
      <c r="I66" s="83">
        <v>8917.24</v>
      </c>
      <c r="J66" s="83">
        <v>19523.239999999998</v>
      </c>
      <c r="K66" s="83">
        <v>9386.2899999999991</v>
      </c>
      <c r="L66" s="83">
        <v>15688.17</v>
      </c>
      <c r="M66" s="83">
        <v>9655.06</v>
      </c>
      <c r="N66" s="83">
        <v>22606.14</v>
      </c>
      <c r="O66" s="83">
        <v>13965.829999999998</v>
      </c>
      <c r="P66" s="83">
        <v>10588.369999999999</v>
      </c>
      <c r="Q66" s="83">
        <v>16206.779999999999</v>
      </c>
      <c r="R66" s="83">
        <v>16743.099999999999</v>
      </c>
      <c r="S66" s="83">
        <v>30586.35</v>
      </c>
      <c r="T66" s="83">
        <v>39936.910000000003</v>
      </c>
      <c r="U66" s="83">
        <v>64586.84</v>
      </c>
      <c r="V66" s="83">
        <v>49689.94</v>
      </c>
      <c r="W66" s="83">
        <v>46987.62</v>
      </c>
    </row>
    <row r="67" spans="1:23" ht="15.5" x14ac:dyDescent="0.35">
      <c r="A67" s="123"/>
      <c r="B67" s="28" t="s">
        <v>168</v>
      </c>
      <c r="C67" s="93">
        <f>QUARTILE(C53:C63,1)</f>
        <v>7634.5</v>
      </c>
      <c r="D67" s="93">
        <f t="shared" ref="D67:O67" si="11">QUARTILE(D53:D63,1)</f>
        <v>9345.9700000000012</v>
      </c>
      <c r="E67" s="93">
        <f t="shared" si="11"/>
        <v>15218.845000000001</v>
      </c>
      <c r="F67" s="93">
        <f t="shared" si="11"/>
        <v>11074.135</v>
      </c>
      <c r="G67" s="93">
        <f t="shared" si="11"/>
        <v>10792.31</v>
      </c>
      <c r="H67" s="93">
        <f t="shared" si="11"/>
        <v>10407.5</v>
      </c>
      <c r="I67" s="93">
        <f t="shared" si="11"/>
        <v>8049.625</v>
      </c>
      <c r="J67" s="93">
        <f t="shared" si="11"/>
        <v>24480.974999999999</v>
      </c>
      <c r="K67" s="93">
        <f t="shared" si="11"/>
        <v>10435.584999999999</v>
      </c>
      <c r="L67" s="93">
        <f t="shared" si="11"/>
        <v>20956.5</v>
      </c>
      <c r="M67" s="93">
        <f t="shared" si="11"/>
        <v>15371.5</v>
      </c>
      <c r="N67" s="93">
        <f t="shared" si="11"/>
        <v>20172.07</v>
      </c>
      <c r="O67" s="93">
        <f t="shared" si="11"/>
        <v>18452.5</v>
      </c>
      <c r="P67" s="93">
        <f t="shared" ref="P67:W67" si="12">QUARTILE(P53:P63,1)</f>
        <v>13949.5</v>
      </c>
      <c r="Q67" s="93">
        <f t="shared" si="12"/>
        <v>19617.919999999998</v>
      </c>
      <c r="R67" s="93">
        <f t="shared" si="12"/>
        <v>21762.129999999997</v>
      </c>
      <c r="S67" s="93">
        <f t="shared" si="12"/>
        <v>51564</v>
      </c>
      <c r="T67" s="93">
        <f t="shared" si="12"/>
        <v>68456.5</v>
      </c>
      <c r="U67" s="93">
        <f t="shared" si="12"/>
        <v>110869</v>
      </c>
      <c r="V67" s="93">
        <f t="shared" si="12"/>
        <v>77356.5</v>
      </c>
      <c r="W67" s="93">
        <f t="shared" si="12"/>
        <v>82784.820000000007</v>
      </c>
    </row>
    <row r="68" spans="1:23" ht="15.5" x14ac:dyDescent="0.35">
      <c r="A68" s="123"/>
      <c r="B68" s="28" t="s">
        <v>214</v>
      </c>
      <c r="C68" s="93">
        <f>QUARTILE(C53:C63,2)</f>
        <v>9136</v>
      </c>
      <c r="D68" s="93">
        <f t="shared" ref="D68:O68" si="13">QUARTILE(D53:D63,2)</f>
        <v>11989</v>
      </c>
      <c r="E68" s="93">
        <f t="shared" si="13"/>
        <v>20888</v>
      </c>
      <c r="F68" s="93">
        <f t="shared" si="13"/>
        <v>14173</v>
      </c>
      <c r="G68" s="93">
        <f t="shared" si="13"/>
        <v>12495.419999999998</v>
      </c>
      <c r="H68" s="93">
        <f t="shared" si="13"/>
        <v>14701</v>
      </c>
      <c r="I68" s="93">
        <f t="shared" si="13"/>
        <v>8936</v>
      </c>
      <c r="J68" s="93">
        <f t="shared" si="13"/>
        <v>28556</v>
      </c>
      <c r="K68" s="93">
        <f t="shared" si="13"/>
        <v>15260</v>
      </c>
      <c r="L68" s="93">
        <f t="shared" si="13"/>
        <v>23676</v>
      </c>
      <c r="M68" s="93">
        <f t="shared" si="13"/>
        <v>22010</v>
      </c>
      <c r="N68" s="93">
        <f t="shared" si="13"/>
        <v>23707.69</v>
      </c>
      <c r="O68" s="93">
        <f t="shared" si="13"/>
        <v>24206</v>
      </c>
      <c r="P68" s="93">
        <f t="shared" ref="P68:W68" si="14">QUARTILE(P53:P63,2)</f>
        <v>20454</v>
      </c>
      <c r="Q68" s="93">
        <f t="shared" si="14"/>
        <v>27468</v>
      </c>
      <c r="R68" s="93">
        <f t="shared" si="14"/>
        <v>31228</v>
      </c>
      <c r="S68" s="93">
        <f t="shared" si="14"/>
        <v>74603</v>
      </c>
      <c r="T68" s="93">
        <f t="shared" si="14"/>
        <v>97412</v>
      </c>
      <c r="U68" s="93">
        <f t="shared" si="14"/>
        <v>147034</v>
      </c>
      <c r="V68" s="93">
        <f t="shared" si="14"/>
        <v>111208</v>
      </c>
      <c r="W68" s="93">
        <f t="shared" si="14"/>
        <v>108492</v>
      </c>
    </row>
    <row r="69" spans="1:23" ht="15.5" x14ac:dyDescent="0.35">
      <c r="A69" s="123"/>
      <c r="B69" s="28" t="s">
        <v>213</v>
      </c>
      <c r="C69" s="93">
        <f t="shared" ref="C69:O69" si="15">QUARTILE(C53:C63,3)</f>
        <v>10960</v>
      </c>
      <c r="D69" s="93">
        <f t="shared" si="15"/>
        <v>16271</v>
      </c>
      <c r="E69" s="93">
        <f t="shared" si="15"/>
        <v>28701</v>
      </c>
      <c r="F69" s="93">
        <f t="shared" si="15"/>
        <v>19774</v>
      </c>
      <c r="G69" s="93">
        <f t="shared" si="15"/>
        <v>14154.5</v>
      </c>
      <c r="H69" s="93">
        <f t="shared" si="15"/>
        <v>22062.5</v>
      </c>
      <c r="I69" s="93">
        <f t="shared" si="15"/>
        <v>16017.5</v>
      </c>
      <c r="J69" s="93">
        <f t="shared" si="15"/>
        <v>40718.5</v>
      </c>
      <c r="K69" s="93">
        <f t="shared" si="15"/>
        <v>21025</v>
      </c>
      <c r="L69" s="93">
        <f t="shared" si="15"/>
        <v>31752</v>
      </c>
      <c r="M69" s="93">
        <f>QUARTILE(M53:M63,3)</f>
        <v>28180.26</v>
      </c>
      <c r="N69" s="93">
        <f t="shared" si="15"/>
        <v>29210.559999999998</v>
      </c>
      <c r="O69" s="93">
        <f t="shared" si="15"/>
        <v>31821.51</v>
      </c>
      <c r="P69" s="93">
        <f t="shared" ref="P69:W69" si="16">QUARTILE(P53:P63,3)</f>
        <v>29981</v>
      </c>
      <c r="Q69" s="93">
        <f t="shared" si="16"/>
        <v>39327</v>
      </c>
      <c r="R69" s="93">
        <f t="shared" si="16"/>
        <v>44770.5</v>
      </c>
      <c r="S69" s="93">
        <f t="shared" si="16"/>
        <v>95377</v>
      </c>
      <c r="T69" s="93">
        <f t="shared" si="16"/>
        <v>116650.11</v>
      </c>
      <c r="U69" s="93">
        <f t="shared" si="16"/>
        <v>163444.89000000001</v>
      </c>
      <c r="V69" s="93">
        <f t="shared" si="16"/>
        <v>156461.5</v>
      </c>
      <c r="W69" s="93">
        <f t="shared" si="16"/>
        <v>175710.5</v>
      </c>
    </row>
    <row r="70" spans="1:23" ht="14" x14ac:dyDescent="0.3">
      <c r="A70" s="123"/>
      <c r="B70" s="28" t="s">
        <v>169</v>
      </c>
      <c r="C70" s="114">
        <f>(C66-C67)/C66</f>
        <v>0.21780949775675407</v>
      </c>
      <c r="D70" s="114">
        <f t="shared" ref="D70:O70" si="17">(D66-D67)/D66</f>
        <v>-5.5208372144487164E-2</v>
      </c>
      <c r="E70" s="114">
        <f t="shared" si="17"/>
        <v>-7.8572759931312033E-2</v>
      </c>
      <c r="F70" s="114">
        <f t="shared" si="17"/>
        <v>-0.10303774924873051</v>
      </c>
      <c r="G70" s="114">
        <f t="shared" si="17"/>
        <v>0.11248545453797872</v>
      </c>
      <c r="H70" s="114">
        <f t="shared" si="17"/>
        <v>-0.16863488398989876</v>
      </c>
      <c r="I70" s="114">
        <f t="shared" si="17"/>
        <v>9.7296360757364364E-2</v>
      </c>
      <c r="J70" s="114">
        <f t="shared" si="17"/>
        <v>-0.25394017591342427</v>
      </c>
      <c r="K70" s="114">
        <f t="shared" si="17"/>
        <v>-0.11179017481880489</v>
      </c>
      <c r="L70" s="114">
        <f t="shared" si="17"/>
        <v>-0.33581545839954563</v>
      </c>
      <c r="M70" s="115">
        <f t="shared" si="17"/>
        <v>-0.59206675049145219</v>
      </c>
      <c r="N70" s="115">
        <f t="shared" si="17"/>
        <v>0.10767295964724627</v>
      </c>
      <c r="O70" s="115">
        <f t="shared" si="17"/>
        <v>-0.32126053374557778</v>
      </c>
      <c r="P70" s="115">
        <f t="shared" ref="P70:W70" si="18">(P66-P67)/P66</f>
        <v>-0.31743601706400526</v>
      </c>
      <c r="Q70" s="115">
        <f t="shared" si="18"/>
        <v>-0.21047610938138234</v>
      </c>
      <c r="R70" s="115">
        <f t="shared" si="18"/>
        <v>-0.29976706822511956</v>
      </c>
      <c r="S70" s="116">
        <f t="shared" si="18"/>
        <v>-0.6858500605662331</v>
      </c>
      <c r="T70" s="116">
        <f t="shared" si="18"/>
        <v>-0.71411608960232509</v>
      </c>
      <c r="U70" s="116">
        <f t="shared" si="18"/>
        <v>-0.71658808512693928</v>
      </c>
      <c r="V70" s="116">
        <f t="shared" si="18"/>
        <v>-0.556783928497398</v>
      </c>
      <c r="W70" s="116">
        <f t="shared" si="18"/>
        <v>-0.76184322593908782</v>
      </c>
    </row>
    <row r="71" spans="1:23" ht="14" x14ac:dyDescent="0.3">
      <c r="A71" s="123"/>
    </row>
  </sheetData>
  <sortState xmlns:xlrd2="http://schemas.microsoft.com/office/spreadsheetml/2017/richdata2" ref="B54:W63">
    <sortCondition ref="C54:C63"/>
  </sortState>
  <conditionalFormatting sqref="A17 C17:X17">
    <cfRule type="cellIs" dxfId="4" priority="3" operator="greaterThan">
      <formula>50</formula>
    </cfRule>
  </conditionalFormatting>
  <conditionalFormatting sqref="C17:W17">
    <cfRule type="cellIs" dxfId="3" priority="1" operator="lessThanOrEqual">
      <formula>25</formula>
    </cfRule>
    <cfRule type="cellIs" dxfId="2" priority="2" operator="lessThanOrEqual">
      <formula>50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V81"/>
  <sheetViews>
    <sheetView zoomScale="70" zoomScaleNormal="70" workbookViewId="0">
      <pane xSplit="5" topLeftCell="F1" activePane="topRight" state="frozen"/>
      <selection pane="topRight" activeCell="C2" sqref="C2"/>
    </sheetView>
  </sheetViews>
  <sheetFormatPr defaultRowHeight="13.5" x14ac:dyDescent="0.25"/>
  <cols>
    <col min="2" max="2" width="31" customWidth="1"/>
    <col min="3" max="3" width="12" customWidth="1"/>
    <col min="4" max="4" width="10.0703125" customWidth="1"/>
    <col min="5" max="5" width="12.0703125" customWidth="1"/>
    <col min="6" max="6" width="9.7109375" bestFit="1" customWidth="1"/>
    <col min="8" max="8" width="10.5703125" customWidth="1"/>
    <col min="9" max="9" width="9.7109375" bestFit="1" customWidth="1"/>
    <col min="12" max="12" width="9.7109375" bestFit="1" customWidth="1"/>
    <col min="65" max="65" width="9.92578125" bestFit="1" customWidth="1"/>
    <col min="66" max="66" width="9.7109375" bestFit="1" customWidth="1"/>
    <col min="71" max="71" width="10" customWidth="1"/>
    <col min="74" max="74" width="9.7109375" customWidth="1"/>
    <col min="81" max="81" width="10.5" customWidth="1"/>
    <col min="84" max="84" width="10.92578125" customWidth="1"/>
    <col min="86" max="86" width="10" customWidth="1"/>
    <col min="87" max="87" width="10.42578125" customWidth="1"/>
    <col min="89" max="89" width="9.78515625" customWidth="1"/>
    <col min="90" max="90" width="10.5" customWidth="1"/>
    <col min="92" max="93" width="10" customWidth="1"/>
    <col min="95" max="95" width="9.7109375" customWidth="1"/>
    <col min="131" max="131" width="10.28515625" customWidth="1"/>
    <col min="134" max="134" width="9.2109375" customWidth="1"/>
    <col min="192" max="192" width="9.7109375" bestFit="1" customWidth="1"/>
    <col min="216" max="216" width="9.7109375" bestFit="1" customWidth="1"/>
    <col min="219" max="219" width="9.7109375" bestFit="1" customWidth="1"/>
    <col min="319" max="319" width="12.42578125" bestFit="1" customWidth="1"/>
  </cols>
  <sheetData>
    <row r="1" spans="1:317" x14ac:dyDescent="0.25">
      <c r="BN1" t="s">
        <v>173</v>
      </c>
      <c r="GD1" s="108" t="s">
        <v>183</v>
      </c>
      <c r="GE1" s="108"/>
      <c r="GF1" s="108"/>
      <c r="GG1" s="108"/>
      <c r="GH1" s="108"/>
      <c r="GI1" s="108"/>
      <c r="GJ1" s="108"/>
      <c r="GK1" s="108"/>
      <c r="GL1" s="108"/>
      <c r="GM1" s="108"/>
      <c r="GN1" s="108"/>
      <c r="GO1" s="108"/>
      <c r="GP1" s="108"/>
      <c r="GQ1" s="108"/>
      <c r="GR1" s="108"/>
      <c r="GS1" s="108"/>
      <c r="GT1" s="108"/>
      <c r="GU1" s="108"/>
      <c r="GV1" s="108"/>
      <c r="GW1" s="108"/>
      <c r="GX1" s="108"/>
      <c r="GY1" s="108"/>
      <c r="GZ1" s="108"/>
      <c r="HA1" s="108"/>
      <c r="HB1" s="108"/>
      <c r="HC1" s="108"/>
      <c r="HD1" s="108"/>
      <c r="HE1" s="108"/>
      <c r="HF1" s="108"/>
      <c r="HG1" s="108"/>
      <c r="HH1" s="108"/>
      <c r="HI1" s="108"/>
      <c r="HJ1" s="108"/>
      <c r="HK1" s="108"/>
      <c r="HL1" s="108"/>
      <c r="HM1" s="108"/>
      <c r="HN1" s="108"/>
      <c r="HO1" s="108"/>
      <c r="HP1" s="108"/>
      <c r="HQ1" s="108"/>
      <c r="HR1" s="108"/>
      <c r="HS1" s="108"/>
      <c r="HT1" s="108"/>
      <c r="HU1" s="108"/>
      <c r="HV1" s="108"/>
      <c r="HW1" s="108"/>
      <c r="HX1" s="108"/>
      <c r="HY1" s="108"/>
      <c r="HZ1" s="108"/>
      <c r="IA1" s="108"/>
      <c r="IB1" s="108"/>
      <c r="IC1" s="108"/>
      <c r="ID1" s="108"/>
      <c r="IE1" s="108"/>
      <c r="IF1" s="113" t="s">
        <v>201</v>
      </c>
      <c r="IG1" s="113"/>
      <c r="IH1" s="113"/>
      <c r="II1" s="113"/>
      <c r="IJ1" s="113"/>
      <c r="IK1" s="113"/>
      <c r="IL1" s="113"/>
      <c r="IM1" s="113"/>
      <c r="IN1" s="113"/>
      <c r="IO1" s="113"/>
      <c r="IP1" s="113"/>
      <c r="IQ1" s="113"/>
      <c r="IR1" s="113"/>
      <c r="IS1" s="113"/>
      <c r="IT1" s="113"/>
      <c r="IU1" s="113"/>
      <c r="IV1" s="113"/>
      <c r="IW1" s="113"/>
      <c r="IX1" s="113"/>
      <c r="IY1" s="113"/>
      <c r="IZ1" s="113"/>
      <c r="JA1" s="113"/>
      <c r="JB1" s="113"/>
      <c r="JC1" s="113"/>
      <c r="JD1" s="113"/>
      <c r="JE1" s="113"/>
      <c r="JF1" s="113"/>
      <c r="JG1" s="113"/>
      <c r="JH1" s="113"/>
      <c r="JI1" s="113"/>
      <c r="JJ1" s="113"/>
      <c r="JK1" s="113"/>
      <c r="JL1" s="113"/>
      <c r="JM1" s="113"/>
      <c r="JN1" s="113"/>
      <c r="JO1" s="113"/>
      <c r="JP1" s="113"/>
      <c r="JQ1" s="113"/>
      <c r="JR1" s="113"/>
      <c r="JS1" s="113"/>
      <c r="JT1" s="113"/>
      <c r="JU1" s="113"/>
      <c r="JV1" s="113"/>
      <c r="JW1" s="113"/>
      <c r="JX1" s="113"/>
      <c r="JY1" s="113"/>
      <c r="JZ1" s="113"/>
      <c r="KA1" s="113"/>
      <c r="KB1" s="113"/>
      <c r="KC1" s="113"/>
      <c r="KD1" s="113"/>
      <c r="KE1" s="113"/>
      <c r="KF1" s="113"/>
      <c r="KG1" s="113"/>
      <c r="KH1" s="113"/>
      <c r="KI1" s="113"/>
      <c r="KJ1" s="113"/>
      <c r="KK1" s="113"/>
      <c r="KL1" s="113"/>
      <c r="KM1" s="113"/>
      <c r="KN1" s="113"/>
      <c r="KO1" s="113"/>
      <c r="KP1" s="113"/>
      <c r="KQ1" s="113"/>
      <c r="KR1" s="113"/>
      <c r="KS1" s="113"/>
      <c r="KT1" s="113"/>
      <c r="KU1" s="113"/>
      <c r="KV1" s="113"/>
      <c r="KW1" s="113"/>
      <c r="KX1" s="113"/>
      <c r="KY1" s="113"/>
      <c r="KZ1" s="113"/>
      <c r="LA1" s="113"/>
      <c r="LB1" s="113"/>
      <c r="LC1" s="113"/>
      <c r="LD1" s="113"/>
      <c r="LE1" s="113"/>
    </row>
    <row r="2" spans="1:317" x14ac:dyDescent="0.25">
      <c r="B2" s="138" t="s">
        <v>0</v>
      </c>
      <c r="C2" s="138" t="s">
        <v>319</v>
      </c>
      <c r="F2" s="138" t="s">
        <v>309</v>
      </c>
      <c r="I2" s="138" t="s">
        <v>299</v>
      </c>
      <c r="L2" s="138" t="s">
        <v>317</v>
      </c>
      <c r="O2" s="138" t="s">
        <v>266</v>
      </c>
      <c r="R2" s="138" t="s">
        <v>295</v>
      </c>
      <c r="U2" s="138" t="s">
        <v>316</v>
      </c>
      <c r="X2" s="138" t="s">
        <v>305</v>
      </c>
      <c r="AA2" s="138" t="s">
        <v>315</v>
      </c>
      <c r="AD2" s="138" t="s">
        <v>290</v>
      </c>
      <c r="AG2" t="s">
        <v>314</v>
      </c>
      <c r="AJ2" t="s">
        <v>318</v>
      </c>
      <c r="AM2" t="s">
        <v>320</v>
      </c>
      <c r="AP2" t="s">
        <v>267</v>
      </c>
      <c r="AS2" t="s">
        <v>245</v>
      </c>
      <c r="AV2" t="s">
        <v>223</v>
      </c>
      <c r="AY2" t="s">
        <v>311</v>
      </c>
      <c r="BB2" t="s">
        <v>271</v>
      </c>
      <c r="BE2" t="s">
        <v>227</v>
      </c>
      <c r="BH2" s="138" t="s">
        <v>304</v>
      </c>
      <c r="BK2" t="s">
        <v>313</v>
      </c>
      <c r="BN2" s="138" t="s">
        <v>229</v>
      </c>
      <c r="BQ2" s="138" t="s">
        <v>296</v>
      </c>
      <c r="BT2" s="138" t="s">
        <v>261</v>
      </c>
      <c r="BW2" s="138" t="s">
        <v>256</v>
      </c>
      <c r="BZ2" s="138" t="s">
        <v>228</v>
      </c>
      <c r="CC2" s="138" t="s">
        <v>238</v>
      </c>
      <c r="CF2" s="138" t="s">
        <v>300</v>
      </c>
      <c r="CI2" s="138" t="s">
        <v>310</v>
      </c>
      <c r="CL2" s="138" t="s">
        <v>254</v>
      </c>
      <c r="CO2" s="138" t="s">
        <v>260</v>
      </c>
      <c r="CR2" s="138" t="s">
        <v>241</v>
      </c>
      <c r="CU2" s="138" t="s">
        <v>243</v>
      </c>
      <c r="CX2" s="138" t="s">
        <v>302</v>
      </c>
      <c r="DA2" s="138" t="s">
        <v>273</v>
      </c>
      <c r="DD2" s="138" t="s">
        <v>240</v>
      </c>
      <c r="DG2" s="138" t="s">
        <v>321</v>
      </c>
      <c r="DJ2" s="138" t="s">
        <v>307</v>
      </c>
      <c r="DM2" s="138" t="s">
        <v>272</v>
      </c>
      <c r="DP2" s="138" t="s">
        <v>270</v>
      </c>
      <c r="DS2" s="138" t="s">
        <v>289</v>
      </c>
      <c r="DV2" s="138" t="s">
        <v>231</v>
      </c>
      <c r="DY2" s="138" t="s">
        <v>312</v>
      </c>
      <c r="EB2" s="138" t="s">
        <v>263</v>
      </c>
      <c r="EE2" s="138" t="s">
        <v>308</v>
      </c>
      <c r="EH2" s="138" t="s">
        <v>258</v>
      </c>
      <c r="EK2" s="138" t="s">
        <v>236</v>
      </c>
      <c r="EN2" s="138" t="s">
        <v>276</v>
      </c>
      <c r="EQ2" s="138" t="s">
        <v>265</v>
      </c>
      <c r="ET2" s="138" t="s">
        <v>294</v>
      </c>
      <c r="EW2" s="138" t="s">
        <v>293</v>
      </c>
      <c r="EZ2" s="138" t="s">
        <v>283</v>
      </c>
      <c r="FA2" s="138"/>
      <c r="FC2" s="138" t="s">
        <v>275</v>
      </c>
      <c r="FD2" s="138"/>
      <c r="FF2" s="138" t="s">
        <v>257</v>
      </c>
      <c r="FG2" s="138"/>
      <c r="FI2" s="138" t="s">
        <v>284</v>
      </c>
      <c r="FL2" s="138" t="s">
        <v>282</v>
      </c>
      <c r="FM2" s="138"/>
      <c r="FO2" s="138" t="s">
        <v>222</v>
      </c>
      <c r="FP2" s="138"/>
      <c r="FR2" s="138" t="s">
        <v>224</v>
      </c>
      <c r="FS2" s="138"/>
      <c r="FU2" s="138" t="s">
        <v>278</v>
      </c>
      <c r="FX2" s="138" t="s">
        <v>280</v>
      </c>
      <c r="FY2" s="138"/>
      <c r="GA2" s="138" t="s">
        <v>250</v>
      </c>
      <c r="GB2" s="138"/>
      <c r="GD2" s="138" t="s">
        <v>237</v>
      </c>
      <c r="GE2" s="138"/>
      <c r="GG2" s="138" t="s">
        <v>285</v>
      </c>
      <c r="GH2" s="138"/>
      <c r="GJ2" s="138" t="s">
        <v>242</v>
      </c>
      <c r="GM2" s="138" t="s">
        <v>274</v>
      </c>
      <c r="GN2" s="138"/>
      <c r="GP2" s="138" t="s">
        <v>279</v>
      </c>
      <c r="GQ2" s="138"/>
      <c r="GS2" s="138" t="s">
        <v>288</v>
      </c>
      <c r="GV2" s="138" t="s">
        <v>230</v>
      </c>
      <c r="GW2" s="138"/>
      <c r="GY2" s="138" t="s">
        <v>291</v>
      </c>
      <c r="GZ2" s="138"/>
      <c r="HB2" s="138" t="s">
        <v>268</v>
      </c>
      <c r="HE2" s="138" t="s">
        <v>251</v>
      </c>
      <c r="HF2" s="138"/>
      <c r="HH2" s="138" t="s">
        <v>287</v>
      </c>
      <c r="HI2" s="138"/>
      <c r="HK2" s="138" t="s">
        <v>277</v>
      </c>
      <c r="HN2" s="138" t="s">
        <v>253</v>
      </c>
      <c r="HO2" s="138"/>
      <c r="HQ2" s="138" t="s">
        <v>244</v>
      </c>
      <c r="HR2" s="138"/>
      <c r="HT2" s="138" t="s">
        <v>233</v>
      </c>
      <c r="HW2" s="138" t="s">
        <v>249</v>
      </c>
      <c r="HX2" s="138"/>
      <c r="HZ2" s="138" t="s">
        <v>220</v>
      </c>
      <c r="IA2" s="138"/>
      <c r="IC2" s="138" t="s">
        <v>246</v>
      </c>
      <c r="IF2" s="138" t="s">
        <v>286</v>
      </c>
      <c r="II2" s="138" t="s">
        <v>218</v>
      </c>
      <c r="IL2" s="138" t="s">
        <v>225</v>
      </c>
      <c r="IO2" s="138" t="s">
        <v>259</v>
      </c>
      <c r="IR2" s="138" t="s">
        <v>255</v>
      </c>
      <c r="IU2" s="138" t="s">
        <v>262</v>
      </c>
      <c r="IX2" s="138" t="s">
        <v>239</v>
      </c>
      <c r="JA2" s="138" t="s">
        <v>297</v>
      </c>
      <c r="JD2" s="138" t="s">
        <v>292</v>
      </c>
      <c r="JG2" s="138" t="s">
        <v>301</v>
      </c>
      <c r="JJ2" s="138" t="s">
        <v>232</v>
      </c>
      <c r="JM2" s="138" t="s">
        <v>234</v>
      </c>
      <c r="JP2" s="138" t="s">
        <v>264</v>
      </c>
      <c r="JS2" s="138" t="s">
        <v>248</v>
      </c>
      <c r="JV2" s="138" t="s">
        <v>226</v>
      </c>
      <c r="JY2" s="138" t="s">
        <v>306</v>
      </c>
      <c r="KB2" s="138" t="s">
        <v>298</v>
      </c>
      <c r="KE2" s="138" t="s">
        <v>235</v>
      </c>
      <c r="KF2" s="138"/>
      <c r="KH2" s="138" t="s">
        <v>217</v>
      </c>
      <c r="KI2" s="138"/>
      <c r="KK2" s="138" t="s">
        <v>303</v>
      </c>
      <c r="KN2" s="138" t="s">
        <v>247</v>
      </c>
      <c r="KO2" s="138"/>
      <c r="KQ2" s="138" t="s">
        <v>252</v>
      </c>
      <c r="KR2" s="138"/>
      <c r="KT2" s="138" t="s">
        <v>281</v>
      </c>
      <c r="KW2" s="138" t="s">
        <v>269</v>
      </c>
      <c r="KX2" s="138"/>
      <c r="KZ2" s="138" t="s">
        <v>221</v>
      </c>
      <c r="LA2" s="138"/>
      <c r="LC2" s="138" t="s">
        <v>219</v>
      </c>
    </row>
    <row r="3" spans="1:317" x14ac:dyDescent="0.25">
      <c r="B3" s="21" t="s">
        <v>1</v>
      </c>
      <c r="C3" s="10" t="s">
        <v>2</v>
      </c>
      <c r="F3" s="10" t="s">
        <v>2</v>
      </c>
      <c r="I3" s="10" t="s">
        <v>2</v>
      </c>
      <c r="L3" s="10" t="s">
        <v>2</v>
      </c>
      <c r="O3" s="10" t="s">
        <v>2</v>
      </c>
      <c r="R3" s="10" t="s">
        <v>2</v>
      </c>
      <c r="U3" s="10" t="s">
        <v>2</v>
      </c>
      <c r="X3" s="10" t="s">
        <v>44</v>
      </c>
      <c r="AA3" s="10" t="s">
        <v>44</v>
      </c>
      <c r="AD3" s="10" t="s">
        <v>44</v>
      </c>
      <c r="AG3" s="10" t="s">
        <v>44</v>
      </c>
      <c r="AJ3" s="10" t="s">
        <v>44</v>
      </c>
      <c r="AM3" s="10" t="s">
        <v>44</v>
      </c>
      <c r="AP3" s="10" t="s">
        <v>44</v>
      </c>
      <c r="AS3" s="10" t="s">
        <v>98</v>
      </c>
      <c r="AV3" s="10" t="s">
        <v>98</v>
      </c>
      <c r="AY3" s="10" t="s">
        <v>98</v>
      </c>
      <c r="BB3" s="10" t="s">
        <v>98</v>
      </c>
      <c r="BE3" s="10" t="s">
        <v>98</v>
      </c>
      <c r="BH3" s="10" t="s">
        <v>98</v>
      </c>
      <c r="BK3" s="10" t="s">
        <v>98</v>
      </c>
      <c r="BN3" s="4" t="s">
        <v>44</v>
      </c>
      <c r="BQ3" s="4" t="s">
        <v>44</v>
      </c>
      <c r="BT3" s="4" t="s">
        <v>44</v>
      </c>
      <c r="BW3" s="4" t="s">
        <v>44</v>
      </c>
      <c r="BZ3" s="4" t="s">
        <v>44</v>
      </c>
      <c r="CC3" s="4" t="s">
        <v>44</v>
      </c>
      <c r="CF3" s="4" t="s">
        <v>44</v>
      </c>
      <c r="CI3" s="4" t="s">
        <v>44</v>
      </c>
      <c r="CL3" s="4" t="s">
        <v>44</v>
      </c>
      <c r="CO3" s="4" t="s">
        <v>44</v>
      </c>
      <c r="CR3" s="4" t="s">
        <v>44</v>
      </c>
      <c r="CU3" s="4" t="s">
        <v>44</v>
      </c>
      <c r="CX3" s="4" t="s">
        <v>44</v>
      </c>
      <c r="DA3" s="4" t="s">
        <v>44</v>
      </c>
      <c r="DD3" s="4" t="s">
        <v>44</v>
      </c>
      <c r="DG3" s="4" t="s">
        <v>44</v>
      </c>
      <c r="DJ3" s="4" t="s">
        <v>44</v>
      </c>
      <c r="DM3" s="4" t="s">
        <v>44</v>
      </c>
      <c r="DP3" s="4" t="s">
        <v>44</v>
      </c>
      <c r="DS3" s="4" t="s">
        <v>44</v>
      </c>
      <c r="DV3" s="4" t="s">
        <v>44</v>
      </c>
      <c r="DY3" s="4" t="s">
        <v>44</v>
      </c>
      <c r="EB3" s="4" t="s">
        <v>44</v>
      </c>
      <c r="EE3" s="4" t="s">
        <v>44</v>
      </c>
      <c r="EH3" s="4" t="s">
        <v>44</v>
      </c>
      <c r="EK3" s="4" t="s">
        <v>44</v>
      </c>
      <c r="EN3" s="4" t="s">
        <v>44</v>
      </c>
      <c r="EQ3" s="4" t="s">
        <v>44</v>
      </c>
      <c r="ET3" s="4" t="s">
        <v>44</v>
      </c>
      <c r="EW3" s="4" t="s">
        <v>44</v>
      </c>
      <c r="EZ3" s="4" t="s">
        <v>44</v>
      </c>
      <c r="FA3" s="80"/>
      <c r="FC3" s="4" t="s">
        <v>44</v>
      </c>
      <c r="FD3" s="80"/>
      <c r="FF3" s="4" t="s">
        <v>44</v>
      </c>
      <c r="FG3" s="80"/>
      <c r="FI3" s="4" t="s">
        <v>44</v>
      </c>
      <c r="FL3" s="4" t="s">
        <v>44</v>
      </c>
      <c r="FM3" s="80"/>
      <c r="FO3" s="4" t="s">
        <v>44</v>
      </c>
      <c r="FP3" s="80"/>
      <c r="FR3" s="4" t="s">
        <v>44</v>
      </c>
      <c r="FS3" s="80"/>
      <c r="FU3" s="4" t="s">
        <v>44</v>
      </c>
      <c r="FX3" s="4" t="s">
        <v>44</v>
      </c>
      <c r="FY3" s="80"/>
      <c r="GA3" s="4" t="s">
        <v>44</v>
      </c>
      <c r="GB3" s="80"/>
      <c r="GD3" s="10" t="s">
        <v>44</v>
      </c>
      <c r="GE3" s="110"/>
      <c r="GG3" s="10" t="s">
        <v>44</v>
      </c>
      <c r="GH3" s="110"/>
      <c r="GJ3" s="10" t="s">
        <v>44</v>
      </c>
      <c r="GM3" s="10" t="s">
        <v>44</v>
      </c>
      <c r="GN3" s="110"/>
      <c r="GP3" s="10" t="s">
        <v>44</v>
      </c>
      <c r="GQ3" s="110"/>
      <c r="GS3" s="10" t="s">
        <v>44</v>
      </c>
      <c r="GV3" s="10" t="s">
        <v>44</v>
      </c>
      <c r="GW3" s="110"/>
      <c r="GY3" s="10" t="s">
        <v>44</v>
      </c>
      <c r="GZ3" s="110"/>
      <c r="HB3" s="10" t="s">
        <v>44</v>
      </c>
      <c r="HE3" s="10" t="s">
        <v>98</v>
      </c>
      <c r="HF3" s="110"/>
      <c r="HH3" s="10" t="s">
        <v>98</v>
      </c>
      <c r="HI3" s="110"/>
      <c r="HK3" s="10" t="s">
        <v>98</v>
      </c>
      <c r="HN3" s="10" t="s">
        <v>98</v>
      </c>
      <c r="HO3" s="110"/>
      <c r="HQ3" s="10" t="s">
        <v>98</v>
      </c>
      <c r="HR3" s="110"/>
      <c r="HT3" s="10" t="s">
        <v>98</v>
      </c>
      <c r="HW3" s="10" t="s">
        <v>98</v>
      </c>
      <c r="HX3" s="110"/>
      <c r="HZ3" s="10" t="s">
        <v>98</v>
      </c>
      <c r="IA3" s="110"/>
      <c r="IC3" s="10" t="s">
        <v>98</v>
      </c>
      <c r="IF3" s="4" t="s">
        <v>98</v>
      </c>
      <c r="II3" s="4" t="s">
        <v>98</v>
      </c>
      <c r="IL3" s="4" t="s">
        <v>98</v>
      </c>
      <c r="IO3" s="4" t="s">
        <v>98</v>
      </c>
      <c r="IR3" s="4" t="s">
        <v>98</v>
      </c>
      <c r="IU3" s="4" t="s">
        <v>98</v>
      </c>
      <c r="IX3" s="4" t="s">
        <v>98</v>
      </c>
      <c r="JA3" s="4" t="s">
        <v>98</v>
      </c>
      <c r="JD3" s="4" t="s">
        <v>98</v>
      </c>
      <c r="JG3" s="4" t="s">
        <v>98</v>
      </c>
      <c r="JJ3" s="4" t="s">
        <v>98</v>
      </c>
      <c r="JM3" s="4" t="s">
        <v>98</v>
      </c>
      <c r="JP3" s="4" t="s">
        <v>98</v>
      </c>
      <c r="JS3" s="4" t="s">
        <v>98</v>
      </c>
      <c r="JV3" s="4" t="s">
        <v>98</v>
      </c>
      <c r="JY3" s="4" t="s">
        <v>98</v>
      </c>
      <c r="KB3" s="4" t="s">
        <v>98</v>
      </c>
      <c r="KE3" s="4" t="s">
        <v>98</v>
      </c>
      <c r="KF3" s="80"/>
      <c r="KH3" s="4" t="s">
        <v>98</v>
      </c>
      <c r="KI3" s="80"/>
      <c r="KK3" s="4" t="s">
        <v>98</v>
      </c>
      <c r="KN3" s="4" t="s">
        <v>98</v>
      </c>
      <c r="KO3" s="80"/>
      <c r="KQ3" s="4" t="s">
        <v>98</v>
      </c>
      <c r="KR3" s="80"/>
      <c r="KT3" s="4" t="s">
        <v>98</v>
      </c>
      <c r="KW3" s="4" t="s">
        <v>98</v>
      </c>
      <c r="KX3" s="80"/>
      <c r="KZ3" s="4" t="s">
        <v>98</v>
      </c>
      <c r="LA3" s="80"/>
      <c r="LC3" s="4" t="s">
        <v>98</v>
      </c>
    </row>
    <row r="4" spans="1:317" x14ac:dyDescent="0.25">
      <c r="B4" s="1" t="s">
        <v>3</v>
      </c>
      <c r="C4" s="1">
        <v>228</v>
      </c>
      <c r="F4" s="1">
        <v>108</v>
      </c>
      <c r="I4" s="1">
        <v>95</v>
      </c>
      <c r="L4" s="1">
        <v>250</v>
      </c>
      <c r="O4" s="1">
        <v>15</v>
      </c>
      <c r="R4" s="1">
        <v>58</v>
      </c>
      <c r="U4" s="1">
        <v>165</v>
      </c>
      <c r="X4" s="1">
        <v>77</v>
      </c>
      <c r="AA4" s="1">
        <v>167</v>
      </c>
      <c r="AD4" s="1">
        <v>21</v>
      </c>
      <c r="AG4" s="1">
        <v>101</v>
      </c>
      <c r="AJ4" s="1">
        <v>175</v>
      </c>
      <c r="AM4" s="1">
        <v>258</v>
      </c>
      <c r="AP4" s="1">
        <v>54</v>
      </c>
      <c r="AS4" s="1">
        <v>19</v>
      </c>
      <c r="AV4" s="1">
        <v>115</v>
      </c>
      <c r="AY4" s="1">
        <v>34</v>
      </c>
      <c r="BB4" s="1">
        <v>266</v>
      </c>
      <c r="BE4" s="1">
        <v>206</v>
      </c>
      <c r="BH4" s="1">
        <v>74</v>
      </c>
      <c r="BK4" s="1">
        <v>138</v>
      </c>
      <c r="BN4" s="1">
        <v>15</v>
      </c>
      <c r="BQ4" s="1">
        <v>57</v>
      </c>
      <c r="BT4" s="1">
        <v>5</v>
      </c>
      <c r="BW4" s="1">
        <v>13</v>
      </c>
      <c r="BZ4" s="1">
        <v>7</v>
      </c>
      <c r="CC4" s="1">
        <v>25</v>
      </c>
      <c r="CF4" s="1">
        <v>148</v>
      </c>
      <c r="CI4" s="1">
        <v>27</v>
      </c>
      <c r="CL4" s="1">
        <v>27</v>
      </c>
      <c r="CO4" s="1">
        <v>15</v>
      </c>
      <c r="CR4" s="1">
        <v>4</v>
      </c>
      <c r="CU4" s="1">
        <v>4</v>
      </c>
      <c r="CX4" s="1">
        <v>7</v>
      </c>
      <c r="DA4" s="1">
        <v>19</v>
      </c>
      <c r="DD4" s="1">
        <v>7</v>
      </c>
      <c r="DG4" s="1">
        <v>250</v>
      </c>
      <c r="DJ4" s="1">
        <v>100</v>
      </c>
      <c r="DM4" s="1">
        <v>35</v>
      </c>
      <c r="DP4" s="1">
        <v>35</v>
      </c>
      <c r="DS4" s="1">
        <v>36</v>
      </c>
      <c r="DV4" s="1">
        <v>4</v>
      </c>
      <c r="DY4" s="1">
        <v>95</v>
      </c>
      <c r="EB4" s="1">
        <v>22</v>
      </c>
      <c r="EE4" s="1">
        <v>20</v>
      </c>
      <c r="EH4" s="1">
        <v>22</v>
      </c>
      <c r="EK4" s="1">
        <v>5</v>
      </c>
      <c r="EN4" s="1">
        <v>14</v>
      </c>
      <c r="EQ4" s="1">
        <v>22</v>
      </c>
      <c r="ET4" s="1">
        <v>31</v>
      </c>
      <c r="EW4" s="1">
        <v>21</v>
      </c>
      <c r="EZ4" s="1">
        <v>28</v>
      </c>
      <c r="FC4" s="1">
        <v>9</v>
      </c>
      <c r="FF4" s="1">
        <v>10</v>
      </c>
      <c r="FI4" s="1">
        <v>7</v>
      </c>
      <c r="FL4" s="1">
        <v>12</v>
      </c>
      <c r="FO4" s="1">
        <v>10</v>
      </c>
      <c r="FR4" s="1">
        <v>32</v>
      </c>
      <c r="FU4" s="1">
        <v>8</v>
      </c>
      <c r="FX4" s="1">
        <v>10</v>
      </c>
      <c r="GA4" s="1">
        <v>16</v>
      </c>
      <c r="GD4" s="1">
        <v>10</v>
      </c>
      <c r="GG4" s="1">
        <v>16</v>
      </c>
      <c r="GJ4" s="1">
        <v>5</v>
      </c>
      <c r="GM4" s="1">
        <v>25</v>
      </c>
      <c r="GP4" s="1">
        <v>23</v>
      </c>
      <c r="GS4" s="1">
        <v>32</v>
      </c>
      <c r="GV4" s="1">
        <v>12</v>
      </c>
      <c r="GY4" s="1">
        <v>32</v>
      </c>
      <c r="HB4" s="1">
        <v>34</v>
      </c>
      <c r="HE4" s="1">
        <v>18</v>
      </c>
      <c r="HH4" s="1">
        <v>50</v>
      </c>
      <c r="HK4" s="1">
        <v>14</v>
      </c>
      <c r="HN4" s="1">
        <v>36</v>
      </c>
      <c r="HQ4" s="1">
        <v>11</v>
      </c>
      <c r="HT4" s="1">
        <v>23</v>
      </c>
      <c r="HW4" s="1">
        <v>26</v>
      </c>
      <c r="HZ4" s="1">
        <v>11</v>
      </c>
      <c r="IC4" s="1">
        <v>40</v>
      </c>
      <c r="IF4" s="1">
        <v>24</v>
      </c>
      <c r="II4" s="1">
        <v>25</v>
      </c>
      <c r="IL4" s="1">
        <v>24</v>
      </c>
      <c r="IO4" s="1">
        <v>32</v>
      </c>
      <c r="IR4" s="1">
        <v>36</v>
      </c>
      <c r="IU4" s="1">
        <v>34</v>
      </c>
      <c r="IX4" s="1">
        <v>18</v>
      </c>
      <c r="JA4" s="1">
        <v>59</v>
      </c>
      <c r="JD4" s="1">
        <v>24</v>
      </c>
      <c r="JG4" s="1">
        <v>25</v>
      </c>
      <c r="JJ4" s="1">
        <v>24</v>
      </c>
      <c r="JM4" s="1">
        <v>11</v>
      </c>
      <c r="JP4" s="1">
        <v>23</v>
      </c>
      <c r="JS4" s="1">
        <v>24</v>
      </c>
      <c r="JV4" s="1">
        <v>11</v>
      </c>
      <c r="JY4" s="1">
        <v>40</v>
      </c>
      <c r="KB4" s="1">
        <v>88</v>
      </c>
      <c r="KE4" s="1">
        <v>8</v>
      </c>
      <c r="KH4" s="1">
        <v>23</v>
      </c>
      <c r="KK4" s="1">
        <v>9</v>
      </c>
      <c r="KN4" s="1">
        <v>19</v>
      </c>
      <c r="KQ4" s="1">
        <v>4</v>
      </c>
      <c r="KT4" s="1">
        <v>4</v>
      </c>
      <c r="KW4" s="1">
        <v>17</v>
      </c>
      <c r="KZ4" s="1">
        <v>8</v>
      </c>
      <c r="LC4" s="1">
        <v>29</v>
      </c>
    </row>
    <row r="5" spans="1:317" x14ac:dyDescent="0.25">
      <c r="B5" s="1" t="s">
        <v>4</v>
      </c>
      <c r="C5" s="1">
        <v>2111</v>
      </c>
      <c r="F5" s="1">
        <v>684</v>
      </c>
      <c r="I5" s="1">
        <v>525</v>
      </c>
      <c r="L5" s="1">
        <v>1910</v>
      </c>
      <c r="O5" s="1">
        <v>217</v>
      </c>
      <c r="R5" s="1">
        <v>443</v>
      </c>
      <c r="U5" s="1">
        <v>1224</v>
      </c>
      <c r="X5" s="1">
        <v>539</v>
      </c>
      <c r="AA5" s="1">
        <v>1168</v>
      </c>
      <c r="AD5" s="1">
        <v>278</v>
      </c>
      <c r="AG5" s="1">
        <v>978</v>
      </c>
      <c r="AJ5" s="1">
        <v>1132</v>
      </c>
      <c r="AM5" s="1">
        <v>2113</v>
      </c>
      <c r="AP5" s="1">
        <v>156</v>
      </c>
      <c r="AS5" s="1">
        <v>114</v>
      </c>
      <c r="AV5" s="1">
        <v>626</v>
      </c>
      <c r="AY5" s="1">
        <v>162</v>
      </c>
      <c r="BB5" s="1">
        <v>846</v>
      </c>
      <c r="BE5" s="1">
        <v>888</v>
      </c>
      <c r="BH5" s="1">
        <v>514</v>
      </c>
      <c r="BK5" s="1">
        <v>800</v>
      </c>
      <c r="BN5" s="1">
        <v>97.5</v>
      </c>
      <c r="BQ5" s="1">
        <v>423</v>
      </c>
      <c r="BT5" s="1">
        <v>241</v>
      </c>
      <c r="BW5" s="1">
        <v>192</v>
      </c>
      <c r="BZ5" s="1">
        <v>78</v>
      </c>
      <c r="CC5" s="1">
        <v>365</v>
      </c>
      <c r="CF5" s="1">
        <v>194</v>
      </c>
      <c r="CI5" s="1">
        <v>712</v>
      </c>
      <c r="CL5" s="1">
        <v>63</v>
      </c>
      <c r="CO5" s="1">
        <v>193</v>
      </c>
      <c r="CR5" s="1">
        <v>151</v>
      </c>
      <c r="CU5" s="1">
        <v>63</v>
      </c>
      <c r="CX5" s="1">
        <v>572</v>
      </c>
      <c r="DA5" s="1">
        <v>228</v>
      </c>
      <c r="DD5" s="1">
        <v>73</v>
      </c>
      <c r="DG5" s="1">
        <v>2956</v>
      </c>
      <c r="DJ5" s="1">
        <v>579</v>
      </c>
      <c r="DM5" s="1">
        <v>257</v>
      </c>
      <c r="DP5" s="1">
        <v>213</v>
      </c>
      <c r="DS5" s="1">
        <v>287</v>
      </c>
      <c r="DV5" s="1">
        <v>107</v>
      </c>
      <c r="DY5" s="1">
        <v>802</v>
      </c>
      <c r="EB5" s="1">
        <v>173</v>
      </c>
      <c r="EE5" s="1">
        <v>663</v>
      </c>
      <c r="EH5" s="1">
        <v>173</v>
      </c>
      <c r="EK5" s="1">
        <v>60</v>
      </c>
      <c r="EN5" s="1">
        <v>114</v>
      </c>
      <c r="EQ5" s="1">
        <v>134</v>
      </c>
      <c r="ET5" s="1">
        <v>171</v>
      </c>
      <c r="EW5" s="1">
        <v>278</v>
      </c>
      <c r="EZ5" s="1">
        <v>306</v>
      </c>
      <c r="FC5" s="1">
        <v>114</v>
      </c>
      <c r="FF5" s="1">
        <v>224</v>
      </c>
      <c r="FI5" s="1">
        <v>312</v>
      </c>
      <c r="FL5" s="1">
        <v>90</v>
      </c>
      <c r="FO5" s="1">
        <v>145</v>
      </c>
      <c r="FR5" s="1">
        <v>27</v>
      </c>
      <c r="FU5" s="1">
        <v>149</v>
      </c>
      <c r="FX5" s="1">
        <v>139</v>
      </c>
      <c r="GA5" s="1">
        <v>95</v>
      </c>
      <c r="GD5" s="1">
        <v>112</v>
      </c>
      <c r="GG5" s="1">
        <v>169</v>
      </c>
      <c r="GJ5" s="1">
        <v>67</v>
      </c>
      <c r="GM5" s="1">
        <v>228</v>
      </c>
      <c r="GP5" s="1">
        <v>242</v>
      </c>
      <c r="GS5" s="1">
        <v>341</v>
      </c>
      <c r="GV5" s="1">
        <v>26</v>
      </c>
      <c r="GY5" s="1">
        <v>341</v>
      </c>
      <c r="HB5" s="1">
        <v>197</v>
      </c>
      <c r="HE5" s="1">
        <v>141</v>
      </c>
      <c r="HH5" s="1">
        <v>212</v>
      </c>
      <c r="HK5" s="1">
        <v>237</v>
      </c>
      <c r="HN5" s="1">
        <v>555</v>
      </c>
      <c r="HQ5" s="1">
        <v>98</v>
      </c>
      <c r="HT5" s="1">
        <v>45</v>
      </c>
      <c r="HW5" s="1">
        <v>175</v>
      </c>
      <c r="HZ5" s="1">
        <v>8</v>
      </c>
      <c r="IC5" s="1">
        <v>160</v>
      </c>
      <c r="IF5" s="1">
        <v>306</v>
      </c>
      <c r="II5" s="1">
        <v>111</v>
      </c>
      <c r="IL5" s="1">
        <v>110</v>
      </c>
      <c r="IO5" s="1">
        <v>168</v>
      </c>
      <c r="IR5" s="1">
        <v>131</v>
      </c>
      <c r="IU5" s="1">
        <v>162</v>
      </c>
      <c r="IX5" s="1">
        <v>114</v>
      </c>
      <c r="JA5" s="1">
        <v>399</v>
      </c>
      <c r="JD5" s="1">
        <v>306</v>
      </c>
      <c r="JG5" s="1">
        <v>251</v>
      </c>
      <c r="JJ5" s="1">
        <v>110</v>
      </c>
      <c r="JM5" s="1">
        <v>89</v>
      </c>
      <c r="JP5" s="1">
        <v>45</v>
      </c>
      <c r="JS5" s="1">
        <v>173</v>
      </c>
      <c r="JV5" s="1">
        <v>8</v>
      </c>
      <c r="JY5" s="1">
        <v>160</v>
      </c>
      <c r="KB5" s="1">
        <v>448</v>
      </c>
      <c r="KE5" s="1">
        <v>70</v>
      </c>
      <c r="KH5" s="1">
        <v>277</v>
      </c>
      <c r="KK5" s="1">
        <v>636</v>
      </c>
      <c r="KN5" s="1">
        <v>129</v>
      </c>
      <c r="KQ5" s="1">
        <v>129</v>
      </c>
      <c r="KT5" s="1">
        <v>202</v>
      </c>
      <c r="KW5" s="1">
        <v>252</v>
      </c>
      <c r="KZ5" s="1">
        <v>31</v>
      </c>
      <c r="LC5" s="1">
        <v>162</v>
      </c>
    </row>
    <row r="6" spans="1:317" ht="14" thickBot="1" x14ac:dyDescent="0.3">
      <c r="B6" s="21" t="s">
        <v>5</v>
      </c>
      <c r="C6" s="10" t="s">
        <v>6</v>
      </c>
      <c r="F6" s="10" t="s">
        <v>6</v>
      </c>
      <c r="I6" s="10" t="s">
        <v>6</v>
      </c>
      <c r="L6" s="10" t="s">
        <v>6</v>
      </c>
      <c r="O6" s="10" t="s">
        <v>6</v>
      </c>
      <c r="R6" s="10" t="s">
        <v>6</v>
      </c>
      <c r="U6" s="10" t="s">
        <v>6</v>
      </c>
      <c r="X6" s="10" t="s">
        <v>45</v>
      </c>
      <c r="AA6" s="10" t="s">
        <v>6</v>
      </c>
      <c r="AD6" s="10" t="s">
        <v>6</v>
      </c>
      <c r="AG6" s="10" t="s">
        <v>6</v>
      </c>
      <c r="AJ6" s="78" t="s">
        <v>96</v>
      </c>
      <c r="AM6" s="10" t="s">
        <v>45</v>
      </c>
      <c r="AP6" s="78" t="s">
        <v>97</v>
      </c>
      <c r="AS6" s="10" t="s">
        <v>6</v>
      </c>
      <c r="AV6" s="78" t="s">
        <v>96</v>
      </c>
      <c r="AY6" s="78" t="s">
        <v>96</v>
      </c>
      <c r="BB6" s="78" t="s">
        <v>96</v>
      </c>
      <c r="BE6" s="78" t="s">
        <v>96</v>
      </c>
      <c r="BH6" s="10" t="s">
        <v>6</v>
      </c>
      <c r="BK6" s="78" t="s">
        <v>96</v>
      </c>
      <c r="BN6" s="4" t="s">
        <v>6</v>
      </c>
      <c r="BQ6" s="4" t="s">
        <v>6</v>
      </c>
      <c r="BT6" s="4" t="s">
        <v>6</v>
      </c>
      <c r="BW6" s="4" t="s">
        <v>6</v>
      </c>
      <c r="BZ6" s="4" t="s">
        <v>6</v>
      </c>
      <c r="CC6" s="4" t="s">
        <v>6</v>
      </c>
      <c r="CF6" s="4" t="s">
        <v>6</v>
      </c>
      <c r="CI6" s="4" t="s">
        <v>6</v>
      </c>
      <c r="CL6" s="4" t="s">
        <v>6</v>
      </c>
      <c r="CO6" s="4" t="s">
        <v>6</v>
      </c>
      <c r="CR6" s="4" t="s">
        <v>6</v>
      </c>
      <c r="CU6" s="4" t="s">
        <v>6</v>
      </c>
      <c r="CX6" s="4" t="s">
        <v>6</v>
      </c>
      <c r="DA6" s="4" t="s">
        <v>6</v>
      </c>
      <c r="DD6" s="4" t="s">
        <v>6</v>
      </c>
      <c r="DG6" s="4" t="s">
        <v>6</v>
      </c>
      <c r="DJ6" s="4" t="s">
        <v>6</v>
      </c>
      <c r="DM6" s="4" t="s">
        <v>6</v>
      </c>
      <c r="DP6" s="4" t="s">
        <v>6</v>
      </c>
      <c r="DS6" s="4" t="s">
        <v>6</v>
      </c>
      <c r="DV6" s="4" t="s">
        <v>6</v>
      </c>
      <c r="DY6" s="4" t="s">
        <v>6</v>
      </c>
      <c r="EB6" s="4" t="s">
        <v>6</v>
      </c>
      <c r="EE6" s="4" t="s">
        <v>6</v>
      </c>
      <c r="EH6" s="4" t="s">
        <v>6</v>
      </c>
      <c r="EK6" s="4" t="s">
        <v>6</v>
      </c>
      <c r="EN6" s="104" t="s">
        <v>96</v>
      </c>
      <c r="EQ6" s="4" t="s">
        <v>6</v>
      </c>
      <c r="ET6" s="104" t="s">
        <v>96</v>
      </c>
      <c r="EW6" s="4" t="s">
        <v>6</v>
      </c>
      <c r="EZ6" s="4" t="s">
        <v>6</v>
      </c>
      <c r="FA6" s="80"/>
      <c r="FC6" s="104" t="s">
        <v>96</v>
      </c>
      <c r="FD6" s="80"/>
      <c r="FF6" s="104" t="s">
        <v>96</v>
      </c>
      <c r="FG6" s="80"/>
      <c r="FI6" s="4" t="s">
        <v>6</v>
      </c>
      <c r="FL6" s="104" t="s">
        <v>96</v>
      </c>
      <c r="FM6" s="80"/>
      <c r="FO6" s="104" t="s">
        <v>96</v>
      </c>
      <c r="FP6" s="80"/>
      <c r="FR6" s="4" t="s">
        <v>6</v>
      </c>
      <c r="FS6" s="80"/>
      <c r="FU6" s="4" t="s">
        <v>6</v>
      </c>
      <c r="FX6" s="4" t="s">
        <v>6</v>
      </c>
      <c r="FY6" s="80"/>
      <c r="GA6" s="4" t="s">
        <v>6</v>
      </c>
      <c r="GB6" s="80"/>
      <c r="GD6" s="10" t="s">
        <v>6</v>
      </c>
      <c r="GE6" s="110"/>
      <c r="GG6" s="10" t="s">
        <v>6</v>
      </c>
      <c r="GH6" s="110"/>
      <c r="GJ6" s="111" t="s">
        <v>96</v>
      </c>
      <c r="GM6" s="10" t="s">
        <v>6</v>
      </c>
      <c r="GN6" s="110"/>
      <c r="GP6" s="10" t="s">
        <v>6</v>
      </c>
      <c r="GQ6" s="110"/>
      <c r="GS6" s="10" t="s">
        <v>6</v>
      </c>
      <c r="GV6" s="10" t="s">
        <v>6</v>
      </c>
      <c r="GW6" s="110"/>
      <c r="GY6" s="10" t="s">
        <v>6</v>
      </c>
      <c r="GZ6" s="110"/>
      <c r="HB6" s="10" t="s">
        <v>6</v>
      </c>
      <c r="HE6" s="10" t="s">
        <v>6</v>
      </c>
      <c r="HF6" s="110"/>
      <c r="HH6" s="111" t="s">
        <v>184</v>
      </c>
      <c r="HI6" s="110"/>
      <c r="HK6" s="10" t="s">
        <v>6</v>
      </c>
      <c r="HN6" s="10" t="s">
        <v>6</v>
      </c>
      <c r="HO6" s="110"/>
      <c r="HQ6" s="10" t="s">
        <v>6</v>
      </c>
      <c r="HR6" s="110"/>
      <c r="HT6" s="111" t="s">
        <v>96</v>
      </c>
      <c r="HW6" s="10" t="s">
        <v>6</v>
      </c>
      <c r="HX6" s="110"/>
      <c r="HZ6" s="10" t="s">
        <v>6</v>
      </c>
      <c r="IA6" s="110"/>
      <c r="IC6" s="111" t="s">
        <v>96</v>
      </c>
      <c r="IF6" s="4" t="s">
        <v>6</v>
      </c>
      <c r="II6" s="104" t="s">
        <v>184</v>
      </c>
      <c r="IL6" s="4" t="s">
        <v>6</v>
      </c>
      <c r="IO6" s="4" t="s">
        <v>6</v>
      </c>
      <c r="IR6" s="4" t="s">
        <v>6</v>
      </c>
      <c r="IU6" s="4" t="s">
        <v>6</v>
      </c>
      <c r="IX6" s="4" t="s">
        <v>6</v>
      </c>
      <c r="JA6" s="4" t="s">
        <v>6</v>
      </c>
      <c r="JD6" s="4" t="s">
        <v>6</v>
      </c>
      <c r="JG6" s="104" t="s">
        <v>184</v>
      </c>
      <c r="JJ6" s="4" t="s">
        <v>6</v>
      </c>
      <c r="JM6" s="4" t="s">
        <v>6</v>
      </c>
      <c r="JP6" s="4" t="s">
        <v>6</v>
      </c>
      <c r="JS6" s="4" t="s">
        <v>6</v>
      </c>
      <c r="JV6" s="4" t="s">
        <v>6</v>
      </c>
      <c r="JY6" s="4" t="s">
        <v>6</v>
      </c>
      <c r="KB6" s="4" t="s">
        <v>6</v>
      </c>
      <c r="KE6" s="4" t="s">
        <v>6</v>
      </c>
      <c r="KF6" s="80"/>
      <c r="KH6" s="104" t="s">
        <v>184</v>
      </c>
      <c r="KI6" s="80"/>
      <c r="KK6" s="4" t="s">
        <v>6</v>
      </c>
      <c r="KN6" s="4" t="s">
        <v>6</v>
      </c>
      <c r="KO6" s="80"/>
      <c r="KQ6" s="4" t="s">
        <v>6</v>
      </c>
      <c r="KR6" s="80"/>
      <c r="KT6" s="4" t="s">
        <v>6</v>
      </c>
      <c r="KW6" s="4" t="s">
        <v>6</v>
      </c>
      <c r="KX6" s="80"/>
      <c r="KZ6" s="4" t="s">
        <v>6</v>
      </c>
      <c r="LA6" s="80"/>
      <c r="LC6" s="104" t="s">
        <v>96</v>
      </c>
    </row>
    <row r="7" spans="1:317" ht="14" thickBot="1" x14ac:dyDescent="0.3">
      <c r="B7" s="36" t="s">
        <v>205</v>
      </c>
      <c r="C7" s="118">
        <v>180</v>
      </c>
      <c r="D7" s="119"/>
      <c r="E7" s="119"/>
      <c r="F7" s="120">
        <v>125</v>
      </c>
      <c r="G7" s="119"/>
      <c r="H7" s="119"/>
      <c r="I7" s="120">
        <v>100</v>
      </c>
      <c r="J7" s="119"/>
      <c r="K7" s="119"/>
      <c r="L7" s="120">
        <v>180</v>
      </c>
      <c r="M7" s="119"/>
      <c r="N7" s="119"/>
      <c r="O7" s="120">
        <v>150</v>
      </c>
      <c r="P7" s="119"/>
      <c r="Q7" s="119"/>
      <c r="R7" s="120">
        <v>150</v>
      </c>
      <c r="S7" s="119"/>
      <c r="T7" s="119"/>
      <c r="U7" s="120">
        <v>180</v>
      </c>
      <c r="V7" s="119"/>
      <c r="W7" s="119"/>
      <c r="X7" s="120">
        <v>150</v>
      </c>
      <c r="Y7" s="119"/>
      <c r="Z7" s="119"/>
      <c r="AA7" s="120">
        <v>180</v>
      </c>
      <c r="AB7" s="119"/>
      <c r="AC7" s="119"/>
      <c r="AD7" s="120">
        <v>125</v>
      </c>
      <c r="AE7" s="119"/>
      <c r="AF7" s="119"/>
      <c r="AG7" s="120">
        <v>150</v>
      </c>
      <c r="AH7" s="119"/>
      <c r="AI7" s="119"/>
      <c r="AJ7" s="120">
        <v>150</v>
      </c>
      <c r="AK7" s="119"/>
      <c r="AL7" s="119"/>
      <c r="AM7" s="120">
        <v>125</v>
      </c>
      <c r="AN7" s="119"/>
      <c r="AO7" s="119"/>
      <c r="AP7" s="120" t="s">
        <v>206</v>
      </c>
      <c r="AQ7" s="119"/>
      <c r="AR7" s="119"/>
      <c r="AS7" s="120">
        <v>180</v>
      </c>
      <c r="AT7" s="119"/>
      <c r="AU7" s="119"/>
      <c r="AV7" s="120">
        <v>150</v>
      </c>
      <c r="AW7" s="119"/>
      <c r="AX7" s="119"/>
      <c r="AY7" s="120">
        <v>125</v>
      </c>
      <c r="AZ7" s="119"/>
      <c r="BA7" s="119"/>
      <c r="BB7" s="120">
        <v>180</v>
      </c>
      <c r="BC7" s="119"/>
      <c r="BD7" s="119"/>
      <c r="BE7" s="120">
        <v>200</v>
      </c>
      <c r="BF7" s="119"/>
      <c r="BG7" s="119"/>
      <c r="BH7" s="120">
        <v>125</v>
      </c>
      <c r="BI7" s="119"/>
      <c r="BJ7" s="119"/>
      <c r="BK7" s="120">
        <v>150</v>
      </c>
      <c r="BL7" s="119"/>
      <c r="BM7" s="119"/>
      <c r="BN7" s="118">
        <v>180</v>
      </c>
      <c r="BO7" s="119"/>
      <c r="BP7" s="119"/>
      <c r="BQ7" s="118">
        <v>180</v>
      </c>
      <c r="BR7" s="119"/>
      <c r="BS7" s="119"/>
      <c r="BT7" s="118">
        <v>180</v>
      </c>
      <c r="BU7" s="119"/>
      <c r="BV7" s="119"/>
      <c r="BW7" s="118">
        <v>180</v>
      </c>
      <c r="BX7" s="119"/>
      <c r="BY7" s="119"/>
      <c r="BZ7" s="118">
        <v>180</v>
      </c>
      <c r="CA7" s="119"/>
      <c r="CB7" s="119"/>
      <c r="CC7" s="118">
        <v>180</v>
      </c>
      <c r="CD7" s="119"/>
      <c r="CE7" s="119"/>
      <c r="CF7" s="118">
        <v>180</v>
      </c>
      <c r="CG7" s="119"/>
      <c r="CH7" s="119"/>
      <c r="CI7" s="118">
        <v>180</v>
      </c>
      <c r="CJ7" s="119"/>
      <c r="CK7" s="119"/>
      <c r="CL7" s="118">
        <v>180</v>
      </c>
      <c r="CM7" s="119"/>
      <c r="CN7" s="119"/>
      <c r="CO7" s="118">
        <v>180</v>
      </c>
      <c r="CP7" s="119"/>
      <c r="CQ7" s="119"/>
      <c r="CR7" s="118">
        <v>180</v>
      </c>
      <c r="CS7" s="119"/>
      <c r="CT7" s="119"/>
      <c r="CU7" s="118">
        <v>180</v>
      </c>
      <c r="CV7" s="119"/>
      <c r="CW7" s="119"/>
      <c r="CX7" s="118">
        <v>180</v>
      </c>
      <c r="CY7" s="119"/>
      <c r="CZ7" s="119"/>
      <c r="DA7" s="118">
        <v>180</v>
      </c>
      <c r="DB7" s="119"/>
      <c r="DC7" s="119"/>
      <c r="DD7" s="118">
        <v>180</v>
      </c>
      <c r="DE7" s="119"/>
      <c r="DF7" s="119"/>
      <c r="DG7" s="118">
        <v>180</v>
      </c>
      <c r="DH7" s="119"/>
      <c r="DI7" s="119"/>
      <c r="DJ7" s="118">
        <v>180</v>
      </c>
      <c r="DK7" s="119"/>
      <c r="DL7" s="119"/>
      <c r="DM7" s="118">
        <v>180</v>
      </c>
      <c r="DN7" s="119"/>
      <c r="DO7" s="119"/>
      <c r="DP7" s="118">
        <v>180</v>
      </c>
      <c r="DQ7" s="119"/>
      <c r="DR7" s="119"/>
      <c r="DS7" s="118">
        <v>180</v>
      </c>
      <c r="DT7" s="119"/>
      <c r="DU7" s="119"/>
      <c r="DV7" s="118">
        <v>180</v>
      </c>
      <c r="DW7" s="119"/>
      <c r="DX7" s="119"/>
      <c r="DY7" s="118">
        <v>180</v>
      </c>
      <c r="DZ7" s="119"/>
      <c r="EA7" s="119"/>
      <c r="EB7" s="118">
        <v>180</v>
      </c>
      <c r="EC7" s="119"/>
      <c r="ED7" s="119"/>
      <c r="EE7" s="118">
        <v>180</v>
      </c>
      <c r="EF7" s="119"/>
      <c r="EG7" s="119"/>
      <c r="EH7" s="118">
        <v>180</v>
      </c>
      <c r="EI7" s="119"/>
      <c r="EJ7" s="119"/>
      <c r="EK7" s="118">
        <v>180</v>
      </c>
      <c r="EL7" s="119"/>
      <c r="EM7" s="119"/>
      <c r="EN7" s="118">
        <v>180</v>
      </c>
      <c r="EO7" s="119"/>
      <c r="EP7" s="119"/>
      <c r="EQ7" s="118">
        <v>180</v>
      </c>
      <c r="ER7" s="119"/>
      <c r="ES7" s="119"/>
      <c r="ET7" s="118">
        <v>180</v>
      </c>
      <c r="EU7" s="119"/>
      <c r="EV7" s="119"/>
      <c r="EW7" s="118">
        <v>180</v>
      </c>
      <c r="EX7" s="119"/>
      <c r="EY7" s="119"/>
      <c r="EZ7" s="118">
        <v>180</v>
      </c>
      <c r="FA7" s="119"/>
      <c r="FB7" s="119"/>
      <c r="FC7" s="118">
        <v>180</v>
      </c>
      <c r="FD7" s="119"/>
      <c r="FE7" s="119"/>
      <c r="FF7" s="118">
        <v>180</v>
      </c>
      <c r="FG7" s="119"/>
      <c r="FH7" s="119"/>
      <c r="FI7" s="118">
        <v>180</v>
      </c>
      <c r="FJ7" s="119"/>
      <c r="FK7" s="119"/>
      <c r="FL7" s="118">
        <v>180</v>
      </c>
      <c r="FM7" s="119"/>
      <c r="FN7" s="119"/>
      <c r="FO7" s="118">
        <v>180</v>
      </c>
      <c r="FP7" s="119"/>
      <c r="FQ7" s="119"/>
      <c r="FR7" s="118">
        <v>180</v>
      </c>
      <c r="FS7" s="119"/>
      <c r="FT7" s="119"/>
      <c r="FU7" s="118">
        <v>180</v>
      </c>
      <c r="FV7" s="121"/>
      <c r="FW7" s="121"/>
      <c r="FX7" s="118">
        <v>180</v>
      </c>
      <c r="FY7" s="119"/>
      <c r="FZ7" s="119"/>
      <c r="GA7" s="118">
        <v>180</v>
      </c>
      <c r="GB7" s="119"/>
      <c r="GC7" s="119"/>
      <c r="GD7" s="118">
        <v>180</v>
      </c>
      <c r="GE7" s="119"/>
      <c r="GF7" s="119"/>
      <c r="GG7" s="118">
        <v>180</v>
      </c>
      <c r="GH7" s="119"/>
      <c r="GI7" s="119"/>
      <c r="GJ7" s="118">
        <v>180</v>
      </c>
      <c r="GK7" s="119"/>
      <c r="GL7" s="119"/>
      <c r="GM7" s="118">
        <v>180</v>
      </c>
      <c r="GN7" s="119"/>
      <c r="GO7" s="119"/>
      <c r="GP7" s="118">
        <v>180</v>
      </c>
      <c r="GQ7" s="119"/>
      <c r="GR7" s="119"/>
      <c r="GS7" s="118">
        <v>180</v>
      </c>
      <c r="GT7" s="119"/>
      <c r="GU7" s="119"/>
      <c r="GV7" s="118">
        <v>180</v>
      </c>
      <c r="GW7" s="119"/>
      <c r="GX7" s="119"/>
      <c r="GY7" s="118">
        <v>180</v>
      </c>
      <c r="GZ7" s="119"/>
      <c r="HA7" s="119"/>
      <c r="HB7" s="118">
        <v>180</v>
      </c>
      <c r="HC7" s="119"/>
      <c r="HD7" s="119"/>
      <c r="HE7" s="118">
        <v>180</v>
      </c>
      <c r="HF7" s="119"/>
      <c r="HG7" s="119"/>
      <c r="HH7" s="118">
        <v>180</v>
      </c>
      <c r="HI7" s="119"/>
      <c r="HJ7" s="119"/>
      <c r="HK7" s="118">
        <v>180</v>
      </c>
      <c r="HL7" s="119"/>
      <c r="HM7" s="119"/>
      <c r="HN7" s="118">
        <v>180</v>
      </c>
      <c r="HO7" s="119"/>
      <c r="HP7" s="119"/>
      <c r="HQ7" s="118">
        <v>180</v>
      </c>
      <c r="HR7" s="119"/>
      <c r="HS7" s="119"/>
      <c r="HT7" s="118">
        <v>180</v>
      </c>
      <c r="HU7" s="119"/>
      <c r="HV7" s="119"/>
      <c r="HW7" s="118">
        <v>180</v>
      </c>
      <c r="HX7" s="119"/>
      <c r="HY7" s="119"/>
      <c r="HZ7" s="118">
        <v>180</v>
      </c>
      <c r="IA7" s="119"/>
      <c r="IB7" s="119"/>
      <c r="IC7" s="118">
        <v>180</v>
      </c>
      <c r="ID7" s="119"/>
      <c r="IE7" s="119"/>
      <c r="IF7" s="118">
        <v>180</v>
      </c>
      <c r="IG7" s="119"/>
      <c r="IH7" s="119"/>
      <c r="II7" s="118">
        <v>180</v>
      </c>
      <c r="IJ7" s="119"/>
      <c r="IK7" s="119"/>
      <c r="IL7" s="118">
        <v>180</v>
      </c>
      <c r="IM7" s="119"/>
      <c r="IN7" s="119"/>
      <c r="IO7" s="118">
        <v>180</v>
      </c>
      <c r="IP7" s="119"/>
      <c r="IQ7" s="119"/>
      <c r="IR7" s="118">
        <v>180</v>
      </c>
      <c r="IS7" s="119"/>
      <c r="IT7" s="119"/>
      <c r="IU7" s="118">
        <v>180</v>
      </c>
      <c r="IV7" s="119"/>
      <c r="IW7" s="119"/>
      <c r="IX7" s="118">
        <v>180</v>
      </c>
      <c r="IY7" s="119"/>
      <c r="IZ7" s="119"/>
      <c r="JA7" s="118">
        <v>180</v>
      </c>
      <c r="JB7" s="119"/>
      <c r="JC7" s="119"/>
      <c r="JD7" s="118">
        <v>180</v>
      </c>
      <c r="JE7" s="119"/>
      <c r="JF7" s="119"/>
      <c r="JG7" s="118">
        <v>180</v>
      </c>
      <c r="JH7" s="119"/>
      <c r="JI7" s="119"/>
      <c r="JJ7" s="118">
        <v>180</v>
      </c>
      <c r="JK7" s="119"/>
      <c r="JL7" s="119"/>
      <c r="JM7" s="118">
        <v>180</v>
      </c>
      <c r="JN7" s="119"/>
      <c r="JO7" s="119"/>
      <c r="JP7" s="118">
        <v>180</v>
      </c>
      <c r="JQ7" s="119"/>
      <c r="JR7" s="119"/>
      <c r="JS7" s="118">
        <v>180</v>
      </c>
      <c r="JT7" s="119"/>
      <c r="JU7" s="119"/>
      <c r="JV7" s="118">
        <v>180</v>
      </c>
      <c r="JW7" s="119"/>
      <c r="JX7" s="119"/>
      <c r="JY7" s="118">
        <v>180</v>
      </c>
      <c r="JZ7" s="119"/>
      <c r="KA7" s="119"/>
      <c r="KB7" s="118">
        <v>180</v>
      </c>
      <c r="KC7" s="119"/>
      <c r="KD7" s="119"/>
      <c r="KE7" s="118">
        <v>180</v>
      </c>
      <c r="KF7" s="119"/>
      <c r="KG7" s="119"/>
      <c r="KH7" s="118">
        <v>180</v>
      </c>
      <c r="KI7" s="119"/>
      <c r="KJ7" s="119"/>
      <c r="KK7" s="118">
        <v>180</v>
      </c>
      <c r="KL7" s="119"/>
      <c r="KM7" s="119"/>
      <c r="KN7" s="118">
        <v>180</v>
      </c>
      <c r="KO7" s="119"/>
      <c r="KP7" s="119"/>
      <c r="KQ7" s="118">
        <v>180</v>
      </c>
      <c r="KR7" s="119"/>
      <c r="KS7" s="119"/>
      <c r="KT7" s="118">
        <v>180</v>
      </c>
      <c r="KU7" s="119"/>
      <c r="KV7" s="119"/>
      <c r="KW7" s="118">
        <v>180</v>
      </c>
      <c r="KX7" s="119"/>
      <c r="KY7" s="119"/>
      <c r="KZ7" s="118">
        <v>180</v>
      </c>
      <c r="LA7" s="119"/>
      <c r="LB7" s="119"/>
      <c r="LC7" s="118">
        <v>180</v>
      </c>
    </row>
    <row r="8" spans="1:317" ht="14" thickBot="1" x14ac:dyDescent="0.3">
      <c r="B8" s="34" t="s">
        <v>67</v>
      </c>
      <c r="C8" s="36" t="s">
        <v>68</v>
      </c>
      <c r="F8" s="34" t="s">
        <v>69</v>
      </c>
      <c r="I8" s="34" t="s">
        <v>68</v>
      </c>
      <c r="L8" s="34" t="s">
        <v>69</v>
      </c>
      <c r="O8" s="34" t="s">
        <v>69</v>
      </c>
      <c r="R8" s="34" t="s">
        <v>69</v>
      </c>
      <c r="U8" s="34" t="s">
        <v>69</v>
      </c>
      <c r="X8" s="34" t="s">
        <v>69</v>
      </c>
      <c r="AA8" s="34" t="s">
        <v>68</v>
      </c>
      <c r="AD8" s="34" t="s">
        <v>69</v>
      </c>
      <c r="AG8" s="36" t="s">
        <v>68</v>
      </c>
      <c r="AJ8" s="36" t="s">
        <v>68</v>
      </c>
      <c r="AM8" s="36" t="s">
        <v>68</v>
      </c>
      <c r="AP8" s="36" t="s">
        <v>68</v>
      </c>
      <c r="AS8" s="36" t="s">
        <v>69</v>
      </c>
      <c r="AV8" s="36" t="s">
        <v>69</v>
      </c>
      <c r="AY8" s="36" t="s">
        <v>69</v>
      </c>
      <c r="BB8" s="36" t="s">
        <v>69</v>
      </c>
      <c r="BE8" s="36" t="s">
        <v>68</v>
      </c>
      <c r="BH8" s="36" t="s">
        <v>69</v>
      </c>
      <c r="BK8" s="36" t="s">
        <v>69</v>
      </c>
      <c r="BN8" s="36" t="s">
        <v>68</v>
      </c>
      <c r="BQ8" s="36" t="s">
        <v>68</v>
      </c>
      <c r="BT8" s="36" t="s">
        <v>68</v>
      </c>
      <c r="BW8" s="36" t="s">
        <v>68</v>
      </c>
      <c r="BZ8" s="36" t="s">
        <v>68</v>
      </c>
      <c r="CC8" s="36" t="s">
        <v>68</v>
      </c>
      <c r="CF8" s="36" t="s">
        <v>68</v>
      </c>
      <c r="CI8" s="36" t="s">
        <v>68</v>
      </c>
      <c r="CL8" s="36" t="s">
        <v>68</v>
      </c>
      <c r="CO8" s="36" t="s">
        <v>68</v>
      </c>
      <c r="CR8" s="36" t="s">
        <v>68</v>
      </c>
      <c r="CU8" s="36" t="s">
        <v>68</v>
      </c>
      <c r="CX8" s="36" t="s">
        <v>68</v>
      </c>
      <c r="DA8" s="36" t="s">
        <v>68</v>
      </c>
      <c r="DD8" s="36" t="s">
        <v>68</v>
      </c>
      <c r="DG8" s="36" t="s">
        <v>68</v>
      </c>
      <c r="DJ8" s="36" t="s">
        <v>68</v>
      </c>
      <c r="DM8" s="36" t="s">
        <v>68</v>
      </c>
      <c r="DP8" s="36" t="s">
        <v>68</v>
      </c>
      <c r="DS8" s="36" t="s">
        <v>68</v>
      </c>
      <c r="DV8" s="36" t="s">
        <v>68</v>
      </c>
      <c r="DY8" s="36" t="s">
        <v>68</v>
      </c>
      <c r="EB8" s="36" t="s">
        <v>68</v>
      </c>
      <c r="EE8" s="36" t="s">
        <v>68</v>
      </c>
      <c r="EH8" s="36" t="s">
        <v>68</v>
      </c>
      <c r="EK8" s="36" t="s">
        <v>68</v>
      </c>
      <c r="EN8" s="36" t="s">
        <v>68</v>
      </c>
      <c r="EQ8" s="36" t="s">
        <v>68</v>
      </c>
      <c r="ET8" s="36" t="s">
        <v>68</v>
      </c>
      <c r="EW8" s="36" t="s">
        <v>68</v>
      </c>
      <c r="EZ8" s="36" t="s">
        <v>68</v>
      </c>
      <c r="FA8" s="35"/>
      <c r="FC8" s="36" t="s">
        <v>68</v>
      </c>
      <c r="FD8" s="35"/>
      <c r="FF8" s="36" t="s">
        <v>68</v>
      </c>
      <c r="FG8" s="35"/>
      <c r="FI8" s="36" t="s">
        <v>68</v>
      </c>
      <c r="FL8" s="36" t="s">
        <v>68</v>
      </c>
      <c r="FM8" s="35"/>
      <c r="FO8" s="36" t="s">
        <v>68</v>
      </c>
      <c r="FP8" s="35"/>
      <c r="FR8" s="36" t="s">
        <v>68</v>
      </c>
      <c r="FU8" s="36" t="s">
        <v>68</v>
      </c>
      <c r="FV8" s="102"/>
      <c r="FW8" s="102"/>
      <c r="FX8" s="36" t="s">
        <v>68</v>
      </c>
      <c r="FY8" s="35"/>
      <c r="GA8" s="36" t="s">
        <v>68</v>
      </c>
      <c r="GB8" s="35"/>
      <c r="GD8" s="36" t="s">
        <v>68</v>
      </c>
      <c r="GE8" s="35"/>
      <c r="GG8" s="36" t="s">
        <v>68</v>
      </c>
      <c r="GH8" s="35"/>
      <c r="GJ8" s="36" t="s">
        <v>68</v>
      </c>
      <c r="GM8" s="36" t="s">
        <v>68</v>
      </c>
      <c r="GN8" s="35"/>
      <c r="GP8" s="36" t="s">
        <v>68</v>
      </c>
      <c r="GQ8" s="35"/>
      <c r="GS8" s="36" t="s">
        <v>68</v>
      </c>
      <c r="GV8" s="36" t="s">
        <v>68</v>
      </c>
      <c r="GW8" s="35"/>
      <c r="GY8" s="36" t="s">
        <v>68</v>
      </c>
      <c r="GZ8" s="35"/>
      <c r="HB8" s="36" t="s">
        <v>68</v>
      </c>
      <c r="HE8" s="36" t="s">
        <v>68</v>
      </c>
      <c r="HF8" s="35"/>
      <c r="HH8" s="36" t="s">
        <v>68</v>
      </c>
      <c r="HI8" s="35"/>
      <c r="HK8" s="36" t="s">
        <v>68</v>
      </c>
      <c r="HN8" s="36" t="s">
        <v>68</v>
      </c>
      <c r="HO8" s="35"/>
      <c r="HQ8" s="36" t="s">
        <v>68</v>
      </c>
      <c r="HR8" s="35"/>
      <c r="HT8" s="36" t="s">
        <v>68</v>
      </c>
      <c r="HW8" s="36" t="s">
        <v>68</v>
      </c>
      <c r="HX8" s="35"/>
      <c r="HZ8" s="36" t="s">
        <v>68</v>
      </c>
      <c r="IA8" s="35"/>
      <c r="IC8" s="36" t="s">
        <v>68</v>
      </c>
      <c r="IF8" s="36" t="s">
        <v>68</v>
      </c>
      <c r="II8" s="36" t="s">
        <v>68</v>
      </c>
      <c r="IL8" s="36" t="s">
        <v>68</v>
      </c>
      <c r="IO8" s="36" t="s">
        <v>68</v>
      </c>
      <c r="IR8" s="36" t="s">
        <v>68</v>
      </c>
      <c r="IU8" s="36" t="s">
        <v>68</v>
      </c>
      <c r="IX8" s="36" t="s">
        <v>68</v>
      </c>
      <c r="JA8" s="36" t="s">
        <v>68</v>
      </c>
      <c r="JD8" s="36" t="s">
        <v>68</v>
      </c>
      <c r="JG8" s="36" t="s">
        <v>68</v>
      </c>
      <c r="JJ8" s="36" t="s">
        <v>68</v>
      </c>
      <c r="JM8" s="36" t="s">
        <v>68</v>
      </c>
      <c r="JP8" s="36" t="s">
        <v>68</v>
      </c>
      <c r="JS8" s="36" t="s">
        <v>68</v>
      </c>
      <c r="JV8" s="36" t="s">
        <v>68</v>
      </c>
      <c r="JY8" s="36" t="s">
        <v>68</v>
      </c>
      <c r="KB8" s="36" t="s">
        <v>68</v>
      </c>
      <c r="KE8" s="36" t="s">
        <v>68</v>
      </c>
      <c r="KF8" s="35"/>
      <c r="KH8" s="36" t="s">
        <v>68</v>
      </c>
      <c r="KI8" s="35"/>
      <c r="KK8" s="36" t="s">
        <v>68</v>
      </c>
      <c r="KN8" s="36" t="s">
        <v>68</v>
      </c>
      <c r="KO8" s="35"/>
      <c r="KQ8" s="36" t="s">
        <v>68</v>
      </c>
      <c r="KR8" s="35"/>
      <c r="KT8" s="36" t="s">
        <v>68</v>
      </c>
      <c r="KW8" s="36" t="s">
        <v>68</v>
      </c>
      <c r="KX8" s="35"/>
      <c r="KZ8" s="36" t="s">
        <v>68</v>
      </c>
      <c r="LA8" s="35"/>
      <c r="LC8" s="36" t="s">
        <v>68</v>
      </c>
    </row>
    <row r="9" spans="1:317" x14ac:dyDescent="0.25">
      <c r="A9" s="58" t="s">
        <v>39</v>
      </c>
      <c r="B9" s="59" t="s">
        <v>7</v>
      </c>
      <c r="C9" s="60" t="s">
        <v>37</v>
      </c>
      <c r="D9" s="30" t="s">
        <v>35</v>
      </c>
      <c r="E9" s="61" t="s">
        <v>36</v>
      </c>
      <c r="F9" s="30" t="s">
        <v>37</v>
      </c>
      <c r="G9" s="31" t="s">
        <v>35</v>
      </c>
      <c r="H9" s="31" t="s">
        <v>36</v>
      </c>
      <c r="I9" s="29" t="s">
        <v>37</v>
      </c>
      <c r="J9" s="30" t="s">
        <v>35</v>
      </c>
      <c r="K9" s="31" t="s">
        <v>36</v>
      </c>
      <c r="L9" s="29" t="s">
        <v>37</v>
      </c>
      <c r="M9" s="30" t="s">
        <v>35</v>
      </c>
      <c r="N9" s="31" t="s">
        <v>36</v>
      </c>
      <c r="O9" s="29" t="s">
        <v>37</v>
      </c>
      <c r="P9" s="30" t="s">
        <v>35</v>
      </c>
      <c r="Q9" s="31" t="s">
        <v>36</v>
      </c>
      <c r="R9" s="29" t="s">
        <v>37</v>
      </c>
      <c r="S9" s="30" t="s">
        <v>35</v>
      </c>
      <c r="T9" s="31" t="s">
        <v>36</v>
      </c>
      <c r="U9" s="29" t="s">
        <v>37</v>
      </c>
      <c r="V9" s="30" t="s">
        <v>35</v>
      </c>
      <c r="W9" s="31" t="s">
        <v>36</v>
      </c>
      <c r="X9" s="29" t="s">
        <v>37</v>
      </c>
      <c r="Y9" s="30" t="s">
        <v>35</v>
      </c>
      <c r="Z9" s="31" t="s">
        <v>36</v>
      </c>
      <c r="AA9" s="29" t="s">
        <v>37</v>
      </c>
      <c r="AB9" s="30" t="s">
        <v>35</v>
      </c>
      <c r="AC9" s="31" t="s">
        <v>36</v>
      </c>
      <c r="AD9" s="29" t="s">
        <v>37</v>
      </c>
      <c r="AE9" s="30" t="s">
        <v>35</v>
      </c>
      <c r="AF9" s="31" t="s">
        <v>36</v>
      </c>
      <c r="AG9" s="26" t="s">
        <v>37</v>
      </c>
      <c r="AH9" s="24" t="s">
        <v>35</v>
      </c>
      <c r="AI9" s="25" t="s">
        <v>36</v>
      </c>
      <c r="AJ9" s="26" t="s">
        <v>37</v>
      </c>
      <c r="AK9" s="24" t="s">
        <v>35</v>
      </c>
      <c r="AL9" s="25" t="s">
        <v>36</v>
      </c>
      <c r="AM9" s="26" t="s">
        <v>37</v>
      </c>
      <c r="AN9" s="24" t="s">
        <v>35</v>
      </c>
      <c r="AO9" s="25" t="s">
        <v>36</v>
      </c>
      <c r="AP9" s="26" t="s">
        <v>37</v>
      </c>
      <c r="AQ9" s="24" t="s">
        <v>35</v>
      </c>
      <c r="AR9" s="25" t="s">
        <v>36</v>
      </c>
      <c r="AS9" s="26" t="s">
        <v>37</v>
      </c>
      <c r="AT9" s="24" t="s">
        <v>35</v>
      </c>
      <c r="AU9" s="25" t="s">
        <v>36</v>
      </c>
      <c r="AV9" s="26" t="s">
        <v>37</v>
      </c>
      <c r="AW9" s="24" t="s">
        <v>35</v>
      </c>
      <c r="AX9" s="25" t="s">
        <v>36</v>
      </c>
      <c r="AY9" s="26" t="s">
        <v>37</v>
      </c>
      <c r="AZ9" s="24" t="s">
        <v>35</v>
      </c>
      <c r="BA9" s="25" t="s">
        <v>36</v>
      </c>
      <c r="BB9" s="26" t="s">
        <v>37</v>
      </c>
      <c r="BC9" s="24" t="s">
        <v>35</v>
      </c>
      <c r="BD9" s="25" t="s">
        <v>36</v>
      </c>
      <c r="BE9" s="26" t="s">
        <v>37</v>
      </c>
      <c r="BF9" s="24" t="s">
        <v>35</v>
      </c>
      <c r="BG9" s="25" t="s">
        <v>36</v>
      </c>
      <c r="BH9" s="26" t="s">
        <v>37</v>
      </c>
      <c r="BI9" s="24" t="s">
        <v>35</v>
      </c>
      <c r="BJ9" s="25" t="s">
        <v>36</v>
      </c>
      <c r="BK9" s="26" t="s">
        <v>37</v>
      </c>
      <c r="BL9" s="24" t="s">
        <v>35</v>
      </c>
      <c r="BM9" s="25" t="s">
        <v>36</v>
      </c>
      <c r="BN9" s="12" t="s">
        <v>37</v>
      </c>
      <c r="BO9" s="24" t="s">
        <v>35</v>
      </c>
      <c r="BP9" s="25" t="s">
        <v>36</v>
      </c>
      <c r="BQ9" s="12" t="s">
        <v>37</v>
      </c>
      <c r="BR9" s="24" t="s">
        <v>35</v>
      </c>
      <c r="BS9" s="25" t="s">
        <v>36</v>
      </c>
      <c r="BT9" s="12" t="s">
        <v>37</v>
      </c>
      <c r="BU9" s="24" t="s">
        <v>35</v>
      </c>
      <c r="BV9" s="25" t="s">
        <v>36</v>
      </c>
      <c r="BW9" s="12" t="s">
        <v>37</v>
      </c>
      <c r="BX9" s="24" t="s">
        <v>35</v>
      </c>
      <c r="BY9" s="25" t="s">
        <v>36</v>
      </c>
      <c r="BZ9" s="12" t="s">
        <v>37</v>
      </c>
      <c r="CA9" s="24" t="s">
        <v>35</v>
      </c>
      <c r="CB9" s="25" t="s">
        <v>36</v>
      </c>
      <c r="CC9" s="12" t="s">
        <v>37</v>
      </c>
      <c r="CD9" s="24" t="s">
        <v>35</v>
      </c>
      <c r="CE9" s="25" t="s">
        <v>36</v>
      </c>
      <c r="CF9" s="12" t="s">
        <v>37</v>
      </c>
      <c r="CG9" s="24" t="s">
        <v>35</v>
      </c>
      <c r="CH9" s="25" t="s">
        <v>36</v>
      </c>
      <c r="CI9" s="12" t="s">
        <v>37</v>
      </c>
      <c r="CJ9" s="24" t="s">
        <v>35</v>
      </c>
      <c r="CK9" s="25" t="s">
        <v>36</v>
      </c>
      <c r="CL9" s="12" t="s">
        <v>37</v>
      </c>
      <c r="CM9" s="24" t="s">
        <v>35</v>
      </c>
      <c r="CN9" s="25" t="s">
        <v>36</v>
      </c>
      <c r="CO9" s="12" t="s">
        <v>37</v>
      </c>
      <c r="CP9" s="24" t="s">
        <v>35</v>
      </c>
      <c r="CQ9" s="25" t="s">
        <v>36</v>
      </c>
      <c r="CR9" s="12" t="s">
        <v>37</v>
      </c>
      <c r="CS9" s="24" t="s">
        <v>35</v>
      </c>
      <c r="CT9" s="25" t="s">
        <v>36</v>
      </c>
      <c r="CU9" s="12" t="s">
        <v>37</v>
      </c>
      <c r="CV9" s="24" t="s">
        <v>35</v>
      </c>
      <c r="CW9" s="25" t="s">
        <v>36</v>
      </c>
      <c r="CX9" s="12" t="s">
        <v>37</v>
      </c>
      <c r="CY9" s="24" t="s">
        <v>35</v>
      </c>
      <c r="CZ9" s="25" t="s">
        <v>36</v>
      </c>
      <c r="DA9" s="12" t="s">
        <v>37</v>
      </c>
      <c r="DB9" s="24" t="s">
        <v>35</v>
      </c>
      <c r="DC9" s="25" t="s">
        <v>36</v>
      </c>
      <c r="DD9" s="12" t="s">
        <v>37</v>
      </c>
      <c r="DE9" s="24" t="s">
        <v>35</v>
      </c>
      <c r="DF9" s="25" t="s">
        <v>36</v>
      </c>
      <c r="DG9" s="12" t="s">
        <v>37</v>
      </c>
      <c r="DH9" s="24" t="s">
        <v>35</v>
      </c>
      <c r="DI9" s="25" t="s">
        <v>36</v>
      </c>
      <c r="DJ9" s="12" t="s">
        <v>37</v>
      </c>
      <c r="DK9" s="24" t="s">
        <v>35</v>
      </c>
      <c r="DL9" s="25" t="s">
        <v>36</v>
      </c>
      <c r="DM9" s="12" t="s">
        <v>37</v>
      </c>
      <c r="DN9" s="24" t="s">
        <v>35</v>
      </c>
      <c r="DO9" s="25" t="s">
        <v>36</v>
      </c>
      <c r="DP9" s="12" t="s">
        <v>37</v>
      </c>
      <c r="DQ9" s="24" t="s">
        <v>35</v>
      </c>
      <c r="DR9" s="25" t="s">
        <v>36</v>
      </c>
      <c r="DS9" s="12" t="s">
        <v>37</v>
      </c>
      <c r="DT9" s="24" t="s">
        <v>35</v>
      </c>
      <c r="DU9" s="25" t="s">
        <v>36</v>
      </c>
      <c r="DV9" s="12" t="s">
        <v>37</v>
      </c>
      <c r="DW9" s="24" t="s">
        <v>35</v>
      </c>
      <c r="DX9" s="25" t="s">
        <v>36</v>
      </c>
      <c r="DY9" s="12" t="s">
        <v>37</v>
      </c>
      <c r="DZ9" s="24" t="s">
        <v>35</v>
      </c>
      <c r="EA9" s="25" t="s">
        <v>36</v>
      </c>
      <c r="EB9" s="12" t="s">
        <v>37</v>
      </c>
      <c r="EC9" s="24" t="s">
        <v>35</v>
      </c>
      <c r="ED9" s="25" t="s">
        <v>36</v>
      </c>
      <c r="EE9" s="12" t="s">
        <v>37</v>
      </c>
      <c r="EF9" s="24" t="s">
        <v>35</v>
      </c>
      <c r="EG9" s="25" t="s">
        <v>36</v>
      </c>
      <c r="EH9" s="12" t="s">
        <v>37</v>
      </c>
      <c r="EI9" s="24" t="s">
        <v>35</v>
      </c>
      <c r="EJ9" s="25" t="s">
        <v>36</v>
      </c>
      <c r="EK9" s="12" t="s">
        <v>37</v>
      </c>
      <c r="EL9" s="24" t="s">
        <v>35</v>
      </c>
      <c r="EM9" s="25" t="s">
        <v>36</v>
      </c>
      <c r="EN9" s="12" t="s">
        <v>37</v>
      </c>
      <c r="EO9" s="24" t="s">
        <v>35</v>
      </c>
      <c r="EP9" s="25" t="s">
        <v>36</v>
      </c>
      <c r="EQ9" s="12" t="s">
        <v>37</v>
      </c>
      <c r="ER9" s="24" t="s">
        <v>35</v>
      </c>
      <c r="ES9" s="25" t="s">
        <v>36</v>
      </c>
      <c r="ET9" s="12" t="s">
        <v>37</v>
      </c>
      <c r="EU9" s="24" t="s">
        <v>35</v>
      </c>
      <c r="EV9" s="25" t="s">
        <v>36</v>
      </c>
      <c r="EW9" s="12" t="s">
        <v>37</v>
      </c>
      <c r="EX9" s="24" t="s">
        <v>35</v>
      </c>
      <c r="EY9" s="25" t="s">
        <v>36</v>
      </c>
      <c r="EZ9" s="12" t="s">
        <v>37</v>
      </c>
      <c r="FA9" s="24" t="s">
        <v>35</v>
      </c>
      <c r="FB9" s="25" t="s">
        <v>36</v>
      </c>
      <c r="FC9" s="12" t="s">
        <v>37</v>
      </c>
      <c r="FD9" s="24" t="s">
        <v>35</v>
      </c>
      <c r="FE9" s="25" t="s">
        <v>36</v>
      </c>
      <c r="FF9" s="12" t="s">
        <v>37</v>
      </c>
      <c r="FG9" s="24" t="s">
        <v>35</v>
      </c>
      <c r="FH9" s="25" t="s">
        <v>36</v>
      </c>
      <c r="FI9" s="12" t="s">
        <v>37</v>
      </c>
      <c r="FJ9" s="24" t="s">
        <v>35</v>
      </c>
      <c r="FK9" s="25" t="s">
        <v>36</v>
      </c>
      <c r="FL9" s="12" t="s">
        <v>37</v>
      </c>
      <c r="FM9" s="24" t="s">
        <v>35</v>
      </c>
      <c r="FN9" s="25" t="s">
        <v>36</v>
      </c>
      <c r="FO9" s="12" t="s">
        <v>37</v>
      </c>
      <c r="FP9" s="24" t="s">
        <v>35</v>
      </c>
      <c r="FQ9" s="25" t="s">
        <v>36</v>
      </c>
      <c r="FR9" s="12" t="s">
        <v>37</v>
      </c>
      <c r="FS9" s="24" t="s">
        <v>35</v>
      </c>
      <c r="FT9" s="25" t="s">
        <v>36</v>
      </c>
      <c r="FU9" s="12" t="s">
        <v>37</v>
      </c>
      <c r="FV9" s="24" t="s">
        <v>35</v>
      </c>
      <c r="FW9" s="25" t="s">
        <v>36</v>
      </c>
      <c r="FX9" s="12" t="s">
        <v>37</v>
      </c>
      <c r="FY9" s="24" t="s">
        <v>35</v>
      </c>
      <c r="FZ9" s="25" t="s">
        <v>36</v>
      </c>
      <c r="GA9" s="12" t="s">
        <v>37</v>
      </c>
      <c r="GB9" s="24" t="s">
        <v>35</v>
      </c>
      <c r="GC9" s="25" t="s">
        <v>36</v>
      </c>
      <c r="GD9" s="24" t="s">
        <v>37</v>
      </c>
      <c r="GE9" s="24" t="s">
        <v>35</v>
      </c>
      <c r="GF9" s="25" t="s">
        <v>36</v>
      </c>
      <c r="GG9" s="24" t="s">
        <v>37</v>
      </c>
      <c r="GH9" s="24" t="s">
        <v>35</v>
      </c>
      <c r="GI9" s="25" t="s">
        <v>36</v>
      </c>
      <c r="GJ9" s="24" t="s">
        <v>37</v>
      </c>
      <c r="GK9" s="24" t="s">
        <v>35</v>
      </c>
      <c r="GL9" s="25" t="s">
        <v>36</v>
      </c>
      <c r="GM9" s="24" t="s">
        <v>37</v>
      </c>
      <c r="GN9" s="24" t="s">
        <v>35</v>
      </c>
      <c r="GO9" s="25" t="s">
        <v>36</v>
      </c>
      <c r="GP9" s="24" t="s">
        <v>37</v>
      </c>
      <c r="GQ9" s="24" t="s">
        <v>35</v>
      </c>
      <c r="GR9" s="25" t="s">
        <v>36</v>
      </c>
      <c r="GS9" s="24" t="s">
        <v>37</v>
      </c>
      <c r="GT9" s="24" t="s">
        <v>35</v>
      </c>
      <c r="GU9" s="25" t="s">
        <v>36</v>
      </c>
      <c r="GV9" s="24" t="s">
        <v>37</v>
      </c>
      <c r="GW9" s="24" t="s">
        <v>35</v>
      </c>
      <c r="GX9" s="25" t="s">
        <v>36</v>
      </c>
      <c r="GY9" s="24" t="s">
        <v>37</v>
      </c>
      <c r="GZ9" s="24" t="s">
        <v>35</v>
      </c>
      <c r="HA9" s="25" t="s">
        <v>36</v>
      </c>
      <c r="HB9" s="24" t="s">
        <v>37</v>
      </c>
      <c r="HC9" s="24" t="s">
        <v>35</v>
      </c>
      <c r="HD9" s="25" t="s">
        <v>36</v>
      </c>
      <c r="HE9" s="24" t="s">
        <v>37</v>
      </c>
      <c r="HF9" s="24" t="s">
        <v>35</v>
      </c>
      <c r="HG9" s="25" t="s">
        <v>36</v>
      </c>
      <c r="HH9" s="24" t="s">
        <v>37</v>
      </c>
      <c r="HI9" s="24" t="s">
        <v>35</v>
      </c>
      <c r="HJ9" s="25" t="s">
        <v>36</v>
      </c>
      <c r="HK9" s="24" t="s">
        <v>37</v>
      </c>
      <c r="HL9" s="24" t="s">
        <v>35</v>
      </c>
      <c r="HM9" s="25" t="s">
        <v>36</v>
      </c>
      <c r="HN9" s="24" t="s">
        <v>37</v>
      </c>
      <c r="HO9" s="24" t="s">
        <v>35</v>
      </c>
      <c r="HP9" s="25" t="s">
        <v>36</v>
      </c>
      <c r="HQ9" s="24" t="s">
        <v>37</v>
      </c>
      <c r="HR9" s="24" t="s">
        <v>35</v>
      </c>
      <c r="HS9" s="25" t="s">
        <v>36</v>
      </c>
      <c r="HT9" s="24" t="s">
        <v>37</v>
      </c>
      <c r="HU9" s="24" t="s">
        <v>35</v>
      </c>
      <c r="HV9" s="25" t="s">
        <v>36</v>
      </c>
      <c r="HW9" s="24" t="s">
        <v>37</v>
      </c>
      <c r="HX9" s="24" t="s">
        <v>35</v>
      </c>
      <c r="HY9" s="25" t="s">
        <v>36</v>
      </c>
      <c r="HZ9" s="24" t="s">
        <v>37</v>
      </c>
      <c r="IA9" s="24" t="s">
        <v>35</v>
      </c>
      <c r="IB9" s="25" t="s">
        <v>36</v>
      </c>
      <c r="IC9" s="24" t="s">
        <v>37</v>
      </c>
      <c r="ID9" s="24" t="s">
        <v>35</v>
      </c>
      <c r="IE9" s="25" t="s">
        <v>36</v>
      </c>
      <c r="IF9" s="12" t="s">
        <v>37</v>
      </c>
      <c r="IG9" s="25" t="s">
        <v>35</v>
      </c>
      <c r="IH9" s="25" t="s">
        <v>36</v>
      </c>
      <c r="II9" s="12" t="s">
        <v>37</v>
      </c>
      <c r="IJ9" s="25" t="s">
        <v>35</v>
      </c>
      <c r="IK9" s="25" t="s">
        <v>36</v>
      </c>
      <c r="IL9" s="12" t="s">
        <v>37</v>
      </c>
      <c r="IM9" s="25" t="s">
        <v>35</v>
      </c>
      <c r="IN9" s="25" t="s">
        <v>36</v>
      </c>
      <c r="IO9" s="12" t="s">
        <v>37</v>
      </c>
      <c r="IP9" s="25" t="s">
        <v>35</v>
      </c>
      <c r="IQ9" s="25" t="s">
        <v>36</v>
      </c>
      <c r="IR9" s="12" t="s">
        <v>37</v>
      </c>
      <c r="IS9" s="25" t="s">
        <v>35</v>
      </c>
      <c r="IT9" s="25" t="s">
        <v>36</v>
      </c>
      <c r="IU9" s="12" t="s">
        <v>37</v>
      </c>
      <c r="IV9" s="25" t="s">
        <v>35</v>
      </c>
      <c r="IW9" s="25" t="s">
        <v>36</v>
      </c>
      <c r="IX9" s="12" t="s">
        <v>37</v>
      </c>
      <c r="IY9" s="25" t="s">
        <v>35</v>
      </c>
      <c r="IZ9" s="25" t="s">
        <v>36</v>
      </c>
      <c r="JA9" s="12" t="s">
        <v>37</v>
      </c>
      <c r="JB9" s="25" t="s">
        <v>35</v>
      </c>
      <c r="JC9" s="25" t="s">
        <v>36</v>
      </c>
      <c r="JD9" s="12" t="s">
        <v>37</v>
      </c>
      <c r="JE9" s="25" t="s">
        <v>35</v>
      </c>
      <c r="JF9" s="25" t="s">
        <v>36</v>
      </c>
      <c r="JG9" s="12" t="s">
        <v>37</v>
      </c>
      <c r="JH9" s="25" t="s">
        <v>35</v>
      </c>
      <c r="JI9" s="25" t="s">
        <v>36</v>
      </c>
      <c r="JJ9" s="12" t="s">
        <v>37</v>
      </c>
      <c r="JK9" s="25" t="s">
        <v>35</v>
      </c>
      <c r="JL9" s="25" t="s">
        <v>36</v>
      </c>
      <c r="JM9" s="12" t="s">
        <v>37</v>
      </c>
      <c r="JN9" s="25" t="s">
        <v>35</v>
      </c>
      <c r="JO9" s="25" t="s">
        <v>36</v>
      </c>
      <c r="JP9" s="12" t="s">
        <v>37</v>
      </c>
      <c r="JQ9" s="25" t="s">
        <v>35</v>
      </c>
      <c r="JR9" s="25" t="s">
        <v>36</v>
      </c>
      <c r="JS9" s="12" t="s">
        <v>37</v>
      </c>
      <c r="JT9" s="25" t="s">
        <v>35</v>
      </c>
      <c r="JU9" s="25" t="s">
        <v>36</v>
      </c>
      <c r="JV9" s="12" t="s">
        <v>37</v>
      </c>
      <c r="JW9" s="25" t="s">
        <v>35</v>
      </c>
      <c r="JX9" s="25" t="s">
        <v>36</v>
      </c>
      <c r="JY9" s="12" t="s">
        <v>37</v>
      </c>
      <c r="JZ9" s="25" t="s">
        <v>35</v>
      </c>
      <c r="KA9" s="25" t="s">
        <v>36</v>
      </c>
      <c r="KB9" s="12" t="s">
        <v>37</v>
      </c>
      <c r="KC9" s="25" t="s">
        <v>35</v>
      </c>
      <c r="KD9" s="25" t="s">
        <v>36</v>
      </c>
      <c r="KE9" s="12" t="s">
        <v>37</v>
      </c>
      <c r="KF9" s="25" t="s">
        <v>35</v>
      </c>
      <c r="KG9" s="25" t="s">
        <v>36</v>
      </c>
      <c r="KH9" s="12" t="s">
        <v>37</v>
      </c>
      <c r="KI9" s="25" t="s">
        <v>35</v>
      </c>
      <c r="KJ9" s="25" t="s">
        <v>36</v>
      </c>
      <c r="KK9" s="12" t="s">
        <v>37</v>
      </c>
      <c r="KL9" s="25" t="s">
        <v>35</v>
      </c>
      <c r="KM9" s="25" t="s">
        <v>36</v>
      </c>
      <c r="KN9" s="12" t="s">
        <v>37</v>
      </c>
      <c r="KO9" s="25" t="s">
        <v>35</v>
      </c>
      <c r="KP9" s="25" t="s">
        <v>36</v>
      </c>
      <c r="KQ9" s="12" t="s">
        <v>37</v>
      </c>
      <c r="KR9" s="25" t="s">
        <v>35</v>
      </c>
      <c r="KS9" s="25" t="s">
        <v>36</v>
      </c>
      <c r="KT9" s="12" t="s">
        <v>37</v>
      </c>
      <c r="KU9" s="25" t="s">
        <v>35</v>
      </c>
      <c r="KV9" s="25" t="s">
        <v>36</v>
      </c>
      <c r="KW9" s="12" t="s">
        <v>37</v>
      </c>
      <c r="KX9" s="25" t="s">
        <v>35</v>
      </c>
      <c r="KY9" s="25" t="s">
        <v>36</v>
      </c>
      <c r="KZ9" s="12" t="s">
        <v>37</v>
      </c>
      <c r="LA9" s="25" t="s">
        <v>35</v>
      </c>
      <c r="LB9" s="25" t="s">
        <v>36</v>
      </c>
      <c r="LC9" s="12" t="s">
        <v>37</v>
      </c>
      <c r="LD9" s="25" t="s">
        <v>35</v>
      </c>
      <c r="LE9" s="25" t="s">
        <v>36</v>
      </c>
    </row>
    <row r="10" spans="1:317" x14ac:dyDescent="0.25">
      <c r="A10" t="s">
        <v>50</v>
      </c>
      <c r="B10" s="1" t="s">
        <v>8</v>
      </c>
      <c r="C10" s="6"/>
      <c r="D10" s="15"/>
      <c r="E10" s="27">
        <f t="shared" ref="E10:E37" si="0">C10*D10</f>
        <v>0</v>
      </c>
      <c r="F10" s="1"/>
      <c r="G10" s="18"/>
      <c r="H10" s="18">
        <f t="shared" ref="H10:H37" si="1">F10*G10</f>
        <v>0</v>
      </c>
      <c r="I10" s="23">
        <v>1</v>
      </c>
      <c r="J10" s="15">
        <v>750.62</v>
      </c>
      <c r="K10" s="18">
        <f t="shared" ref="K10:K37" si="2">I10*J10</f>
        <v>750.62</v>
      </c>
      <c r="L10" s="23">
        <v>1</v>
      </c>
      <c r="M10" s="15">
        <v>776.7</v>
      </c>
      <c r="N10" s="18">
        <f t="shared" ref="N10:N37" si="3">L10*M10</f>
        <v>776.7</v>
      </c>
      <c r="O10" s="23"/>
      <c r="P10" s="15"/>
      <c r="Q10" s="18">
        <f t="shared" ref="Q10:Q37" si="4">O10*P10</f>
        <v>0</v>
      </c>
      <c r="R10" s="23"/>
      <c r="S10" s="15"/>
      <c r="T10" s="18">
        <f t="shared" ref="T10:T37" si="5">R10*S10</f>
        <v>0</v>
      </c>
      <c r="U10" s="23">
        <v>1</v>
      </c>
      <c r="V10" s="15">
        <v>776.7</v>
      </c>
      <c r="W10" s="18">
        <f t="shared" ref="W10:W37" si="6">U10*V10</f>
        <v>776.7</v>
      </c>
      <c r="X10" s="23"/>
      <c r="Y10" s="15"/>
      <c r="Z10" s="18">
        <f t="shared" ref="Z10:Z37" si="7">X10*Y10</f>
        <v>0</v>
      </c>
      <c r="AA10" s="23"/>
      <c r="AB10" s="15"/>
      <c r="AC10" s="18">
        <f t="shared" ref="AC10:AC37" si="8">AA10*AB10</f>
        <v>0</v>
      </c>
      <c r="AD10" s="23">
        <v>2</v>
      </c>
      <c r="AE10" s="15">
        <v>764.55</v>
      </c>
      <c r="AF10" s="18">
        <f t="shared" ref="AF10:AF37" si="9">AD10*AE10</f>
        <v>1529.1</v>
      </c>
      <c r="AG10" s="23"/>
      <c r="AH10" s="15">
        <v>764.55</v>
      </c>
      <c r="AI10" s="18">
        <f t="shared" ref="AI10:AI37" si="10">AG10*AH10</f>
        <v>0</v>
      </c>
      <c r="AJ10" s="23"/>
      <c r="AK10" s="15">
        <v>764.55</v>
      </c>
      <c r="AL10" s="18">
        <f t="shared" ref="AL10:AL37" si="11">AJ10*AK10</f>
        <v>0</v>
      </c>
      <c r="AM10" s="23">
        <v>1</v>
      </c>
      <c r="AN10" s="15">
        <v>764.55</v>
      </c>
      <c r="AO10" s="18">
        <f t="shared" ref="AO10:AO37" si="12">AM10*AN10</f>
        <v>764.55</v>
      </c>
      <c r="AP10" s="23">
        <v>1</v>
      </c>
      <c r="AQ10" s="15">
        <v>764.55</v>
      </c>
      <c r="AR10" s="18">
        <f t="shared" ref="AR10:AR37" si="13">AP10*AQ10</f>
        <v>764.55</v>
      </c>
      <c r="AS10" s="23">
        <v>1</v>
      </c>
      <c r="AT10" s="15">
        <v>764.55</v>
      </c>
      <c r="AU10" s="18">
        <f t="shared" ref="AU10:AU37" si="14">AS10*AT10</f>
        <v>764.55</v>
      </c>
      <c r="AV10" s="23"/>
      <c r="AW10" s="15">
        <v>764.55</v>
      </c>
      <c r="AX10" s="18">
        <f t="shared" ref="AX10:AX37" si="15">AV10*AW10</f>
        <v>0</v>
      </c>
      <c r="AY10" s="23"/>
      <c r="AZ10" s="15">
        <v>764.55</v>
      </c>
      <c r="BA10" s="18">
        <f t="shared" ref="BA10:BA37" si="16">AY10*AZ10</f>
        <v>0</v>
      </c>
      <c r="BB10" s="23">
        <v>1</v>
      </c>
      <c r="BC10" s="15">
        <v>764.55</v>
      </c>
      <c r="BD10" s="18">
        <f t="shared" ref="BD10:BD37" si="17">BB10*BC10</f>
        <v>764.55</v>
      </c>
      <c r="BE10" s="23"/>
      <c r="BF10" s="15">
        <v>764.55</v>
      </c>
      <c r="BG10" s="18">
        <f t="shared" ref="BG10:BG37" si="18">BE10*BF10</f>
        <v>0</v>
      </c>
      <c r="BH10" s="23">
        <v>1</v>
      </c>
      <c r="BI10" s="15">
        <v>764.55</v>
      </c>
      <c r="BJ10" s="18">
        <f t="shared" ref="BJ10:BJ37" si="19">BH10*BI10</f>
        <v>764.55</v>
      </c>
      <c r="BK10" s="23">
        <v>1</v>
      </c>
      <c r="BL10" s="15">
        <v>764.55</v>
      </c>
      <c r="BM10" s="18">
        <f t="shared" ref="BM10:BM37" si="20">BK10*BL10</f>
        <v>764.55</v>
      </c>
      <c r="BN10" s="1"/>
      <c r="BO10" s="15">
        <v>776.7</v>
      </c>
      <c r="BP10" s="18">
        <f t="shared" ref="BP10:BP37" si="21">BN10*BO10</f>
        <v>0</v>
      </c>
      <c r="BQ10" s="1"/>
      <c r="BR10" s="15">
        <v>776.7</v>
      </c>
      <c r="BS10" s="18">
        <f t="shared" ref="BS10:BS37" si="22">BQ10*BR10</f>
        <v>0</v>
      </c>
      <c r="BT10" s="1"/>
      <c r="BU10" s="15">
        <v>776.7</v>
      </c>
      <c r="BV10" s="18">
        <f t="shared" ref="BV10:BV37" si="23">BT10*BU10</f>
        <v>0</v>
      </c>
      <c r="BW10" s="1"/>
      <c r="BX10" s="15">
        <v>776.7</v>
      </c>
      <c r="BY10" s="18">
        <f t="shared" ref="BY10:BY37" si="24">BW10*BX10</f>
        <v>0</v>
      </c>
      <c r="BZ10" s="1"/>
      <c r="CA10" s="15">
        <v>776.7</v>
      </c>
      <c r="CB10" s="18">
        <f t="shared" ref="CB10:CB37" si="25">BZ10*CA10</f>
        <v>0</v>
      </c>
      <c r="CC10" s="1"/>
      <c r="CD10" s="15">
        <v>776.7</v>
      </c>
      <c r="CE10" s="18">
        <f t="shared" ref="CE10:CE37" si="26">CC10*CD10</f>
        <v>0</v>
      </c>
      <c r="CF10" s="1"/>
      <c r="CG10" s="15">
        <v>776.7</v>
      </c>
      <c r="CH10" s="18">
        <f t="shared" ref="CH10:CH37" si="27">CF10*CG10</f>
        <v>0</v>
      </c>
      <c r="CI10" s="1"/>
      <c r="CJ10" s="15">
        <v>776.7</v>
      </c>
      <c r="CK10" s="18">
        <f t="shared" ref="CK10:CK37" si="28">CI10*CJ10</f>
        <v>0</v>
      </c>
      <c r="CL10" s="1"/>
      <c r="CM10" s="15">
        <v>764.55</v>
      </c>
      <c r="CN10" s="18">
        <f t="shared" ref="CN10:CN37" si="29">CL10*CM10</f>
        <v>0</v>
      </c>
      <c r="CO10" s="1"/>
      <c r="CP10" s="15">
        <v>776.7</v>
      </c>
      <c r="CQ10" s="18">
        <f t="shared" ref="CQ10:CQ37" si="30">CO10*CP10</f>
        <v>0</v>
      </c>
      <c r="CR10" s="1"/>
      <c r="CS10" s="15">
        <v>776.7</v>
      </c>
      <c r="CT10" s="18">
        <f>CR10*CS10</f>
        <v>0</v>
      </c>
      <c r="CU10" s="1"/>
      <c r="CV10" s="15">
        <v>776.7</v>
      </c>
      <c r="CW10" s="18">
        <f>CU10*CV10</f>
        <v>0</v>
      </c>
      <c r="CX10" s="1"/>
      <c r="CY10" s="15">
        <v>776.7</v>
      </c>
      <c r="CZ10" s="18">
        <f>CX10*CY10</f>
        <v>0</v>
      </c>
      <c r="DA10" s="1"/>
      <c r="DB10" s="15">
        <v>776.7</v>
      </c>
      <c r="DC10" s="18">
        <f>DA10*DB10</f>
        <v>0</v>
      </c>
      <c r="DD10" s="1"/>
      <c r="DE10" s="15">
        <v>776.7</v>
      </c>
      <c r="DF10" s="18">
        <f>DD10*DE10</f>
        <v>0</v>
      </c>
      <c r="DG10" s="1"/>
      <c r="DH10" s="15">
        <v>776.7</v>
      </c>
      <c r="DI10" s="18">
        <f>DG10*DH10</f>
        <v>0</v>
      </c>
      <c r="DJ10" s="1"/>
      <c r="DK10" s="15">
        <v>776.7</v>
      </c>
      <c r="DL10" s="18">
        <f>DJ10*DK10</f>
        <v>0</v>
      </c>
      <c r="DM10" s="1"/>
      <c r="DN10" s="15">
        <v>776.7</v>
      </c>
      <c r="DO10" s="18">
        <f>DM10*DN10</f>
        <v>0</v>
      </c>
      <c r="DP10" s="1"/>
      <c r="DQ10" s="15">
        <v>776.7</v>
      </c>
      <c r="DR10" s="18">
        <f>DP10*DQ10</f>
        <v>0</v>
      </c>
      <c r="DS10" s="1"/>
      <c r="DT10" s="15">
        <v>776.7</v>
      </c>
      <c r="DU10" s="18">
        <f>DS10*DT10</f>
        <v>0</v>
      </c>
      <c r="DV10" s="1"/>
      <c r="DW10" s="15">
        <v>776.7</v>
      </c>
      <c r="DX10" s="18">
        <f t="shared" ref="DX10:DX37" si="31">DV10*DW10</f>
        <v>0</v>
      </c>
      <c r="DY10" s="1"/>
      <c r="DZ10" s="15">
        <v>776.7</v>
      </c>
      <c r="EA10" s="18">
        <f t="shared" ref="EA10:EA37" si="32">DY10*DZ10</f>
        <v>0</v>
      </c>
      <c r="EB10" s="1"/>
      <c r="EC10" s="15">
        <v>776.7</v>
      </c>
      <c r="ED10" s="18">
        <f t="shared" ref="ED10:ED37" si="33">EB10*EC10</f>
        <v>0</v>
      </c>
      <c r="EE10" s="1"/>
      <c r="EF10" s="15">
        <v>776.7</v>
      </c>
      <c r="EG10" s="18">
        <f t="shared" ref="EG10:EG37" si="34">EE10*EF10</f>
        <v>0</v>
      </c>
      <c r="EH10" s="1"/>
      <c r="EI10" s="15">
        <v>776.7</v>
      </c>
      <c r="EJ10" s="18">
        <f t="shared" ref="EJ10:EJ37" si="35">EH10*EI10</f>
        <v>0</v>
      </c>
      <c r="EK10" s="1"/>
      <c r="EL10" s="15">
        <v>776.7</v>
      </c>
      <c r="EM10" s="18">
        <f t="shared" ref="EM10:EM37" si="36">EK10*EL10</f>
        <v>0</v>
      </c>
      <c r="EN10" s="1"/>
      <c r="EO10" s="15">
        <v>764.55</v>
      </c>
      <c r="EP10" s="18">
        <f t="shared" ref="EP10:EP37" si="37">EN10*EO10</f>
        <v>0</v>
      </c>
      <c r="EQ10" s="1"/>
      <c r="ER10" s="15">
        <v>776.7</v>
      </c>
      <c r="ES10" s="18">
        <f t="shared" ref="ES10:ES37" si="38">EQ10*ER10</f>
        <v>0</v>
      </c>
      <c r="ET10" s="1"/>
      <c r="EU10" s="15">
        <v>764.55</v>
      </c>
      <c r="EV10" s="18">
        <f t="shared" ref="EV10:EV37" si="39">ET10*EU10</f>
        <v>0</v>
      </c>
      <c r="EW10" s="1"/>
      <c r="EX10" s="15">
        <v>776.7</v>
      </c>
      <c r="EY10" s="18">
        <f t="shared" ref="EY10:EY37" si="40">EW10*EX10</f>
        <v>0</v>
      </c>
      <c r="EZ10" s="1"/>
      <c r="FA10" s="15">
        <v>776.7</v>
      </c>
      <c r="FB10" s="18">
        <f t="shared" ref="FB10:FB37" si="41">EZ10*FA10</f>
        <v>0</v>
      </c>
      <c r="FC10" s="1"/>
      <c r="FD10" s="15">
        <v>764.55</v>
      </c>
      <c r="FE10" s="18">
        <f t="shared" ref="FE10:FE37" si="42">FC10*FD10</f>
        <v>0</v>
      </c>
      <c r="FF10" s="1"/>
      <c r="FG10" s="15">
        <v>764.55</v>
      </c>
      <c r="FH10" s="18">
        <f t="shared" ref="FH10:FH37" si="43">FF10*FG10</f>
        <v>0</v>
      </c>
      <c r="FI10" s="1"/>
      <c r="FJ10" s="15">
        <v>776.7</v>
      </c>
      <c r="FK10" s="18">
        <f t="shared" ref="FK10:FK37" si="44">FI10*FJ10</f>
        <v>0</v>
      </c>
      <c r="FL10" s="1"/>
      <c r="FM10" s="15">
        <v>764.55</v>
      </c>
      <c r="FN10" s="18">
        <f t="shared" ref="FN10:FN37" si="45">FL10*FM10</f>
        <v>0</v>
      </c>
      <c r="FO10" s="1"/>
      <c r="FP10" s="15">
        <v>764.55</v>
      </c>
      <c r="FQ10" s="18">
        <f t="shared" ref="FQ10:FQ37" si="46">FO10*FP10</f>
        <v>0</v>
      </c>
      <c r="FR10" s="1"/>
      <c r="FS10" s="15">
        <v>776.7</v>
      </c>
      <c r="FT10" s="18">
        <f t="shared" ref="FT10:FT37" si="47">FR10*FS10</f>
        <v>0</v>
      </c>
      <c r="FU10" s="1"/>
      <c r="FV10" s="15">
        <v>776.7</v>
      </c>
      <c r="FW10" s="18">
        <f t="shared" ref="FW10:FW37" si="48">FU10*FV10</f>
        <v>0</v>
      </c>
      <c r="FX10" s="1"/>
      <c r="FY10" s="15">
        <v>776.7</v>
      </c>
      <c r="FZ10" s="18">
        <f t="shared" ref="FZ10:FZ37" si="49">FX10*FY10</f>
        <v>0</v>
      </c>
      <c r="GA10" s="1"/>
      <c r="GB10" s="15">
        <v>776.7</v>
      </c>
      <c r="GC10" s="18">
        <f t="shared" ref="GC10:GC37" si="50">GA10*GB10</f>
        <v>0</v>
      </c>
      <c r="GD10" s="1"/>
      <c r="GE10" s="15">
        <v>776.7</v>
      </c>
      <c r="GF10" s="18">
        <f t="shared" ref="GF10:GF37" si="51">GD10*GE10</f>
        <v>0</v>
      </c>
      <c r="GG10" s="1"/>
      <c r="GH10" s="15">
        <v>776.7</v>
      </c>
      <c r="GI10" s="18">
        <f t="shared" ref="GI10:GI37" si="52">GG10*GH10</f>
        <v>0</v>
      </c>
      <c r="GJ10" s="1"/>
      <c r="GK10" s="15">
        <v>764.55</v>
      </c>
      <c r="GL10" s="18">
        <f t="shared" ref="GL10:GL37" si="53">GJ10*GK10</f>
        <v>0</v>
      </c>
      <c r="GM10" s="1"/>
      <c r="GN10" s="15">
        <v>776.7</v>
      </c>
      <c r="GO10" s="18">
        <f t="shared" ref="GO10:GO37" si="54">GM10*GN10</f>
        <v>0</v>
      </c>
      <c r="GP10" s="1"/>
      <c r="GQ10" s="15">
        <v>776.7</v>
      </c>
      <c r="GR10" s="18">
        <f t="shared" ref="GR10:GR37" si="55">GP10*GQ10</f>
        <v>0</v>
      </c>
      <c r="GS10" s="1"/>
      <c r="GT10" s="15">
        <v>776.7</v>
      </c>
      <c r="GU10" s="18">
        <f t="shared" ref="GU10:GU37" si="56">GS10*GT10</f>
        <v>0</v>
      </c>
      <c r="GV10" s="1"/>
      <c r="GW10" s="15">
        <v>776.7</v>
      </c>
      <c r="GX10" s="18">
        <f t="shared" ref="GX10:GX37" si="57">GV10*GW10</f>
        <v>0</v>
      </c>
      <c r="GY10" s="1"/>
      <c r="GZ10" s="15">
        <v>776.7</v>
      </c>
      <c r="HA10" s="18">
        <f t="shared" ref="HA10:HA37" si="58">GY10*GZ10</f>
        <v>0</v>
      </c>
      <c r="HB10" s="1"/>
      <c r="HC10" s="15">
        <v>776.7</v>
      </c>
      <c r="HD10" s="18">
        <f t="shared" ref="HD10:HD37" si="59">HB10*HC10</f>
        <v>0</v>
      </c>
      <c r="HE10" s="1"/>
      <c r="HF10" s="15">
        <v>776.7</v>
      </c>
      <c r="HG10" s="18">
        <f t="shared" ref="HG10:HG37" si="60">HE10*HF10</f>
        <v>0</v>
      </c>
      <c r="HH10" s="1"/>
      <c r="HI10" s="15">
        <v>764.55</v>
      </c>
      <c r="HJ10" s="18">
        <f t="shared" ref="HJ10:HJ37" si="61">HH10*HI10</f>
        <v>0</v>
      </c>
      <c r="HK10" s="1"/>
      <c r="HL10" s="15">
        <v>776.7</v>
      </c>
      <c r="HM10" s="18">
        <f t="shared" ref="HM10:HM37" si="62">HK10*HL10</f>
        <v>0</v>
      </c>
      <c r="HN10" s="1"/>
      <c r="HO10" s="15">
        <v>776.7</v>
      </c>
      <c r="HP10" s="18">
        <f t="shared" ref="HP10:HP37" si="63">HN10*HO10</f>
        <v>0</v>
      </c>
      <c r="HQ10" s="1"/>
      <c r="HR10" s="15">
        <v>776.7</v>
      </c>
      <c r="HS10" s="18">
        <f t="shared" ref="HS10:HS37" si="64">HQ10*HR10</f>
        <v>0</v>
      </c>
      <c r="HT10" s="1">
        <v>1</v>
      </c>
      <c r="HU10" s="15">
        <v>764.55</v>
      </c>
      <c r="HV10" s="18">
        <f t="shared" ref="HV10:HV37" si="65">HT10*HU10</f>
        <v>764.55</v>
      </c>
      <c r="HW10" s="1"/>
      <c r="HX10" s="15">
        <v>776.7</v>
      </c>
      <c r="HY10" s="18">
        <f t="shared" ref="HY10:HY37" si="66">HW10*HX10</f>
        <v>0</v>
      </c>
      <c r="HZ10" s="1">
        <v>1</v>
      </c>
      <c r="IA10" s="15">
        <v>776.7</v>
      </c>
      <c r="IB10" s="18">
        <f t="shared" ref="IB10:IB37" si="67">HZ10*IA10</f>
        <v>776.7</v>
      </c>
      <c r="IC10" s="1"/>
      <c r="ID10" s="15">
        <v>764.55</v>
      </c>
      <c r="IE10" s="18">
        <f t="shared" ref="IE10:IE37" si="68">IC10*ID10</f>
        <v>0</v>
      </c>
      <c r="IF10" s="1">
        <v>1</v>
      </c>
      <c r="IG10" s="15">
        <v>776.7</v>
      </c>
      <c r="IH10" s="18">
        <f t="shared" ref="IH10:IH37" si="69">IF10*IG10</f>
        <v>776.7</v>
      </c>
      <c r="II10" s="1"/>
      <c r="IJ10" s="15">
        <v>764.55</v>
      </c>
      <c r="IK10" s="18">
        <f t="shared" ref="IK10:IK37" si="70">II10*IJ10</f>
        <v>0</v>
      </c>
      <c r="IL10" s="1"/>
      <c r="IM10" s="15">
        <v>776.7</v>
      </c>
      <c r="IN10" s="18">
        <f t="shared" ref="IN10:IN37" si="71">IL10*IM10</f>
        <v>0</v>
      </c>
      <c r="IO10" s="1">
        <v>1</v>
      </c>
      <c r="IP10" s="15">
        <v>776.7</v>
      </c>
      <c r="IQ10" s="18">
        <f t="shared" ref="IQ10:IQ37" si="72">IO10*IP10</f>
        <v>776.7</v>
      </c>
      <c r="IR10" s="1"/>
      <c r="IS10" s="15">
        <v>776.7</v>
      </c>
      <c r="IT10" s="18">
        <f t="shared" ref="IT10:IT37" si="73">IR10*IS10</f>
        <v>0</v>
      </c>
      <c r="IU10" s="1"/>
      <c r="IV10" s="15">
        <v>776.7</v>
      </c>
      <c r="IW10" s="18">
        <f t="shared" ref="IW10:IW37" si="74">IU10*IV10</f>
        <v>0</v>
      </c>
      <c r="IX10" s="1"/>
      <c r="IY10" s="15">
        <v>776.7</v>
      </c>
      <c r="IZ10" s="18">
        <f t="shared" ref="IZ10:IZ37" si="75">IX10*IY10</f>
        <v>0</v>
      </c>
      <c r="JA10" s="1"/>
      <c r="JB10" s="15">
        <v>776.7</v>
      </c>
      <c r="JC10" s="18">
        <f t="shared" ref="JC10:JC37" si="76">JA10*JB10</f>
        <v>0</v>
      </c>
      <c r="JD10" s="1">
        <v>1</v>
      </c>
      <c r="JE10" s="15">
        <v>776.7</v>
      </c>
      <c r="JF10" s="18">
        <f t="shared" ref="JF10:JF37" si="77">JD10*JE10</f>
        <v>776.7</v>
      </c>
      <c r="JG10" s="1"/>
      <c r="JH10" s="15">
        <v>764.55</v>
      </c>
      <c r="JI10" s="18">
        <f t="shared" ref="JI10:JI37" si="78">JG10*JH10</f>
        <v>0</v>
      </c>
      <c r="JJ10" s="1"/>
      <c r="JK10" s="15">
        <v>776.7</v>
      </c>
      <c r="JL10" s="18">
        <f t="shared" ref="JL10:JL37" si="79">JJ10*JK10</f>
        <v>0</v>
      </c>
      <c r="JM10" s="1"/>
      <c r="JN10" s="15">
        <v>776.7</v>
      </c>
      <c r="JO10" s="18">
        <f t="shared" ref="JO10:JO37" si="80">JM10*JN10</f>
        <v>0</v>
      </c>
      <c r="JP10" s="1">
        <v>1</v>
      </c>
      <c r="JQ10" s="15">
        <v>776.7</v>
      </c>
      <c r="JR10" s="18">
        <f t="shared" ref="JR10:JR37" si="81">JP10*JQ10</f>
        <v>776.7</v>
      </c>
      <c r="JS10" s="1"/>
      <c r="JT10" s="15">
        <v>776.7</v>
      </c>
      <c r="JU10" s="18">
        <f t="shared" ref="JU10:JU37" si="82">JS10*JT10</f>
        <v>0</v>
      </c>
      <c r="JV10" s="1">
        <v>1</v>
      </c>
      <c r="JW10" s="15">
        <v>776.7</v>
      </c>
      <c r="JX10" s="18">
        <f t="shared" ref="JX10:JX37" si="83">JV10*JW10</f>
        <v>776.7</v>
      </c>
      <c r="JY10" s="1"/>
      <c r="JZ10" s="15">
        <v>776.7</v>
      </c>
      <c r="KA10" s="18">
        <f t="shared" ref="KA10:KA37" si="84">JY10*JZ10</f>
        <v>0</v>
      </c>
      <c r="KB10" s="1">
        <v>1</v>
      </c>
      <c r="KC10" s="15">
        <v>776.7</v>
      </c>
      <c r="KD10" s="18">
        <f t="shared" ref="KD10:KD37" si="85">KB10*KC10</f>
        <v>776.7</v>
      </c>
      <c r="KE10" s="1"/>
      <c r="KF10" s="15">
        <v>776.7</v>
      </c>
      <c r="KG10" s="18">
        <f t="shared" ref="KG10:KG37" si="86">KE10*KF10</f>
        <v>0</v>
      </c>
      <c r="KH10" s="1">
        <v>2</v>
      </c>
      <c r="KI10" s="15">
        <v>764.55</v>
      </c>
      <c r="KJ10" s="18">
        <f t="shared" ref="KJ10:KJ37" si="87">KH10*KI10</f>
        <v>1529.1</v>
      </c>
      <c r="KK10" s="1">
        <v>1</v>
      </c>
      <c r="KL10" s="15">
        <v>776.7</v>
      </c>
      <c r="KM10" s="18">
        <f t="shared" ref="KM10:KM37" si="88">KK10*KL10</f>
        <v>776.7</v>
      </c>
      <c r="KN10" s="1"/>
      <c r="KO10" s="15">
        <v>776.7</v>
      </c>
      <c r="KP10" s="18">
        <f t="shared" ref="KP10:KP37" si="89">KN10*KO10</f>
        <v>0</v>
      </c>
      <c r="KQ10" s="1">
        <v>1</v>
      </c>
      <c r="KR10" s="15">
        <v>776.7</v>
      </c>
      <c r="KS10" s="18">
        <f t="shared" ref="KS10:KS37" si="90">KQ10*KR10</f>
        <v>776.7</v>
      </c>
      <c r="KT10" s="1">
        <v>2</v>
      </c>
      <c r="KU10" s="15">
        <v>776.7</v>
      </c>
      <c r="KV10" s="18">
        <f t="shared" ref="KV10:KV37" si="91">KT10*KU10</f>
        <v>1553.4</v>
      </c>
      <c r="KW10" s="1"/>
      <c r="KX10" s="15">
        <v>776.7</v>
      </c>
      <c r="KY10" s="18">
        <f t="shared" ref="KY10:KY37" si="92">KW10*KX10</f>
        <v>0</v>
      </c>
      <c r="KZ10" s="1"/>
      <c r="LA10" s="15">
        <v>776.7</v>
      </c>
      <c r="LB10" s="18">
        <f t="shared" ref="LB10:LB37" si="93">KZ10*LA10</f>
        <v>0</v>
      </c>
      <c r="LC10" s="1"/>
      <c r="LD10" s="15">
        <v>764.55</v>
      </c>
      <c r="LE10" s="18">
        <f t="shared" ref="LE10:LE37" si="94">LC10*LD10</f>
        <v>0</v>
      </c>
    </row>
    <row r="11" spans="1:317" x14ac:dyDescent="0.25">
      <c r="A11" t="s">
        <v>50</v>
      </c>
      <c r="B11" s="1" t="s">
        <v>38</v>
      </c>
      <c r="C11" s="6"/>
      <c r="D11" s="15"/>
      <c r="E11" s="27">
        <f t="shared" si="0"/>
        <v>0</v>
      </c>
      <c r="F11" s="1">
        <v>1</v>
      </c>
      <c r="G11" s="18">
        <v>764.55</v>
      </c>
      <c r="H11" s="18">
        <f t="shared" si="1"/>
        <v>764.55</v>
      </c>
      <c r="I11" s="23"/>
      <c r="J11" s="15"/>
      <c r="K11" s="18">
        <f t="shared" si="2"/>
        <v>0</v>
      </c>
      <c r="L11" s="23"/>
      <c r="M11" s="15"/>
      <c r="N11" s="18">
        <f t="shared" si="3"/>
        <v>0</v>
      </c>
      <c r="O11" s="23">
        <v>1</v>
      </c>
      <c r="P11" s="15">
        <v>776.7</v>
      </c>
      <c r="Q11" s="18">
        <f t="shared" si="4"/>
        <v>776.7</v>
      </c>
      <c r="R11" s="23">
        <v>1</v>
      </c>
      <c r="S11" s="15">
        <v>776.7</v>
      </c>
      <c r="T11" s="18">
        <f t="shared" si="5"/>
        <v>776.7</v>
      </c>
      <c r="U11" s="23"/>
      <c r="V11" s="15"/>
      <c r="W11" s="18">
        <f t="shared" si="6"/>
        <v>0</v>
      </c>
      <c r="X11" s="23">
        <v>2</v>
      </c>
      <c r="Y11" s="15">
        <v>776.7</v>
      </c>
      <c r="Z11" s="18">
        <f t="shared" si="7"/>
        <v>1553.4</v>
      </c>
      <c r="AA11" s="23"/>
      <c r="AB11" s="15"/>
      <c r="AC11" s="18">
        <f t="shared" si="8"/>
        <v>0</v>
      </c>
      <c r="AD11" s="23"/>
      <c r="AE11" s="15"/>
      <c r="AF11" s="18">
        <f t="shared" si="9"/>
        <v>0</v>
      </c>
      <c r="AG11" s="23"/>
      <c r="AH11" s="15"/>
      <c r="AI11" s="18">
        <f t="shared" si="10"/>
        <v>0</v>
      </c>
      <c r="AJ11" s="23">
        <v>2</v>
      </c>
      <c r="AK11" s="15">
        <v>764.55</v>
      </c>
      <c r="AL11" s="18">
        <f t="shared" si="11"/>
        <v>1529.1</v>
      </c>
      <c r="AM11" s="23">
        <v>1</v>
      </c>
      <c r="AN11" s="15">
        <v>764.55</v>
      </c>
      <c r="AO11" s="18">
        <f t="shared" si="12"/>
        <v>764.55</v>
      </c>
      <c r="AP11" s="23"/>
      <c r="AQ11" s="15">
        <v>764.55</v>
      </c>
      <c r="AR11" s="18">
        <f t="shared" si="13"/>
        <v>0</v>
      </c>
      <c r="AS11" s="23"/>
      <c r="AT11" s="15"/>
      <c r="AU11" s="18">
        <f t="shared" si="14"/>
        <v>0</v>
      </c>
      <c r="AV11" s="23"/>
      <c r="AW11" s="15">
        <v>764.55</v>
      </c>
      <c r="AX11" s="18">
        <f t="shared" si="15"/>
        <v>0</v>
      </c>
      <c r="AY11" s="23">
        <v>1</v>
      </c>
      <c r="AZ11" s="15">
        <v>764.55</v>
      </c>
      <c r="BA11" s="18">
        <f t="shared" si="16"/>
        <v>764.55</v>
      </c>
      <c r="BB11" s="23"/>
      <c r="BC11" s="15">
        <v>764.55</v>
      </c>
      <c r="BD11" s="18">
        <f t="shared" si="17"/>
        <v>0</v>
      </c>
      <c r="BE11" s="23"/>
      <c r="BF11" s="15">
        <v>764.55</v>
      </c>
      <c r="BG11" s="18">
        <f t="shared" si="18"/>
        <v>0</v>
      </c>
      <c r="BH11" s="23"/>
      <c r="BI11" s="15"/>
      <c r="BJ11" s="18">
        <f t="shared" si="19"/>
        <v>0</v>
      </c>
      <c r="BK11" s="23"/>
      <c r="BL11" s="15">
        <v>764.55</v>
      </c>
      <c r="BM11" s="18">
        <f t="shared" si="20"/>
        <v>0</v>
      </c>
      <c r="BN11" s="1"/>
      <c r="BO11" s="15"/>
      <c r="BP11" s="18">
        <f t="shared" si="21"/>
        <v>0</v>
      </c>
      <c r="BQ11" s="1"/>
      <c r="BR11" s="15"/>
      <c r="BS11" s="18">
        <f t="shared" si="22"/>
        <v>0</v>
      </c>
      <c r="BT11" s="1"/>
      <c r="BU11" s="15"/>
      <c r="BV11" s="18">
        <f t="shared" si="23"/>
        <v>0</v>
      </c>
      <c r="BW11" s="1"/>
      <c r="BX11" s="15"/>
      <c r="BY11" s="18">
        <f t="shared" si="24"/>
        <v>0</v>
      </c>
      <c r="BZ11" s="1"/>
      <c r="CA11" s="15"/>
      <c r="CB11" s="18">
        <f t="shared" si="25"/>
        <v>0</v>
      </c>
      <c r="CC11" s="1"/>
      <c r="CD11" s="15"/>
      <c r="CE11" s="18">
        <f t="shared" si="26"/>
        <v>0</v>
      </c>
      <c r="CF11" s="1"/>
      <c r="CG11" s="15"/>
      <c r="CH11" s="18">
        <f t="shared" si="27"/>
        <v>0</v>
      </c>
      <c r="CI11" s="1"/>
      <c r="CJ11" s="15"/>
      <c r="CK11" s="18">
        <f t="shared" si="28"/>
        <v>0</v>
      </c>
      <c r="CL11" s="1"/>
      <c r="CM11" s="15"/>
      <c r="CN11" s="18">
        <f t="shared" si="29"/>
        <v>0</v>
      </c>
      <c r="CO11" s="1"/>
      <c r="CP11" s="15"/>
      <c r="CQ11" s="18">
        <f t="shared" si="30"/>
        <v>0</v>
      </c>
      <c r="CR11" s="1"/>
      <c r="CS11" s="15"/>
      <c r="CT11" s="18">
        <f t="shared" ref="CT11:CT37" si="95">CR11*CS11</f>
        <v>0</v>
      </c>
      <c r="CU11" s="1"/>
      <c r="CV11" s="15"/>
      <c r="CW11" s="18">
        <f t="shared" ref="CW11:CW37" si="96">CU11*CV11</f>
        <v>0</v>
      </c>
      <c r="CX11" s="1"/>
      <c r="CY11" s="15"/>
      <c r="CZ11" s="18">
        <f t="shared" ref="CZ11:CZ37" si="97">CX11*CY11</f>
        <v>0</v>
      </c>
      <c r="DA11" s="1"/>
      <c r="DB11" s="15"/>
      <c r="DC11" s="18">
        <f t="shared" ref="DC11:DC37" si="98">DA11*DB11</f>
        <v>0</v>
      </c>
      <c r="DD11" s="1"/>
      <c r="DE11" s="15"/>
      <c r="DF11" s="18">
        <f t="shared" ref="DF11:DF37" si="99">DD11*DE11</f>
        <v>0</v>
      </c>
      <c r="DG11" s="1"/>
      <c r="DH11" s="15"/>
      <c r="DI11" s="18">
        <f t="shared" ref="DI11:DI37" si="100">DG11*DH11</f>
        <v>0</v>
      </c>
      <c r="DJ11" s="1"/>
      <c r="DK11" s="15"/>
      <c r="DL11" s="18">
        <f t="shared" ref="DL11:DL37" si="101">DJ11*DK11</f>
        <v>0</v>
      </c>
      <c r="DM11" s="1"/>
      <c r="DN11" s="15"/>
      <c r="DO11" s="18">
        <f t="shared" ref="DO11:DO37" si="102">DM11*DN11</f>
        <v>0</v>
      </c>
      <c r="DP11" s="1"/>
      <c r="DQ11" s="15"/>
      <c r="DR11" s="18">
        <f t="shared" ref="DR11:DR37" si="103">DP11*DQ11</f>
        <v>0</v>
      </c>
      <c r="DS11" s="1"/>
      <c r="DT11" s="15"/>
      <c r="DU11" s="18">
        <f t="shared" ref="DU11:DU37" si="104">DS11*DT11</f>
        <v>0</v>
      </c>
      <c r="DV11" s="1"/>
      <c r="DW11" s="15"/>
      <c r="DX11" s="18">
        <f t="shared" si="31"/>
        <v>0</v>
      </c>
      <c r="DY11" s="1"/>
      <c r="DZ11" s="15"/>
      <c r="EA11" s="18">
        <f t="shared" si="32"/>
        <v>0</v>
      </c>
      <c r="EB11" s="1"/>
      <c r="EC11" s="15"/>
      <c r="ED11" s="18">
        <f t="shared" si="33"/>
        <v>0</v>
      </c>
      <c r="EE11" s="1"/>
      <c r="EF11" s="15"/>
      <c r="EG11" s="18">
        <f t="shared" si="34"/>
        <v>0</v>
      </c>
      <c r="EH11" s="1"/>
      <c r="EI11" s="15"/>
      <c r="EJ11" s="18">
        <f t="shared" si="35"/>
        <v>0</v>
      </c>
      <c r="EK11" s="1"/>
      <c r="EL11" s="15"/>
      <c r="EM11" s="18">
        <f t="shared" si="36"/>
        <v>0</v>
      </c>
      <c r="EN11" s="1"/>
      <c r="EO11" s="15">
        <v>764.55</v>
      </c>
      <c r="EP11" s="18">
        <f t="shared" si="37"/>
        <v>0</v>
      </c>
      <c r="EQ11" s="1"/>
      <c r="ER11" s="15"/>
      <c r="ES11" s="18">
        <f t="shared" si="38"/>
        <v>0</v>
      </c>
      <c r="ET11" s="1"/>
      <c r="EU11" s="15">
        <v>764.55</v>
      </c>
      <c r="EV11" s="18">
        <f t="shared" si="39"/>
        <v>0</v>
      </c>
      <c r="EW11" s="1"/>
      <c r="EX11" s="15"/>
      <c r="EY11" s="18">
        <f t="shared" si="40"/>
        <v>0</v>
      </c>
      <c r="EZ11" s="1"/>
      <c r="FA11" s="15"/>
      <c r="FB11" s="18">
        <f t="shared" si="41"/>
        <v>0</v>
      </c>
      <c r="FC11" s="1"/>
      <c r="FD11" s="15">
        <v>764.55</v>
      </c>
      <c r="FE11" s="18">
        <f t="shared" si="42"/>
        <v>0</v>
      </c>
      <c r="FF11" s="1"/>
      <c r="FG11" s="15">
        <v>764.55</v>
      </c>
      <c r="FH11" s="18">
        <f t="shared" si="43"/>
        <v>0</v>
      </c>
      <c r="FI11" s="1"/>
      <c r="FJ11" s="15"/>
      <c r="FK11" s="18">
        <f t="shared" si="44"/>
        <v>0</v>
      </c>
      <c r="FL11" s="1"/>
      <c r="FM11" s="15">
        <v>764.55</v>
      </c>
      <c r="FN11" s="18">
        <f t="shared" si="45"/>
        <v>0</v>
      </c>
      <c r="FO11" s="1"/>
      <c r="FP11" s="15">
        <v>764.55</v>
      </c>
      <c r="FQ11" s="18">
        <f t="shared" si="46"/>
        <v>0</v>
      </c>
      <c r="FR11" s="1"/>
      <c r="FS11" s="15"/>
      <c r="FT11" s="18">
        <f t="shared" si="47"/>
        <v>0</v>
      </c>
      <c r="FU11" s="1"/>
      <c r="FV11" s="15"/>
      <c r="FW11" s="18">
        <f t="shared" si="48"/>
        <v>0</v>
      </c>
      <c r="FX11" s="1"/>
      <c r="FY11" s="15"/>
      <c r="FZ11" s="18">
        <f t="shared" si="49"/>
        <v>0</v>
      </c>
      <c r="GA11" s="1"/>
      <c r="GB11" s="15"/>
      <c r="GC11" s="18">
        <f t="shared" si="50"/>
        <v>0</v>
      </c>
      <c r="GD11" s="1"/>
      <c r="GE11" s="15"/>
      <c r="GF11" s="18">
        <f t="shared" si="51"/>
        <v>0</v>
      </c>
      <c r="GG11" s="1"/>
      <c r="GH11" s="15"/>
      <c r="GI11" s="18">
        <f t="shared" si="52"/>
        <v>0</v>
      </c>
      <c r="GJ11" s="1"/>
      <c r="GK11" s="15">
        <v>764.55</v>
      </c>
      <c r="GL11" s="18">
        <f t="shared" si="53"/>
        <v>0</v>
      </c>
      <c r="GM11" s="1"/>
      <c r="GN11" s="15"/>
      <c r="GO11" s="18">
        <f t="shared" si="54"/>
        <v>0</v>
      </c>
      <c r="GP11" s="1"/>
      <c r="GQ11" s="15"/>
      <c r="GR11" s="18">
        <f t="shared" si="55"/>
        <v>0</v>
      </c>
      <c r="GS11" s="1"/>
      <c r="GT11" s="15"/>
      <c r="GU11" s="18">
        <f t="shared" si="56"/>
        <v>0</v>
      </c>
      <c r="GV11" s="1"/>
      <c r="GW11" s="15"/>
      <c r="GX11" s="18">
        <f t="shared" si="57"/>
        <v>0</v>
      </c>
      <c r="GY11" s="1"/>
      <c r="GZ11" s="15"/>
      <c r="HA11" s="18">
        <f t="shared" si="58"/>
        <v>0</v>
      </c>
      <c r="HB11" s="1"/>
      <c r="HC11" s="15"/>
      <c r="HD11" s="18">
        <f t="shared" si="59"/>
        <v>0</v>
      </c>
      <c r="HE11" s="1"/>
      <c r="HF11" s="15"/>
      <c r="HG11" s="18">
        <f t="shared" si="60"/>
        <v>0</v>
      </c>
      <c r="HH11" s="1"/>
      <c r="HI11" s="15">
        <v>764.55</v>
      </c>
      <c r="HJ11" s="18">
        <f t="shared" si="61"/>
        <v>0</v>
      </c>
      <c r="HK11" s="1">
        <v>1</v>
      </c>
      <c r="HL11" s="15"/>
      <c r="HM11" s="18">
        <f t="shared" si="62"/>
        <v>0</v>
      </c>
      <c r="HN11" s="1"/>
      <c r="HO11" s="15"/>
      <c r="HP11" s="18">
        <f t="shared" si="63"/>
        <v>0</v>
      </c>
      <c r="HQ11" s="1"/>
      <c r="HR11" s="15"/>
      <c r="HS11" s="18">
        <f t="shared" si="64"/>
        <v>0</v>
      </c>
      <c r="HT11" s="1"/>
      <c r="HU11" s="15">
        <v>764.55</v>
      </c>
      <c r="HV11" s="18">
        <f t="shared" si="65"/>
        <v>0</v>
      </c>
      <c r="HW11" s="1"/>
      <c r="HX11" s="15"/>
      <c r="HY11" s="18">
        <f t="shared" si="66"/>
        <v>0</v>
      </c>
      <c r="HZ11" s="1"/>
      <c r="IA11" s="15"/>
      <c r="IB11" s="18">
        <f t="shared" si="67"/>
        <v>0</v>
      </c>
      <c r="IC11" s="1"/>
      <c r="ID11" s="15">
        <v>764.55</v>
      </c>
      <c r="IE11" s="18">
        <f t="shared" si="68"/>
        <v>0</v>
      </c>
      <c r="IF11" s="1"/>
      <c r="IG11" s="15"/>
      <c r="IH11" s="18">
        <f t="shared" si="69"/>
        <v>0</v>
      </c>
      <c r="II11" s="1"/>
      <c r="IJ11" s="15">
        <v>764.55</v>
      </c>
      <c r="IK11" s="18">
        <f t="shared" si="70"/>
        <v>0</v>
      </c>
      <c r="IL11" s="1"/>
      <c r="IM11" s="15"/>
      <c r="IN11" s="18">
        <f t="shared" si="71"/>
        <v>0</v>
      </c>
      <c r="IO11" s="1"/>
      <c r="IP11" s="15"/>
      <c r="IQ11" s="18">
        <f t="shared" si="72"/>
        <v>0</v>
      </c>
      <c r="IR11" s="1">
        <v>1</v>
      </c>
      <c r="IS11" s="15"/>
      <c r="IT11" s="18">
        <f t="shared" si="73"/>
        <v>0</v>
      </c>
      <c r="IU11" s="1">
        <v>1</v>
      </c>
      <c r="IV11" s="15"/>
      <c r="IW11" s="18">
        <f t="shared" si="74"/>
        <v>0</v>
      </c>
      <c r="IX11" s="1">
        <v>1</v>
      </c>
      <c r="IY11" s="15"/>
      <c r="IZ11" s="18">
        <f t="shared" si="75"/>
        <v>0</v>
      </c>
      <c r="JA11" s="1"/>
      <c r="JB11" s="15"/>
      <c r="JC11" s="18">
        <f t="shared" si="76"/>
        <v>0</v>
      </c>
      <c r="JD11" s="1"/>
      <c r="JE11" s="15"/>
      <c r="JF11" s="18">
        <f t="shared" si="77"/>
        <v>0</v>
      </c>
      <c r="JG11" s="1"/>
      <c r="JH11" s="15">
        <v>764.55</v>
      </c>
      <c r="JI11" s="18">
        <f t="shared" si="78"/>
        <v>0</v>
      </c>
      <c r="JJ11" s="1"/>
      <c r="JK11" s="15"/>
      <c r="JL11" s="18">
        <f t="shared" si="79"/>
        <v>0</v>
      </c>
      <c r="JM11" s="1">
        <v>1</v>
      </c>
      <c r="JN11" s="15"/>
      <c r="JO11" s="18">
        <f t="shared" si="80"/>
        <v>0</v>
      </c>
      <c r="JP11" s="1"/>
      <c r="JQ11" s="15"/>
      <c r="JR11" s="18">
        <f t="shared" si="81"/>
        <v>0</v>
      </c>
      <c r="JS11" s="1"/>
      <c r="JT11" s="15"/>
      <c r="JU11" s="18">
        <f t="shared" si="82"/>
        <v>0</v>
      </c>
      <c r="JV11" s="1"/>
      <c r="JW11" s="15"/>
      <c r="JX11" s="18">
        <f t="shared" si="83"/>
        <v>0</v>
      </c>
      <c r="JY11" s="1"/>
      <c r="JZ11" s="15"/>
      <c r="KA11" s="18">
        <f t="shared" si="84"/>
        <v>0</v>
      </c>
      <c r="KB11" s="1"/>
      <c r="KC11" s="15"/>
      <c r="KD11" s="18">
        <f t="shared" si="85"/>
        <v>0</v>
      </c>
      <c r="KE11" s="1"/>
      <c r="KF11" s="15"/>
      <c r="KG11" s="18">
        <f t="shared" si="86"/>
        <v>0</v>
      </c>
      <c r="KH11" s="1"/>
      <c r="KI11" s="15">
        <v>764.55</v>
      </c>
      <c r="KJ11" s="18">
        <f t="shared" si="87"/>
        <v>0</v>
      </c>
      <c r="KK11" s="1"/>
      <c r="KL11" s="15"/>
      <c r="KM11" s="18">
        <f t="shared" si="88"/>
        <v>0</v>
      </c>
      <c r="KN11" s="1"/>
      <c r="KO11" s="15"/>
      <c r="KP11" s="18">
        <f t="shared" si="89"/>
        <v>0</v>
      </c>
      <c r="KQ11" s="1"/>
      <c r="KR11" s="15"/>
      <c r="KS11" s="18">
        <f t="shared" si="90"/>
        <v>0</v>
      </c>
      <c r="KT11" s="1"/>
      <c r="KU11" s="15"/>
      <c r="KV11" s="18">
        <f t="shared" si="91"/>
        <v>0</v>
      </c>
      <c r="KW11" s="1">
        <v>1</v>
      </c>
      <c r="KX11" s="15"/>
      <c r="KY11" s="18">
        <f t="shared" si="92"/>
        <v>0</v>
      </c>
      <c r="KZ11" s="1"/>
      <c r="LA11" s="15"/>
      <c r="LB11" s="18">
        <f t="shared" si="93"/>
        <v>0</v>
      </c>
      <c r="LC11" s="1">
        <v>1</v>
      </c>
      <c r="LD11" s="15">
        <v>764.55</v>
      </c>
      <c r="LE11" s="18">
        <f t="shared" si="94"/>
        <v>764.55</v>
      </c>
    </row>
    <row r="12" spans="1:317" x14ac:dyDescent="0.25">
      <c r="B12" s="1" t="s">
        <v>9</v>
      </c>
      <c r="C12" s="6">
        <v>2</v>
      </c>
      <c r="D12" s="15">
        <v>776.7</v>
      </c>
      <c r="E12" s="27">
        <f t="shared" si="0"/>
        <v>1553.4</v>
      </c>
      <c r="F12" s="1">
        <v>1</v>
      </c>
      <c r="G12" s="18">
        <v>764.55</v>
      </c>
      <c r="H12" s="18">
        <f t="shared" si="1"/>
        <v>764.55</v>
      </c>
      <c r="I12" s="23"/>
      <c r="J12" s="15"/>
      <c r="K12" s="18">
        <f t="shared" si="2"/>
        <v>0</v>
      </c>
      <c r="L12" s="23"/>
      <c r="M12" s="15"/>
      <c r="N12" s="18">
        <f t="shared" si="3"/>
        <v>0</v>
      </c>
      <c r="O12" s="23">
        <v>1</v>
      </c>
      <c r="P12" s="15">
        <v>776.7</v>
      </c>
      <c r="Q12" s="18">
        <f t="shared" si="4"/>
        <v>776.7</v>
      </c>
      <c r="R12" s="23">
        <v>1</v>
      </c>
      <c r="S12" s="15">
        <v>776.7</v>
      </c>
      <c r="T12" s="18">
        <f t="shared" si="5"/>
        <v>776.7</v>
      </c>
      <c r="U12" s="23">
        <v>1</v>
      </c>
      <c r="V12" s="15">
        <v>776.7</v>
      </c>
      <c r="W12" s="18">
        <f t="shared" si="6"/>
        <v>776.7</v>
      </c>
      <c r="X12" s="23"/>
      <c r="Y12" s="15"/>
      <c r="Z12" s="18">
        <f t="shared" si="7"/>
        <v>0</v>
      </c>
      <c r="AA12" s="23">
        <v>2</v>
      </c>
      <c r="AB12" s="15">
        <v>776.7</v>
      </c>
      <c r="AC12" s="18">
        <f t="shared" si="8"/>
        <v>1553.4</v>
      </c>
      <c r="AD12" s="23">
        <v>2</v>
      </c>
      <c r="AE12" s="15">
        <v>764.55</v>
      </c>
      <c r="AF12" s="18">
        <f t="shared" si="9"/>
        <v>1529.1</v>
      </c>
      <c r="AG12" s="23">
        <v>1</v>
      </c>
      <c r="AH12" s="15">
        <v>764.55</v>
      </c>
      <c r="AI12" s="18">
        <f t="shared" si="10"/>
        <v>764.55</v>
      </c>
      <c r="AJ12" s="23">
        <v>6</v>
      </c>
      <c r="AK12" s="15">
        <v>764.55</v>
      </c>
      <c r="AL12" s="18">
        <f t="shared" si="11"/>
        <v>4587.2999999999993</v>
      </c>
      <c r="AM12" s="23">
        <v>4</v>
      </c>
      <c r="AN12" s="15">
        <v>764.55</v>
      </c>
      <c r="AO12" s="18">
        <f t="shared" si="12"/>
        <v>3058.2</v>
      </c>
      <c r="AP12" s="23">
        <v>1</v>
      </c>
      <c r="AQ12" s="15">
        <v>764.55</v>
      </c>
      <c r="AR12" s="18">
        <f t="shared" si="13"/>
        <v>764.55</v>
      </c>
      <c r="AS12" s="23">
        <v>1</v>
      </c>
      <c r="AT12" s="15">
        <v>764.55</v>
      </c>
      <c r="AU12" s="18">
        <f t="shared" si="14"/>
        <v>764.55</v>
      </c>
      <c r="AV12" s="23">
        <v>1</v>
      </c>
      <c r="AW12" s="15">
        <v>764.55</v>
      </c>
      <c r="AX12" s="18">
        <f t="shared" si="15"/>
        <v>764.55</v>
      </c>
      <c r="AY12" s="23">
        <v>1</v>
      </c>
      <c r="AZ12" s="15">
        <v>764.55</v>
      </c>
      <c r="BA12" s="18">
        <f t="shared" si="16"/>
        <v>764.55</v>
      </c>
      <c r="BB12" s="23">
        <v>1</v>
      </c>
      <c r="BC12" s="15">
        <v>764.55</v>
      </c>
      <c r="BD12" s="18">
        <f t="shared" si="17"/>
        <v>764.55</v>
      </c>
      <c r="BE12" s="23">
        <v>2</v>
      </c>
      <c r="BF12" s="15">
        <v>764.55</v>
      </c>
      <c r="BG12" s="18">
        <f t="shared" si="18"/>
        <v>1529.1</v>
      </c>
      <c r="BH12" s="23">
        <v>1</v>
      </c>
      <c r="BI12" s="15">
        <v>764.55</v>
      </c>
      <c r="BJ12" s="18">
        <f t="shared" si="19"/>
        <v>764.55</v>
      </c>
      <c r="BK12" s="23">
        <v>1</v>
      </c>
      <c r="BL12" s="15">
        <v>764.55</v>
      </c>
      <c r="BM12" s="18">
        <f t="shared" si="20"/>
        <v>764.55</v>
      </c>
      <c r="BN12" s="1">
        <v>1</v>
      </c>
      <c r="BO12" s="15">
        <v>776.7</v>
      </c>
      <c r="BP12" s="18">
        <f t="shared" si="21"/>
        <v>776.7</v>
      </c>
      <c r="BQ12" s="1">
        <v>2</v>
      </c>
      <c r="BR12" s="15">
        <v>776.7</v>
      </c>
      <c r="BS12" s="18">
        <f t="shared" si="22"/>
        <v>1553.4</v>
      </c>
      <c r="BT12" s="1">
        <v>1</v>
      </c>
      <c r="BU12" s="15">
        <v>776.7</v>
      </c>
      <c r="BV12" s="18">
        <f t="shared" si="23"/>
        <v>776.7</v>
      </c>
      <c r="BW12" s="1">
        <v>1</v>
      </c>
      <c r="BX12" s="15">
        <v>776.7</v>
      </c>
      <c r="BY12" s="18">
        <f t="shared" si="24"/>
        <v>776.7</v>
      </c>
      <c r="BZ12" s="1">
        <v>1</v>
      </c>
      <c r="CA12" s="15">
        <v>776.7</v>
      </c>
      <c r="CB12" s="18">
        <f t="shared" si="25"/>
        <v>776.7</v>
      </c>
      <c r="CC12" s="1">
        <v>1</v>
      </c>
      <c r="CD12" s="15">
        <v>776.7</v>
      </c>
      <c r="CE12" s="18">
        <f t="shared" si="26"/>
        <v>776.7</v>
      </c>
      <c r="CF12" s="1">
        <v>7</v>
      </c>
      <c r="CG12" s="15">
        <v>776.7</v>
      </c>
      <c r="CH12" s="18">
        <f t="shared" si="27"/>
        <v>5436.9000000000005</v>
      </c>
      <c r="CI12" s="1">
        <v>1</v>
      </c>
      <c r="CJ12" s="15">
        <v>776.7</v>
      </c>
      <c r="CK12" s="18">
        <f t="shared" si="28"/>
        <v>776.7</v>
      </c>
      <c r="CL12" s="1">
        <v>1</v>
      </c>
      <c r="CM12" s="15">
        <v>776.7</v>
      </c>
      <c r="CN12" s="18">
        <f t="shared" si="29"/>
        <v>776.7</v>
      </c>
      <c r="CO12" s="1">
        <v>1</v>
      </c>
      <c r="CP12" s="15">
        <v>776.7</v>
      </c>
      <c r="CQ12" s="18">
        <f t="shared" si="30"/>
        <v>776.7</v>
      </c>
      <c r="CR12" s="1">
        <v>1</v>
      </c>
      <c r="CS12" s="15">
        <v>776.7</v>
      </c>
      <c r="CT12" s="18">
        <f t="shared" si="95"/>
        <v>776.7</v>
      </c>
      <c r="CU12" s="1">
        <v>1</v>
      </c>
      <c r="CV12" s="15">
        <v>776.7</v>
      </c>
      <c r="CW12" s="18">
        <f t="shared" si="96"/>
        <v>776.7</v>
      </c>
      <c r="CX12" s="1">
        <v>1</v>
      </c>
      <c r="CY12" s="15">
        <v>776.7</v>
      </c>
      <c r="CZ12" s="18">
        <f t="shared" si="97"/>
        <v>776.7</v>
      </c>
      <c r="DA12" s="1">
        <v>2</v>
      </c>
      <c r="DB12" s="15">
        <v>776.7</v>
      </c>
      <c r="DC12" s="18">
        <f t="shared" si="98"/>
        <v>1553.4</v>
      </c>
      <c r="DD12" s="1">
        <v>1</v>
      </c>
      <c r="DE12" s="15">
        <v>776.7</v>
      </c>
      <c r="DF12" s="18">
        <f t="shared" si="99"/>
        <v>776.7</v>
      </c>
      <c r="DG12" s="1">
        <v>2</v>
      </c>
      <c r="DH12" s="15">
        <v>776.7</v>
      </c>
      <c r="DI12" s="18">
        <f t="shared" si="100"/>
        <v>1553.4</v>
      </c>
      <c r="DJ12" s="1">
        <v>4</v>
      </c>
      <c r="DK12" s="15">
        <v>776.7</v>
      </c>
      <c r="DL12" s="18">
        <f t="shared" si="101"/>
        <v>3106.8</v>
      </c>
      <c r="DM12" s="1">
        <v>1</v>
      </c>
      <c r="DN12" s="15">
        <v>776.7</v>
      </c>
      <c r="DO12" s="18">
        <f t="shared" si="102"/>
        <v>776.7</v>
      </c>
      <c r="DP12" s="1">
        <v>1</v>
      </c>
      <c r="DQ12" s="15">
        <v>776.7</v>
      </c>
      <c r="DR12" s="18">
        <f t="shared" si="103"/>
        <v>776.7</v>
      </c>
      <c r="DS12" s="1">
        <v>1</v>
      </c>
      <c r="DT12" s="15">
        <v>776.7</v>
      </c>
      <c r="DU12" s="18">
        <f t="shared" si="104"/>
        <v>776.7</v>
      </c>
      <c r="DV12" s="1">
        <v>1</v>
      </c>
      <c r="DW12" s="15">
        <v>776.7</v>
      </c>
      <c r="DX12" s="18">
        <f t="shared" si="31"/>
        <v>776.7</v>
      </c>
      <c r="DY12" s="1">
        <v>1</v>
      </c>
      <c r="DZ12" s="15">
        <v>776.7</v>
      </c>
      <c r="EA12" s="18">
        <f t="shared" si="32"/>
        <v>776.7</v>
      </c>
      <c r="EB12" s="1">
        <v>1</v>
      </c>
      <c r="EC12" s="15">
        <v>776.7</v>
      </c>
      <c r="ED12" s="18">
        <f t="shared" si="33"/>
        <v>776.7</v>
      </c>
      <c r="EE12" s="1">
        <v>1</v>
      </c>
      <c r="EF12" s="15">
        <v>776.7</v>
      </c>
      <c r="EG12" s="18">
        <f t="shared" si="34"/>
        <v>776.7</v>
      </c>
      <c r="EH12" s="1">
        <v>1</v>
      </c>
      <c r="EI12" s="15">
        <v>776.7</v>
      </c>
      <c r="EJ12" s="18">
        <f t="shared" si="35"/>
        <v>776.7</v>
      </c>
      <c r="EK12" s="1">
        <v>1</v>
      </c>
      <c r="EL12" s="15">
        <v>776.7</v>
      </c>
      <c r="EM12" s="18">
        <f t="shared" si="36"/>
        <v>776.7</v>
      </c>
      <c r="EN12" s="1">
        <v>1</v>
      </c>
      <c r="EO12" s="15">
        <v>764.55</v>
      </c>
      <c r="EP12" s="18">
        <f t="shared" si="37"/>
        <v>764.55</v>
      </c>
      <c r="EQ12" s="1">
        <v>2</v>
      </c>
      <c r="ER12" s="15">
        <v>776.7</v>
      </c>
      <c r="ES12" s="18">
        <f t="shared" si="38"/>
        <v>1553.4</v>
      </c>
      <c r="ET12" s="1">
        <v>2</v>
      </c>
      <c r="EU12" s="15">
        <v>764.55</v>
      </c>
      <c r="EV12" s="18">
        <f t="shared" si="39"/>
        <v>1529.1</v>
      </c>
      <c r="EW12" s="1">
        <v>2</v>
      </c>
      <c r="EX12" s="15">
        <v>776.7</v>
      </c>
      <c r="EY12" s="18">
        <f t="shared" si="40"/>
        <v>1553.4</v>
      </c>
      <c r="EZ12" s="1">
        <v>1</v>
      </c>
      <c r="FA12" s="15">
        <v>776.7</v>
      </c>
      <c r="FB12" s="18">
        <f t="shared" si="41"/>
        <v>776.7</v>
      </c>
      <c r="FC12" s="1">
        <v>1</v>
      </c>
      <c r="FD12" s="15">
        <v>764.55</v>
      </c>
      <c r="FE12" s="18">
        <f t="shared" si="42"/>
        <v>764.55</v>
      </c>
      <c r="FF12" s="1">
        <v>1</v>
      </c>
      <c r="FG12" s="15">
        <v>764.55</v>
      </c>
      <c r="FH12" s="18">
        <f t="shared" si="43"/>
        <v>764.55</v>
      </c>
      <c r="FI12" s="1">
        <v>1</v>
      </c>
      <c r="FJ12" s="15">
        <v>776.7</v>
      </c>
      <c r="FK12" s="18">
        <f t="shared" si="44"/>
        <v>776.7</v>
      </c>
      <c r="FL12" s="1">
        <v>1</v>
      </c>
      <c r="FM12" s="15">
        <v>764.55</v>
      </c>
      <c r="FN12" s="18">
        <f t="shared" si="45"/>
        <v>764.55</v>
      </c>
      <c r="FO12" s="1">
        <v>1</v>
      </c>
      <c r="FP12" s="15">
        <v>764.55</v>
      </c>
      <c r="FQ12" s="18">
        <f t="shared" si="46"/>
        <v>764.55</v>
      </c>
      <c r="FR12" s="1">
        <v>1</v>
      </c>
      <c r="FS12" s="15">
        <v>776.7</v>
      </c>
      <c r="FT12" s="18">
        <f t="shared" si="47"/>
        <v>776.7</v>
      </c>
      <c r="FU12" s="1">
        <v>1</v>
      </c>
      <c r="FV12" s="15">
        <v>776.7</v>
      </c>
      <c r="FW12" s="18">
        <f t="shared" si="48"/>
        <v>776.7</v>
      </c>
      <c r="FX12" s="1">
        <v>1</v>
      </c>
      <c r="FY12" s="15">
        <v>776.7</v>
      </c>
      <c r="FZ12" s="18">
        <f t="shared" si="49"/>
        <v>776.7</v>
      </c>
      <c r="GA12" s="1">
        <v>1</v>
      </c>
      <c r="GB12" s="15">
        <v>776.7</v>
      </c>
      <c r="GC12" s="18">
        <f t="shared" si="50"/>
        <v>776.7</v>
      </c>
      <c r="GD12" s="1">
        <v>1</v>
      </c>
      <c r="GE12" s="15">
        <v>776.7</v>
      </c>
      <c r="GF12" s="18">
        <f t="shared" si="51"/>
        <v>776.7</v>
      </c>
      <c r="GG12" s="1">
        <v>1</v>
      </c>
      <c r="GH12" s="15">
        <v>776.7</v>
      </c>
      <c r="GI12" s="18">
        <f t="shared" si="52"/>
        <v>776.7</v>
      </c>
      <c r="GJ12" s="1">
        <v>1</v>
      </c>
      <c r="GK12" s="15">
        <v>764.55</v>
      </c>
      <c r="GL12" s="18">
        <f t="shared" si="53"/>
        <v>764.55</v>
      </c>
      <c r="GM12" s="1">
        <v>1</v>
      </c>
      <c r="GN12" s="15">
        <v>776.7</v>
      </c>
      <c r="GO12" s="18">
        <f t="shared" si="54"/>
        <v>776.7</v>
      </c>
      <c r="GP12" s="1">
        <v>1</v>
      </c>
      <c r="GQ12" s="15">
        <v>776.7</v>
      </c>
      <c r="GR12" s="18">
        <f t="shared" si="55"/>
        <v>776.7</v>
      </c>
      <c r="GS12" s="1">
        <v>1</v>
      </c>
      <c r="GT12" s="15">
        <v>776.7</v>
      </c>
      <c r="GU12" s="18">
        <f t="shared" si="56"/>
        <v>776.7</v>
      </c>
      <c r="GV12" s="1">
        <v>1</v>
      </c>
      <c r="GW12" s="15">
        <v>776.7</v>
      </c>
      <c r="GX12" s="18">
        <f t="shared" si="57"/>
        <v>776.7</v>
      </c>
      <c r="GY12" s="1">
        <v>1</v>
      </c>
      <c r="GZ12" s="15">
        <v>776.7</v>
      </c>
      <c r="HA12" s="18">
        <f t="shared" si="58"/>
        <v>776.7</v>
      </c>
      <c r="HB12" s="1">
        <v>3</v>
      </c>
      <c r="HC12" s="15">
        <v>776.7</v>
      </c>
      <c r="HD12" s="18">
        <f t="shared" si="59"/>
        <v>2330.1000000000004</v>
      </c>
      <c r="HE12" s="1">
        <v>2</v>
      </c>
      <c r="HF12" s="15">
        <v>776.7</v>
      </c>
      <c r="HG12" s="18">
        <f t="shared" si="60"/>
        <v>1553.4</v>
      </c>
      <c r="HH12" s="1">
        <v>2</v>
      </c>
      <c r="HI12" s="15">
        <v>764.55</v>
      </c>
      <c r="HJ12" s="18">
        <f t="shared" si="61"/>
        <v>1529.1</v>
      </c>
      <c r="HK12" s="1">
        <v>1</v>
      </c>
      <c r="HL12" s="15">
        <v>776.7</v>
      </c>
      <c r="HM12" s="18">
        <f t="shared" si="62"/>
        <v>776.7</v>
      </c>
      <c r="HN12" s="1">
        <v>1</v>
      </c>
      <c r="HO12" s="15">
        <v>776.7</v>
      </c>
      <c r="HP12" s="18">
        <f t="shared" si="63"/>
        <v>776.7</v>
      </c>
      <c r="HQ12" s="1">
        <v>2</v>
      </c>
      <c r="HR12" s="15">
        <v>776.7</v>
      </c>
      <c r="HS12" s="18">
        <f t="shared" si="64"/>
        <v>1553.4</v>
      </c>
      <c r="HT12" s="1">
        <v>1</v>
      </c>
      <c r="HU12" s="15">
        <v>764.55</v>
      </c>
      <c r="HV12" s="18">
        <f t="shared" si="65"/>
        <v>764.55</v>
      </c>
      <c r="HW12" s="1">
        <v>1</v>
      </c>
      <c r="HX12" s="15">
        <v>776.7</v>
      </c>
      <c r="HY12" s="18">
        <f t="shared" si="66"/>
        <v>776.7</v>
      </c>
      <c r="HZ12" s="1">
        <v>1</v>
      </c>
      <c r="IA12" s="15">
        <v>776.7</v>
      </c>
      <c r="IB12" s="18">
        <f t="shared" si="67"/>
        <v>776.7</v>
      </c>
      <c r="IC12" s="1">
        <v>1</v>
      </c>
      <c r="ID12" s="15">
        <v>764.55</v>
      </c>
      <c r="IE12" s="18">
        <f t="shared" si="68"/>
        <v>764.55</v>
      </c>
      <c r="IF12" s="1">
        <v>1</v>
      </c>
      <c r="IG12" s="15">
        <v>776.7</v>
      </c>
      <c r="IH12" s="18">
        <f t="shared" si="69"/>
        <v>776.7</v>
      </c>
      <c r="II12" s="1">
        <v>1</v>
      </c>
      <c r="IJ12" s="15">
        <v>764.55</v>
      </c>
      <c r="IK12" s="18">
        <f t="shared" si="70"/>
        <v>764.55</v>
      </c>
      <c r="IL12" s="1">
        <v>1</v>
      </c>
      <c r="IM12" s="15">
        <v>776.7</v>
      </c>
      <c r="IN12" s="18">
        <f t="shared" si="71"/>
        <v>776.7</v>
      </c>
      <c r="IO12" s="1">
        <v>1</v>
      </c>
      <c r="IP12" s="15">
        <v>776.7</v>
      </c>
      <c r="IQ12" s="18">
        <f t="shared" si="72"/>
        <v>776.7</v>
      </c>
      <c r="IR12" s="1">
        <v>1</v>
      </c>
      <c r="IS12" s="15">
        <v>776.7</v>
      </c>
      <c r="IT12" s="18">
        <f t="shared" si="73"/>
        <v>776.7</v>
      </c>
      <c r="IU12" s="1">
        <v>1</v>
      </c>
      <c r="IV12" s="15">
        <v>776.7</v>
      </c>
      <c r="IW12" s="18">
        <f t="shared" si="74"/>
        <v>776.7</v>
      </c>
      <c r="IX12" s="1">
        <v>1</v>
      </c>
      <c r="IY12" s="15">
        <v>776.7</v>
      </c>
      <c r="IZ12" s="18">
        <f t="shared" si="75"/>
        <v>776.7</v>
      </c>
      <c r="JA12" s="1">
        <v>1</v>
      </c>
      <c r="JB12" s="15">
        <v>776.7</v>
      </c>
      <c r="JC12" s="18">
        <f t="shared" si="76"/>
        <v>776.7</v>
      </c>
      <c r="JD12" s="1">
        <v>1</v>
      </c>
      <c r="JE12" s="15">
        <v>776.7</v>
      </c>
      <c r="JF12" s="18">
        <f t="shared" si="77"/>
        <v>776.7</v>
      </c>
      <c r="JG12" s="1">
        <v>1</v>
      </c>
      <c r="JH12" s="15">
        <v>764.55</v>
      </c>
      <c r="JI12" s="18">
        <f t="shared" si="78"/>
        <v>764.55</v>
      </c>
      <c r="JJ12" s="1">
        <v>1</v>
      </c>
      <c r="JK12" s="15">
        <v>776.7</v>
      </c>
      <c r="JL12" s="18">
        <f t="shared" si="79"/>
        <v>776.7</v>
      </c>
      <c r="JM12" s="1">
        <v>1</v>
      </c>
      <c r="JN12" s="15">
        <v>776.7</v>
      </c>
      <c r="JO12" s="18">
        <f t="shared" si="80"/>
        <v>776.7</v>
      </c>
      <c r="JP12" s="1">
        <v>1</v>
      </c>
      <c r="JQ12" s="15">
        <v>776.7</v>
      </c>
      <c r="JR12" s="18">
        <f t="shared" si="81"/>
        <v>776.7</v>
      </c>
      <c r="JS12" s="1">
        <v>1</v>
      </c>
      <c r="JT12" s="15">
        <v>776.7</v>
      </c>
      <c r="JU12" s="18">
        <f t="shared" si="82"/>
        <v>776.7</v>
      </c>
      <c r="JV12" s="1">
        <v>1</v>
      </c>
      <c r="JW12" s="15">
        <v>776.7</v>
      </c>
      <c r="JX12" s="18">
        <f t="shared" si="83"/>
        <v>776.7</v>
      </c>
      <c r="JY12" s="1">
        <v>1</v>
      </c>
      <c r="JZ12" s="15">
        <v>776.7</v>
      </c>
      <c r="KA12" s="18">
        <f t="shared" si="84"/>
        <v>776.7</v>
      </c>
      <c r="KB12" s="1"/>
      <c r="KC12" s="15">
        <v>776.7</v>
      </c>
      <c r="KD12" s="18">
        <f t="shared" si="85"/>
        <v>0</v>
      </c>
      <c r="KE12" s="1">
        <v>1</v>
      </c>
      <c r="KF12" s="15">
        <v>776.7</v>
      </c>
      <c r="KG12" s="18">
        <f t="shared" si="86"/>
        <v>776.7</v>
      </c>
      <c r="KH12" s="1">
        <v>2</v>
      </c>
      <c r="KI12" s="15">
        <v>764.55</v>
      </c>
      <c r="KJ12" s="18">
        <f t="shared" si="87"/>
        <v>1529.1</v>
      </c>
      <c r="KK12" s="1">
        <v>1</v>
      </c>
      <c r="KL12" s="15">
        <v>776.7</v>
      </c>
      <c r="KM12" s="18">
        <f t="shared" si="88"/>
        <v>776.7</v>
      </c>
      <c r="KN12" s="1">
        <v>1</v>
      </c>
      <c r="KO12" s="15">
        <v>776.7</v>
      </c>
      <c r="KP12" s="18">
        <f t="shared" si="89"/>
        <v>776.7</v>
      </c>
      <c r="KQ12" s="1">
        <v>1</v>
      </c>
      <c r="KR12" s="15">
        <v>776.7</v>
      </c>
      <c r="KS12" s="18">
        <f t="shared" si="90"/>
        <v>776.7</v>
      </c>
      <c r="KT12" s="1">
        <v>2</v>
      </c>
      <c r="KU12" s="15">
        <v>776.7</v>
      </c>
      <c r="KV12" s="18">
        <f t="shared" si="91"/>
        <v>1553.4</v>
      </c>
      <c r="KW12" s="1">
        <v>1</v>
      </c>
      <c r="KX12" s="15">
        <v>776.7</v>
      </c>
      <c r="KY12" s="18">
        <f t="shared" si="92"/>
        <v>776.7</v>
      </c>
      <c r="KZ12" s="1">
        <v>1</v>
      </c>
      <c r="LA12" s="15">
        <v>776.7</v>
      </c>
      <c r="LB12" s="18">
        <f t="shared" si="93"/>
        <v>776.7</v>
      </c>
      <c r="LC12" s="1">
        <v>1</v>
      </c>
      <c r="LD12" s="15">
        <v>764.55</v>
      </c>
      <c r="LE12" s="18">
        <f t="shared" si="94"/>
        <v>764.55</v>
      </c>
    </row>
    <row r="13" spans="1:317" x14ac:dyDescent="0.25">
      <c r="A13" t="s">
        <v>210</v>
      </c>
      <c r="B13" s="1" t="s">
        <v>10</v>
      </c>
      <c r="C13" s="6">
        <v>18</v>
      </c>
      <c r="D13" s="15">
        <f>VLOOKUP(C7,$L$69:$M$73,2,0)</f>
        <v>590.34</v>
      </c>
      <c r="E13" s="27">
        <f t="shared" si="0"/>
        <v>10626.12</v>
      </c>
      <c r="F13" s="1">
        <v>13</v>
      </c>
      <c r="G13" s="15">
        <f>VLOOKUP(F7,$L$69:$M$73,2,0)</f>
        <v>567.94000000000005</v>
      </c>
      <c r="H13" s="18">
        <f t="shared" si="1"/>
        <v>7383.2200000000012</v>
      </c>
      <c r="I13" s="23">
        <v>2</v>
      </c>
      <c r="J13" s="15">
        <v>575.24</v>
      </c>
      <c r="K13" s="18">
        <f t="shared" si="2"/>
        <v>1150.48</v>
      </c>
      <c r="L13" s="23">
        <v>14</v>
      </c>
      <c r="M13" s="15">
        <f>VLOOKUP(L7,$L$69:$M$73,2,0)</f>
        <v>590.34</v>
      </c>
      <c r="N13" s="18">
        <f t="shared" si="3"/>
        <v>8264.76</v>
      </c>
      <c r="O13" s="23">
        <v>2</v>
      </c>
      <c r="P13" s="15">
        <v>590.34</v>
      </c>
      <c r="Q13" s="18">
        <f t="shared" si="4"/>
        <v>1180.68</v>
      </c>
      <c r="R13" s="23">
        <v>2</v>
      </c>
      <c r="S13" s="15">
        <v>590.34</v>
      </c>
      <c r="T13" s="18">
        <f t="shared" si="5"/>
        <v>1180.68</v>
      </c>
      <c r="U13" s="23">
        <v>18</v>
      </c>
      <c r="V13" s="15">
        <f>VLOOKUP(U7,$L$69:$M$73,2,0)</f>
        <v>590.34</v>
      </c>
      <c r="W13" s="18">
        <f t="shared" si="6"/>
        <v>10626.12</v>
      </c>
      <c r="X13" s="23">
        <v>6</v>
      </c>
      <c r="Y13" s="15">
        <v>590.34</v>
      </c>
      <c r="Z13" s="18">
        <f t="shared" si="7"/>
        <v>3542.04</v>
      </c>
      <c r="AA13" s="23">
        <v>13</v>
      </c>
      <c r="AB13" s="15">
        <f>VLOOKUP(AA7,$L$69:$M$73,2,0)</f>
        <v>590.34</v>
      </c>
      <c r="AC13" s="18">
        <f t="shared" si="8"/>
        <v>7674.42</v>
      </c>
      <c r="AD13" s="23">
        <v>2</v>
      </c>
      <c r="AE13" s="15">
        <f>VLOOKUP(AD7,$L$69:$M$73,2,0)</f>
        <v>567.94000000000005</v>
      </c>
      <c r="AF13" s="18">
        <f t="shared" si="9"/>
        <v>1135.8800000000001</v>
      </c>
      <c r="AG13" s="23">
        <v>16</v>
      </c>
      <c r="AH13" s="15">
        <v>590.34</v>
      </c>
      <c r="AI13" s="18">
        <f t="shared" si="10"/>
        <v>9445.44</v>
      </c>
      <c r="AJ13" s="23">
        <v>23</v>
      </c>
      <c r="AK13" s="15">
        <v>590.34</v>
      </c>
      <c r="AL13" s="18">
        <f t="shared" si="11"/>
        <v>13577.820000000002</v>
      </c>
      <c r="AM13" s="23">
        <v>34</v>
      </c>
      <c r="AN13" s="15">
        <f>VLOOKUP(AM7,$L$69:$M$73,2,0)</f>
        <v>567.94000000000005</v>
      </c>
      <c r="AO13" s="18">
        <f t="shared" si="12"/>
        <v>19309.960000000003</v>
      </c>
      <c r="AP13" s="23">
        <v>6</v>
      </c>
      <c r="AQ13" s="15">
        <v>590.34</v>
      </c>
      <c r="AR13" s="18">
        <f t="shared" si="13"/>
        <v>3542.04</v>
      </c>
      <c r="AS13" s="23">
        <v>1</v>
      </c>
      <c r="AT13" s="15">
        <f>VLOOKUP(AS7,$L$69:$M$73,2,0)</f>
        <v>590.34</v>
      </c>
      <c r="AU13" s="18">
        <f t="shared" si="14"/>
        <v>590.34</v>
      </c>
      <c r="AV13" s="23">
        <v>8</v>
      </c>
      <c r="AW13" s="15">
        <v>590.34</v>
      </c>
      <c r="AX13" s="18">
        <f t="shared" si="15"/>
        <v>4722.72</v>
      </c>
      <c r="AY13" s="23">
        <v>4</v>
      </c>
      <c r="AZ13" s="15">
        <f>VLOOKUP(AY7,$L$69:$M$73,2,0)</f>
        <v>567.94000000000005</v>
      </c>
      <c r="BA13" s="18">
        <f t="shared" si="16"/>
        <v>2271.7600000000002</v>
      </c>
      <c r="BB13" s="23">
        <v>17</v>
      </c>
      <c r="BC13" s="15">
        <f>VLOOKUP(BB7,$L$69:$M$73,2,0)</f>
        <v>590.34</v>
      </c>
      <c r="BD13" s="18">
        <f t="shared" si="17"/>
        <v>10035.780000000001</v>
      </c>
      <c r="BE13" s="23">
        <v>12</v>
      </c>
      <c r="BF13" s="15">
        <v>1123.1500000000001</v>
      </c>
      <c r="BG13" s="18">
        <f t="shared" si="18"/>
        <v>13477.800000000001</v>
      </c>
      <c r="BH13" s="23">
        <v>10</v>
      </c>
      <c r="BI13" s="15">
        <f>VLOOKUP(BH7,$L$69:$M$73,2,0)</f>
        <v>567.94000000000005</v>
      </c>
      <c r="BJ13" s="18">
        <f t="shared" si="19"/>
        <v>5679.4000000000005</v>
      </c>
      <c r="BK13" s="23">
        <v>10</v>
      </c>
      <c r="BL13" s="15">
        <v>590.34</v>
      </c>
      <c r="BM13" s="18">
        <f t="shared" si="20"/>
        <v>5903.4000000000005</v>
      </c>
      <c r="BN13" s="1">
        <v>2</v>
      </c>
      <c r="BO13" s="15">
        <f>VLOOKUP(BN7,$L$69:$M$73,2,0)</f>
        <v>590.34</v>
      </c>
      <c r="BP13" s="18">
        <f t="shared" si="21"/>
        <v>1180.68</v>
      </c>
      <c r="BQ13" s="1">
        <v>6</v>
      </c>
      <c r="BR13" s="15">
        <f>VLOOKUP(BQ7,$L$69:$M$73,2,0)</f>
        <v>590.34</v>
      </c>
      <c r="BS13" s="18">
        <f t="shared" si="22"/>
        <v>3542.04</v>
      </c>
      <c r="BT13" s="1">
        <v>2</v>
      </c>
      <c r="BU13" s="15">
        <f>VLOOKUP(BT7,$L$69:$M$73,2,0)</f>
        <v>590.34</v>
      </c>
      <c r="BV13" s="18">
        <f t="shared" si="23"/>
        <v>1180.68</v>
      </c>
      <c r="BW13" s="1">
        <v>3</v>
      </c>
      <c r="BX13" s="15">
        <f>VLOOKUP(BW7,$L$69:$M$73,2,0)</f>
        <v>590.34</v>
      </c>
      <c r="BY13" s="18">
        <f t="shared" si="24"/>
        <v>1771.02</v>
      </c>
      <c r="BZ13" s="1">
        <v>2</v>
      </c>
      <c r="CA13" s="15">
        <f>VLOOKUP(BZ7,$L$69:$M$73,2,0)</f>
        <v>590.34</v>
      </c>
      <c r="CB13" s="18">
        <f t="shared" si="25"/>
        <v>1180.68</v>
      </c>
      <c r="CC13" s="1">
        <v>10</v>
      </c>
      <c r="CD13" s="15">
        <f>VLOOKUP(CC7,$L$69:$M$73,2,0)</f>
        <v>590.34</v>
      </c>
      <c r="CE13" s="18">
        <f t="shared" si="26"/>
        <v>5903.4000000000005</v>
      </c>
      <c r="CF13" s="1">
        <v>16</v>
      </c>
      <c r="CG13" s="15">
        <f>VLOOKUP(CF7,$L$69:$M$73,2,0)</f>
        <v>590.34</v>
      </c>
      <c r="CH13" s="18">
        <f t="shared" si="27"/>
        <v>9445.44</v>
      </c>
      <c r="CI13" s="1">
        <v>13</v>
      </c>
      <c r="CJ13" s="15">
        <f>VLOOKUP(CI7,$L$69:$M$73,2,0)</f>
        <v>590.34</v>
      </c>
      <c r="CK13" s="18">
        <f t="shared" si="28"/>
        <v>7674.42</v>
      </c>
      <c r="CL13" s="1">
        <v>9</v>
      </c>
      <c r="CM13" s="15">
        <f>VLOOKUP(CL7,$L$69:$M$73,2,0)</f>
        <v>590.34</v>
      </c>
      <c r="CN13" s="18">
        <f t="shared" si="29"/>
        <v>5313.06</v>
      </c>
      <c r="CO13" s="1">
        <v>4</v>
      </c>
      <c r="CP13" s="15">
        <f>VLOOKUP(CO7,$L$69:$M$73,2,0)</f>
        <v>590.34</v>
      </c>
      <c r="CQ13" s="18">
        <f t="shared" si="30"/>
        <v>2361.36</v>
      </c>
      <c r="CR13" s="1">
        <v>2</v>
      </c>
      <c r="CS13" s="15">
        <f>VLOOKUP(CR7,$L$69:$M$73,2,0)</f>
        <v>590.34</v>
      </c>
      <c r="CT13" s="18">
        <f t="shared" si="95"/>
        <v>1180.68</v>
      </c>
      <c r="CU13" s="1">
        <v>3</v>
      </c>
      <c r="CV13" s="15">
        <f>VLOOKUP(CU7,$L$69:$M$73,2,0)</f>
        <v>590.34</v>
      </c>
      <c r="CW13" s="18">
        <f t="shared" si="96"/>
        <v>1771.02</v>
      </c>
      <c r="CX13" s="1">
        <v>3</v>
      </c>
      <c r="CY13" s="15">
        <f>VLOOKUP(CX7,$L$69:$M$73,2,0)</f>
        <v>590.34</v>
      </c>
      <c r="CZ13" s="18">
        <f t="shared" si="97"/>
        <v>1771.02</v>
      </c>
      <c r="DA13" s="1">
        <v>7</v>
      </c>
      <c r="DB13" s="15">
        <f>VLOOKUP(DA7,$L$69:$M$73,2,0)</f>
        <v>590.34</v>
      </c>
      <c r="DC13" s="18">
        <f t="shared" si="98"/>
        <v>4132.38</v>
      </c>
      <c r="DD13" s="1">
        <v>6</v>
      </c>
      <c r="DE13" s="15">
        <f>VLOOKUP(DD7,$L$69:$M$73,2,0)</f>
        <v>590.34</v>
      </c>
      <c r="DF13" s="18">
        <f t="shared" si="99"/>
        <v>3542.04</v>
      </c>
      <c r="DG13" s="1">
        <v>33</v>
      </c>
      <c r="DH13" s="15">
        <f>VLOOKUP(DG7,$L$69:$M$73,2,0)</f>
        <v>590.34</v>
      </c>
      <c r="DI13" s="18">
        <f t="shared" si="100"/>
        <v>19481.22</v>
      </c>
      <c r="DJ13" s="1">
        <v>14</v>
      </c>
      <c r="DK13" s="15">
        <f>VLOOKUP(DJ7,$L$69:$M$73,2,0)</f>
        <v>590.34</v>
      </c>
      <c r="DL13" s="18">
        <f t="shared" si="101"/>
        <v>8264.76</v>
      </c>
      <c r="DM13" s="1">
        <v>4</v>
      </c>
      <c r="DN13" s="15">
        <f>VLOOKUP(DM7,$L$69:$M$73,2,0)</f>
        <v>590.34</v>
      </c>
      <c r="DO13" s="18">
        <f t="shared" si="102"/>
        <v>2361.36</v>
      </c>
      <c r="DP13" s="1">
        <v>6</v>
      </c>
      <c r="DQ13" s="15">
        <f>VLOOKUP(DP7,$L$69:$M$73,2,0)</f>
        <v>590.34</v>
      </c>
      <c r="DR13" s="18">
        <f t="shared" si="103"/>
        <v>3542.04</v>
      </c>
      <c r="DS13" s="1">
        <v>11</v>
      </c>
      <c r="DT13" s="15">
        <f>VLOOKUP(DS7,$L$69:$M$73,2,0)</f>
        <v>590.34</v>
      </c>
      <c r="DU13" s="18">
        <f t="shared" si="104"/>
        <v>6493.7400000000007</v>
      </c>
      <c r="DV13" s="1">
        <v>2</v>
      </c>
      <c r="DW13" s="15">
        <f>VLOOKUP(DV7,$L$69:$M$73,2,0)</f>
        <v>590.34</v>
      </c>
      <c r="DX13" s="18">
        <f t="shared" si="31"/>
        <v>1180.68</v>
      </c>
      <c r="DY13" s="1">
        <v>12</v>
      </c>
      <c r="DZ13" s="15">
        <f>VLOOKUP(DY7,$L$69:$M$73,2,0)</f>
        <v>590.34</v>
      </c>
      <c r="EA13" s="18">
        <f t="shared" si="32"/>
        <v>7084.08</v>
      </c>
      <c r="EB13" s="1">
        <v>7</v>
      </c>
      <c r="EC13" s="15">
        <f>VLOOKUP(EB7,$L$69:$M$73,2,0)</f>
        <v>590.34</v>
      </c>
      <c r="ED13" s="18">
        <f t="shared" si="33"/>
        <v>4132.38</v>
      </c>
      <c r="EE13" s="1">
        <v>13</v>
      </c>
      <c r="EF13" s="15">
        <f>VLOOKUP(EE7,$L$69:$M$73,2,0)</f>
        <v>590.34</v>
      </c>
      <c r="EG13" s="18">
        <f t="shared" si="34"/>
        <v>7674.42</v>
      </c>
      <c r="EH13" s="1">
        <v>5</v>
      </c>
      <c r="EI13" s="15">
        <f>VLOOKUP(EH7,$L$69:$M$73,2,0)</f>
        <v>590.34</v>
      </c>
      <c r="EJ13" s="18">
        <f t="shared" si="35"/>
        <v>2951.7000000000003</v>
      </c>
      <c r="EK13" s="1">
        <v>6</v>
      </c>
      <c r="EL13" s="15">
        <f>VLOOKUP(EK7,$L$69:$M$73,2,0)</f>
        <v>590.34</v>
      </c>
      <c r="EM13" s="18">
        <f t="shared" si="36"/>
        <v>3542.04</v>
      </c>
      <c r="EN13" s="1">
        <v>3</v>
      </c>
      <c r="EO13" s="15">
        <f>VLOOKUP(EN7,$L$69:$M$73,2,0)</f>
        <v>590.34</v>
      </c>
      <c r="EP13" s="18">
        <f t="shared" si="37"/>
        <v>1771.02</v>
      </c>
      <c r="EQ13" s="1">
        <v>10</v>
      </c>
      <c r="ER13" s="15">
        <f>VLOOKUP(EQ7,$L$69:$M$73,2,0)</f>
        <v>590.34</v>
      </c>
      <c r="ES13" s="18">
        <f t="shared" si="38"/>
        <v>5903.4000000000005</v>
      </c>
      <c r="ET13" s="1">
        <v>22</v>
      </c>
      <c r="EU13" s="15">
        <f>VLOOKUP(ET7,$L$69:$M$73,2,0)</f>
        <v>590.34</v>
      </c>
      <c r="EV13" s="18">
        <f t="shared" si="39"/>
        <v>12987.480000000001</v>
      </c>
      <c r="EW13" s="1">
        <v>12</v>
      </c>
      <c r="EX13" s="15">
        <f>VLOOKUP(EW7,$L$69:$M$73,2,0)</f>
        <v>590.34</v>
      </c>
      <c r="EY13" s="18">
        <f t="shared" si="40"/>
        <v>7084.08</v>
      </c>
      <c r="EZ13" s="1">
        <v>6</v>
      </c>
      <c r="FA13" s="15">
        <f>VLOOKUP(EZ7,$L$69:$M$73,2,0)</f>
        <v>590.34</v>
      </c>
      <c r="FB13" s="18">
        <f t="shared" si="41"/>
        <v>3542.04</v>
      </c>
      <c r="FC13" s="1">
        <v>3</v>
      </c>
      <c r="FD13" s="15">
        <f>VLOOKUP(FC7,$L$69:$M$73,2,0)</f>
        <v>590.34</v>
      </c>
      <c r="FE13" s="18">
        <f t="shared" si="42"/>
        <v>1771.02</v>
      </c>
      <c r="FF13" s="1">
        <v>5</v>
      </c>
      <c r="FG13" s="15">
        <f>VLOOKUP(FF7,$L$69:$M$73,2,0)</f>
        <v>590.34</v>
      </c>
      <c r="FH13" s="18">
        <f t="shared" si="43"/>
        <v>2951.7000000000003</v>
      </c>
      <c r="FI13" s="1">
        <v>6</v>
      </c>
      <c r="FJ13" s="15">
        <f>VLOOKUP(FI7,$L$69:$M$73,2,0)</f>
        <v>590.34</v>
      </c>
      <c r="FK13" s="18">
        <f t="shared" si="44"/>
        <v>3542.04</v>
      </c>
      <c r="FL13" s="1">
        <v>10</v>
      </c>
      <c r="FM13" s="15">
        <f>VLOOKUP(FL7,$L$69:$M$73,2,0)</f>
        <v>590.34</v>
      </c>
      <c r="FN13" s="18">
        <f t="shared" si="45"/>
        <v>5903.4000000000005</v>
      </c>
      <c r="FO13" s="1">
        <v>3</v>
      </c>
      <c r="FP13" s="15">
        <f>VLOOKUP(FO7,$L$69:$M$73,2,0)</f>
        <v>590.34</v>
      </c>
      <c r="FQ13" s="18">
        <f t="shared" si="46"/>
        <v>1771.02</v>
      </c>
      <c r="FR13" s="1">
        <v>4</v>
      </c>
      <c r="FS13" s="15">
        <f>VLOOKUP(FR7,$L$69:$M$73,2,0)</f>
        <v>590.34</v>
      </c>
      <c r="FT13" s="18">
        <f t="shared" si="47"/>
        <v>2361.36</v>
      </c>
      <c r="FU13" s="1">
        <v>13</v>
      </c>
      <c r="FV13" s="15">
        <f>VLOOKUP(FU7,$L$69:$M$73,2,0)</f>
        <v>590.34</v>
      </c>
      <c r="FW13" s="18">
        <f t="shared" si="48"/>
        <v>7674.42</v>
      </c>
      <c r="FX13" s="1">
        <v>15</v>
      </c>
      <c r="FY13" s="15">
        <f>VLOOKUP(FX7,$L$69:$M$73,2,0)</f>
        <v>590.34</v>
      </c>
      <c r="FZ13" s="18">
        <f t="shared" si="49"/>
        <v>8855.1</v>
      </c>
      <c r="GA13" s="1">
        <v>7</v>
      </c>
      <c r="GB13" s="15">
        <f>VLOOKUP(GA7,$L$69:$M$73,2,0)</f>
        <v>590.34</v>
      </c>
      <c r="GC13" s="18">
        <f t="shared" si="50"/>
        <v>4132.38</v>
      </c>
      <c r="GD13" s="1">
        <v>3</v>
      </c>
      <c r="GE13" s="15">
        <f>VLOOKUP(GD7,$L$69:$M$73,2,0)</f>
        <v>590.34</v>
      </c>
      <c r="GF13" s="18">
        <f t="shared" si="51"/>
        <v>1771.02</v>
      </c>
      <c r="GG13" s="1">
        <v>16</v>
      </c>
      <c r="GH13" s="15">
        <f>VLOOKUP(GG7,$L$69:$M$73,2,0)</f>
        <v>590.34</v>
      </c>
      <c r="GI13" s="18">
        <f t="shared" si="52"/>
        <v>9445.44</v>
      </c>
      <c r="GJ13" s="1">
        <v>7</v>
      </c>
      <c r="GK13" s="15">
        <f>VLOOKUP(GJ7,$L$69:$M$73,2,0)</f>
        <v>590.34</v>
      </c>
      <c r="GL13" s="18">
        <f t="shared" si="53"/>
        <v>4132.38</v>
      </c>
      <c r="GM13" s="1">
        <v>6</v>
      </c>
      <c r="GN13" s="15">
        <f>VLOOKUP(GM7,$L$69:$M$73,2,0)</f>
        <v>590.34</v>
      </c>
      <c r="GO13" s="18">
        <f t="shared" si="54"/>
        <v>3542.04</v>
      </c>
      <c r="GP13" s="1">
        <v>8</v>
      </c>
      <c r="GQ13" s="15">
        <f>VLOOKUP(GP7,$L$69:$M$73,2,0)</f>
        <v>590.34</v>
      </c>
      <c r="GR13" s="18">
        <f t="shared" si="55"/>
        <v>4722.72</v>
      </c>
      <c r="GS13" s="1">
        <v>8</v>
      </c>
      <c r="GT13" s="15">
        <f>VLOOKUP(GS7,$L$69:$M$73,2,0)</f>
        <v>590.34</v>
      </c>
      <c r="GU13" s="18">
        <f t="shared" si="56"/>
        <v>4722.72</v>
      </c>
      <c r="GV13" s="1">
        <v>7</v>
      </c>
      <c r="GW13" s="15">
        <f>VLOOKUP(GV7,$L$69:$M$73,2,0)</f>
        <v>590.34</v>
      </c>
      <c r="GX13" s="18">
        <f t="shared" si="57"/>
        <v>4132.38</v>
      </c>
      <c r="GY13" s="1">
        <v>9</v>
      </c>
      <c r="GZ13" s="15">
        <f>VLOOKUP(GY7,$L$69:$M$73,2,0)</f>
        <v>590.34</v>
      </c>
      <c r="HA13" s="18">
        <f t="shared" si="58"/>
        <v>5313.06</v>
      </c>
      <c r="HB13" s="1">
        <v>5</v>
      </c>
      <c r="HC13" s="15">
        <f>VLOOKUP(HB7,$L$69:$M$73,2,0)</f>
        <v>590.34</v>
      </c>
      <c r="HD13" s="18">
        <f t="shared" si="59"/>
        <v>2951.7000000000003</v>
      </c>
      <c r="HE13" s="1">
        <v>3</v>
      </c>
      <c r="HF13" s="15">
        <f>VLOOKUP(HE7,$L$69:$M$73,2,0)</f>
        <v>590.34</v>
      </c>
      <c r="HG13" s="18">
        <f t="shared" si="60"/>
        <v>1771.02</v>
      </c>
      <c r="HH13" s="1">
        <v>8</v>
      </c>
      <c r="HI13" s="15">
        <f>VLOOKUP(HH7,$L$69:$M$73,2,0)</f>
        <v>590.34</v>
      </c>
      <c r="HJ13" s="18">
        <f t="shared" si="61"/>
        <v>4722.72</v>
      </c>
      <c r="HK13" s="1">
        <v>7</v>
      </c>
      <c r="HL13" s="15">
        <f>VLOOKUP(HK7,$L$69:$M$73,2,0)</f>
        <v>590.34</v>
      </c>
      <c r="HM13" s="18">
        <f t="shared" si="62"/>
        <v>4132.38</v>
      </c>
      <c r="HN13" s="1">
        <v>10</v>
      </c>
      <c r="HO13" s="15">
        <f>VLOOKUP(HN7,$L$69:$M$73,2,0)</f>
        <v>590.34</v>
      </c>
      <c r="HP13" s="18">
        <f t="shared" si="63"/>
        <v>5903.4000000000005</v>
      </c>
      <c r="HQ13" s="1">
        <v>4</v>
      </c>
      <c r="HR13" s="15">
        <f>VLOOKUP(HQ7,$L$69:$M$73,2,0)</f>
        <v>590.34</v>
      </c>
      <c r="HS13" s="18">
        <f t="shared" si="64"/>
        <v>2361.36</v>
      </c>
      <c r="HT13" s="1">
        <v>6</v>
      </c>
      <c r="HU13" s="15">
        <f>VLOOKUP(HT7,$L$69:$M$73,2,0)</f>
        <v>590.34</v>
      </c>
      <c r="HV13" s="18">
        <f t="shared" si="65"/>
        <v>3542.04</v>
      </c>
      <c r="HW13" s="1">
        <v>2</v>
      </c>
      <c r="HX13" s="15">
        <f>VLOOKUP(HW7,$L$69:$M$73,2,0)</f>
        <v>590.34</v>
      </c>
      <c r="HY13" s="18">
        <f t="shared" si="66"/>
        <v>1180.68</v>
      </c>
      <c r="HZ13" s="1">
        <v>4</v>
      </c>
      <c r="IA13" s="15">
        <f>VLOOKUP(HZ7,$L$69:$M$73,2,0)</f>
        <v>590.34</v>
      </c>
      <c r="IB13" s="18">
        <f t="shared" si="67"/>
        <v>2361.36</v>
      </c>
      <c r="IC13" s="1">
        <v>3</v>
      </c>
      <c r="ID13" s="15">
        <f>VLOOKUP(IC7,$L$69:$M$73,2,0)</f>
        <v>590.34</v>
      </c>
      <c r="IE13" s="18">
        <f t="shared" si="68"/>
        <v>1771.02</v>
      </c>
      <c r="IF13" s="1">
        <v>10</v>
      </c>
      <c r="IG13" s="15">
        <f>VLOOKUP(IF7,$L$69:$M$73,2,0)</f>
        <v>590.34</v>
      </c>
      <c r="IH13" s="18">
        <f t="shared" si="69"/>
        <v>5903.4000000000005</v>
      </c>
      <c r="II13" s="1">
        <v>4</v>
      </c>
      <c r="IJ13" s="15">
        <f>VLOOKUP(II7,$L$69:$M$73,2,0)</f>
        <v>590.34</v>
      </c>
      <c r="IK13" s="18">
        <f t="shared" si="70"/>
        <v>2361.36</v>
      </c>
      <c r="IL13" s="1">
        <v>2</v>
      </c>
      <c r="IM13" s="15">
        <f>VLOOKUP(IL7,$L$69:$M$73,2,0)</f>
        <v>590.34</v>
      </c>
      <c r="IN13" s="18">
        <f t="shared" si="71"/>
        <v>1180.68</v>
      </c>
      <c r="IO13" s="1">
        <v>4</v>
      </c>
      <c r="IP13" s="15">
        <f>VLOOKUP(IO7,$L$69:$M$73,2,0)</f>
        <v>590.34</v>
      </c>
      <c r="IQ13" s="18">
        <f t="shared" si="72"/>
        <v>2361.36</v>
      </c>
      <c r="IR13" s="1">
        <v>7</v>
      </c>
      <c r="IS13" s="15">
        <f>VLOOKUP(IR7,$L$69:$M$73,2,0)</f>
        <v>590.34</v>
      </c>
      <c r="IT13" s="18">
        <f t="shared" si="73"/>
        <v>4132.38</v>
      </c>
      <c r="IU13" s="1">
        <v>7</v>
      </c>
      <c r="IV13" s="15">
        <f>VLOOKUP(IU7,$L$69:$M$73,2,0)</f>
        <v>590.34</v>
      </c>
      <c r="IW13" s="18">
        <f t="shared" si="74"/>
        <v>4132.38</v>
      </c>
      <c r="IX13" s="1">
        <v>3</v>
      </c>
      <c r="IY13" s="15">
        <f>VLOOKUP(IX7,$L$69:$M$73,2,0)</f>
        <v>590.34</v>
      </c>
      <c r="IZ13" s="18">
        <f t="shared" si="75"/>
        <v>1771.02</v>
      </c>
      <c r="JA13" s="1">
        <v>9</v>
      </c>
      <c r="JB13" s="15">
        <f>VLOOKUP(JA7,$L$69:$M$73,2,0)</f>
        <v>590.34</v>
      </c>
      <c r="JC13" s="18">
        <f t="shared" si="76"/>
        <v>5313.06</v>
      </c>
      <c r="JD13" s="1">
        <v>7</v>
      </c>
      <c r="JE13" s="15">
        <f>VLOOKUP(JD7,$L$69:$M$73,2,0)</f>
        <v>590.34</v>
      </c>
      <c r="JF13" s="18">
        <f t="shared" si="77"/>
        <v>4132.38</v>
      </c>
      <c r="JG13" s="1">
        <v>6</v>
      </c>
      <c r="JH13" s="15">
        <f>VLOOKUP(JG7,$L$69:$M$73,2,0)</f>
        <v>590.34</v>
      </c>
      <c r="JI13" s="18">
        <f t="shared" si="78"/>
        <v>3542.04</v>
      </c>
      <c r="JJ13" s="1">
        <v>4</v>
      </c>
      <c r="JK13" s="15">
        <f>VLOOKUP(JJ7,$L$69:$M$73,2,0)</f>
        <v>590.34</v>
      </c>
      <c r="JL13" s="18">
        <f t="shared" si="79"/>
        <v>2361.36</v>
      </c>
      <c r="JM13" s="1">
        <v>4</v>
      </c>
      <c r="JN13" s="15">
        <f>VLOOKUP(JM7,$L$69:$M$73,2,0)</f>
        <v>590.34</v>
      </c>
      <c r="JO13" s="18">
        <f t="shared" si="80"/>
        <v>2361.36</v>
      </c>
      <c r="JP13" s="1">
        <v>5</v>
      </c>
      <c r="JQ13" s="15">
        <f>VLOOKUP(JP7,$L$69:$M$73,2,0)</f>
        <v>590.34</v>
      </c>
      <c r="JR13" s="18">
        <f t="shared" si="81"/>
        <v>2951.7000000000003</v>
      </c>
      <c r="JS13" s="1">
        <v>2</v>
      </c>
      <c r="JT13" s="15">
        <f>VLOOKUP(JS7,$L$69:$M$73,2,0)</f>
        <v>590.34</v>
      </c>
      <c r="JU13" s="18">
        <f t="shared" si="82"/>
        <v>1180.68</v>
      </c>
      <c r="JV13" s="1"/>
      <c r="JW13" s="15">
        <f>VLOOKUP(JV7,$L$69:$M$73,2,0)</f>
        <v>590.34</v>
      </c>
      <c r="JX13" s="18">
        <f t="shared" si="83"/>
        <v>0</v>
      </c>
      <c r="JY13" s="1">
        <v>2</v>
      </c>
      <c r="JZ13" s="15">
        <f>VLOOKUP(JY7,$L$69:$M$73,2,0)</f>
        <v>590.34</v>
      </c>
      <c r="KA13" s="18">
        <f t="shared" si="84"/>
        <v>1180.68</v>
      </c>
      <c r="KB13" s="1">
        <v>7</v>
      </c>
      <c r="KC13" s="15">
        <f>VLOOKUP(KB7,$L$69:$M$73,2,0)</f>
        <v>590.34</v>
      </c>
      <c r="KD13" s="18">
        <f t="shared" si="85"/>
        <v>4132.38</v>
      </c>
      <c r="KE13" s="1">
        <v>5</v>
      </c>
      <c r="KF13" s="15">
        <f>VLOOKUP(KE7,$L$69:$M$73,2,0)</f>
        <v>590.34</v>
      </c>
      <c r="KG13" s="18">
        <f t="shared" si="86"/>
        <v>2951.7000000000003</v>
      </c>
      <c r="KH13" s="1">
        <v>7</v>
      </c>
      <c r="KI13" s="15">
        <f>VLOOKUP(KH7,$L$69:$M$73,2,0)</f>
        <v>590.34</v>
      </c>
      <c r="KJ13" s="18">
        <f t="shared" si="87"/>
        <v>4132.38</v>
      </c>
      <c r="KK13" s="1">
        <v>3</v>
      </c>
      <c r="KL13" s="15">
        <f>VLOOKUP(KK7,$L$69:$M$73,2,0)</f>
        <v>590.34</v>
      </c>
      <c r="KM13" s="18">
        <f t="shared" si="88"/>
        <v>1771.02</v>
      </c>
      <c r="KN13" s="1">
        <v>4</v>
      </c>
      <c r="KO13" s="15">
        <f>VLOOKUP(KN7,$L$69:$M$73,2,0)</f>
        <v>590.34</v>
      </c>
      <c r="KP13" s="18">
        <f t="shared" si="89"/>
        <v>2361.36</v>
      </c>
      <c r="KQ13" s="1">
        <v>4</v>
      </c>
      <c r="KR13" s="15">
        <f>VLOOKUP(KQ7,$L$69:$M$73,2,0)</f>
        <v>590.34</v>
      </c>
      <c r="KS13" s="18">
        <f t="shared" si="90"/>
        <v>2361.36</v>
      </c>
      <c r="KT13" s="1">
        <v>8</v>
      </c>
      <c r="KU13" s="15">
        <v>575.24</v>
      </c>
      <c r="KV13" s="18">
        <f t="shared" si="91"/>
        <v>4601.92</v>
      </c>
      <c r="KW13" s="1">
        <v>4</v>
      </c>
      <c r="KX13" s="15">
        <v>575.24</v>
      </c>
      <c r="KY13" s="18">
        <f t="shared" si="92"/>
        <v>2300.96</v>
      </c>
      <c r="KZ13" s="1"/>
      <c r="LA13" s="15">
        <f>VLOOKUP(KZ7,$L$69:$M$73,2,0)</f>
        <v>590.34</v>
      </c>
      <c r="LB13" s="18">
        <f t="shared" si="93"/>
        <v>0</v>
      </c>
      <c r="LC13" s="1"/>
      <c r="LD13" s="15">
        <f>VLOOKUP(LC7,$L$69:$M$73,2,0)</f>
        <v>590.34</v>
      </c>
      <c r="LE13" s="18">
        <f t="shared" si="94"/>
        <v>0</v>
      </c>
    </row>
    <row r="14" spans="1:317" x14ac:dyDescent="0.25">
      <c r="A14" t="s">
        <v>86</v>
      </c>
      <c r="B14" s="1" t="s">
        <v>11</v>
      </c>
      <c r="C14" s="6">
        <v>287</v>
      </c>
      <c r="D14" s="15"/>
      <c r="E14" s="27">
        <f>IF(C14=0,0,(IF(C14&lt;5,839.5,IF(C14&lt;18,1143.5,IF(C14&gt;18,1143.5+(C14-18)*31.02,0)))))</f>
        <v>9487.8799999999992</v>
      </c>
      <c r="F14" s="1">
        <v>279</v>
      </c>
      <c r="G14" s="62">
        <v>36.58</v>
      </c>
      <c r="H14" s="27">
        <f>IF(F14=0,0,(IF(F14&lt;5,839.5,IF(F14&lt;18,1143.5,IF(F14&gt;18,1143.5+(F14-18)*31.02,0)))))</f>
        <v>9239.7200000000012</v>
      </c>
      <c r="I14" s="23"/>
      <c r="J14" s="15">
        <v>36.58</v>
      </c>
      <c r="K14" s="27">
        <f>IF(I14=0,0,(IF(I14&lt;5,839.5,IF(I14&lt;18,1143.5,IF(I14&gt;15,1143.5+(I14-18)*31.02,0)))))</f>
        <v>0</v>
      </c>
      <c r="L14" s="23">
        <v>141</v>
      </c>
      <c r="M14" s="15">
        <v>36.58</v>
      </c>
      <c r="N14" s="27">
        <f>IF(L14=0,0,(IF(L14&lt;5,839.5,IF(L14&lt;18,1143.5,IF(L14&gt;15,1143.5+(L14-18)*31.02,0)))))</f>
        <v>4958.96</v>
      </c>
      <c r="O14" s="23"/>
      <c r="P14" s="15">
        <v>36.58</v>
      </c>
      <c r="Q14" s="27">
        <f>IF(O14=0,0,(IF(O14&lt;5,839.5,IF(O14&lt;18,1143.5,IF(O14&gt;15,1143.5+(O14-18)*31.02,0)))))</f>
        <v>0</v>
      </c>
      <c r="R14" s="23"/>
      <c r="S14" s="15">
        <v>36.58</v>
      </c>
      <c r="T14" s="27">
        <f>IF(R14=0,0,(IF(R14&lt;5,839.5,IF(R14&lt;18,1143.5,IF(R14&gt;15,1143.5+(R14-18)*31.02,0)))))</f>
        <v>0</v>
      </c>
      <c r="U14" s="23">
        <v>251</v>
      </c>
      <c r="V14" s="15">
        <v>36.58</v>
      </c>
      <c r="W14" s="27">
        <f>IF(U14=0,0,(IF(U14&lt;5,839.5,IF(U14&lt;18,1143.5,IF(U14&gt;15,1143.5+(U14-18)*31.02,0)))))</f>
        <v>8371.16</v>
      </c>
      <c r="X14" s="23"/>
      <c r="Y14" s="15">
        <v>36.58</v>
      </c>
      <c r="Z14" s="27">
        <f>IF(X14=0,0,(IF(X14&lt;5,839.5,IF(X14&lt;18,1143.5,IF(X14&gt;15,1143.5+(X14-18)*31.02,0)))))</f>
        <v>0</v>
      </c>
      <c r="AA14" s="23">
        <v>200</v>
      </c>
      <c r="AB14" s="15">
        <v>36.58</v>
      </c>
      <c r="AC14" s="27">
        <f>IF(AA14=0,0,(IF(AA14&lt;5,839.5,IF(AA14&lt;18,1143.5,IF(AA14&gt;15,1143.5+(AA14-18)*31.02,0)))))</f>
        <v>6789.14</v>
      </c>
      <c r="AD14" s="23"/>
      <c r="AE14" s="15">
        <v>36.58</v>
      </c>
      <c r="AF14" s="27">
        <f>IF(AD14=0,0,(IF(AD14&lt;5,839.5,IF(AD14&lt;18,1143.5,IF(AD14&gt;15,1143.5+(AD14-18)*31.02,0)))))</f>
        <v>0</v>
      </c>
      <c r="AG14" s="23">
        <v>264</v>
      </c>
      <c r="AH14" s="15">
        <v>36.58</v>
      </c>
      <c r="AI14" s="27">
        <f>IF(AG14=0,0,(IF(AG14&lt;5,839.5,IF(AG14&lt;18,1143.5,IF(AG14&gt;15,1143.5+(AG14-18)*31.02,0)))))</f>
        <v>8774.42</v>
      </c>
      <c r="AJ14" s="23">
        <v>85</v>
      </c>
      <c r="AK14" s="15">
        <v>36.58</v>
      </c>
      <c r="AL14" s="27">
        <f>IF(AJ14=0,0,(IF(AJ14&lt;5,839.5,IF(AJ14&lt;18,1143.5,IF(AJ14&gt;15,1143.5+(AJ14-18)*31.02,0)))))</f>
        <v>3221.84</v>
      </c>
      <c r="AM14" s="23">
        <v>356</v>
      </c>
      <c r="AN14" s="15">
        <v>36.58</v>
      </c>
      <c r="AO14" s="27">
        <f>IF(AM14=0,0,(IF(AM14&lt;5,839.5,IF(AM14&lt;18,1143.5,IF(AM14&gt;15,1143.5+(AM14-18)*31.02,0)))))</f>
        <v>11628.26</v>
      </c>
      <c r="AP14" s="23">
        <v>63</v>
      </c>
      <c r="AQ14" s="15">
        <v>36.58</v>
      </c>
      <c r="AR14" s="27">
        <f>IF(AP14=0,0,(IF(AP14&lt;5,839.5,IF(AP14&lt;18,1143.5,IF(AP14&gt;15,1143.5+(AP14-18)*31.02,0)))))</f>
        <v>2539.4</v>
      </c>
      <c r="AS14" s="23"/>
      <c r="AT14" s="15">
        <v>36.58</v>
      </c>
      <c r="AU14" s="27">
        <f>IF(AS14=0,0,(IF(AS14&lt;5,839.5,IF(AS14&lt;18,1143.5,IF(AS14&gt;15,1143.5+(AS14-18)*31.02,0)))))</f>
        <v>0</v>
      </c>
      <c r="AV14" s="23"/>
      <c r="AW14" s="15">
        <v>36.58</v>
      </c>
      <c r="AX14" s="27">
        <f>IF(AV14=0,0,(IF(AV14&lt;5,839.5,IF(AV14&lt;18,1143.5,IF(AV14&gt;15,1143.5+(AV14-18)*31.02,0)))))</f>
        <v>0</v>
      </c>
      <c r="AY14" s="23"/>
      <c r="AZ14" s="15">
        <v>36.58</v>
      </c>
      <c r="BA14" s="27">
        <f>IF(AY14=0,0,(IF(AY14&lt;5,839.5,IF(AY14&lt;18,1143.5,IF(AY14&gt;15,1143.5+(AY14-18)*31.02,0)))))</f>
        <v>0</v>
      </c>
      <c r="BB14" s="23"/>
      <c r="BC14" s="15">
        <v>36.58</v>
      </c>
      <c r="BD14" s="27">
        <f>IF(BB14=0,0,(IF(BB14&lt;5,839.5,IF(BB14&lt;18,1143.5,IF(BB14&gt;15,1143.5+(BB14-18)*31.02,0)))))</f>
        <v>0</v>
      </c>
      <c r="BE14" s="23"/>
      <c r="BF14" s="15">
        <v>36.58</v>
      </c>
      <c r="BG14" s="27">
        <f>IF(BE14=0,0,(IF(BE14&lt;5,839.5,IF(BE14&lt;18,1143.5,IF(BE14&gt;15,1143.5+(BE14-18)*31.02,0)))))</f>
        <v>0</v>
      </c>
      <c r="BH14" s="23">
        <v>40</v>
      </c>
      <c r="BI14" s="15">
        <v>36.58</v>
      </c>
      <c r="BJ14" s="27">
        <f>IF(BH14=0,0,(IF(BH14&lt;5,839.5,IF(BH14&lt;18,1143.5,IF(BH14&gt;15,1143.5+(BH14-18)*31.02,0)))))</f>
        <v>1825.94</v>
      </c>
      <c r="BK14" s="23"/>
      <c r="BL14" s="15">
        <v>36.58</v>
      </c>
      <c r="BM14" s="27">
        <f>IF(BK14=0,0,(IF(BK14&lt;5,839.5,IF(BK14&lt;18,1143.5,IF(BK14&gt;15,1143.5+(BK14-18)*31.02,0)))))</f>
        <v>0</v>
      </c>
      <c r="BN14" s="1"/>
      <c r="BO14" s="15">
        <v>36.58</v>
      </c>
      <c r="BP14" s="27">
        <f>IF(BN14=0,0,(IF(BN14&lt;5,839.5,IF(BN14&lt;18,1143.5,IF(BN14&gt;15,1143.5+(BN14-18)*31.02,0)))))</f>
        <v>0</v>
      </c>
      <c r="BQ14" s="1"/>
      <c r="BR14" s="15">
        <v>36.58</v>
      </c>
      <c r="BS14" s="27">
        <f>IF(BQ14=0,0,(IF(BQ14&lt;5,839.5,IF(BQ14&lt;18,1143.5,IF(BQ14&gt;15,1143.5+(BQ14-18)*31.02,0)))))</f>
        <v>0</v>
      </c>
      <c r="BT14" s="1"/>
      <c r="BU14" s="15">
        <v>36.58</v>
      </c>
      <c r="BV14" s="27">
        <f>IF(BT14=0,0,(IF(BT14&lt;5,839.5,IF(BT14&lt;18,1143.5,IF(BT14&gt;15,1143.5+(BT14-18)*31.02,0)))))</f>
        <v>0</v>
      </c>
      <c r="BW14" s="1">
        <v>60</v>
      </c>
      <c r="BX14" s="15">
        <v>36.58</v>
      </c>
      <c r="BY14" s="27">
        <f>IF(BW14=0,0,(IF(BW14&lt;5,839.5,IF(BW14&lt;18,1143.5,IF(BW14&gt;15,1143.5+(BW14-18)*31.02,0)))))</f>
        <v>2446.34</v>
      </c>
      <c r="BZ14" s="1">
        <v>78</v>
      </c>
      <c r="CA14" s="15">
        <v>36.58</v>
      </c>
      <c r="CB14" s="27">
        <f>IF(BZ14=0,0,(IF(BZ14&lt;5,839.5,IF(BZ14&lt;18,1143.5,IF(BZ14&gt;15,1143.5+(BZ14-18)*31.02,0)))))</f>
        <v>3004.7</v>
      </c>
      <c r="CC14" s="1"/>
      <c r="CD14" s="15">
        <v>36.58</v>
      </c>
      <c r="CE14" s="27">
        <f>IF(CC14=0,0,(IF(CC14&lt;5,839.5,IF(CC14&lt;18,1143.5,IF(CC14&gt;15,1143.5+(CC14-18)*31.02,0)))))</f>
        <v>0</v>
      </c>
      <c r="CF14" s="1"/>
      <c r="CG14" s="15">
        <v>36.58</v>
      </c>
      <c r="CH14" s="27">
        <f>IF(CF14=0,0,(IF(CF14&lt;5,839.5,IF(CF14&lt;18,1143.5,IF(CF14&gt;15,1143.5+(CF14-18)*31.02,0)))))</f>
        <v>0</v>
      </c>
      <c r="CI14" s="1"/>
      <c r="CJ14" s="15">
        <v>36.58</v>
      </c>
      <c r="CK14" s="27">
        <f>IF(CI14=0,0,(IF(CI14&lt;5,839.5,IF(CI14&lt;18,1143.5,IF(CI14&gt;15,1143.5+(CI14-18)*31.02,0)))))</f>
        <v>0</v>
      </c>
      <c r="CL14" s="1">
        <v>90</v>
      </c>
      <c r="CM14" s="15">
        <v>36.58</v>
      </c>
      <c r="CN14" s="27">
        <f>IF(CL14=0,0,(IF(CL14&lt;5,839.5,IF(CL14&lt;18,1143.5,IF(CL14&gt;15,1143.5+(CL14-18)*31.02,0)))))</f>
        <v>3376.94</v>
      </c>
      <c r="CO14" s="1"/>
      <c r="CP14" s="15">
        <v>36.58</v>
      </c>
      <c r="CQ14" s="27">
        <f>IF(CO14=0,0,(IF(CO14&lt;5,839.5,IF(CO14&lt;18,1143.5,IF(CO14&gt;15,1143.5+(CO14-18)*31.02,0)))))</f>
        <v>0</v>
      </c>
      <c r="CR14" s="1">
        <v>151</v>
      </c>
      <c r="CS14" s="15">
        <v>36.58</v>
      </c>
      <c r="CT14" s="27">
        <f>IF(CR14=0,0,(IF(CR14&lt;5,839.5,IF(CR14&lt;18,1143.5,IF(CR14&gt;15,1143.5+(CR14-18)*31.02,0)))))</f>
        <v>5269.16</v>
      </c>
      <c r="CU14" s="1">
        <v>59</v>
      </c>
      <c r="CV14" s="15">
        <v>36.58</v>
      </c>
      <c r="CW14" s="27">
        <f>IF(CU14=0,0,(IF(CU14&lt;5,839.5,IF(CU14&lt;18,1143.5,IF(CU14&gt;15,1143.5+(CU14-18)*31.02,0)))))</f>
        <v>2415.3199999999997</v>
      </c>
      <c r="CX14" s="1"/>
      <c r="CY14" s="15">
        <v>36.58</v>
      </c>
      <c r="CZ14" s="27">
        <f>IF(CX14=0,0,(IF(CX14&lt;5,839.5,IF(CX14&lt;18,1143.5,IF(CX14&gt;15,1143.5+(CX14-18)*31.02,0)))))</f>
        <v>0</v>
      </c>
      <c r="DA14" s="1">
        <v>40</v>
      </c>
      <c r="DB14" s="15">
        <v>36.58</v>
      </c>
      <c r="DC14" s="27">
        <f>IF(DA14=0,0,(IF(DA14&lt;5,839.5,IF(DA14&lt;18,1143.5,IF(DA14&gt;15,1143.5+(DA14-18)*31.02,0)))))</f>
        <v>1825.94</v>
      </c>
      <c r="DD14" s="1">
        <v>73</v>
      </c>
      <c r="DE14" s="15">
        <v>36.58</v>
      </c>
      <c r="DF14" s="27">
        <f>IF(DD14=0,0,(IF(DD14&lt;5,839.5,IF(DD14&lt;18,1143.5,IF(DD14&gt;15,1143.5+(DD14-18)*31.02,0)))))</f>
        <v>2849.6</v>
      </c>
      <c r="DG14" s="1">
        <v>302</v>
      </c>
      <c r="DH14" s="15">
        <v>36.58</v>
      </c>
      <c r="DI14" s="27">
        <f>IF(DG14=0,0,(IF(DG14&lt;5,839.5,IF(DG14&lt;18,1143.5,IF(DG14&gt;15,1143.5+(DG14-18)*31.02,0)))))</f>
        <v>9953.18</v>
      </c>
      <c r="DJ14" s="1">
        <v>188</v>
      </c>
      <c r="DK14" s="15">
        <v>36.58</v>
      </c>
      <c r="DL14" s="27">
        <f>IF(DJ14=0,0,(IF(DJ14&lt;5,839.5,IF(DJ14&lt;18,1143.5,IF(DJ14&gt;15,1143.5+(DJ14-18)*31.02,0)))))</f>
        <v>6416.9</v>
      </c>
      <c r="DM14" s="1"/>
      <c r="DN14" s="15">
        <v>36.58</v>
      </c>
      <c r="DO14" s="27">
        <f>IF(DM14=0,0,(IF(DM14&lt;5,839.5,IF(DM14&lt;18,1143.5,IF(DM14&gt;15,1143.5+(DM14-18)*31.02,0)))))</f>
        <v>0</v>
      </c>
      <c r="DP14" s="1">
        <v>50</v>
      </c>
      <c r="DQ14" s="15">
        <v>36.58</v>
      </c>
      <c r="DR14" s="27">
        <f>IF(DP14=0,0,(IF(DP14&lt;5,839.5,IF(DP14&lt;18,1143.5,IF(DP14&gt;15,1143.5+(DP14-18)*31.02,0)))))</f>
        <v>2136.14</v>
      </c>
      <c r="DS14" s="1">
        <v>93</v>
      </c>
      <c r="DT14" s="15">
        <v>36.58</v>
      </c>
      <c r="DU14" s="27">
        <f>IF(DS14=0,0,(IF(DS14&lt;5,839.5,IF(DS14&lt;18,1143.5,IF(DS14&gt;15,1143.5+(DS14-18)*31.02,0)))))</f>
        <v>3470</v>
      </c>
      <c r="DV14" s="1">
        <v>107</v>
      </c>
      <c r="DW14" s="15">
        <v>36.58</v>
      </c>
      <c r="DX14" s="27">
        <f>IF(DV14=0,0,(IF(DV14&lt;5,839.5,IF(DV14&lt;18,1143.5,IF(DV14&gt;15,1143.5+(DV14-18)*31.02,0)))))</f>
        <v>3904.2799999999997</v>
      </c>
      <c r="DY14" s="1">
        <v>99</v>
      </c>
      <c r="DZ14" s="15">
        <v>36.58</v>
      </c>
      <c r="EA14" s="27">
        <f>IF(DY14=0,0,(IF(DY14&lt;5,839.5,IF(DY14&lt;18,1143.5,IF(DY14&gt;15,1143.5+(DY14-18)*31.02,0)))))</f>
        <v>3656.12</v>
      </c>
      <c r="EB14" s="1">
        <v>53</v>
      </c>
      <c r="EC14" s="15">
        <v>36.58</v>
      </c>
      <c r="ED14" s="27">
        <f>IF(EB14=0,0,(IF(EB14&lt;5,839.5,IF(EB14&lt;18,1143.5,IF(EB14&gt;15,1143.5+(EB14-18)*31.02,0)))))</f>
        <v>2229.1999999999998</v>
      </c>
      <c r="EE14" s="1">
        <v>36</v>
      </c>
      <c r="EF14" s="15">
        <v>36.58</v>
      </c>
      <c r="EG14" s="27">
        <f>IF(EE14=0,0,(IF(EE14&lt;5,839.5,IF(EE14&lt;18,1143.5,IF(EE14&gt;15,1143.5+(EE14-18)*31.02,0)))))</f>
        <v>1701.8600000000001</v>
      </c>
      <c r="EH14" s="1"/>
      <c r="EI14" s="15">
        <v>36.58</v>
      </c>
      <c r="EJ14" s="27">
        <f>IF(EH14=0,0,(IF(EH14&lt;5,839.5,IF(EH14&lt;18,1143.5,IF(EH14&gt;15,1143.5+(EH14-18)*31.02,0)))))</f>
        <v>0</v>
      </c>
      <c r="EK14" s="1"/>
      <c r="EL14" s="15">
        <v>36.58</v>
      </c>
      <c r="EM14" s="27">
        <f>IF(EK14=0,0,(IF(EK14&lt;5,839.5,IF(EK14&lt;18,1143.5,IF(EK14&gt;15,1143.5+(EK14-18)*31.02,0)))))</f>
        <v>0</v>
      </c>
      <c r="EN14" s="1"/>
      <c r="EO14" s="15">
        <v>36.58</v>
      </c>
      <c r="EP14" s="27">
        <f>IF(EN14=0,0,(IF(EN14&lt;5,839.5,IF(EN14&lt;18,1143.5,IF(EN14&gt;15,1143.5+(EN14-18)*31.02,0)))))</f>
        <v>0</v>
      </c>
      <c r="EQ14" s="1">
        <v>44</v>
      </c>
      <c r="ER14" s="15">
        <v>36.58</v>
      </c>
      <c r="ES14" s="27">
        <f>IF(EQ14=0,0,(IF(EQ14&lt;5,839.5,IF(EQ14&lt;18,1143.5,IF(EQ14&gt;15,1143.5+(EQ14-18)*31.02,0)))))</f>
        <v>1950.02</v>
      </c>
      <c r="ET14" s="1">
        <v>171</v>
      </c>
      <c r="EU14" s="15">
        <v>36.58</v>
      </c>
      <c r="EV14" s="27">
        <f>IF(ET14=0,0,(IF(ET14&lt;5,839.5,IF(ET14&lt;18,1143.5,IF(ET14&gt;15,1143.5+(ET14-18)*31.02,0)))))</f>
        <v>5889.5599999999995</v>
      </c>
      <c r="EW14" s="1">
        <v>76</v>
      </c>
      <c r="EX14" s="15">
        <v>36.58</v>
      </c>
      <c r="EY14" s="27">
        <f>IF(EW14=0,0,(IF(EW14&lt;5,839.5,IF(EW14&lt;18,1143.5,IF(EW14&gt;15,1143.5+(EW14-18)*31.02,0)))))</f>
        <v>2942.66</v>
      </c>
      <c r="EZ14" s="1">
        <v>69</v>
      </c>
      <c r="FA14" s="15">
        <v>36.58</v>
      </c>
      <c r="FB14" s="27">
        <f>IF(EZ14=0,0,(IF(EZ14&lt;5,839.5,IF(EZ14&lt;18,1143.5,IF(EZ14&gt;15,1143.5+(EZ14-18)*31.02,0)))))</f>
        <v>2725.52</v>
      </c>
      <c r="FC14" s="1">
        <v>114</v>
      </c>
      <c r="FD14" s="15">
        <v>36.58</v>
      </c>
      <c r="FE14" s="27">
        <f>IF(FC14=0,0,(IF(FC14&lt;5,839.5,IF(FC14&lt;18,1143.5,IF(FC14&gt;15,1143.5+(FC14-18)*31.02,0)))))</f>
        <v>4121.42</v>
      </c>
      <c r="FF14" s="1"/>
      <c r="FG14" s="15">
        <v>36.58</v>
      </c>
      <c r="FH14" s="27">
        <f>IF(FF14=0,0,(IF(FF14&lt;5,839.5,IF(FF14&lt;18,1143.5,IF(FF14&gt;15,1143.5+(FF14-18)*31.02,0)))))</f>
        <v>0</v>
      </c>
      <c r="FI14" s="1">
        <v>73</v>
      </c>
      <c r="FJ14" s="15">
        <v>36.58</v>
      </c>
      <c r="FK14" s="27">
        <f>IF(FI14=0,0,(IF(FI14&lt;5,839.5,IF(FI14&lt;18,1143.5,IF(FI14&gt;15,1143.5+(FI14-18)*31.02,0)))))</f>
        <v>2849.6</v>
      </c>
      <c r="FL14" s="1"/>
      <c r="FM14" s="15">
        <v>36.58</v>
      </c>
      <c r="FN14" s="27">
        <f>IF(FL14=0,0,(IF(FL14&lt;5,839.5,IF(FL14&lt;18,1143.5,IF(FL14&gt;15,1143.5+(FL14-18)*31.02,0)))))</f>
        <v>0</v>
      </c>
      <c r="FO14" s="1"/>
      <c r="FP14" s="15">
        <v>36.58</v>
      </c>
      <c r="FQ14" s="27">
        <f>IF(FO14=0,0,(IF(FO14&lt;5,839.5,IF(FO14&lt;18,1143.5,IF(FO14&gt;15,1143.5+(FO14-18)*31.02,0)))))</f>
        <v>0</v>
      </c>
      <c r="FR14" s="1"/>
      <c r="FS14" s="15">
        <v>36.58</v>
      </c>
      <c r="FT14" s="27">
        <f>IF(FR14=0,0,(IF(FR14&lt;5,839.5,IF(FR14&lt;18,1143.5,IF(FR14&gt;15,1143.5+(FR14-18)*31.02,0)))))</f>
        <v>0</v>
      </c>
      <c r="FU14" s="1"/>
      <c r="FV14" s="15">
        <v>36.58</v>
      </c>
      <c r="FW14" s="27">
        <f>IF(FU14=0,0,(IF(FU14&lt;5,839.5,IF(FU14&lt;18,1143.5,IF(FU14&gt;15,1143.5+(FU14-18)*31.02,0)))))</f>
        <v>0</v>
      </c>
      <c r="FX14" s="1"/>
      <c r="FY14" s="15">
        <v>36.58</v>
      </c>
      <c r="FZ14" s="27">
        <f>IF(FX14=0,0,(IF(FX14&lt;5,839.5,IF(FX14&lt;18,1143.5,IF(FX14&gt;15,1143.5+(FX14-18)*31.02,0)))))</f>
        <v>0</v>
      </c>
      <c r="GA14" s="1"/>
      <c r="GB14" s="15">
        <v>36.58</v>
      </c>
      <c r="GC14" s="27">
        <f>IF(GA14=0,0,(IF(GA14&lt;5,839.5,IF(GA14&lt;18,1143.5,IF(GA14&gt;15,1143.5+(GA14-18)*31.02,0)))))</f>
        <v>0</v>
      </c>
      <c r="GD14" s="1"/>
      <c r="GE14" s="15">
        <v>36.58</v>
      </c>
      <c r="GF14" s="27">
        <f>IF(GD14=0,0,(IF(GD14&lt;5,839.5,IF(GD14&lt;18,1143.5,IF(GD14&gt;15,1143.5+(GD14-18)*31.02,0)))))</f>
        <v>0</v>
      </c>
      <c r="GG14" s="1"/>
      <c r="GH14" s="15">
        <v>36.58</v>
      </c>
      <c r="GI14" s="27">
        <f>IF(GG14=0,0,(IF(GG14&lt;5,839.5,IF(GG14&lt;18,1143.5,IF(GG14&gt;15,1143.5+(GG14-18)*31.02,0)))))</f>
        <v>0</v>
      </c>
      <c r="GJ14" s="1">
        <v>67</v>
      </c>
      <c r="GK14" s="15">
        <v>36.58</v>
      </c>
      <c r="GL14" s="27">
        <f>IF(GJ14=0,0,(IF(GJ14&lt;5,839.5,IF(GJ14&lt;18,1143.5,IF(GJ14&gt;15,1143.5+(GJ14-18)*31.02,0)))))</f>
        <v>2663.48</v>
      </c>
      <c r="GM14" s="1">
        <v>36</v>
      </c>
      <c r="GN14" s="15">
        <v>36.58</v>
      </c>
      <c r="GO14" s="27">
        <f>IF(GM14=0,0,(IF(GM14&lt;5,839.5,IF(GM14&lt;18,1143.5,IF(GM14&gt;15,1143.5+(GM14-18)*31.02,0)))))</f>
        <v>1701.8600000000001</v>
      </c>
      <c r="GP14" s="1">
        <v>52</v>
      </c>
      <c r="GQ14" s="15">
        <v>36.58</v>
      </c>
      <c r="GR14" s="27">
        <f>IF(GP14=0,0,(IF(GP14&lt;5,839.5,IF(GP14&lt;18,1143.5,IF(GP14&gt;15,1143.5+(GP14-18)*31.02,0)))))</f>
        <v>2198.1800000000003</v>
      </c>
      <c r="GS14" s="1">
        <v>145</v>
      </c>
      <c r="GT14" s="15">
        <v>36.58</v>
      </c>
      <c r="GU14" s="27">
        <f>IF(GS14=0,0,(IF(GS14&lt;5,839.5,IF(GS14&lt;18,1143.5,IF(GS14&gt;15,1143.5+(GS14-18)*31.02,0)))))</f>
        <v>5083.04</v>
      </c>
      <c r="GV14" s="1"/>
      <c r="GW14" s="15">
        <v>36.58</v>
      </c>
      <c r="GX14" s="27">
        <f>IF(GV14=0,0,(IF(GV14&lt;5,839.5,IF(GV14&lt;18,1143.5,IF(GV14&gt;15,1143.5+(GV14-18)*31.02,0)))))</f>
        <v>0</v>
      </c>
      <c r="GY14" s="1">
        <v>145</v>
      </c>
      <c r="GZ14" s="15">
        <v>36.58</v>
      </c>
      <c r="HA14" s="27">
        <f>IF(GY14=0,0,(IF(GY14&lt;5,839.5,IF(GY14&lt;18,1143.5,IF(GY14&gt;15,1143.5+(GY14-18)*31.02,0)))))</f>
        <v>5083.04</v>
      </c>
      <c r="HB14" s="1">
        <v>142</v>
      </c>
      <c r="HC14" s="15">
        <v>36.58</v>
      </c>
      <c r="HD14" s="27">
        <f>IF(HB14=0,0,(IF(HB14&lt;5,839.5,IF(HB14&lt;18,1143.5,IF(HB14&gt;15,1143.5+(HB14-18)*31.02,0)))))</f>
        <v>4989.9799999999996</v>
      </c>
      <c r="HE14" s="1"/>
      <c r="HF14" s="15">
        <v>36.58</v>
      </c>
      <c r="HG14" s="27">
        <f>IF(HE14=0,0,(IF(HE14&lt;5,839.5,IF(HE14&lt;18,1143.5,IF(HE14&gt;15,1143.5+(HE14-18)*31.02,0)))))</f>
        <v>0</v>
      </c>
      <c r="HH14" s="1"/>
      <c r="HI14" s="15">
        <v>36.58</v>
      </c>
      <c r="HJ14" s="27">
        <f>IF(HH14=0,0,(IF(HH14&lt;5,839.5,IF(HH14&lt;18,1143.5,IF(HH14&gt;15,1143.5+(HH14-18)*31.02,0)))))</f>
        <v>0</v>
      </c>
      <c r="HK14" s="1"/>
      <c r="HL14" s="15">
        <v>36.58</v>
      </c>
      <c r="HM14" s="27">
        <f>IF(HK14=0,0,(IF(HK14&lt;5,839.5,IF(HK14&lt;18,1143.5,IF(HK14&gt;15,1143.5+(HK14-18)*31.02,0)))))</f>
        <v>0</v>
      </c>
      <c r="HN14" s="1"/>
      <c r="HO14" s="15">
        <v>36.58</v>
      </c>
      <c r="HP14" s="27">
        <f>IF(HN14=0,0,(IF(HN14&lt;5,839.5,IF(HN14&lt;18,1143.5,IF(HN14&gt;15,1143.5+(HN14-18)*31.02,0)))))</f>
        <v>0</v>
      </c>
      <c r="HQ14" s="1"/>
      <c r="HR14" s="15">
        <v>36.58</v>
      </c>
      <c r="HS14" s="27">
        <f>IF(HQ14=0,0,(IF(HQ14&lt;5,839.5,IF(HQ14&lt;18,1143.5,IF(HQ14&gt;15,1143.5+(HQ14-18)*31.02,0)))))</f>
        <v>0</v>
      </c>
      <c r="HT14" s="1"/>
      <c r="HU14" s="15">
        <v>36.58</v>
      </c>
      <c r="HV14" s="27">
        <f>IF(HT14=0,0,(IF(HT14&lt;5,839.5,IF(HT14&lt;18,1143.5,IF(HT14&gt;15,1143.5+(HT14-18)*31.02,0)))))</f>
        <v>0</v>
      </c>
      <c r="HW14" s="1"/>
      <c r="HX14" s="15">
        <v>36.58</v>
      </c>
      <c r="HY14" s="27">
        <f>IF(HW14=0,0,(IF(HW14&lt;5,839.5,IF(HW14&lt;18,1143.5,IF(HW14&gt;15,1143.5+(HW14-18)*31.02,0)))))</f>
        <v>0</v>
      </c>
      <c r="HZ14" s="1"/>
      <c r="IA14" s="15">
        <v>36.58</v>
      </c>
      <c r="IB14" s="27">
        <f>IF(HZ14=0,0,(IF(HZ14&lt;5,839.5,IF(HZ14&lt;18,1143.5,IF(HZ14&gt;15,1143.5+(HZ14-18)*31.02,0)))))</f>
        <v>0</v>
      </c>
      <c r="IC14" s="1"/>
      <c r="ID14" s="15">
        <v>36.58</v>
      </c>
      <c r="IE14" s="27">
        <f>IF(IC14=0,0,(IF(IC14&lt;5,839.5,IF(IC14&lt;18,1143.5,IF(IC14&gt;15,1143.5+(IC14-18)*31.02,0)))))</f>
        <v>0</v>
      </c>
      <c r="IF14" s="1"/>
      <c r="IG14" s="15">
        <v>36.58</v>
      </c>
      <c r="IH14" s="27">
        <f>IF(IF14=0,0,(IF(IF14&lt;5,839.5,IF(IF14&lt;18,1143.5,IF(IF14&gt;15,1143.5+(IF14-18)*31.02,0)))))</f>
        <v>0</v>
      </c>
      <c r="II14" s="1"/>
      <c r="IJ14" s="15">
        <v>36.58</v>
      </c>
      <c r="IK14" s="27">
        <f>IF(II14=0,0,(IF(II14&lt;5,839.5,IF(II14&lt;18,1143.5,IF(II14&gt;15,1143.5+(II14-18)*31.02,0)))))</f>
        <v>0</v>
      </c>
      <c r="IL14" s="1"/>
      <c r="IM14" s="15">
        <v>36.58</v>
      </c>
      <c r="IN14" s="27">
        <f>IF(IL14=0,0,(IF(IL14&lt;5,839.5,IF(IL14&lt;18,1143.5,IF(IL14&gt;15,1143.5+(IL14-18)*31.02,0)))))</f>
        <v>0</v>
      </c>
      <c r="IO14" s="1"/>
      <c r="IP14" s="15">
        <v>36.58</v>
      </c>
      <c r="IQ14" s="27">
        <f>IF(IO14=0,0,(IF(IO14&lt;5,839.5,IF(IO14&lt;18,1143.5,IF(IO14&gt;15,1143.5+(IO14-18)*31.02,0)))))</f>
        <v>0</v>
      </c>
      <c r="IR14" s="1"/>
      <c r="IS14" s="15">
        <v>36.58</v>
      </c>
      <c r="IT14" s="27">
        <f>IF(IR14=0,0,(IF(IR14&lt;5,839.5,IF(IR14&lt;18,1143.5,IF(IR14&gt;15,1143.5+(IR14-18)*31.02,0)))))</f>
        <v>0</v>
      </c>
      <c r="IU14" s="1"/>
      <c r="IV14" s="15">
        <v>36.58</v>
      </c>
      <c r="IW14" s="27">
        <f>IF(IU14=0,0,(IF(IU14&lt;5,839.5,IF(IU14&lt;18,1143.5,IF(IU14&gt;15,1143.5+(IU14-18)*31.02,0)))))</f>
        <v>0</v>
      </c>
      <c r="IX14" s="1"/>
      <c r="IY14" s="15">
        <v>36.58</v>
      </c>
      <c r="IZ14" s="27">
        <f>IF(IX14=0,0,(IF(IX14&lt;5,839.5,IF(IX14&lt;18,1143.5,IF(IX14&gt;15,1143.5+(IX14-18)*31.02,0)))))</f>
        <v>0</v>
      </c>
      <c r="JA14" s="1"/>
      <c r="JB14" s="15">
        <v>36.58</v>
      </c>
      <c r="JC14" s="27">
        <f>IF(JA14=0,0,(IF(JA14&lt;5,839.5,IF(JA14&lt;18,1143.5,IF(JA14&gt;15,1143.5+(JA14-18)*31.02,0)))))</f>
        <v>0</v>
      </c>
      <c r="JD14" s="1"/>
      <c r="JE14" s="15">
        <v>36.58</v>
      </c>
      <c r="JF14" s="27">
        <f>IF(JD14=0,0,(IF(JD14&lt;5,839.5,IF(JD14&lt;18,1143.5,IF(JD14&gt;15,1143.5+(JD14-18)*31.02,0)))))</f>
        <v>0</v>
      </c>
      <c r="JG14" s="1"/>
      <c r="JH14" s="15">
        <v>36.58</v>
      </c>
      <c r="JI14" s="27">
        <f>IF(JG14=0,0,(IF(JG14&lt;5,839.5,IF(JG14&lt;18,1143.5,IF(JG14&gt;15,1143.5+(JG14-18)*31.02,0)))))</f>
        <v>0</v>
      </c>
      <c r="JJ14" s="1"/>
      <c r="JK14" s="15">
        <v>36.58</v>
      </c>
      <c r="JL14" s="27">
        <f>IF(JJ14=0,0,(IF(JJ14&lt;5,839.5,IF(JJ14&lt;18,1143.5,IF(JJ14&gt;15,1143.5+(JJ14-18)*31.02,0)))))</f>
        <v>0</v>
      </c>
      <c r="JM14" s="1"/>
      <c r="JN14" s="15">
        <v>36.58</v>
      </c>
      <c r="JO14" s="27">
        <f>IF(JM14=0,0,(IF(JM14&lt;5,839.5,IF(JM14&lt;18,1143.5,IF(JM14&gt;15,1143.5+(JM14-18)*31.02,0)))))</f>
        <v>0</v>
      </c>
      <c r="JP14" s="1"/>
      <c r="JQ14" s="15">
        <v>36.58</v>
      </c>
      <c r="JR14" s="27">
        <f>IF(JP14=0,0,(IF(JP14&lt;5,839.5,IF(JP14&lt;18,1143.5,IF(JP14&gt;15,1143.5+(JP14-18)*31.02,0)))))</f>
        <v>0</v>
      </c>
      <c r="JS14" s="1"/>
      <c r="JT14" s="15">
        <v>36.58</v>
      </c>
      <c r="JU14" s="27">
        <f>IF(JS14=0,0,(IF(JS14&lt;5,839.5,IF(JS14&lt;18,1143.5,IF(JS14&gt;15,1143.5+(JS14-18)*31.02,0)))))</f>
        <v>0</v>
      </c>
      <c r="JV14" s="1"/>
      <c r="JW14" s="15">
        <v>36.58</v>
      </c>
      <c r="JX14" s="27">
        <f>IF(JV14=0,0,(IF(JV14&lt;5,839.5,IF(JV14&lt;18,1143.5,IF(JV14&gt;15,1143.5+(JV14-18)*31.02,0)))))</f>
        <v>0</v>
      </c>
      <c r="JY14" s="1"/>
      <c r="JZ14" s="15">
        <v>36.58</v>
      </c>
      <c r="KA14" s="27">
        <f>IF(JY14=0,0,(IF(JY14&lt;5,839.5,IF(JY14&lt;18,1143.5,IF(JY14&gt;15,1143.5+(JY14-18)*31.02,0)))))</f>
        <v>0</v>
      </c>
      <c r="KB14" s="1"/>
      <c r="KC14" s="15">
        <v>36.58</v>
      </c>
      <c r="KD14" s="27">
        <f>IF(KB14=0,0,(IF(KB14&lt;5,839.5,IF(KB14&lt;18,1143.5,IF(KB14&gt;15,1143.5+(KB14-18)*31.02,0)))))</f>
        <v>0</v>
      </c>
      <c r="KE14" s="1">
        <v>70</v>
      </c>
      <c r="KF14" s="15">
        <v>36.58</v>
      </c>
      <c r="KG14" s="27">
        <f>IF(KE14=0,0,(IF(KE14&lt;5,839.5,IF(KE14&lt;18,1143.5,IF(KE14&gt;15,1143.5+(KE14-18)*31.02,0)))))</f>
        <v>2756.54</v>
      </c>
      <c r="KH14" s="1"/>
      <c r="KI14" s="15">
        <v>36.58</v>
      </c>
      <c r="KJ14" s="27">
        <f>IF(KH14=0,0,(IF(KH14&lt;5,839.5,IF(KH14&lt;18,1143.5,IF(KH14&gt;15,1143.5+(KH14-18)*31.02,0)))))</f>
        <v>0</v>
      </c>
      <c r="KK14" s="1"/>
      <c r="KL14" s="15">
        <v>36.58</v>
      </c>
      <c r="KM14" s="27">
        <f>IF(KK14=0,0,(IF(KK14&lt;5,839.5,IF(KK14&lt;18,1143.5,IF(KK14&gt;15,1143.5+(KK14-18)*31.02,0)))))</f>
        <v>0</v>
      </c>
      <c r="KN14" s="1"/>
      <c r="KO14" s="15">
        <v>36.58</v>
      </c>
      <c r="KP14" s="27">
        <f>IF(KN14=0,0,(IF(KN14&lt;5,839.5,IF(KN14&lt;18,1143.5,IF(KN14&gt;15,1143.5+(KN14-18)*31.02,0)))))</f>
        <v>0</v>
      </c>
      <c r="KQ14" s="1"/>
      <c r="KR14" s="15">
        <v>36.58</v>
      </c>
      <c r="KS14" s="27">
        <f>IF(KQ14=0,0,(IF(KQ14&lt;5,839.5,IF(KQ14&lt;18,1143.5,IF(KQ14&gt;15,1143.5+(KQ14-18)*31.02,0)))))</f>
        <v>0</v>
      </c>
      <c r="KT14" s="1">
        <v>36</v>
      </c>
      <c r="KU14" s="15">
        <v>36.58</v>
      </c>
      <c r="KV14" s="27">
        <f>IF(KT14=0,0,(IF(KT14&lt;5,839.5,IF(KT14&lt;18,1143.5,IF(KT14&gt;15,1143.5+(KT14-18)*31.02,0)))))</f>
        <v>1701.8600000000001</v>
      </c>
      <c r="KW14" s="1"/>
      <c r="KX14" s="15">
        <v>36.58</v>
      </c>
      <c r="KY14" s="27">
        <f>IF(KW14=0,0,(IF(KW14&lt;5,839.5,IF(KW14&lt;18,1143.5,IF(KW14&gt;15,1143.5+(KW14-18)*31.02,0)))))</f>
        <v>0</v>
      </c>
      <c r="KZ14" s="1"/>
      <c r="LA14" s="15">
        <v>36.58</v>
      </c>
      <c r="LB14" s="27">
        <f>IF(KZ14=0,0,(IF(KZ14&lt;5,839.5,IF(KZ14&lt;18,1143.5,IF(KZ14&gt;15,1143.5+(KZ14-18)*31.02,0)))))</f>
        <v>0</v>
      </c>
      <c r="LC14" s="1"/>
      <c r="LD14" s="15">
        <v>36.58</v>
      </c>
      <c r="LE14" s="27">
        <f>IF(LC14=0,0,(IF(LC14&lt;5,839.5,IF(LC14&lt;18,1143.5,IF(LC14&gt;15,1143.5+(LC14-18)*31.02,0)))))</f>
        <v>0</v>
      </c>
    </row>
    <row r="15" spans="1:317" x14ac:dyDescent="0.25">
      <c r="A15" t="s">
        <v>86</v>
      </c>
      <c r="B15" s="1" t="s">
        <v>12</v>
      </c>
      <c r="C15" s="6">
        <v>1248</v>
      </c>
      <c r="D15" s="15">
        <v>36.58</v>
      </c>
      <c r="E15" s="27">
        <f t="shared" si="0"/>
        <v>45651.839999999997</v>
      </c>
      <c r="F15" s="1">
        <v>315</v>
      </c>
      <c r="G15" s="15">
        <v>36.58</v>
      </c>
      <c r="H15" s="18">
        <f t="shared" si="1"/>
        <v>11522.699999999999</v>
      </c>
      <c r="I15" s="23">
        <v>525</v>
      </c>
      <c r="J15" s="15">
        <v>36.58</v>
      </c>
      <c r="K15" s="18">
        <f t="shared" si="2"/>
        <v>19204.5</v>
      </c>
      <c r="L15" s="23">
        <v>575</v>
      </c>
      <c r="M15" s="15">
        <v>36.58</v>
      </c>
      <c r="N15" s="18">
        <f t="shared" si="3"/>
        <v>21033.5</v>
      </c>
      <c r="O15" s="23">
        <v>205</v>
      </c>
      <c r="P15" s="15">
        <v>36.58</v>
      </c>
      <c r="Q15" s="18">
        <f t="shared" si="4"/>
        <v>7498.9</v>
      </c>
      <c r="R15" s="23">
        <v>437</v>
      </c>
      <c r="S15" s="15">
        <v>36.58</v>
      </c>
      <c r="T15" s="18">
        <f t="shared" si="5"/>
        <v>15985.46</v>
      </c>
      <c r="U15" s="23">
        <v>399</v>
      </c>
      <c r="V15" s="15">
        <v>36.58</v>
      </c>
      <c r="W15" s="18">
        <f t="shared" si="6"/>
        <v>14595.42</v>
      </c>
      <c r="X15" s="23">
        <v>500</v>
      </c>
      <c r="Y15" s="15">
        <v>36.58</v>
      </c>
      <c r="Z15" s="18">
        <f t="shared" si="7"/>
        <v>18290</v>
      </c>
      <c r="AA15" s="23">
        <v>254</v>
      </c>
      <c r="AB15" s="15">
        <v>36.58</v>
      </c>
      <c r="AC15" s="18">
        <f t="shared" si="8"/>
        <v>9291.32</v>
      </c>
      <c r="AD15" s="23">
        <v>246</v>
      </c>
      <c r="AE15" s="15">
        <v>36.58</v>
      </c>
      <c r="AF15" s="18">
        <f t="shared" si="9"/>
        <v>8998.68</v>
      </c>
      <c r="AG15" s="23">
        <v>188</v>
      </c>
      <c r="AH15" s="15">
        <v>36.58</v>
      </c>
      <c r="AI15" s="18">
        <f t="shared" si="10"/>
        <v>6877.04</v>
      </c>
      <c r="AJ15" s="23">
        <v>353</v>
      </c>
      <c r="AK15" s="15">
        <v>36.58</v>
      </c>
      <c r="AL15" s="18">
        <f t="shared" si="11"/>
        <v>12912.74</v>
      </c>
      <c r="AM15" s="23">
        <v>912</v>
      </c>
      <c r="AN15" s="15">
        <v>36.58</v>
      </c>
      <c r="AO15" s="18">
        <f t="shared" si="12"/>
        <v>33360.959999999999</v>
      </c>
      <c r="AP15" s="23"/>
      <c r="AQ15" s="15">
        <v>36.58</v>
      </c>
      <c r="AR15" s="18">
        <f t="shared" si="13"/>
        <v>0</v>
      </c>
      <c r="AS15" s="23">
        <v>106</v>
      </c>
      <c r="AT15" s="15">
        <v>36.58</v>
      </c>
      <c r="AU15" s="18">
        <f t="shared" si="14"/>
        <v>3877.48</v>
      </c>
      <c r="AV15" s="23">
        <v>309</v>
      </c>
      <c r="AW15" s="15">
        <v>36.58</v>
      </c>
      <c r="AX15" s="18">
        <f t="shared" si="15"/>
        <v>11303.22</v>
      </c>
      <c r="AY15" s="23">
        <v>144</v>
      </c>
      <c r="AZ15" s="15">
        <v>36.58</v>
      </c>
      <c r="BA15" s="18">
        <f t="shared" si="16"/>
        <v>5267.5199999999995</v>
      </c>
      <c r="BB15" s="23">
        <v>427</v>
      </c>
      <c r="BC15" s="15">
        <v>36.58</v>
      </c>
      <c r="BD15" s="18">
        <f t="shared" si="17"/>
        <v>15619.66</v>
      </c>
      <c r="BE15" s="23">
        <v>469</v>
      </c>
      <c r="BF15" s="15">
        <v>36.58</v>
      </c>
      <c r="BG15" s="18">
        <f t="shared" si="18"/>
        <v>17156.02</v>
      </c>
      <c r="BH15" s="23">
        <v>469</v>
      </c>
      <c r="BI15" s="15">
        <v>36.58</v>
      </c>
      <c r="BJ15" s="18">
        <f t="shared" si="19"/>
        <v>17156.02</v>
      </c>
      <c r="BK15" s="23">
        <v>379</v>
      </c>
      <c r="BL15" s="15">
        <v>36.58</v>
      </c>
      <c r="BM15" s="18">
        <f t="shared" si="20"/>
        <v>13863.82</v>
      </c>
      <c r="BN15" s="1">
        <v>97.5</v>
      </c>
      <c r="BO15" s="15">
        <v>36.58</v>
      </c>
      <c r="BP15" s="18">
        <f t="shared" si="21"/>
        <v>3566.5499999999997</v>
      </c>
      <c r="BQ15" s="1">
        <v>261</v>
      </c>
      <c r="BR15" s="15">
        <v>36.58</v>
      </c>
      <c r="BS15" s="18">
        <f t="shared" si="22"/>
        <v>9547.3799999999992</v>
      </c>
      <c r="BT15" s="1">
        <v>241</v>
      </c>
      <c r="BU15" s="15">
        <v>36.58</v>
      </c>
      <c r="BV15" s="18">
        <f t="shared" si="23"/>
        <v>8815.7799999999988</v>
      </c>
      <c r="BW15" s="1">
        <v>129</v>
      </c>
      <c r="BX15" s="15">
        <v>36.58</v>
      </c>
      <c r="BY15" s="18">
        <f t="shared" si="24"/>
        <v>4718.82</v>
      </c>
      <c r="BZ15" s="1"/>
      <c r="CA15" s="15">
        <v>36.58</v>
      </c>
      <c r="CB15" s="18">
        <f t="shared" si="25"/>
        <v>0</v>
      </c>
      <c r="CC15" s="1"/>
      <c r="CD15" s="15">
        <v>36.58</v>
      </c>
      <c r="CE15" s="18">
        <f t="shared" si="26"/>
        <v>0</v>
      </c>
      <c r="CF15" s="1">
        <v>112</v>
      </c>
      <c r="CG15" s="15">
        <v>36.58</v>
      </c>
      <c r="CH15" s="18">
        <f t="shared" si="27"/>
        <v>4096.96</v>
      </c>
      <c r="CI15" s="1">
        <v>285</v>
      </c>
      <c r="CJ15" s="15">
        <v>36.58</v>
      </c>
      <c r="CK15" s="18">
        <f t="shared" si="28"/>
        <v>10425.299999999999</v>
      </c>
      <c r="CL15" s="1"/>
      <c r="CM15" s="15">
        <v>36.58</v>
      </c>
      <c r="CN15" s="18">
        <f t="shared" si="29"/>
        <v>0</v>
      </c>
      <c r="CO15" s="1">
        <v>70</v>
      </c>
      <c r="CP15" s="15">
        <v>36.58</v>
      </c>
      <c r="CQ15" s="18">
        <f t="shared" si="30"/>
        <v>2560.6</v>
      </c>
      <c r="CR15" s="1"/>
      <c r="CS15" s="15">
        <v>36.58</v>
      </c>
      <c r="CT15" s="18">
        <f t="shared" si="95"/>
        <v>0</v>
      </c>
      <c r="CU15" s="1">
        <v>4</v>
      </c>
      <c r="CV15" s="15">
        <v>36.58</v>
      </c>
      <c r="CW15" s="18">
        <f t="shared" si="96"/>
        <v>146.32</v>
      </c>
      <c r="CX15" s="1"/>
      <c r="CY15" s="15">
        <v>36.58</v>
      </c>
      <c r="CZ15" s="18">
        <f t="shared" si="97"/>
        <v>0</v>
      </c>
      <c r="DA15" s="1">
        <v>138</v>
      </c>
      <c r="DB15" s="15">
        <v>36.58</v>
      </c>
      <c r="DC15" s="18">
        <f t="shared" si="98"/>
        <v>5048.04</v>
      </c>
      <c r="DD15" s="1"/>
      <c r="DE15" s="15">
        <v>36.58</v>
      </c>
      <c r="DF15" s="18">
        <f t="shared" si="99"/>
        <v>0</v>
      </c>
      <c r="DG15" s="1">
        <v>1221</v>
      </c>
      <c r="DH15" s="15">
        <v>36.58</v>
      </c>
      <c r="DI15" s="18">
        <f t="shared" si="100"/>
        <v>44664.18</v>
      </c>
      <c r="DJ15" s="1">
        <v>391</v>
      </c>
      <c r="DK15" s="15">
        <v>36.58</v>
      </c>
      <c r="DL15" s="18">
        <f t="shared" si="101"/>
        <v>14302.779999999999</v>
      </c>
      <c r="DM15" s="1">
        <v>257</v>
      </c>
      <c r="DN15" s="15">
        <v>36.58</v>
      </c>
      <c r="DO15" s="18">
        <f t="shared" si="102"/>
        <v>9401.06</v>
      </c>
      <c r="DP15" s="1">
        <v>163</v>
      </c>
      <c r="DQ15" s="15">
        <v>36.58</v>
      </c>
      <c r="DR15" s="18">
        <f t="shared" si="103"/>
        <v>5962.54</v>
      </c>
      <c r="DS15" s="1">
        <v>194</v>
      </c>
      <c r="DT15" s="15">
        <v>36.58</v>
      </c>
      <c r="DU15" s="18">
        <f>DS15*DT15</f>
        <v>7096.5199999999995</v>
      </c>
      <c r="DV15" s="1"/>
      <c r="DW15" s="15">
        <v>36.58</v>
      </c>
      <c r="DX15" s="18">
        <f t="shared" si="31"/>
        <v>0</v>
      </c>
      <c r="DY15" s="1">
        <v>591</v>
      </c>
      <c r="DZ15" s="15">
        <v>36.58</v>
      </c>
      <c r="EA15" s="18">
        <f t="shared" si="32"/>
        <v>21618.78</v>
      </c>
      <c r="EB15" s="1">
        <v>120</v>
      </c>
      <c r="EC15" s="15">
        <v>36.58</v>
      </c>
      <c r="ED15" s="18">
        <f t="shared" si="33"/>
        <v>4389.5999999999995</v>
      </c>
      <c r="EE15" s="1">
        <v>156</v>
      </c>
      <c r="EF15" s="15">
        <v>36.58</v>
      </c>
      <c r="EG15" s="18">
        <f t="shared" si="34"/>
        <v>5706.48</v>
      </c>
      <c r="EH15" s="1">
        <v>173</v>
      </c>
      <c r="EI15" s="15">
        <v>36.58</v>
      </c>
      <c r="EJ15" s="18">
        <f t="shared" si="35"/>
        <v>6328.34</v>
      </c>
      <c r="EK15" s="1">
        <v>60</v>
      </c>
      <c r="EL15" s="15">
        <v>36.58</v>
      </c>
      <c r="EM15" s="18">
        <f t="shared" si="36"/>
        <v>2194.7999999999997</v>
      </c>
      <c r="EN15" s="1">
        <v>114</v>
      </c>
      <c r="EO15" s="15">
        <v>36.58</v>
      </c>
      <c r="EP15" s="18">
        <f t="shared" si="37"/>
        <v>4170.12</v>
      </c>
      <c r="EQ15" s="1">
        <v>64</v>
      </c>
      <c r="ER15" s="15">
        <v>36.58</v>
      </c>
      <c r="ES15" s="18">
        <f t="shared" si="38"/>
        <v>2341.12</v>
      </c>
      <c r="ET15" s="1"/>
      <c r="EU15" s="15">
        <v>36.58</v>
      </c>
      <c r="EV15" s="18">
        <f t="shared" si="39"/>
        <v>0</v>
      </c>
      <c r="EW15" s="1">
        <v>202</v>
      </c>
      <c r="EX15" s="15">
        <v>36.58</v>
      </c>
      <c r="EY15" s="18">
        <f t="shared" si="40"/>
        <v>7389.16</v>
      </c>
      <c r="EZ15" s="1">
        <v>237</v>
      </c>
      <c r="FA15" s="15">
        <v>36.58</v>
      </c>
      <c r="FB15" s="18">
        <f t="shared" si="41"/>
        <v>8669.4599999999991</v>
      </c>
      <c r="FC15" s="1"/>
      <c r="FD15" s="15">
        <v>36.58</v>
      </c>
      <c r="FE15" s="18">
        <f t="shared" si="42"/>
        <v>0</v>
      </c>
      <c r="FF15" s="1">
        <v>224</v>
      </c>
      <c r="FG15" s="15">
        <v>36.58</v>
      </c>
      <c r="FH15" s="18">
        <f t="shared" si="43"/>
        <v>8193.92</v>
      </c>
      <c r="FI15" s="1">
        <v>239</v>
      </c>
      <c r="FJ15" s="15">
        <v>36.58</v>
      </c>
      <c r="FK15" s="18">
        <f t="shared" si="44"/>
        <v>8742.619999999999</v>
      </c>
      <c r="FL15" s="1">
        <v>90</v>
      </c>
      <c r="FM15" s="15">
        <v>36.58</v>
      </c>
      <c r="FN15" s="18">
        <f t="shared" si="45"/>
        <v>3292.2</v>
      </c>
      <c r="FO15" s="1">
        <v>145</v>
      </c>
      <c r="FP15" s="15">
        <v>36.58</v>
      </c>
      <c r="FQ15" s="18">
        <f t="shared" si="46"/>
        <v>5304.0999999999995</v>
      </c>
      <c r="FR15" s="1">
        <v>27</v>
      </c>
      <c r="FS15" s="15">
        <v>36.58</v>
      </c>
      <c r="FT15" s="18">
        <f t="shared" si="47"/>
        <v>987.66</v>
      </c>
      <c r="FU15" s="1">
        <v>149</v>
      </c>
      <c r="FV15" s="15">
        <v>36.58</v>
      </c>
      <c r="FW15" s="18">
        <f t="shared" si="48"/>
        <v>5450.42</v>
      </c>
      <c r="FX15" s="1">
        <v>139</v>
      </c>
      <c r="FY15" s="15">
        <v>36.58</v>
      </c>
      <c r="FZ15" s="18">
        <f t="shared" si="49"/>
        <v>5084.62</v>
      </c>
      <c r="GA15" s="1">
        <v>95</v>
      </c>
      <c r="GB15" s="15">
        <v>36.58</v>
      </c>
      <c r="GC15" s="18">
        <f t="shared" si="50"/>
        <v>3475.1</v>
      </c>
      <c r="GD15" s="1">
        <v>112</v>
      </c>
      <c r="GE15" s="15">
        <v>36.58</v>
      </c>
      <c r="GF15" s="18">
        <f t="shared" si="51"/>
        <v>4096.96</v>
      </c>
      <c r="GG15" s="1">
        <v>169</v>
      </c>
      <c r="GH15" s="15">
        <v>36.58</v>
      </c>
      <c r="GI15" s="18">
        <f t="shared" si="52"/>
        <v>6182.0199999999995</v>
      </c>
      <c r="GJ15" s="1"/>
      <c r="GK15" s="15">
        <v>36.58</v>
      </c>
      <c r="GL15" s="18">
        <f t="shared" si="53"/>
        <v>0</v>
      </c>
      <c r="GM15" s="1">
        <v>192</v>
      </c>
      <c r="GN15" s="15">
        <v>36.58</v>
      </c>
      <c r="GO15" s="18">
        <f t="shared" si="54"/>
        <v>7023.36</v>
      </c>
      <c r="GP15" s="1">
        <v>190</v>
      </c>
      <c r="GQ15" s="15">
        <v>36.58</v>
      </c>
      <c r="GR15" s="18">
        <f t="shared" si="55"/>
        <v>6950.2</v>
      </c>
      <c r="GS15" s="1">
        <v>196</v>
      </c>
      <c r="GT15" s="15">
        <v>36.58</v>
      </c>
      <c r="GU15" s="18">
        <f t="shared" si="56"/>
        <v>7169.6799999999994</v>
      </c>
      <c r="GV15" s="1">
        <v>26</v>
      </c>
      <c r="GW15" s="15">
        <v>36.58</v>
      </c>
      <c r="GX15" s="18">
        <f t="shared" si="57"/>
        <v>951.07999999999993</v>
      </c>
      <c r="GY15" s="1">
        <v>196</v>
      </c>
      <c r="GZ15" s="15">
        <v>36.58</v>
      </c>
      <c r="HA15" s="18">
        <f t="shared" si="58"/>
        <v>7169.6799999999994</v>
      </c>
      <c r="HB15" s="1">
        <v>55</v>
      </c>
      <c r="HC15" s="15">
        <v>36.58</v>
      </c>
      <c r="HD15" s="18">
        <f t="shared" si="59"/>
        <v>2011.8999999999999</v>
      </c>
      <c r="HE15" s="1">
        <v>141</v>
      </c>
      <c r="HF15" s="15">
        <v>36.58</v>
      </c>
      <c r="HG15" s="18">
        <f t="shared" si="60"/>
        <v>5157.78</v>
      </c>
      <c r="HH15" s="1">
        <v>212</v>
      </c>
      <c r="HI15" s="15">
        <v>36.58</v>
      </c>
      <c r="HJ15" s="18">
        <f t="shared" si="61"/>
        <v>7754.96</v>
      </c>
      <c r="HK15" s="1">
        <v>237</v>
      </c>
      <c r="HL15" s="15">
        <v>36.58</v>
      </c>
      <c r="HM15" s="18">
        <f t="shared" si="62"/>
        <v>8669.4599999999991</v>
      </c>
      <c r="HN15" s="1">
        <v>55</v>
      </c>
      <c r="HO15" s="15">
        <v>36.58</v>
      </c>
      <c r="HP15" s="18">
        <f t="shared" si="63"/>
        <v>2011.8999999999999</v>
      </c>
      <c r="HQ15" s="1">
        <v>98</v>
      </c>
      <c r="HR15" s="15">
        <v>36.58</v>
      </c>
      <c r="HS15" s="18">
        <f t="shared" si="64"/>
        <v>3584.8399999999997</v>
      </c>
      <c r="HT15" s="1">
        <v>45</v>
      </c>
      <c r="HU15" s="15">
        <v>36.58</v>
      </c>
      <c r="HV15" s="18">
        <f t="shared" si="65"/>
        <v>1646.1</v>
      </c>
      <c r="HW15" s="1">
        <v>175</v>
      </c>
      <c r="HX15" s="15">
        <v>36.58</v>
      </c>
      <c r="HY15" s="18">
        <f t="shared" si="66"/>
        <v>6401.5</v>
      </c>
      <c r="HZ15" s="1">
        <v>8</v>
      </c>
      <c r="IA15" s="15">
        <v>36.58</v>
      </c>
      <c r="IB15" s="18">
        <f t="shared" si="67"/>
        <v>292.64</v>
      </c>
      <c r="IC15" s="1">
        <v>160</v>
      </c>
      <c r="ID15" s="15">
        <v>36.58</v>
      </c>
      <c r="IE15" s="18">
        <f t="shared" si="68"/>
        <v>5852.7999999999993</v>
      </c>
      <c r="IF15" s="1"/>
      <c r="IG15" s="15">
        <v>36.58</v>
      </c>
      <c r="IH15" s="18">
        <f t="shared" si="69"/>
        <v>0</v>
      </c>
      <c r="II15" s="1">
        <v>111</v>
      </c>
      <c r="IJ15" s="15">
        <v>36.58</v>
      </c>
      <c r="IK15" s="18">
        <f t="shared" si="70"/>
        <v>4060.3799999999997</v>
      </c>
      <c r="IL15" s="1">
        <v>110</v>
      </c>
      <c r="IM15" s="15">
        <v>36.58</v>
      </c>
      <c r="IN15" s="18">
        <f t="shared" si="71"/>
        <v>4023.7999999999997</v>
      </c>
      <c r="IO15" s="1">
        <v>168</v>
      </c>
      <c r="IP15" s="15">
        <v>36.58</v>
      </c>
      <c r="IQ15" s="18">
        <f t="shared" si="72"/>
        <v>6145.44</v>
      </c>
      <c r="IR15" s="1">
        <v>131</v>
      </c>
      <c r="IS15" s="15">
        <v>36.58</v>
      </c>
      <c r="IT15" s="18">
        <f t="shared" si="73"/>
        <v>4791.9799999999996</v>
      </c>
      <c r="IU15" s="1">
        <v>162</v>
      </c>
      <c r="IV15" s="15">
        <v>36.58</v>
      </c>
      <c r="IW15" s="18">
        <f t="shared" si="74"/>
        <v>5925.96</v>
      </c>
      <c r="IX15" s="1">
        <v>114</v>
      </c>
      <c r="IY15" s="15">
        <v>36.58</v>
      </c>
      <c r="IZ15" s="18">
        <f t="shared" si="75"/>
        <v>4170.12</v>
      </c>
      <c r="JA15" s="1">
        <v>399</v>
      </c>
      <c r="JB15" s="15">
        <v>36.58</v>
      </c>
      <c r="JC15" s="18">
        <f t="shared" si="76"/>
        <v>14595.42</v>
      </c>
      <c r="JD15" s="1"/>
      <c r="JE15" s="15">
        <v>36.58</v>
      </c>
      <c r="JF15" s="18">
        <f t="shared" si="77"/>
        <v>0</v>
      </c>
      <c r="JG15" s="1">
        <v>251</v>
      </c>
      <c r="JH15" s="15">
        <v>36.58</v>
      </c>
      <c r="JI15" s="18">
        <f t="shared" si="78"/>
        <v>9181.58</v>
      </c>
      <c r="JJ15" s="1">
        <v>29</v>
      </c>
      <c r="JK15" s="15">
        <v>36.58</v>
      </c>
      <c r="JL15" s="18">
        <f t="shared" si="79"/>
        <v>1060.82</v>
      </c>
      <c r="JM15" s="1">
        <v>89</v>
      </c>
      <c r="JN15" s="15">
        <v>36.58</v>
      </c>
      <c r="JO15" s="18">
        <f t="shared" si="80"/>
        <v>3255.62</v>
      </c>
      <c r="JP15" s="1">
        <v>45</v>
      </c>
      <c r="JQ15" s="15">
        <v>36.58</v>
      </c>
      <c r="JR15" s="18">
        <f t="shared" si="81"/>
        <v>1646.1</v>
      </c>
      <c r="JS15" s="1">
        <v>173</v>
      </c>
      <c r="JT15" s="15">
        <v>36.58</v>
      </c>
      <c r="JU15" s="18">
        <f t="shared" si="82"/>
        <v>6328.34</v>
      </c>
      <c r="JV15" s="1">
        <v>8</v>
      </c>
      <c r="JW15" s="15">
        <v>36.58</v>
      </c>
      <c r="JX15" s="18">
        <f t="shared" si="83"/>
        <v>292.64</v>
      </c>
      <c r="JY15" s="1">
        <v>160</v>
      </c>
      <c r="JZ15" s="15">
        <v>36.58</v>
      </c>
      <c r="KA15" s="18">
        <f t="shared" si="84"/>
        <v>5852.7999999999993</v>
      </c>
      <c r="KB15" s="1"/>
      <c r="KC15" s="15">
        <v>36.58</v>
      </c>
      <c r="KD15" s="18">
        <f t="shared" si="85"/>
        <v>0</v>
      </c>
      <c r="KE15" s="1"/>
      <c r="KF15" s="15">
        <v>36.58</v>
      </c>
      <c r="KG15" s="18">
        <f t="shared" si="86"/>
        <v>0</v>
      </c>
      <c r="KH15" s="1">
        <v>277</v>
      </c>
      <c r="KI15" s="15">
        <v>36.58</v>
      </c>
      <c r="KJ15" s="18">
        <f t="shared" si="87"/>
        <v>10132.66</v>
      </c>
      <c r="KK15" s="1">
        <v>636</v>
      </c>
      <c r="KL15" s="15">
        <v>36.58</v>
      </c>
      <c r="KM15" s="18">
        <f t="shared" si="88"/>
        <v>23264.879999999997</v>
      </c>
      <c r="KN15" s="1">
        <v>129</v>
      </c>
      <c r="KO15" s="15">
        <v>36.58</v>
      </c>
      <c r="KP15" s="18">
        <f t="shared" si="89"/>
        <v>4718.82</v>
      </c>
      <c r="KQ15" s="1">
        <v>129</v>
      </c>
      <c r="KR15" s="15">
        <v>36.58</v>
      </c>
      <c r="KS15" s="18">
        <f t="shared" si="90"/>
        <v>4718.82</v>
      </c>
      <c r="KT15" s="1">
        <v>166</v>
      </c>
      <c r="KU15" s="15">
        <v>36.58</v>
      </c>
      <c r="KV15" s="18">
        <f t="shared" si="91"/>
        <v>6072.28</v>
      </c>
      <c r="KW15" s="1">
        <v>252</v>
      </c>
      <c r="KX15" s="15">
        <v>36.58</v>
      </c>
      <c r="KY15" s="18">
        <f t="shared" si="92"/>
        <v>9218.16</v>
      </c>
      <c r="KZ15" s="1">
        <v>31</v>
      </c>
      <c r="LA15" s="15">
        <v>36.58</v>
      </c>
      <c r="LB15" s="18">
        <f t="shared" si="93"/>
        <v>1133.98</v>
      </c>
      <c r="LC15" s="1">
        <v>162</v>
      </c>
      <c r="LD15" s="15">
        <v>36.58</v>
      </c>
      <c r="LE15" s="18">
        <f t="shared" si="94"/>
        <v>5925.96</v>
      </c>
    </row>
    <row r="16" spans="1:317" x14ac:dyDescent="0.25">
      <c r="A16" t="s">
        <v>86</v>
      </c>
      <c r="B16" s="1" t="s">
        <v>13</v>
      </c>
      <c r="C16" s="6"/>
      <c r="D16" s="15">
        <v>36.58</v>
      </c>
      <c r="E16" s="27">
        <f t="shared" si="0"/>
        <v>0</v>
      </c>
      <c r="F16" s="1">
        <v>80</v>
      </c>
      <c r="G16" s="15">
        <v>36.58</v>
      </c>
      <c r="H16" s="18">
        <f t="shared" si="1"/>
        <v>2926.3999999999996</v>
      </c>
      <c r="I16" s="23"/>
      <c r="J16" s="15">
        <v>36.58</v>
      </c>
      <c r="K16" s="18">
        <f t="shared" si="2"/>
        <v>0</v>
      </c>
      <c r="L16" s="23">
        <v>1190</v>
      </c>
      <c r="M16" s="15">
        <v>36.58</v>
      </c>
      <c r="N16" s="18">
        <f t="shared" si="3"/>
        <v>43530.2</v>
      </c>
      <c r="O16" s="23"/>
      <c r="P16" s="15">
        <v>36.58</v>
      </c>
      <c r="Q16" s="18">
        <f t="shared" si="4"/>
        <v>0</v>
      </c>
      <c r="R16" s="23"/>
      <c r="S16" s="15">
        <v>36.58</v>
      </c>
      <c r="T16" s="18">
        <f t="shared" si="5"/>
        <v>0</v>
      </c>
      <c r="U16" s="23">
        <v>434</v>
      </c>
      <c r="V16" s="15">
        <v>36.58</v>
      </c>
      <c r="W16" s="18">
        <f t="shared" si="6"/>
        <v>15875.72</v>
      </c>
      <c r="X16" s="23"/>
      <c r="Y16" s="15">
        <v>36.58</v>
      </c>
      <c r="Z16" s="18">
        <f t="shared" si="7"/>
        <v>0</v>
      </c>
      <c r="AA16" s="23"/>
      <c r="AB16" s="15">
        <v>36.58</v>
      </c>
      <c r="AC16" s="18">
        <f t="shared" si="8"/>
        <v>0</v>
      </c>
      <c r="AD16" s="23"/>
      <c r="AE16" s="15">
        <v>36.58</v>
      </c>
      <c r="AF16" s="18">
        <f t="shared" si="9"/>
        <v>0</v>
      </c>
      <c r="AG16" s="23"/>
      <c r="AH16" s="15">
        <v>36.58</v>
      </c>
      <c r="AI16" s="18">
        <f t="shared" si="10"/>
        <v>0</v>
      </c>
      <c r="AJ16" s="23">
        <v>690</v>
      </c>
      <c r="AK16" s="15">
        <v>36.58</v>
      </c>
      <c r="AL16" s="18">
        <f t="shared" si="11"/>
        <v>25240.199999999997</v>
      </c>
      <c r="AM16" s="23">
        <v>828</v>
      </c>
      <c r="AN16" s="15">
        <v>36.58</v>
      </c>
      <c r="AO16" s="18">
        <f t="shared" si="12"/>
        <v>30288.239999999998</v>
      </c>
      <c r="AP16" s="23">
        <v>140</v>
      </c>
      <c r="AQ16" s="15">
        <v>36.58</v>
      </c>
      <c r="AR16" s="18">
        <f t="shared" si="13"/>
        <v>5121.2</v>
      </c>
      <c r="AS16" s="23"/>
      <c r="AT16" s="15">
        <v>36.58</v>
      </c>
      <c r="AU16" s="18">
        <f t="shared" si="14"/>
        <v>0</v>
      </c>
      <c r="AV16" s="23">
        <v>317</v>
      </c>
      <c r="AW16" s="15">
        <v>36.58</v>
      </c>
      <c r="AX16" s="18">
        <f t="shared" si="15"/>
        <v>11595.859999999999</v>
      </c>
      <c r="AY16" s="23"/>
      <c r="AZ16" s="15">
        <v>36.58</v>
      </c>
      <c r="BA16" s="18">
        <f t="shared" si="16"/>
        <v>0</v>
      </c>
      <c r="BB16" s="23">
        <v>173</v>
      </c>
      <c r="BC16" s="15">
        <v>36.58</v>
      </c>
      <c r="BD16" s="18">
        <f t="shared" si="17"/>
        <v>6328.34</v>
      </c>
      <c r="BE16" s="23">
        <v>173</v>
      </c>
      <c r="BF16" s="15">
        <v>36.58</v>
      </c>
      <c r="BG16" s="18">
        <f t="shared" si="18"/>
        <v>6328.34</v>
      </c>
      <c r="BH16" s="23"/>
      <c r="BI16" s="15">
        <v>36.58</v>
      </c>
      <c r="BJ16" s="18">
        <f t="shared" si="19"/>
        <v>0</v>
      </c>
      <c r="BK16" s="23">
        <v>409</v>
      </c>
      <c r="BL16" s="15">
        <v>36.58</v>
      </c>
      <c r="BM16" s="18">
        <f t="shared" si="20"/>
        <v>14961.22</v>
      </c>
      <c r="BN16" s="1"/>
      <c r="BO16" s="15">
        <v>36.58</v>
      </c>
      <c r="BP16" s="18">
        <f t="shared" si="21"/>
        <v>0</v>
      </c>
      <c r="BQ16" s="1">
        <v>162</v>
      </c>
      <c r="BR16" s="15">
        <v>36.58</v>
      </c>
      <c r="BS16" s="18">
        <f t="shared" si="22"/>
        <v>5925.96</v>
      </c>
      <c r="BT16" s="1"/>
      <c r="BU16" s="15">
        <v>36.58</v>
      </c>
      <c r="BV16" s="18">
        <f t="shared" si="23"/>
        <v>0</v>
      </c>
      <c r="BW16" s="1"/>
      <c r="BX16" s="15">
        <v>36.58</v>
      </c>
      <c r="BY16" s="18">
        <f t="shared" si="24"/>
        <v>0</v>
      </c>
      <c r="BZ16" s="1"/>
      <c r="CA16" s="15">
        <v>36.58</v>
      </c>
      <c r="CB16" s="18">
        <f t="shared" si="25"/>
        <v>0</v>
      </c>
      <c r="CC16" s="1"/>
      <c r="CD16" s="15">
        <v>36.58</v>
      </c>
      <c r="CE16" s="18">
        <f t="shared" si="26"/>
        <v>0</v>
      </c>
      <c r="CF16" s="1"/>
      <c r="CG16" s="15">
        <v>36.58</v>
      </c>
      <c r="CH16" s="18">
        <f t="shared" si="27"/>
        <v>0</v>
      </c>
      <c r="CI16" s="1"/>
      <c r="CJ16" s="15">
        <v>36.58</v>
      </c>
      <c r="CK16" s="18">
        <f t="shared" si="28"/>
        <v>0</v>
      </c>
      <c r="CL16" s="1"/>
      <c r="CM16" s="15">
        <v>36.58</v>
      </c>
      <c r="CN16" s="18">
        <f t="shared" si="29"/>
        <v>0</v>
      </c>
      <c r="CO16" s="1">
        <v>123</v>
      </c>
      <c r="CP16" s="15">
        <v>36.58</v>
      </c>
      <c r="CQ16" s="18">
        <f t="shared" si="30"/>
        <v>4499.34</v>
      </c>
      <c r="CR16" s="1"/>
      <c r="CS16" s="15">
        <v>36.58</v>
      </c>
      <c r="CT16" s="18">
        <f t="shared" si="95"/>
        <v>0</v>
      </c>
      <c r="CU16" s="1"/>
      <c r="CV16" s="15">
        <v>36.58</v>
      </c>
      <c r="CW16" s="18">
        <f t="shared" si="96"/>
        <v>0</v>
      </c>
      <c r="CX16" s="1">
        <v>572</v>
      </c>
      <c r="CY16" s="15">
        <v>36.58</v>
      </c>
      <c r="CZ16" s="18">
        <f t="shared" si="97"/>
        <v>20923.759999999998</v>
      </c>
      <c r="DA16" s="1"/>
      <c r="DB16" s="15">
        <v>36.58</v>
      </c>
      <c r="DC16" s="18">
        <f t="shared" si="98"/>
        <v>0</v>
      </c>
      <c r="DD16" s="1"/>
      <c r="DE16" s="15">
        <v>36.58</v>
      </c>
      <c r="DF16" s="18">
        <f t="shared" si="99"/>
        <v>0</v>
      </c>
      <c r="DG16" s="1">
        <v>174</v>
      </c>
      <c r="DH16" s="15">
        <v>36.58</v>
      </c>
      <c r="DI16" s="18">
        <f t="shared" si="100"/>
        <v>6364.92</v>
      </c>
      <c r="DJ16" s="1"/>
      <c r="DK16" s="15">
        <v>36.58</v>
      </c>
      <c r="DL16" s="18">
        <f t="shared" si="101"/>
        <v>0</v>
      </c>
      <c r="DM16" s="1"/>
      <c r="DN16" s="15">
        <v>36.58</v>
      </c>
      <c r="DO16" s="18">
        <f t="shared" si="102"/>
        <v>0</v>
      </c>
      <c r="DP16" s="1"/>
      <c r="DQ16" s="15">
        <v>36.58</v>
      </c>
      <c r="DR16" s="18">
        <f t="shared" si="103"/>
        <v>0</v>
      </c>
      <c r="DS16" s="1"/>
      <c r="DT16" s="15">
        <v>36.58</v>
      </c>
      <c r="DU16" s="18">
        <f t="shared" si="104"/>
        <v>0</v>
      </c>
      <c r="DV16" s="1"/>
      <c r="DW16" s="15">
        <v>36.58</v>
      </c>
      <c r="DX16" s="18">
        <f t="shared" si="31"/>
        <v>0</v>
      </c>
      <c r="DY16" s="1">
        <v>112</v>
      </c>
      <c r="DZ16" s="15">
        <v>36.58</v>
      </c>
      <c r="EA16" s="18">
        <f t="shared" si="32"/>
        <v>4096.96</v>
      </c>
      <c r="EB16" s="1"/>
      <c r="EC16" s="15">
        <v>36.58</v>
      </c>
      <c r="ED16" s="18">
        <f t="shared" si="33"/>
        <v>0</v>
      </c>
      <c r="EE16" s="1">
        <v>471</v>
      </c>
      <c r="EF16" s="15">
        <v>36.58</v>
      </c>
      <c r="EG16" s="18">
        <f t="shared" si="34"/>
        <v>17229.18</v>
      </c>
      <c r="EH16" s="1"/>
      <c r="EI16" s="15">
        <v>36.58</v>
      </c>
      <c r="EJ16" s="18">
        <f t="shared" si="35"/>
        <v>0</v>
      </c>
      <c r="EK16" s="1"/>
      <c r="EL16" s="15">
        <v>36.58</v>
      </c>
      <c r="EM16" s="18">
        <f t="shared" si="36"/>
        <v>0</v>
      </c>
      <c r="EN16" s="1"/>
      <c r="EO16" s="15">
        <v>36.58</v>
      </c>
      <c r="EP16" s="18">
        <f t="shared" si="37"/>
        <v>0</v>
      </c>
      <c r="EQ16" s="1"/>
      <c r="ER16" s="15">
        <v>36.58</v>
      </c>
      <c r="ES16" s="18">
        <f t="shared" si="38"/>
        <v>0</v>
      </c>
      <c r="ET16" s="1"/>
      <c r="EU16" s="15">
        <v>36.58</v>
      </c>
      <c r="EV16" s="18">
        <f t="shared" si="39"/>
        <v>0</v>
      </c>
      <c r="EW16" s="1"/>
      <c r="EX16" s="15">
        <v>36.58</v>
      </c>
      <c r="EY16" s="18">
        <f t="shared" si="40"/>
        <v>0</v>
      </c>
      <c r="EZ16" s="1"/>
      <c r="FA16" s="15">
        <v>36.58</v>
      </c>
      <c r="FB16" s="18">
        <f t="shared" si="41"/>
        <v>0</v>
      </c>
      <c r="FC16" s="1"/>
      <c r="FD16" s="15">
        <v>36.58</v>
      </c>
      <c r="FE16" s="18">
        <f t="shared" si="42"/>
        <v>0</v>
      </c>
      <c r="FF16" s="1"/>
      <c r="FG16" s="15">
        <v>36.58</v>
      </c>
      <c r="FH16" s="18">
        <f t="shared" si="43"/>
        <v>0</v>
      </c>
      <c r="FI16" s="1"/>
      <c r="FJ16" s="15">
        <v>36.58</v>
      </c>
      <c r="FK16" s="18">
        <f t="shared" si="44"/>
        <v>0</v>
      </c>
      <c r="FL16" s="1"/>
      <c r="FM16" s="15">
        <v>36.58</v>
      </c>
      <c r="FN16" s="18">
        <f t="shared" si="45"/>
        <v>0</v>
      </c>
      <c r="FO16" s="1"/>
      <c r="FP16" s="15">
        <v>36.58</v>
      </c>
      <c r="FQ16" s="18">
        <f t="shared" si="46"/>
        <v>0</v>
      </c>
      <c r="FR16" s="1"/>
      <c r="FS16" s="15">
        <v>36.58</v>
      </c>
      <c r="FT16" s="18">
        <f t="shared" si="47"/>
        <v>0</v>
      </c>
      <c r="FU16" s="1"/>
      <c r="FV16" s="15">
        <v>36.58</v>
      </c>
      <c r="FW16" s="18">
        <f t="shared" si="48"/>
        <v>0</v>
      </c>
      <c r="FX16" s="1"/>
      <c r="FY16" s="15">
        <v>36.58</v>
      </c>
      <c r="FZ16" s="18">
        <f t="shared" si="49"/>
        <v>0</v>
      </c>
      <c r="GA16" s="1"/>
      <c r="GB16" s="15">
        <v>36.58</v>
      </c>
      <c r="GC16" s="18">
        <f t="shared" si="50"/>
        <v>0</v>
      </c>
      <c r="GD16" s="1"/>
      <c r="GE16" s="15">
        <v>36.58</v>
      </c>
      <c r="GF16" s="18">
        <f t="shared" si="51"/>
        <v>0</v>
      </c>
      <c r="GG16" s="1"/>
      <c r="GH16" s="15">
        <v>36.58</v>
      </c>
      <c r="GI16" s="18">
        <f t="shared" si="52"/>
        <v>0</v>
      </c>
      <c r="GJ16" s="1"/>
      <c r="GK16" s="15">
        <v>36.58</v>
      </c>
      <c r="GL16" s="18">
        <f t="shared" si="53"/>
        <v>0</v>
      </c>
      <c r="GM16" s="1"/>
      <c r="GN16" s="15">
        <v>36.58</v>
      </c>
      <c r="GO16" s="18">
        <f t="shared" si="54"/>
        <v>0</v>
      </c>
      <c r="GP16" s="1"/>
      <c r="GQ16" s="15">
        <v>36.58</v>
      </c>
      <c r="GR16" s="18">
        <f t="shared" si="55"/>
        <v>0</v>
      </c>
      <c r="GS16" s="1"/>
      <c r="GT16" s="15">
        <v>36.58</v>
      </c>
      <c r="GU16" s="18">
        <f t="shared" si="56"/>
        <v>0</v>
      </c>
      <c r="GV16" s="1"/>
      <c r="GW16" s="15">
        <v>36.58</v>
      </c>
      <c r="GX16" s="18">
        <f t="shared" si="57"/>
        <v>0</v>
      </c>
      <c r="GY16" s="1"/>
      <c r="GZ16" s="15">
        <v>36.58</v>
      </c>
      <c r="HA16" s="18">
        <f t="shared" si="58"/>
        <v>0</v>
      </c>
      <c r="HB16" s="1"/>
      <c r="HC16" s="15">
        <v>36.58</v>
      </c>
      <c r="HD16" s="18">
        <f t="shared" si="59"/>
        <v>0</v>
      </c>
      <c r="HE16" s="1"/>
      <c r="HF16" s="15">
        <v>36.58</v>
      </c>
      <c r="HG16" s="18">
        <f t="shared" si="60"/>
        <v>0</v>
      </c>
      <c r="HH16" s="1"/>
      <c r="HI16" s="15">
        <v>36.58</v>
      </c>
      <c r="HJ16" s="18">
        <f t="shared" si="61"/>
        <v>0</v>
      </c>
      <c r="HK16" s="1"/>
      <c r="HL16" s="15">
        <v>36.58</v>
      </c>
      <c r="HM16" s="18">
        <f t="shared" si="62"/>
        <v>0</v>
      </c>
      <c r="HN16" s="1"/>
      <c r="HO16" s="15">
        <v>36.58</v>
      </c>
      <c r="HP16" s="18">
        <f t="shared" si="63"/>
        <v>0</v>
      </c>
      <c r="HQ16" s="1"/>
      <c r="HR16" s="15">
        <v>36.58</v>
      </c>
      <c r="HS16" s="18">
        <f t="shared" si="64"/>
        <v>0</v>
      </c>
      <c r="HT16" s="1"/>
      <c r="HU16" s="15">
        <v>36.58</v>
      </c>
      <c r="HV16" s="18">
        <f t="shared" si="65"/>
        <v>0</v>
      </c>
      <c r="HW16" s="1"/>
      <c r="HX16" s="15">
        <v>36.58</v>
      </c>
      <c r="HY16" s="18">
        <f t="shared" si="66"/>
        <v>0</v>
      </c>
      <c r="HZ16" s="1"/>
      <c r="IA16" s="15">
        <v>36.58</v>
      </c>
      <c r="IB16" s="18">
        <f t="shared" si="67"/>
        <v>0</v>
      </c>
      <c r="IC16" s="1"/>
      <c r="ID16" s="15">
        <v>36.58</v>
      </c>
      <c r="IE16" s="18">
        <f t="shared" si="68"/>
        <v>0</v>
      </c>
      <c r="IF16" s="1">
        <v>306</v>
      </c>
      <c r="IG16" s="15">
        <v>36.58</v>
      </c>
      <c r="IH16" s="18">
        <f t="shared" si="69"/>
        <v>11193.48</v>
      </c>
      <c r="II16" s="1"/>
      <c r="IJ16" s="15">
        <v>36.58</v>
      </c>
      <c r="IK16" s="18">
        <f t="shared" si="70"/>
        <v>0</v>
      </c>
      <c r="IL16" s="1"/>
      <c r="IM16" s="15">
        <v>36.58</v>
      </c>
      <c r="IN16" s="18">
        <f t="shared" si="71"/>
        <v>0</v>
      </c>
      <c r="IO16" s="1"/>
      <c r="IP16" s="15">
        <v>36.58</v>
      </c>
      <c r="IQ16" s="18">
        <f t="shared" si="72"/>
        <v>0</v>
      </c>
      <c r="IR16" s="1"/>
      <c r="IS16" s="15">
        <v>36.58</v>
      </c>
      <c r="IT16" s="18">
        <f t="shared" si="73"/>
        <v>0</v>
      </c>
      <c r="IU16" s="1"/>
      <c r="IV16" s="15">
        <v>36.58</v>
      </c>
      <c r="IW16" s="18">
        <f t="shared" si="74"/>
        <v>0</v>
      </c>
      <c r="IX16" s="1"/>
      <c r="IY16" s="15">
        <v>36.58</v>
      </c>
      <c r="IZ16" s="18">
        <f t="shared" si="75"/>
        <v>0</v>
      </c>
      <c r="JA16" s="1"/>
      <c r="JB16" s="15">
        <v>36.58</v>
      </c>
      <c r="JC16" s="18">
        <f t="shared" si="76"/>
        <v>0</v>
      </c>
      <c r="JD16" s="1">
        <v>306</v>
      </c>
      <c r="JE16" s="15">
        <v>36.58</v>
      </c>
      <c r="JF16" s="18">
        <f t="shared" si="77"/>
        <v>11193.48</v>
      </c>
      <c r="JG16" s="1"/>
      <c r="JH16" s="15">
        <v>36.58</v>
      </c>
      <c r="JI16" s="18">
        <f t="shared" si="78"/>
        <v>0</v>
      </c>
      <c r="JJ16" s="1"/>
      <c r="JK16" s="15">
        <v>36.58</v>
      </c>
      <c r="JL16" s="18">
        <f t="shared" si="79"/>
        <v>0</v>
      </c>
      <c r="JM16" s="1"/>
      <c r="JN16" s="15">
        <v>36.58</v>
      </c>
      <c r="JO16" s="18">
        <f t="shared" si="80"/>
        <v>0</v>
      </c>
      <c r="JP16" s="1"/>
      <c r="JQ16" s="15">
        <v>36.58</v>
      </c>
      <c r="JR16" s="18">
        <f t="shared" si="81"/>
        <v>0</v>
      </c>
      <c r="JS16" s="1"/>
      <c r="JT16" s="15">
        <v>36.58</v>
      </c>
      <c r="JU16" s="18">
        <f t="shared" si="82"/>
        <v>0</v>
      </c>
      <c r="JV16" s="1"/>
      <c r="JW16" s="15">
        <v>36.58</v>
      </c>
      <c r="JX16" s="18">
        <f t="shared" si="83"/>
        <v>0</v>
      </c>
      <c r="JY16" s="1"/>
      <c r="JZ16" s="15">
        <v>36.58</v>
      </c>
      <c r="KA16" s="18">
        <f t="shared" si="84"/>
        <v>0</v>
      </c>
      <c r="KB16" s="1">
        <v>448</v>
      </c>
      <c r="KC16" s="15">
        <v>36.58</v>
      </c>
      <c r="KD16" s="18">
        <f t="shared" si="85"/>
        <v>16387.84</v>
      </c>
      <c r="KE16" s="1"/>
      <c r="KF16" s="15">
        <v>36.58</v>
      </c>
      <c r="KG16" s="18">
        <f t="shared" si="86"/>
        <v>0</v>
      </c>
      <c r="KH16" s="1"/>
      <c r="KI16" s="15">
        <v>36.58</v>
      </c>
      <c r="KJ16" s="18">
        <f t="shared" si="87"/>
        <v>0</v>
      </c>
      <c r="KK16" s="1"/>
      <c r="KL16" s="15">
        <v>36.58</v>
      </c>
      <c r="KM16" s="18">
        <f t="shared" si="88"/>
        <v>0</v>
      </c>
      <c r="KN16" s="1"/>
      <c r="KO16" s="15">
        <v>36.58</v>
      </c>
      <c r="KP16" s="18">
        <f t="shared" si="89"/>
        <v>0</v>
      </c>
      <c r="KQ16" s="1"/>
      <c r="KR16" s="15">
        <v>36.58</v>
      </c>
      <c r="KS16" s="18">
        <f t="shared" si="90"/>
        <v>0</v>
      </c>
      <c r="KT16" s="1"/>
      <c r="KU16" s="15">
        <v>36.58</v>
      </c>
      <c r="KV16" s="18">
        <f t="shared" si="91"/>
        <v>0</v>
      </c>
      <c r="KW16" s="1"/>
      <c r="KX16" s="15">
        <v>36.58</v>
      </c>
      <c r="KY16" s="18">
        <f t="shared" si="92"/>
        <v>0</v>
      </c>
      <c r="KZ16" s="1"/>
      <c r="LA16" s="15">
        <v>36.58</v>
      </c>
      <c r="LB16" s="18">
        <f t="shared" si="93"/>
        <v>0</v>
      </c>
      <c r="LC16" s="1"/>
      <c r="LD16" s="15">
        <v>36.58</v>
      </c>
      <c r="LE16" s="18">
        <f t="shared" si="94"/>
        <v>0</v>
      </c>
    </row>
    <row r="17" spans="1:317" x14ac:dyDescent="0.25">
      <c r="A17" t="s">
        <v>86</v>
      </c>
      <c r="B17" s="1" t="s">
        <v>14</v>
      </c>
      <c r="C17" s="6">
        <v>576</v>
      </c>
      <c r="D17" s="15">
        <v>36.58</v>
      </c>
      <c r="E17" s="27">
        <f t="shared" si="0"/>
        <v>21070.079999999998</v>
      </c>
      <c r="F17" s="1"/>
      <c r="G17" s="15">
        <v>36.58</v>
      </c>
      <c r="H17" s="18">
        <f t="shared" si="1"/>
        <v>0</v>
      </c>
      <c r="I17" s="23"/>
      <c r="J17" s="15">
        <v>36.58</v>
      </c>
      <c r="K17" s="18">
        <f t="shared" si="2"/>
        <v>0</v>
      </c>
      <c r="L17" s="23"/>
      <c r="M17" s="15">
        <v>36.58</v>
      </c>
      <c r="N17" s="18">
        <f t="shared" si="3"/>
        <v>0</v>
      </c>
      <c r="O17" s="23"/>
      <c r="P17" s="15">
        <v>36.58</v>
      </c>
      <c r="Q17" s="18">
        <f t="shared" si="4"/>
        <v>0</v>
      </c>
      <c r="R17" s="23"/>
      <c r="S17" s="15">
        <v>36.58</v>
      </c>
      <c r="T17" s="18">
        <f t="shared" si="5"/>
        <v>0</v>
      </c>
      <c r="U17" s="23"/>
      <c r="V17" s="15">
        <v>36.58</v>
      </c>
      <c r="W17" s="18">
        <f t="shared" si="6"/>
        <v>0</v>
      </c>
      <c r="X17" s="23"/>
      <c r="Y17" s="15">
        <v>36.58</v>
      </c>
      <c r="Z17" s="18">
        <f t="shared" si="7"/>
        <v>0</v>
      </c>
      <c r="AA17" s="23">
        <v>712</v>
      </c>
      <c r="AB17" s="15">
        <v>36.58</v>
      </c>
      <c r="AC17" s="18">
        <f t="shared" si="8"/>
        <v>26044.959999999999</v>
      </c>
      <c r="AD17" s="23"/>
      <c r="AE17" s="15">
        <v>36.58</v>
      </c>
      <c r="AF17" s="18">
        <f t="shared" si="9"/>
        <v>0</v>
      </c>
      <c r="AG17" s="23">
        <v>525</v>
      </c>
      <c r="AH17" s="15">
        <v>36.58</v>
      </c>
      <c r="AI17" s="18">
        <f t="shared" si="10"/>
        <v>19204.5</v>
      </c>
      <c r="AJ17" s="23"/>
      <c r="AK17" s="15">
        <v>36.58</v>
      </c>
      <c r="AL17" s="18">
        <f t="shared" si="11"/>
        <v>0</v>
      </c>
      <c r="AM17" s="23"/>
      <c r="AN17" s="15">
        <v>36.58</v>
      </c>
      <c r="AO17" s="18">
        <f t="shared" si="12"/>
        <v>0</v>
      </c>
      <c r="AP17" s="23"/>
      <c r="AQ17" s="15">
        <v>36.58</v>
      </c>
      <c r="AR17" s="18">
        <f t="shared" si="13"/>
        <v>0</v>
      </c>
      <c r="AS17" s="23"/>
      <c r="AT17" s="15">
        <v>36.58</v>
      </c>
      <c r="AU17" s="18">
        <f t="shared" si="14"/>
        <v>0</v>
      </c>
      <c r="AV17" s="23"/>
      <c r="AW17" s="15">
        <v>36.58</v>
      </c>
      <c r="AX17" s="18">
        <f t="shared" si="15"/>
        <v>0</v>
      </c>
      <c r="AY17" s="23"/>
      <c r="AZ17" s="15">
        <v>36.58</v>
      </c>
      <c r="BA17" s="18">
        <f t="shared" si="16"/>
        <v>0</v>
      </c>
      <c r="BB17" s="23">
        <v>232</v>
      </c>
      <c r="BC17" s="15">
        <v>36.58</v>
      </c>
      <c r="BD17" s="18">
        <f t="shared" si="17"/>
        <v>8486.56</v>
      </c>
      <c r="BE17" s="23">
        <v>246</v>
      </c>
      <c r="BF17" s="15">
        <v>36.58</v>
      </c>
      <c r="BG17" s="18">
        <f t="shared" si="18"/>
        <v>8998.68</v>
      </c>
      <c r="BH17" s="23"/>
      <c r="BI17" s="15">
        <v>36.58</v>
      </c>
      <c r="BJ17" s="18">
        <f t="shared" si="19"/>
        <v>0</v>
      </c>
      <c r="BK17" s="23"/>
      <c r="BL17" s="15">
        <v>36.58</v>
      </c>
      <c r="BM17" s="18">
        <f t="shared" si="20"/>
        <v>0</v>
      </c>
      <c r="BN17" s="1"/>
      <c r="BO17" s="15">
        <v>36.58</v>
      </c>
      <c r="BP17" s="18">
        <f t="shared" si="21"/>
        <v>0</v>
      </c>
      <c r="BQ17" s="1"/>
      <c r="BR17" s="15">
        <v>36.58</v>
      </c>
      <c r="BS17" s="18">
        <f t="shared" si="22"/>
        <v>0</v>
      </c>
      <c r="BT17" s="1"/>
      <c r="BU17" s="15">
        <v>36.58</v>
      </c>
      <c r="BV17" s="18">
        <f t="shared" si="23"/>
        <v>0</v>
      </c>
      <c r="BW17" s="1"/>
      <c r="BX17" s="15">
        <v>36.58</v>
      </c>
      <c r="BY17" s="18">
        <f t="shared" si="24"/>
        <v>0</v>
      </c>
      <c r="BZ17" s="1"/>
      <c r="CA17" s="15">
        <v>36.58</v>
      </c>
      <c r="CB17" s="18">
        <f t="shared" si="25"/>
        <v>0</v>
      </c>
      <c r="CC17" s="1"/>
      <c r="CD17" s="15">
        <v>36.58</v>
      </c>
      <c r="CE17" s="18">
        <f t="shared" si="26"/>
        <v>0</v>
      </c>
      <c r="CF17" s="1">
        <v>82</v>
      </c>
      <c r="CG17" s="15">
        <v>36.58</v>
      </c>
      <c r="CH17" s="18">
        <f t="shared" si="27"/>
        <v>2999.56</v>
      </c>
      <c r="CI17" s="1">
        <v>427</v>
      </c>
      <c r="CJ17" s="15">
        <v>36.58</v>
      </c>
      <c r="CK17" s="18">
        <f t="shared" si="28"/>
        <v>15619.66</v>
      </c>
      <c r="CL17" s="1"/>
      <c r="CM17" s="15">
        <v>36.58</v>
      </c>
      <c r="CN17" s="18">
        <f t="shared" si="29"/>
        <v>0</v>
      </c>
      <c r="CO17" s="1"/>
      <c r="CP17" s="15">
        <v>36.58</v>
      </c>
      <c r="CQ17" s="18">
        <f t="shared" si="30"/>
        <v>0</v>
      </c>
      <c r="CR17" s="1"/>
      <c r="CS17" s="15">
        <v>36.58</v>
      </c>
      <c r="CT17" s="18">
        <f t="shared" si="95"/>
        <v>0</v>
      </c>
      <c r="CU17" s="1"/>
      <c r="CV17" s="15">
        <v>36.58</v>
      </c>
      <c r="CW17" s="18">
        <f t="shared" si="96"/>
        <v>0</v>
      </c>
      <c r="CX17" s="1"/>
      <c r="CY17" s="15">
        <v>36.58</v>
      </c>
      <c r="CZ17" s="18">
        <f t="shared" si="97"/>
        <v>0</v>
      </c>
      <c r="DA17" s="1"/>
      <c r="DB17" s="15">
        <v>36.58</v>
      </c>
      <c r="DC17" s="18">
        <f t="shared" si="98"/>
        <v>0</v>
      </c>
      <c r="DD17" s="1"/>
      <c r="DE17" s="15">
        <v>36.58</v>
      </c>
      <c r="DF17" s="18">
        <f t="shared" si="99"/>
        <v>0</v>
      </c>
      <c r="DG17" s="1">
        <v>1259</v>
      </c>
      <c r="DH17" s="15">
        <v>36.58</v>
      </c>
      <c r="DI17" s="18">
        <f t="shared" si="100"/>
        <v>46054.22</v>
      </c>
      <c r="DJ17" s="1"/>
      <c r="DK17" s="15">
        <v>36.58</v>
      </c>
      <c r="DL17" s="18">
        <f t="shared" si="101"/>
        <v>0</v>
      </c>
      <c r="DM17" s="1"/>
      <c r="DN17" s="15">
        <v>36.58</v>
      </c>
      <c r="DO17" s="18">
        <f t="shared" si="102"/>
        <v>0</v>
      </c>
      <c r="DP17" s="1"/>
      <c r="DQ17" s="15">
        <v>36.58</v>
      </c>
      <c r="DR17" s="18">
        <f t="shared" si="103"/>
        <v>0</v>
      </c>
      <c r="DS17" s="1"/>
      <c r="DT17" s="15">
        <v>36.58</v>
      </c>
      <c r="DU17" s="18">
        <f t="shared" si="104"/>
        <v>0</v>
      </c>
      <c r="DV17" s="1"/>
      <c r="DW17" s="15">
        <v>36.58</v>
      </c>
      <c r="DX17" s="18">
        <f t="shared" si="31"/>
        <v>0</v>
      </c>
      <c r="DY17" s="1"/>
      <c r="DZ17" s="15">
        <v>36.58</v>
      </c>
      <c r="EA17" s="18">
        <f t="shared" si="32"/>
        <v>0</v>
      </c>
      <c r="EB17" s="1"/>
      <c r="EC17" s="15">
        <v>36.58</v>
      </c>
      <c r="ED17" s="18">
        <f t="shared" si="33"/>
        <v>0</v>
      </c>
      <c r="EE17" s="1"/>
      <c r="EF17" s="15">
        <v>36.58</v>
      </c>
      <c r="EG17" s="18">
        <f t="shared" si="34"/>
        <v>0</v>
      </c>
      <c r="EH17" s="1"/>
      <c r="EI17" s="15">
        <v>36.58</v>
      </c>
      <c r="EJ17" s="18">
        <f t="shared" si="35"/>
        <v>0</v>
      </c>
      <c r="EK17" s="1"/>
      <c r="EL17" s="15">
        <v>36.58</v>
      </c>
      <c r="EM17" s="18">
        <f t="shared" si="36"/>
        <v>0</v>
      </c>
      <c r="EN17" s="1"/>
      <c r="EO17" s="15">
        <v>36.58</v>
      </c>
      <c r="EP17" s="18">
        <f t="shared" si="37"/>
        <v>0</v>
      </c>
      <c r="EQ17" s="1"/>
      <c r="ER17" s="15">
        <v>36.58</v>
      </c>
      <c r="ES17" s="18">
        <f t="shared" si="38"/>
        <v>0</v>
      </c>
      <c r="ET17" s="1"/>
      <c r="EU17" s="15">
        <v>36.58</v>
      </c>
      <c r="EV17" s="18">
        <f t="shared" si="39"/>
        <v>0</v>
      </c>
      <c r="EW17" s="1"/>
      <c r="EX17" s="15">
        <v>36.58</v>
      </c>
      <c r="EY17" s="18">
        <f t="shared" si="40"/>
        <v>0</v>
      </c>
      <c r="EZ17" s="1"/>
      <c r="FA17" s="15">
        <v>36.58</v>
      </c>
      <c r="FB17" s="18">
        <f t="shared" si="41"/>
        <v>0</v>
      </c>
      <c r="FC17" s="1"/>
      <c r="FD17" s="15">
        <v>36.58</v>
      </c>
      <c r="FE17" s="18">
        <f t="shared" si="42"/>
        <v>0</v>
      </c>
      <c r="FF17" s="1"/>
      <c r="FG17" s="15">
        <v>36.58</v>
      </c>
      <c r="FH17" s="18">
        <f t="shared" si="43"/>
        <v>0</v>
      </c>
      <c r="FI17" s="1"/>
      <c r="FJ17" s="15">
        <v>36.58</v>
      </c>
      <c r="FK17" s="18">
        <f t="shared" si="44"/>
        <v>0</v>
      </c>
      <c r="FL17" s="1"/>
      <c r="FM17" s="15">
        <v>36.58</v>
      </c>
      <c r="FN17" s="18">
        <f t="shared" si="45"/>
        <v>0</v>
      </c>
      <c r="FO17" s="1"/>
      <c r="FP17" s="15">
        <v>36.58</v>
      </c>
      <c r="FQ17" s="18">
        <f t="shared" si="46"/>
        <v>0</v>
      </c>
      <c r="FR17" s="1"/>
      <c r="FS17" s="15">
        <v>36.58</v>
      </c>
      <c r="FT17" s="18">
        <f t="shared" si="47"/>
        <v>0</v>
      </c>
      <c r="FU17" s="1"/>
      <c r="FV17" s="15">
        <v>36.58</v>
      </c>
      <c r="FW17" s="18">
        <f t="shared" si="48"/>
        <v>0</v>
      </c>
      <c r="FX17" s="1"/>
      <c r="FY17" s="15">
        <v>36.58</v>
      </c>
      <c r="FZ17" s="18">
        <f t="shared" si="49"/>
        <v>0</v>
      </c>
      <c r="GA17" s="1"/>
      <c r="GB17" s="15">
        <v>36.58</v>
      </c>
      <c r="GC17" s="18">
        <f t="shared" si="50"/>
        <v>0</v>
      </c>
      <c r="GD17" s="1"/>
      <c r="GE17" s="15">
        <v>36.58</v>
      </c>
      <c r="GF17" s="18">
        <f t="shared" si="51"/>
        <v>0</v>
      </c>
      <c r="GG17" s="1"/>
      <c r="GH17" s="15">
        <v>36.58</v>
      </c>
      <c r="GI17" s="18">
        <f t="shared" si="52"/>
        <v>0</v>
      </c>
      <c r="GJ17" s="1"/>
      <c r="GK17" s="15">
        <v>36.58</v>
      </c>
      <c r="GL17" s="18">
        <f t="shared" si="53"/>
        <v>0</v>
      </c>
      <c r="GM17" s="1"/>
      <c r="GN17" s="15">
        <v>36.58</v>
      </c>
      <c r="GO17" s="18">
        <f t="shared" si="54"/>
        <v>0</v>
      </c>
      <c r="GP17" s="1"/>
      <c r="GQ17" s="15">
        <v>36.58</v>
      </c>
      <c r="GR17" s="18">
        <f t="shared" si="55"/>
        <v>0</v>
      </c>
      <c r="GS17" s="1"/>
      <c r="GT17" s="15">
        <v>36.58</v>
      </c>
      <c r="GU17" s="18">
        <f t="shared" si="56"/>
        <v>0</v>
      </c>
      <c r="GV17" s="1"/>
      <c r="GW17" s="15">
        <v>36.58</v>
      </c>
      <c r="GX17" s="18">
        <f t="shared" si="57"/>
        <v>0</v>
      </c>
      <c r="GY17" s="1"/>
      <c r="GZ17" s="15">
        <v>36.58</v>
      </c>
      <c r="HA17" s="18">
        <f t="shared" si="58"/>
        <v>0</v>
      </c>
      <c r="HB17" s="1"/>
      <c r="HC17" s="15">
        <v>36.58</v>
      </c>
      <c r="HD17" s="18">
        <f t="shared" si="59"/>
        <v>0</v>
      </c>
      <c r="HE17" s="1"/>
      <c r="HF17" s="15">
        <v>36.58</v>
      </c>
      <c r="HG17" s="18">
        <f t="shared" si="60"/>
        <v>0</v>
      </c>
      <c r="HH17" s="1"/>
      <c r="HI17" s="15">
        <v>36.58</v>
      </c>
      <c r="HJ17" s="18">
        <f t="shared" si="61"/>
        <v>0</v>
      </c>
      <c r="HK17" s="1"/>
      <c r="HL17" s="15">
        <v>36.58</v>
      </c>
      <c r="HM17" s="18">
        <f t="shared" si="62"/>
        <v>0</v>
      </c>
      <c r="HN17" s="1"/>
      <c r="HO17" s="15">
        <v>36.58</v>
      </c>
      <c r="HP17" s="18">
        <f t="shared" si="63"/>
        <v>0</v>
      </c>
      <c r="HQ17" s="1"/>
      <c r="HR17" s="15">
        <v>36.58</v>
      </c>
      <c r="HS17" s="18">
        <f t="shared" si="64"/>
        <v>0</v>
      </c>
      <c r="HT17" s="1"/>
      <c r="HU17" s="15">
        <v>36.58</v>
      </c>
      <c r="HV17" s="18">
        <f t="shared" si="65"/>
        <v>0</v>
      </c>
      <c r="HW17" s="1"/>
      <c r="HX17" s="15">
        <v>36.58</v>
      </c>
      <c r="HY17" s="18">
        <f t="shared" si="66"/>
        <v>0</v>
      </c>
      <c r="HZ17" s="1"/>
      <c r="IA17" s="15">
        <v>36.58</v>
      </c>
      <c r="IB17" s="18">
        <f t="shared" si="67"/>
        <v>0</v>
      </c>
      <c r="IC17" s="1"/>
      <c r="ID17" s="15">
        <v>36.58</v>
      </c>
      <c r="IE17" s="18">
        <f t="shared" si="68"/>
        <v>0</v>
      </c>
      <c r="IF17" s="1"/>
      <c r="IG17" s="15">
        <v>36.58</v>
      </c>
      <c r="IH17" s="18">
        <f t="shared" si="69"/>
        <v>0</v>
      </c>
      <c r="II17" s="1"/>
      <c r="IJ17" s="15">
        <v>36.58</v>
      </c>
      <c r="IK17" s="18">
        <f t="shared" si="70"/>
        <v>0</v>
      </c>
      <c r="IL17" s="1"/>
      <c r="IM17" s="15">
        <v>36.58</v>
      </c>
      <c r="IN17" s="18">
        <f t="shared" si="71"/>
        <v>0</v>
      </c>
      <c r="IO17" s="1"/>
      <c r="IP17" s="15">
        <v>36.58</v>
      </c>
      <c r="IQ17" s="18">
        <f t="shared" si="72"/>
        <v>0</v>
      </c>
      <c r="IR17" s="1"/>
      <c r="IS17" s="15">
        <v>36.58</v>
      </c>
      <c r="IT17" s="18">
        <f t="shared" si="73"/>
        <v>0</v>
      </c>
      <c r="IU17" s="1"/>
      <c r="IV17" s="15">
        <v>36.58</v>
      </c>
      <c r="IW17" s="18">
        <f t="shared" si="74"/>
        <v>0</v>
      </c>
      <c r="IX17" s="1"/>
      <c r="IY17" s="15">
        <v>36.58</v>
      </c>
      <c r="IZ17" s="18">
        <f t="shared" si="75"/>
        <v>0</v>
      </c>
      <c r="JA17" s="1"/>
      <c r="JB17" s="15">
        <v>36.58</v>
      </c>
      <c r="JC17" s="18">
        <f t="shared" si="76"/>
        <v>0</v>
      </c>
      <c r="JD17" s="1"/>
      <c r="JE17" s="15">
        <v>36.58</v>
      </c>
      <c r="JF17" s="18">
        <f t="shared" si="77"/>
        <v>0</v>
      </c>
      <c r="JG17" s="1"/>
      <c r="JH17" s="15">
        <v>36.58</v>
      </c>
      <c r="JI17" s="18">
        <f t="shared" si="78"/>
        <v>0</v>
      </c>
      <c r="JJ17" s="1"/>
      <c r="JK17" s="15">
        <v>36.58</v>
      </c>
      <c r="JL17" s="18">
        <f t="shared" si="79"/>
        <v>0</v>
      </c>
      <c r="JM17" s="1"/>
      <c r="JN17" s="15">
        <v>36.58</v>
      </c>
      <c r="JO17" s="18">
        <f t="shared" si="80"/>
        <v>0</v>
      </c>
      <c r="JP17" s="1"/>
      <c r="JQ17" s="15">
        <v>36.58</v>
      </c>
      <c r="JR17" s="18">
        <f t="shared" si="81"/>
        <v>0</v>
      </c>
      <c r="JS17" s="1"/>
      <c r="JT17" s="15">
        <v>36.58</v>
      </c>
      <c r="JU17" s="18">
        <f t="shared" si="82"/>
        <v>0</v>
      </c>
      <c r="JV17" s="1"/>
      <c r="JW17" s="15">
        <v>36.58</v>
      </c>
      <c r="JX17" s="18">
        <f t="shared" si="83"/>
        <v>0</v>
      </c>
      <c r="JY17" s="1"/>
      <c r="JZ17" s="15">
        <v>36.58</v>
      </c>
      <c r="KA17" s="18">
        <f t="shared" si="84"/>
        <v>0</v>
      </c>
      <c r="KB17" s="1"/>
      <c r="KC17" s="15">
        <v>36.58</v>
      </c>
      <c r="KD17" s="18">
        <f t="shared" si="85"/>
        <v>0</v>
      </c>
      <c r="KE17" s="1"/>
      <c r="KF17" s="15">
        <v>36.58</v>
      </c>
      <c r="KG17" s="18">
        <f t="shared" si="86"/>
        <v>0</v>
      </c>
      <c r="KH17" s="1"/>
      <c r="KI17" s="15">
        <v>36.58</v>
      </c>
      <c r="KJ17" s="18">
        <f t="shared" si="87"/>
        <v>0</v>
      </c>
      <c r="KK17" s="1"/>
      <c r="KL17" s="15">
        <v>36.58</v>
      </c>
      <c r="KM17" s="18">
        <f t="shared" si="88"/>
        <v>0</v>
      </c>
      <c r="KN17" s="1"/>
      <c r="KO17" s="15">
        <v>36.58</v>
      </c>
      <c r="KP17" s="18">
        <f t="shared" si="89"/>
        <v>0</v>
      </c>
      <c r="KQ17" s="1"/>
      <c r="KR17" s="15">
        <v>36.58</v>
      </c>
      <c r="KS17" s="18">
        <f t="shared" si="90"/>
        <v>0</v>
      </c>
      <c r="KT17" s="1"/>
      <c r="KU17" s="15">
        <v>36.58</v>
      </c>
      <c r="KV17" s="18">
        <f t="shared" si="91"/>
        <v>0</v>
      </c>
      <c r="KW17" s="1"/>
      <c r="KX17" s="15">
        <v>36.58</v>
      </c>
      <c r="KY17" s="18">
        <f t="shared" si="92"/>
        <v>0</v>
      </c>
      <c r="KZ17" s="1"/>
      <c r="LA17" s="15">
        <v>36.58</v>
      </c>
      <c r="LB17" s="18">
        <f t="shared" si="93"/>
        <v>0</v>
      </c>
      <c r="LC17" s="1"/>
      <c r="LD17" s="15">
        <v>36.58</v>
      </c>
      <c r="LE17" s="18">
        <f t="shared" si="94"/>
        <v>0</v>
      </c>
    </row>
    <row r="18" spans="1:317" x14ac:dyDescent="0.25">
      <c r="A18" t="s">
        <v>86</v>
      </c>
      <c r="B18" s="1" t="s">
        <v>15</v>
      </c>
      <c r="C18" s="6"/>
      <c r="D18" s="15">
        <v>59.68</v>
      </c>
      <c r="E18" s="27">
        <f t="shared" si="0"/>
        <v>0</v>
      </c>
      <c r="F18" s="1"/>
      <c r="G18" s="15">
        <v>59.68</v>
      </c>
      <c r="H18" s="18">
        <f t="shared" si="1"/>
        <v>0</v>
      </c>
      <c r="I18" s="23"/>
      <c r="J18" s="15">
        <v>59.68</v>
      </c>
      <c r="K18" s="18">
        <f t="shared" si="2"/>
        <v>0</v>
      </c>
      <c r="L18" s="23"/>
      <c r="M18" s="15">
        <v>59.68</v>
      </c>
      <c r="N18" s="18">
        <f t="shared" si="3"/>
        <v>0</v>
      </c>
      <c r="O18" s="23"/>
      <c r="P18" s="15">
        <v>59.68</v>
      </c>
      <c r="Q18" s="18">
        <f t="shared" si="4"/>
        <v>0</v>
      </c>
      <c r="R18" s="23"/>
      <c r="S18" s="15">
        <v>59.68</v>
      </c>
      <c r="T18" s="18">
        <f t="shared" si="5"/>
        <v>0</v>
      </c>
      <c r="U18" s="23"/>
      <c r="V18" s="15">
        <v>59.68</v>
      </c>
      <c r="W18" s="18">
        <f t="shared" si="6"/>
        <v>0</v>
      </c>
      <c r="X18" s="23"/>
      <c r="Y18" s="15">
        <v>59.68</v>
      </c>
      <c r="Z18" s="18">
        <f t="shared" si="7"/>
        <v>0</v>
      </c>
      <c r="AA18" s="23"/>
      <c r="AB18" s="15">
        <v>59.68</v>
      </c>
      <c r="AC18" s="18">
        <f t="shared" si="8"/>
        <v>0</v>
      </c>
      <c r="AD18" s="23"/>
      <c r="AE18" s="15">
        <v>59.68</v>
      </c>
      <c r="AF18" s="18">
        <f t="shared" si="9"/>
        <v>0</v>
      </c>
      <c r="AG18" s="23"/>
      <c r="AH18" s="15">
        <v>59.68</v>
      </c>
      <c r="AI18" s="18">
        <f t="shared" si="10"/>
        <v>0</v>
      </c>
      <c r="AJ18" s="23"/>
      <c r="AK18" s="79">
        <v>64.41</v>
      </c>
      <c r="AL18" s="18">
        <f t="shared" si="11"/>
        <v>0</v>
      </c>
      <c r="AM18" s="23"/>
      <c r="AN18" s="15">
        <v>59.68</v>
      </c>
      <c r="AO18" s="18">
        <f t="shared" si="12"/>
        <v>0</v>
      </c>
      <c r="AP18" s="23"/>
      <c r="AQ18" s="79">
        <v>64.41</v>
      </c>
      <c r="AR18" s="18">
        <f t="shared" si="13"/>
        <v>0</v>
      </c>
      <c r="AS18" s="23"/>
      <c r="AT18" s="15">
        <v>59.68</v>
      </c>
      <c r="AU18" s="18">
        <f t="shared" si="14"/>
        <v>0</v>
      </c>
      <c r="AV18" s="23"/>
      <c r="AW18" s="79">
        <v>64.41</v>
      </c>
      <c r="AX18" s="18">
        <f t="shared" si="15"/>
        <v>0</v>
      </c>
      <c r="AY18" s="23"/>
      <c r="AZ18" s="79">
        <v>64.41</v>
      </c>
      <c r="BA18" s="18">
        <f t="shared" si="16"/>
        <v>0</v>
      </c>
      <c r="BB18" s="23"/>
      <c r="BC18" s="79">
        <v>64.41</v>
      </c>
      <c r="BD18" s="18">
        <f t="shared" si="17"/>
        <v>0</v>
      </c>
      <c r="BE18" s="23"/>
      <c r="BF18" s="79">
        <v>64.41</v>
      </c>
      <c r="BG18" s="18">
        <f t="shared" si="18"/>
        <v>0</v>
      </c>
      <c r="BH18" s="23"/>
      <c r="BI18" s="15">
        <v>59.68</v>
      </c>
      <c r="BJ18" s="18">
        <f t="shared" si="19"/>
        <v>0</v>
      </c>
      <c r="BK18" s="23"/>
      <c r="BL18" s="79">
        <v>64.41</v>
      </c>
      <c r="BM18" s="18">
        <f t="shared" si="20"/>
        <v>0</v>
      </c>
      <c r="BN18" s="1"/>
      <c r="BO18" s="15">
        <v>59.68</v>
      </c>
      <c r="BP18" s="18">
        <f t="shared" si="21"/>
        <v>0</v>
      </c>
      <c r="BQ18" s="1"/>
      <c r="BR18" s="15">
        <v>59.68</v>
      </c>
      <c r="BS18" s="18">
        <f t="shared" si="22"/>
        <v>0</v>
      </c>
      <c r="BT18" s="1"/>
      <c r="BU18" s="15">
        <v>59.68</v>
      </c>
      <c r="BV18" s="18">
        <f t="shared" si="23"/>
        <v>0</v>
      </c>
      <c r="BW18" s="1"/>
      <c r="BX18" s="15">
        <v>59.68</v>
      </c>
      <c r="BY18" s="18">
        <f t="shared" si="24"/>
        <v>0</v>
      </c>
      <c r="BZ18" s="1"/>
      <c r="CA18" s="15">
        <v>59.68</v>
      </c>
      <c r="CB18" s="18">
        <f t="shared" si="25"/>
        <v>0</v>
      </c>
      <c r="CC18" s="1"/>
      <c r="CD18" s="15">
        <v>59.68</v>
      </c>
      <c r="CE18" s="18">
        <f t="shared" si="26"/>
        <v>0</v>
      </c>
      <c r="CF18" s="1"/>
      <c r="CG18" s="15">
        <v>59.68</v>
      </c>
      <c r="CH18" s="18">
        <f t="shared" si="27"/>
        <v>0</v>
      </c>
      <c r="CI18" s="1"/>
      <c r="CJ18" s="15">
        <v>59.68</v>
      </c>
      <c r="CK18" s="18">
        <f t="shared" si="28"/>
        <v>0</v>
      </c>
      <c r="CL18" s="1"/>
      <c r="CM18" s="15">
        <v>59.68</v>
      </c>
      <c r="CN18" s="18">
        <f t="shared" si="29"/>
        <v>0</v>
      </c>
      <c r="CO18" s="1"/>
      <c r="CP18" s="15">
        <v>59.68</v>
      </c>
      <c r="CQ18" s="18">
        <f t="shared" si="30"/>
        <v>0</v>
      </c>
      <c r="CR18" s="1"/>
      <c r="CS18" s="15">
        <v>59.68</v>
      </c>
      <c r="CT18" s="18">
        <f t="shared" si="95"/>
        <v>0</v>
      </c>
      <c r="CU18" s="1"/>
      <c r="CV18" s="15">
        <v>59.68</v>
      </c>
      <c r="CW18" s="18">
        <f t="shared" si="96"/>
        <v>0</v>
      </c>
      <c r="CX18" s="1"/>
      <c r="CY18" s="15">
        <v>59.68</v>
      </c>
      <c r="CZ18" s="18">
        <f t="shared" si="97"/>
        <v>0</v>
      </c>
      <c r="DA18" s="1"/>
      <c r="DB18" s="15">
        <v>59.68</v>
      </c>
      <c r="DC18" s="18">
        <f t="shared" si="98"/>
        <v>0</v>
      </c>
      <c r="DD18" s="1"/>
      <c r="DE18" s="15">
        <v>59.68</v>
      </c>
      <c r="DF18" s="18">
        <f t="shared" si="99"/>
        <v>0</v>
      </c>
      <c r="DG18" s="1"/>
      <c r="DH18" s="15">
        <v>59.68</v>
      </c>
      <c r="DI18" s="18">
        <f t="shared" si="100"/>
        <v>0</v>
      </c>
      <c r="DJ18" s="1"/>
      <c r="DK18" s="15">
        <v>59.68</v>
      </c>
      <c r="DL18" s="18">
        <f t="shared" si="101"/>
        <v>0</v>
      </c>
      <c r="DM18" s="1"/>
      <c r="DN18" s="15">
        <v>59.68</v>
      </c>
      <c r="DO18" s="18">
        <f t="shared" si="102"/>
        <v>0</v>
      </c>
      <c r="DP18" s="1"/>
      <c r="DQ18" s="15">
        <v>59.68</v>
      </c>
      <c r="DR18" s="18">
        <f t="shared" si="103"/>
        <v>0</v>
      </c>
      <c r="DS18" s="1"/>
      <c r="DT18" s="15">
        <v>59.68</v>
      </c>
      <c r="DU18" s="18">
        <f t="shared" si="104"/>
        <v>0</v>
      </c>
      <c r="DV18" s="1"/>
      <c r="DW18" s="15">
        <v>59.68</v>
      </c>
      <c r="DX18" s="18">
        <f t="shared" si="31"/>
        <v>0</v>
      </c>
      <c r="DY18" s="1"/>
      <c r="DZ18" s="15">
        <v>59.68</v>
      </c>
      <c r="EA18" s="18">
        <f t="shared" si="32"/>
        <v>0</v>
      </c>
      <c r="EB18" s="1"/>
      <c r="EC18" s="15">
        <v>59.68</v>
      </c>
      <c r="ED18" s="18">
        <f t="shared" si="33"/>
        <v>0</v>
      </c>
      <c r="EE18" s="1"/>
      <c r="EF18" s="15">
        <v>59.68</v>
      </c>
      <c r="EG18" s="18">
        <f t="shared" si="34"/>
        <v>0</v>
      </c>
      <c r="EH18" s="1"/>
      <c r="EI18" s="15">
        <v>59.68</v>
      </c>
      <c r="EJ18" s="18">
        <f t="shared" si="35"/>
        <v>0</v>
      </c>
      <c r="EK18" s="1"/>
      <c r="EL18" s="15">
        <v>59.68</v>
      </c>
      <c r="EM18" s="18">
        <f t="shared" si="36"/>
        <v>0</v>
      </c>
      <c r="EN18" s="1"/>
      <c r="EO18" s="79">
        <v>64.41</v>
      </c>
      <c r="EP18" s="18">
        <f t="shared" si="37"/>
        <v>0</v>
      </c>
      <c r="EQ18" s="1"/>
      <c r="ER18" s="15">
        <v>59.68</v>
      </c>
      <c r="ES18" s="18">
        <f t="shared" si="38"/>
        <v>0</v>
      </c>
      <c r="ET18" s="1"/>
      <c r="EU18" s="79">
        <v>64.41</v>
      </c>
      <c r="EV18" s="18">
        <f t="shared" si="39"/>
        <v>0</v>
      </c>
      <c r="EW18" s="1"/>
      <c r="EX18" s="15">
        <v>59.68</v>
      </c>
      <c r="EY18" s="18">
        <f t="shared" si="40"/>
        <v>0</v>
      </c>
      <c r="EZ18" s="1"/>
      <c r="FA18" s="15">
        <v>59.68</v>
      </c>
      <c r="FB18" s="18">
        <f t="shared" si="41"/>
        <v>0</v>
      </c>
      <c r="FC18" s="1"/>
      <c r="FD18" s="79">
        <v>64.41</v>
      </c>
      <c r="FE18" s="18">
        <f t="shared" si="42"/>
        <v>0</v>
      </c>
      <c r="FF18" s="1"/>
      <c r="FG18" s="79">
        <v>64.41</v>
      </c>
      <c r="FH18" s="18">
        <f t="shared" si="43"/>
        <v>0</v>
      </c>
      <c r="FI18" s="1"/>
      <c r="FJ18" s="15">
        <v>59.68</v>
      </c>
      <c r="FK18" s="18">
        <f t="shared" si="44"/>
        <v>0</v>
      </c>
      <c r="FL18" s="1"/>
      <c r="FM18" s="79">
        <v>64.41</v>
      </c>
      <c r="FN18" s="18">
        <f t="shared" si="45"/>
        <v>0</v>
      </c>
      <c r="FO18" s="1"/>
      <c r="FP18" s="79">
        <v>64.41</v>
      </c>
      <c r="FQ18" s="18">
        <f t="shared" si="46"/>
        <v>0</v>
      </c>
      <c r="FR18" s="1"/>
      <c r="FS18" s="15">
        <v>59.68</v>
      </c>
      <c r="FT18" s="18">
        <f t="shared" si="47"/>
        <v>0</v>
      </c>
      <c r="FU18" s="1"/>
      <c r="FV18" s="15">
        <v>59.68</v>
      </c>
      <c r="FW18" s="18">
        <f t="shared" si="48"/>
        <v>0</v>
      </c>
      <c r="FX18" s="1"/>
      <c r="FY18" s="15">
        <v>59.68</v>
      </c>
      <c r="FZ18" s="18">
        <f t="shared" si="49"/>
        <v>0</v>
      </c>
      <c r="GA18" s="1"/>
      <c r="GB18" s="15">
        <v>59.68</v>
      </c>
      <c r="GC18" s="18">
        <f t="shared" si="50"/>
        <v>0</v>
      </c>
      <c r="GD18" s="1"/>
      <c r="GE18" s="15">
        <v>59.68</v>
      </c>
      <c r="GF18" s="18">
        <f t="shared" si="51"/>
        <v>0</v>
      </c>
      <c r="GG18" s="1"/>
      <c r="GH18" s="15">
        <v>59.68</v>
      </c>
      <c r="GI18" s="18">
        <f t="shared" si="52"/>
        <v>0</v>
      </c>
      <c r="GJ18" s="1"/>
      <c r="GK18" s="79">
        <v>64.41</v>
      </c>
      <c r="GL18" s="18">
        <f t="shared" si="53"/>
        <v>0</v>
      </c>
      <c r="GM18" s="1"/>
      <c r="GN18" s="15">
        <v>59.68</v>
      </c>
      <c r="GO18" s="18">
        <f t="shared" si="54"/>
        <v>0</v>
      </c>
      <c r="GP18" s="1"/>
      <c r="GQ18" s="15">
        <v>59.68</v>
      </c>
      <c r="GR18" s="18">
        <f t="shared" si="55"/>
        <v>0</v>
      </c>
      <c r="GS18" s="1"/>
      <c r="GT18" s="15">
        <v>59.68</v>
      </c>
      <c r="GU18" s="18">
        <f t="shared" si="56"/>
        <v>0</v>
      </c>
      <c r="GV18" s="1"/>
      <c r="GW18" s="15">
        <v>59.68</v>
      </c>
      <c r="GX18" s="18">
        <f t="shared" si="57"/>
        <v>0</v>
      </c>
      <c r="GY18" s="1"/>
      <c r="GZ18" s="15">
        <v>59.68</v>
      </c>
      <c r="HA18" s="18">
        <f t="shared" si="58"/>
        <v>0</v>
      </c>
      <c r="HB18" s="1"/>
      <c r="HC18" s="15">
        <v>59.68</v>
      </c>
      <c r="HD18" s="18">
        <f t="shared" si="59"/>
        <v>0</v>
      </c>
      <c r="HE18" s="1"/>
      <c r="HF18" s="15">
        <v>59.68</v>
      </c>
      <c r="HG18" s="18">
        <f t="shared" si="60"/>
        <v>0</v>
      </c>
      <c r="HH18" s="1"/>
      <c r="HI18" s="79">
        <v>64.41</v>
      </c>
      <c r="HJ18" s="18">
        <f t="shared" si="61"/>
        <v>0</v>
      </c>
      <c r="HK18" s="1"/>
      <c r="HL18" s="15">
        <v>59.68</v>
      </c>
      <c r="HM18" s="18">
        <f t="shared" si="62"/>
        <v>0</v>
      </c>
      <c r="HN18" s="1"/>
      <c r="HO18" s="15">
        <v>59.68</v>
      </c>
      <c r="HP18" s="18">
        <f t="shared" si="63"/>
        <v>0</v>
      </c>
      <c r="HQ18" s="1"/>
      <c r="HR18" s="15">
        <v>59.68</v>
      </c>
      <c r="HS18" s="18">
        <f t="shared" si="64"/>
        <v>0</v>
      </c>
      <c r="HT18" s="1"/>
      <c r="HU18" s="79">
        <v>64.41</v>
      </c>
      <c r="HV18" s="18">
        <f t="shared" si="65"/>
        <v>0</v>
      </c>
      <c r="HW18" s="1"/>
      <c r="HX18" s="15">
        <v>59.68</v>
      </c>
      <c r="HY18" s="18">
        <f t="shared" si="66"/>
        <v>0</v>
      </c>
      <c r="HZ18" s="1"/>
      <c r="IA18" s="15">
        <v>59.68</v>
      </c>
      <c r="IB18" s="18">
        <f t="shared" si="67"/>
        <v>0</v>
      </c>
      <c r="IC18" s="1"/>
      <c r="ID18" s="79">
        <v>64.41</v>
      </c>
      <c r="IE18" s="18">
        <f t="shared" si="68"/>
        <v>0</v>
      </c>
      <c r="IF18" s="1"/>
      <c r="IG18" s="15">
        <v>59.68</v>
      </c>
      <c r="IH18" s="18">
        <f t="shared" si="69"/>
        <v>0</v>
      </c>
      <c r="II18" s="1"/>
      <c r="IJ18" s="79">
        <v>64.41</v>
      </c>
      <c r="IK18" s="18">
        <f t="shared" si="70"/>
        <v>0</v>
      </c>
      <c r="IL18" s="1"/>
      <c r="IM18" s="15">
        <v>59.68</v>
      </c>
      <c r="IN18" s="18">
        <f t="shared" si="71"/>
        <v>0</v>
      </c>
      <c r="IO18" s="1"/>
      <c r="IP18" s="15">
        <v>59.68</v>
      </c>
      <c r="IQ18" s="18">
        <f t="shared" si="72"/>
        <v>0</v>
      </c>
      <c r="IR18" s="1"/>
      <c r="IS18" s="15">
        <v>59.68</v>
      </c>
      <c r="IT18" s="18">
        <f t="shared" si="73"/>
        <v>0</v>
      </c>
      <c r="IU18" s="1"/>
      <c r="IV18" s="15">
        <v>59.68</v>
      </c>
      <c r="IW18" s="18">
        <f t="shared" si="74"/>
        <v>0</v>
      </c>
      <c r="IX18" s="1"/>
      <c r="IY18" s="15">
        <v>59.68</v>
      </c>
      <c r="IZ18" s="18">
        <f t="shared" si="75"/>
        <v>0</v>
      </c>
      <c r="JA18" s="1"/>
      <c r="JB18" s="15">
        <v>59.68</v>
      </c>
      <c r="JC18" s="18">
        <f t="shared" si="76"/>
        <v>0</v>
      </c>
      <c r="JD18" s="1"/>
      <c r="JE18" s="15">
        <v>59.68</v>
      </c>
      <c r="JF18" s="18">
        <f t="shared" si="77"/>
        <v>0</v>
      </c>
      <c r="JG18" s="1"/>
      <c r="JH18" s="79">
        <v>64.41</v>
      </c>
      <c r="JI18" s="18">
        <f t="shared" si="78"/>
        <v>0</v>
      </c>
      <c r="JJ18" s="1"/>
      <c r="JK18" s="15">
        <v>59.68</v>
      </c>
      <c r="JL18" s="18">
        <f t="shared" si="79"/>
        <v>0</v>
      </c>
      <c r="JM18" s="1"/>
      <c r="JN18" s="15">
        <v>59.68</v>
      </c>
      <c r="JO18" s="18">
        <f t="shared" si="80"/>
        <v>0</v>
      </c>
      <c r="JP18" s="1"/>
      <c r="JQ18" s="15">
        <v>59.68</v>
      </c>
      <c r="JR18" s="18">
        <f t="shared" si="81"/>
        <v>0</v>
      </c>
      <c r="JS18" s="1"/>
      <c r="JT18" s="15">
        <v>59.68</v>
      </c>
      <c r="JU18" s="18">
        <f t="shared" si="82"/>
        <v>0</v>
      </c>
      <c r="JV18" s="1"/>
      <c r="JW18" s="15">
        <v>59.68</v>
      </c>
      <c r="JX18" s="18">
        <f t="shared" si="83"/>
        <v>0</v>
      </c>
      <c r="JY18" s="1"/>
      <c r="JZ18" s="15">
        <v>59.68</v>
      </c>
      <c r="KA18" s="18">
        <f t="shared" si="84"/>
        <v>0</v>
      </c>
      <c r="KB18" s="1"/>
      <c r="KC18" s="15">
        <v>59.68</v>
      </c>
      <c r="KD18" s="18">
        <f t="shared" si="85"/>
        <v>0</v>
      </c>
      <c r="KE18" s="1"/>
      <c r="KF18" s="15">
        <v>59.68</v>
      </c>
      <c r="KG18" s="18">
        <f t="shared" si="86"/>
        <v>0</v>
      </c>
      <c r="KH18" s="1"/>
      <c r="KI18" s="79">
        <v>64.41</v>
      </c>
      <c r="KJ18" s="18">
        <f t="shared" si="87"/>
        <v>0</v>
      </c>
      <c r="KK18" s="1"/>
      <c r="KL18" s="15">
        <v>59.68</v>
      </c>
      <c r="KM18" s="18">
        <f t="shared" si="88"/>
        <v>0</v>
      </c>
      <c r="KN18" s="1"/>
      <c r="KO18" s="15">
        <v>59.68</v>
      </c>
      <c r="KP18" s="18">
        <f t="shared" si="89"/>
        <v>0</v>
      </c>
      <c r="KQ18" s="1"/>
      <c r="KR18" s="15">
        <v>59.68</v>
      </c>
      <c r="KS18" s="18">
        <f t="shared" si="90"/>
        <v>0</v>
      </c>
      <c r="KT18" s="1"/>
      <c r="KU18" s="15">
        <v>59.68</v>
      </c>
      <c r="KV18" s="18">
        <f t="shared" si="91"/>
        <v>0</v>
      </c>
      <c r="KW18" s="1"/>
      <c r="KX18" s="15">
        <v>59.68</v>
      </c>
      <c r="KY18" s="18">
        <f t="shared" si="92"/>
        <v>0</v>
      </c>
      <c r="KZ18" s="1"/>
      <c r="LA18" s="15">
        <v>59.68</v>
      </c>
      <c r="LB18" s="18">
        <f t="shared" si="93"/>
        <v>0</v>
      </c>
      <c r="LC18" s="1"/>
      <c r="LD18" s="79">
        <v>64.41</v>
      </c>
      <c r="LE18" s="18">
        <f t="shared" si="94"/>
        <v>0</v>
      </c>
    </row>
    <row r="19" spans="1:317" x14ac:dyDescent="0.25">
      <c r="B19" s="1" t="s">
        <v>16</v>
      </c>
      <c r="C19" s="6"/>
      <c r="D19" s="15">
        <v>36.58</v>
      </c>
      <c r="E19" s="27">
        <f>IF(C19=0,0,(IF(C19&lt;5,839.5,IF(C19&lt;18,1143.5,IF(C19&gt;15,1143.5+(C19-18)*31.02,0)))))</f>
        <v>0</v>
      </c>
      <c r="F19" s="1"/>
      <c r="G19" s="15">
        <v>36.58</v>
      </c>
      <c r="H19" s="27">
        <f>IF(F19=0,0,(IF(F19&lt;5,839.5,IF(F19&lt;18,1143.5,IF(F19&gt;15,1143.5+(F19-18)*31.02,0)))))</f>
        <v>0</v>
      </c>
      <c r="I19" s="23"/>
      <c r="J19" s="15">
        <v>36.58</v>
      </c>
      <c r="K19" s="27">
        <f>IF(I19=0,0,(IF(I19&lt;5,839.5,IF(I19&lt;18,1143.5,IF(I19&gt;15,1143.5+(I19-18)*31.02,0)))))</f>
        <v>0</v>
      </c>
      <c r="L19" s="23"/>
      <c r="M19" s="15">
        <v>36.58</v>
      </c>
      <c r="N19" s="27">
        <f>IF(L19=0,0,(IF(L19&lt;5,839.5,IF(L19&lt;18,1143.5,IF(L19&gt;15,1143.5+(L19-18)*31.02,0)))))</f>
        <v>0</v>
      </c>
      <c r="O19" s="23"/>
      <c r="P19" s="15">
        <v>36.58</v>
      </c>
      <c r="Q19" s="27">
        <f>IF(O19=0,0,(IF(O19&lt;5,839.5,IF(O19&lt;18,1143.5,IF(O19&gt;15,1143.5+(O19-18)*31.02,0)))))</f>
        <v>0</v>
      </c>
      <c r="R19" s="23"/>
      <c r="S19" s="15">
        <v>36.58</v>
      </c>
      <c r="T19" s="27">
        <f>IF(R19=0,0,(IF(R19&lt;5,839.5,IF(R19&lt;18,1143.5,IF(R19&gt;15,1143.5+(R19-18)*31.02,0)))))</f>
        <v>0</v>
      </c>
      <c r="U19" s="23"/>
      <c r="V19" s="15">
        <v>36.58</v>
      </c>
      <c r="W19" s="27">
        <f>IF(U19=0,0,(IF(U19&lt;5,839.5,IF(U19&lt;18,1143.5,IF(U19&gt;15,1143.5+(U19-18)*31.02,0)))))</f>
        <v>0</v>
      </c>
      <c r="X19" s="23"/>
      <c r="Y19" s="15">
        <v>36.58</v>
      </c>
      <c r="Z19" s="27">
        <f>IF(X19=0,0,(IF(X19&lt;5,839.5,IF(X19&lt;18,1143.5,IF(X19&gt;15,1143.5+(X19-18)*31.02,0)))))</f>
        <v>0</v>
      </c>
      <c r="AA19" s="23"/>
      <c r="AB19" s="15">
        <v>36.58</v>
      </c>
      <c r="AC19" s="27">
        <f>IF(AA19=0,0,(IF(AA19&lt;5,839.5,IF(AA19&lt;18,1143.5,IF(AA19&gt;15,1143.5+(AA19-18)*31.02,0)))))</f>
        <v>0</v>
      </c>
      <c r="AD19" s="23"/>
      <c r="AE19" s="15">
        <v>36.58</v>
      </c>
      <c r="AF19" s="27">
        <f>IF(AD19=0,0,(IF(AD19&lt;5,839.5,IF(AD19&lt;18,1143.5,IF(AD19&gt;15,1143.5+(AD19-18)*31.02,0)))))</f>
        <v>0</v>
      </c>
      <c r="AG19" s="23"/>
      <c r="AH19" s="15">
        <v>36.58</v>
      </c>
      <c r="AI19" s="27">
        <f>IF(AG19=0,0,(IF(AG19&lt;5,839.5,IF(AG19&lt;18,1143.5,IF(AG19&gt;15,1143.5+(AG19-18)*31.02,0)))))</f>
        <v>0</v>
      </c>
      <c r="AJ19" s="23"/>
      <c r="AK19" s="79">
        <v>36.58</v>
      </c>
      <c r="AL19" s="27">
        <f>IF(AJ19=0,0,(IF(AJ19&lt;5,839.5,IF(AJ19&lt;18,1143.5,IF(AJ19&gt;15,1143.5+(AJ19-18)*31.02,0)))))</f>
        <v>0</v>
      </c>
      <c r="AM19" s="23"/>
      <c r="AN19" s="15">
        <v>36.58</v>
      </c>
      <c r="AO19" s="27">
        <f>IF(AM19=0,0,(IF(AM19&lt;5,839.5,IF(AM19&lt;18,1143.5,IF(AM19&gt;15,1143.5+(AM19-18)*31.02,0)))))</f>
        <v>0</v>
      </c>
      <c r="AP19" s="23"/>
      <c r="AQ19" s="79">
        <v>36.58</v>
      </c>
      <c r="AR19" s="27">
        <f>IF(AP19=0,0,(IF(AP19&lt;5,839.5,IF(AP19&lt;18,1143.5,IF(AP19&gt;15,1143.5+(AP19-18)*31.02,0)))))</f>
        <v>0</v>
      </c>
      <c r="AS19" s="23"/>
      <c r="AT19" s="15">
        <v>36.58</v>
      </c>
      <c r="AU19" s="27">
        <f>IF(AS19=0,0,(IF(AS19&lt;5,839.5,IF(AS19&lt;18,1143.5,IF(AS19&gt;15,1143.5+(AS19-18)*31.02,0)))))</f>
        <v>0</v>
      </c>
      <c r="AV19" s="23"/>
      <c r="AW19" s="79">
        <v>36.58</v>
      </c>
      <c r="AX19" s="27">
        <f>IF(AV19=0,0,(IF(AV19&lt;5,839.5,IF(AV19&lt;18,1143.5,IF(AV19&gt;15,1143.5+(AV19-18)*31.02,0)))))</f>
        <v>0</v>
      </c>
      <c r="AY19" s="23"/>
      <c r="AZ19" s="79">
        <v>36.58</v>
      </c>
      <c r="BA19" s="27">
        <f>IF(AY19=0,0,(IF(AY19&lt;5,839.5,IF(AY19&lt;18,1143.5,IF(AY19&gt;15,1143.5+(AY19-18)*31.02,0)))))</f>
        <v>0</v>
      </c>
      <c r="BB19" s="23"/>
      <c r="BC19" s="79">
        <v>36.58</v>
      </c>
      <c r="BD19" s="27">
        <f>IF(BB19=0,0,(IF(BB19&lt;5,839.5,IF(BB19&lt;18,1143.5,IF(BB19&gt;15,1143.5+(BB19-18)*31.02,0)))))</f>
        <v>0</v>
      </c>
      <c r="BE19" s="23"/>
      <c r="BF19" s="79">
        <v>36.58</v>
      </c>
      <c r="BG19" s="27">
        <f>IF(BE19=0,0,(IF(BE19&lt;5,839.5,IF(BE19&lt;18,1143.5,IF(BE19&gt;15,1143.5+(BE19-18)*31.02,0)))))</f>
        <v>0</v>
      </c>
      <c r="BH19" s="23"/>
      <c r="BI19" s="15">
        <v>36.58</v>
      </c>
      <c r="BJ19" s="27">
        <f>IF(BH19=0,0,(IF(BH19&lt;5,839.5,IF(BH19&lt;18,1143.5,IF(BH19&gt;15,1143.5+(BH19-18)*31.02,0)))))</f>
        <v>0</v>
      </c>
      <c r="BK19" s="23"/>
      <c r="BL19" s="79">
        <v>36.58</v>
      </c>
      <c r="BM19" s="27">
        <f>IF(BK19=0,0,(IF(BK19&lt;5,839.5,IF(BK19&lt;18,1143.5,IF(BK19&gt;15,1143.5+(BK19-18)*31.02,0)))))</f>
        <v>0</v>
      </c>
      <c r="BN19" s="1"/>
      <c r="BO19" s="15">
        <v>36.58</v>
      </c>
      <c r="BP19" s="27">
        <f>IF(BN19=0,0,(IF(BN19&lt;5,839.5,IF(BN19&lt;18,1143.5,IF(BN19&gt;15,1143.5+(BN19-18)*31.02,0)))))</f>
        <v>0</v>
      </c>
      <c r="BQ19" s="1"/>
      <c r="BR19" s="15">
        <v>36.58</v>
      </c>
      <c r="BS19" s="27">
        <f>IF(BQ19=0,0,(IF(BQ19&lt;5,839.5,IF(BQ19&lt;18,1143.5,IF(BQ19&gt;15,1143.5+(BQ19-18)*31.02,0)))))</f>
        <v>0</v>
      </c>
      <c r="BT19" s="1"/>
      <c r="BU19" s="15">
        <v>36.58</v>
      </c>
      <c r="BV19" s="27">
        <f>IF(BT19=0,0,(IF(BT19&lt;5,839.5,IF(BT19&lt;18,1143.5,IF(BT19&gt;15,1143.5+(BT19-18)*31.02,0)))))</f>
        <v>0</v>
      </c>
      <c r="BW19" s="1"/>
      <c r="BX19" s="15">
        <v>36.58</v>
      </c>
      <c r="BY19" s="27">
        <f>IF(BW19=0,0,(IF(BW19&lt;5,839.5,IF(BW19&lt;18,1143.5,IF(BW19&gt;15,1143.5+(BW19-18)*31.02,0)))))</f>
        <v>0</v>
      </c>
      <c r="BZ19" s="1"/>
      <c r="CA19" s="15">
        <v>36.58</v>
      </c>
      <c r="CB19" s="27">
        <f>IF(BZ19=0,0,(IF(BZ19&lt;5,839.5,IF(BZ19&lt;18,1143.5,IF(BZ19&gt;15,1143.5+(BZ19-18)*31.02,0)))))</f>
        <v>0</v>
      </c>
      <c r="CC19" s="1"/>
      <c r="CD19" s="15">
        <v>36.58</v>
      </c>
      <c r="CE19" s="27">
        <f>IF(CC19=0,0,(IF(CC19&lt;5,839.5,IF(CC19&lt;18,1143.5,IF(CC19&gt;15,1143.5+(CC19-18)*31.02,0)))))</f>
        <v>0</v>
      </c>
      <c r="CF19" s="1"/>
      <c r="CG19" s="15">
        <v>36.58</v>
      </c>
      <c r="CH19" s="27">
        <f>IF(CF19=0,0,(IF(CF19&lt;5,839.5,IF(CF19&lt;18,1143.5,IF(CF19&gt;15,1143.5+(CF19-18)*31.02,0)))))</f>
        <v>0</v>
      </c>
      <c r="CI19" s="1"/>
      <c r="CJ19" s="15">
        <v>36.58</v>
      </c>
      <c r="CK19" s="27">
        <f>IF(CI19=0,0,(IF(CI19&lt;5,839.5,IF(CI19&lt;18,1143.5,IF(CI19&gt;15,1143.5+(CI19-18)*31.02,0)))))</f>
        <v>0</v>
      </c>
      <c r="CL19" s="1"/>
      <c r="CM19" s="15">
        <v>36.58</v>
      </c>
      <c r="CN19" s="27">
        <f>IF(CL19=0,0,(IF(CL19&lt;5,839.5,IF(CL19&lt;18,1143.5,IF(CL19&gt;15,1143.5+(CL19-18)*31.02,0)))))</f>
        <v>0</v>
      </c>
      <c r="CO19" s="1"/>
      <c r="CP19" s="15">
        <v>36.58</v>
      </c>
      <c r="CQ19" s="27">
        <f>IF(CO19=0,0,(IF(CO19&lt;5,839.5,IF(CO19&lt;18,1143.5,IF(CO19&gt;15,1143.5+(CO19-18)*31.02,0)))))</f>
        <v>0</v>
      </c>
      <c r="CR19" s="1"/>
      <c r="CS19" s="15">
        <v>36.58</v>
      </c>
      <c r="CT19" s="27">
        <f>IF(CR19=0,0,(IF(CR19&lt;5,839.5,IF(CR19&lt;18,1143.5,IF(CR19&gt;15,1143.5+(CR19-18)*31.02,0)))))</f>
        <v>0</v>
      </c>
      <c r="CU19" s="1"/>
      <c r="CV19" s="15">
        <v>36.58</v>
      </c>
      <c r="CW19" s="27">
        <f>IF(CU19=0,0,(IF(CU19&lt;5,839.5,IF(CU19&lt;18,1143.5,IF(CU19&gt;15,1143.5+(CU19-18)*31.02,0)))))</f>
        <v>0</v>
      </c>
      <c r="CX19" s="1"/>
      <c r="CY19" s="15">
        <v>36.58</v>
      </c>
      <c r="CZ19" s="27">
        <f>IF(CX19=0,0,(IF(CX19&lt;5,839.5,IF(CX19&lt;18,1143.5,IF(CX19&gt;15,1143.5+(CX19-18)*31.02,0)))))</f>
        <v>0</v>
      </c>
      <c r="DA19" s="1"/>
      <c r="DB19" s="15">
        <v>36.58</v>
      </c>
      <c r="DC19" s="27">
        <f>IF(DA19=0,0,(IF(DA19&lt;5,839.5,IF(DA19&lt;18,1143.5,IF(DA19&gt;15,1143.5+(DA19-18)*31.02,0)))))</f>
        <v>0</v>
      </c>
      <c r="DD19" s="1"/>
      <c r="DE19" s="15">
        <v>36.58</v>
      </c>
      <c r="DF19" s="27">
        <f>IF(DD19=0,0,(IF(DD19&lt;5,839.5,IF(DD19&lt;18,1143.5,IF(DD19&gt;15,1143.5+(DD19-18)*31.02,0)))))</f>
        <v>0</v>
      </c>
      <c r="DG19" s="1"/>
      <c r="DH19" s="15">
        <v>36.58</v>
      </c>
      <c r="DI19" s="27">
        <f>IF(DG19=0,0,(IF(DG19&lt;5,839.5,IF(DG19&lt;18,1143.5,IF(DG19&gt;15,1143.5+(DG19-18)*31.02,0)))))</f>
        <v>0</v>
      </c>
      <c r="DJ19" s="1"/>
      <c r="DK19" s="15">
        <v>36.58</v>
      </c>
      <c r="DL19" s="27">
        <f>IF(DJ19=0,0,(IF(DJ19&lt;5,839.5,IF(DJ19&lt;18,1143.5,IF(DJ19&gt;15,1143.5+(DJ19-18)*31.02,0)))))</f>
        <v>0</v>
      </c>
      <c r="DM19" s="1"/>
      <c r="DN19" s="15">
        <v>36.58</v>
      </c>
      <c r="DO19" s="27">
        <f>IF(DM19=0,0,(IF(DM19&lt;5,839.5,IF(DM19&lt;18,1143.5,IF(DM19&gt;15,1143.5+(DM19-18)*31.02,0)))))</f>
        <v>0</v>
      </c>
      <c r="DP19" s="1"/>
      <c r="DQ19" s="15">
        <v>36.58</v>
      </c>
      <c r="DR19" s="27">
        <f>IF(DP19=0,0,(IF(DP19&lt;5,839.5,IF(DP19&lt;18,1143.5,IF(DP19&gt;15,1143.5+(DP19-18)*31.02,0)))))</f>
        <v>0</v>
      </c>
      <c r="DS19" s="1"/>
      <c r="DT19" s="15">
        <v>36.58</v>
      </c>
      <c r="DU19" s="27">
        <f>IF(DS19=0,0,(IF(DS19&lt;5,839.5,IF(DS19&lt;18,1143.5,IF(DS19&gt;15,1143.5+(DS19-18)*31.02,0)))))</f>
        <v>0</v>
      </c>
      <c r="DV19" s="1"/>
      <c r="DW19" s="15">
        <v>36.58</v>
      </c>
      <c r="DX19" s="27">
        <f>IF(DV19=0,0,(IF(DV19&lt;5,839.5,IF(DV19&lt;18,1143.5,IF(DV19&gt;15,1143.5+(DV19-18)*31.02,0)))))</f>
        <v>0</v>
      </c>
      <c r="DY19" s="1"/>
      <c r="DZ19" s="15">
        <v>36.58</v>
      </c>
      <c r="EA19" s="27">
        <f>IF(DY19=0,0,(IF(DY19&lt;5,839.5,IF(DY19&lt;18,1143.5,IF(DY19&gt;15,1143.5+(DY19-18)*31.02,0)))))</f>
        <v>0</v>
      </c>
      <c r="EB19" s="1"/>
      <c r="EC19" s="15">
        <v>36.58</v>
      </c>
      <c r="ED19" s="27">
        <f>IF(EB19=0,0,(IF(EB19&lt;5,839.5,IF(EB19&lt;18,1143.5,IF(EB19&gt;15,1143.5+(EB19-18)*31.02,0)))))</f>
        <v>0</v>
      </c>
      <c r="EE19" s="1"/>
      <c r="EF19" s="15">
        <v>36.58</v>
      </c>
      <c r="EG19" s="27">
        <f>IF(EE19=0,0,(IF(EE19&lt;5,839.5,IF(EE19&lt;18,1143.5,IF(EE19&gt;15,1143.5+(EE19-18)*31.02,0)))))</f>
        <v>0</v>
      </c>
      <c r="EH19" s="1"/>
      <c r="EI19" s="15">
        <v>36.58</v>
      </c>
      <c r="EJ19" s="27">
        <f>IF(EH19=0,0,(IF(EH19&lt;5,839.5,IF(EH19&lt;18,1143.5,IF(EH19&gt;15,1143.5+(EH19-18)*31.02,0)))))</f>
        <v>0</v>
      </c>
      <c r="EK19" s="1"/>
      <c r="EL19" s="15">
        <v>36.58</v>
      </c>
      <c r="EM19" s="27">
        <f>IF(EK19=0,0,(IF(EK19&lt;5,839.5,IF(EK19&lt;18,1143.5,IF(EK19&gt;15,1143.5+(EK19-18)*31.02,0)))))</f>
        <v>0</v>
      </c>
      <c r="EN19" s="1"/>
      <c r="EO19" s="79">
        <v>36.58</v>
      </c>
      <c r="EP19" s="27">
        <f>IF(EN19=0,0,(IF(EN19&lt;5,839.5,IF(EN19&lt;18,1143.5,IF(EN19&gt;15,1143.5+(EN19-18)*31.02,0)))))</f>
        <v>0</v>
      </c>
      <c r="EQ19" s="1"/>
      <c r="ER19" s="15">
        <v>36.58</v>
      </c>
      <c r="ES19" s="27">
        <f>IF(EQ19=0,0,(IF(EQ19&lt;5,839.5,IF(EQ19&lt;18,1143.5,IF(EQ19&gt;15,1143.5+(EQ19-18)*31.02,0)))))</f>
        <v>0</v>
      </c>
      <c r="ET19" s="1"/>
      <c r="EU19" s="79">
        <v>36.58</v>
      </c>
      <c r="EV19" s="27">
        <f>IF(ET19=0,0,(IF(ET19&lt;5,839.5,IF(ET19&lt;18,1143.5,IF(ET19&gt;15,1143.5+(ET19-18)*31.02,0)))))</f>
        <v>0</v>
      </c>
      <c r="EW19" s="1"/>
      <c r="EX19" s="15">
        <v>36.58</v>
      </c>
      <c r="EY19" s="27">
        <f>IF(EW19=0,0,(IF(EW19&lt;5,839.5,IF(EW19&lt;18,1143.5,IF(EW19&gt;15,1143.5+(EW19-18)*31.02,0)))))</f>
        <v>0</v>
      </c>
      <c r="EZ19" s="1"/>
      <c r="FA19" s="15">
        <v>36.58</v>
      </c>
      <c r="FB19" s="27">
        <f>IF(EZ19=0,0,(IF(EZ19&lt;5,839.5,IF(EZ19&lt;18,1143.5,IF(EZ19&gt;15,1143.5+(EZ19-18)*31.02,0)))))</f>
        <v>0</v>
      </c>
      <c r="FC19" s="1"/>
      <c r="FD19" s="79">
        <v>36.58</v>
      </c>
      <c r="FE19" s="27">
        <f>IF(FC19=0,0,(IF(FC19&lt;5,839.5,IF(FC19&lt;18,1143.5,IF(FC19&gt;15,1143.5+(FC19-18)*31.02,0)))))</f>
        <v>0</v>
      </c>
      <c r="FF19" s="1"/>
      <c r="FG19" s="79">
        <v>36.58</v>
      </c>
      <c r="FH19" s="27">
        <f>IF(FF19=0,0,(IF(FF19&lt;5,839.5,IF(FF19&lt;18,1143.5,IF(FF19&gt;15,1143.5+(FF19-18)*31.02,0)))))</f>
        <v>0</v>
      </c>
      <c r="FI19" s="1"/>
      <c r="FJ19" s="15">
        <v>36.58</v>
      </c>
      <c r="FK19" s="27">
        <f>IF(FI19=0,0,(IF(FI19&lt;5,839.5,IF(FI19&lt;18,1143.5,IF(FI19&gt;15,1143.5+(FI19-18)*31.02,0)))))</f>
        <v>0</v>
      </c>
      <c r="FL19" s="1"/>
      <c r="FM19" s="79">
        <v>36.58</v>
      </c>
      <c r="FN19" s="27">
        <f>IF(FL19=0,0,(IF(FL19&lt;5,839.5,IF(FL19&lt;18,1143.5,IF(FL19&gt;15,1143.5+(FL19-18)*31.02,0)))))</f>
        <v>0</v>
      </c>
      <c r="FO19" s="1"/>
      <c r="FP19" s="79">
        <v>36.58</v>
      </c>
      <c r="FQ19" s="27">
        <f>IF(FO19=0,0,(IF(FO19&lt;5,839.5,IF(FO19&lt;18,1143.5,IF(FO19&gt;15,1143.5+(FO19-18)*31.02,0)))))</f>
        <v>0</v>
      </c>
      <c r="FR19" s="1"/>
      <c r="FS19" s="15">
        <v>36.58</v>
      </c>
      <c r="FT19" s="27">
        <f>IF(FR19=0,0,(IF(FR19&lt;5,839.5,IF(FR19&lt;18,1143.5,IF(FR19&gt;15,1143.5+(FR19-18)*31.02,0)))))</f>
        <v>0</v>
      </c>
      <c r="FU19" s="1"/>
      <c r="FV19" s="15">
        <v>36.58</v>
      </c>
      <c r="FW19" s="27">
        <f>IF(FU19=0,0,(IF(FU19&lt;5,839.5,IF(FU19&lt;18,1143.5,IF(FU19&gt;15,1143.5+(FU19-18)*31.02,0)))))</f>
        <v>0</v>
      </c>
      <c r="FX19" s="1"/>
      <c r="FY19" s="15">
        <v>36.58</v>
      </c>
      <c r="FZ19" s="27">
        <f>IF(FX19=0,0,(IF(FX19&lt;5,839.5,IF(FX19&lt;18,1143.5,IF(FX19&gt;15,1143.5+(FX19-18)*31.02,0)))))</f>
        <v>0</v>
      </c>
      <c r="GA19" s="1"/>
      <c r="GB19" s="15">
        <v>36.58</v>
      </c>
      <c r="GC19" s="27">
        <f>IF(GA19=0,0,(IF(GA19&lt;5,839.5,IF(GA19&lt;18,1143.5,IF(GA19&gt;15,1143.5+(GA19-18)*31.02,0)))))</f>
        <v>0</v>
      </c>
      <c r="GD19" s="1"/>
      <c r="GE19" s="15">
        <v>36.58</v>
      </c>
      <c r="GF19" s="27">
        <f>IF(GD19=0,0,(IF(GD19&lt;5,839.5,IF(GD19&lt;18,1143.5,IF(GD19&gt;15,1143.5+(GD19-18)*31.02,0)))))</f>
        <v>0</v>
      </c>
      <c r="GG19" s="1"/>
      <c r="GH19" s="15">
        <v>36.58</v>
      </c>
      <c r="GI19" s="27">
        <f>IF(GG19=0,0,(IF(GG19&lt;5,839.5,IF(GG19&lt;18,1143.5,IF(GG19&gt;15,1143.5+(GG19-18)*31.02,0)))))</f>
        <v>0</v>
      </c>
      <c r="GJ19" s="1"/>
      <c r="GK19" s="79">
        <v>36.58</v>
      </c>
      <c r="GL19" s="27">
        <f>IF(GJ19=0,0,(IF(GJ19&lt;5,839.5,IF(GJ19&lt;18,1143.5,IF(GJ19&gt;15,1143.5+(GJ19-18)*31.02,0)))))</f>
        <v>0</v>
      </c>
      <c r="GM19" s="1"/>
      <c r="GN19" s="15">
        <v>36.58</v>
      </c>
      <c r="GO19" s="27">
        <f>IF(GM19=0,0,(IF(GM19&lt;5,839.5,IF(GM19&lt;18,1143.5,IF(GM19&gt;15,1143.5+(GM19-18)*31.02,0)))))</f>
        <v>0</v>
      </c>
      <c r="GP19" s="1"/>
      <c r="GQ19" s="15">
        <v>36.58</v>
      </c>
      <c r="GR19" s="27">
        <f>IF(GP19=0,0,(IF(GP19&lt;5,839.5,IF(GP19&lt;18,1143.5,IF(GP19&gt;15,1143.5+(GP19-18)*31.02,0)))))</f>
        <v>0</v>
      </c>
      <c r="GS19" s="1"/>
      <c r="GT19" s="15">
        <v>36.58</v>
      </c>
      <c r="GU19" s="27">
        <f>IF(GS19=0,0,(IF(GS19&lt;5,839.5,IF(GS19&lt;18,1143.5,IF(GS19&gt;15,1143.5+(GS19-18)*31.02,0)))))</f>
        <v>0</v>
      </c>
      <c r="GV19" s="1"/>
      <c r="GW19" s="15">
        <v>36.58</v>
      </c>
      <c r="GX19" s="27">
        <f>IF(GV19=0,0,(IF(GV19&lt;5,839.5,IF(GV19&lt;18,1143.5,IF(GV19&gt;15,1143.5+(GV19-18)*31.02,0)))))</f>
        <v>0</v>
      </c>
      <c r="GY19" s="1"/>
      <c r="GZ19" s="15">
        <v>36.58</v>
      </c>
      <c r="HA19" s="27">
        <f>IF(GY19=0,0,(IF(GY19&lt;5,839.5,IF(GY19&lt;18,1143.5,IF(GY19&gt;15,1143.5+(GY19-18)*31.02,0)))))</f>
        <v>0</v>
      </c>
      <c r="HB19" s="1"/>
      <c r="HC19" s="15">
        <v>36.58</v>
      </c>
      <c r="HD19" s="27">
        <f>IF(HB19=0,0,(IF(HB19&lt;5,839.5,IF(HB19&lt;18,1143.5,IF(HB19&gt;15,1143.5+(HB19-18)*31.02,0)))))</f>
        <v>0</v>
      </c>
      <c r="HE19" s="1"/>
      <c r="HF19" s="15">
        <v>36.58</v>
      </c>
      <c r="HG19" s="27">
        <f>IF(HE19=0,0,(IF(HE19&lt;5,839.5,IF(HE19&lt;18,1143.5,IF(HE19&gt;15,1143.5+(HE19-18)*31.02,0)))))</f>
        <v>0</v>
      </c>
      <c r="HH19" s="1"/>
      <c r="HI19" s="79">
        <v>36.58</v>
      </c>
      <c r="HJ19" s="27">
        <f>IF(HH19=0,0,(IF(HH19&lt;5,839.5,IF(HH19&lt;18,1143.5,IF(HH19&gt;15,1143.5+(HH19-18)*31.02,0)))))</f>
        <v>0</v>
      </c>
      <c r="HK19" s="1"/>
      <c r="HL19" s="15">
        <v>36.58</v>
      </c>
      <c r="HM19" s="27">
        <f>IF(HK19=0,0,(IF(HK19&lt;5,839.5,IF(HK19&lt;18,1143.5,IF(HK19&gt;15,1143.5+(HK19-18)*31.02,0)))))</f>
        <v>0</v>
      </c>
      <c r="HN19" s="1"/>
      <c r="HO19" s="15">
        <v>36.58</v>
      </c>
      <c r="HP19" s="27">
        <f>IF(HN19=0,0,(IF(HN19&lt;5,839.5,IF(HN19&lt;18,1143.5,IF(HN19&gt;15,1143.5+(HN19-18)*31.02,0)))))</f>
        <v>0</v>
      </c>
      <c r="HQ19" s="1"/>
      <c r="HR19" s="15">
        <v>36.58</v>
      </c>
      <c r="HS19" s="27">
        <f>IF(HQ19=0,0,(IF(HQ19&lt;5,839.5,IF(HQ19&lt;18,1143.5,IF(HQ19&gt;15,1143.5+(HQ19-18)*31.02,0)))))</f>
        <v>0</v>
      </c>
      <c r="HT19" s="1"/>
      <c r="HU19" s="79">
        <v>36.58</v>
      </c>
      <c r="HV19" s="27">
        <f>IF(HT19=0,0,(IF(HT19&lt;5,839.5,IF(HT19&lt;18,1143.5,IF(HT19&gt;15,1143.5+(HT19-18)*31.02,0)))))</f>
        <v>0</v>
      </c>
      <c r="HW19" s="1"/>
      <c r="HX19" s="15">
        <v>36.58</v>
      </c>
      <c r="HY19" s="27">
        <f>IF(HW19=0,0,(IF(HW19&lt;5,839.5,IF(HW19&lt;18,1143.5,IF(HW19&gt;15,1143.5+(HW19-18)*31.02,0)))))</f>
        <v>0</v>
      </c>
      <c r="HZ19" s="1"/>
      <c r="IA19" s="15">
        <v>36.58</v>
      </c>
      <c r="IB19" s="27">
        <f>IF(HZ19=0,0,(IF(HZ19&lt;5,839.5,IF(HZ19&lt;18,1143.5,IF(HZ19&gt;15,1143.5+(HZ19-18)*31.02,0)))))</f>
        <v>0</v>
      </c>
      <c r="IC19" s="1"/>
      <c r="ID19" s="79">
        <v>36.58</v>
      </c>
      <c r="IE19" s="27">
        <f>IF(IC19=0,0,(IF(IC19&lt;5,839.5,IF(IC19&lt;18,1143.5,IF(IC19&gt;15,1143.5+(IC19-18)*31.02,0)))))</f>
        <v>0</v>
      </c>
      <c r="IF19" s="1"/>
      <c r="IG19" s="15">
        <v>36.58</v>
      </c>
      <c r="IH19" s="27">
        <f>IF(IF19=0,0,(IF(IF19&lt;5,839.5,IF(IF19&lt;18,1143.5,IF(IF19&gt;15,1143.5+(IF19-18)*31.02,0)))))</f>
        <v>0</v>
      </c>
      <c r="II19" s="1"/>
      <c r="IJ19" s="79">
        <v>36.58</v>
      </c>
      <c r="IK19" s="27">
        <f>IF(II19=0,0,(IF(II19&lt;5,839.5,IF(II19&lt;18,1143.5,IF(II19&gt;15,1143.5+(II19-18)*31.02,0)))))</f>
        <v>0</v>
      </c>
      <c r="IL19" s="1"/>
      <c r="IM19" s="15">
        <v>36.58</v>
      </c>
      <c r="IN19" s="27">
        <f>IF(IL19=0,0,(IF(IL19&lt;5,839.5,IF(IL19&lt;18,1143.5,IF(IL19&gt;15,1143.5+(IL19-18)*31.02,0)))))</f>
        <v>0</v>
      </c>
      <c r="IO19" s="1"/>
      <c r="IP19" s="15">
        <v>36.58</v>
      </c>
      <c r="IQ19" s="27">
        <f>IF(IO19=0,0,(IF(IO19&lt;5,839.5,IF(IO19&lt;18,1143.5,IF(IO19&gt;15,1143.5+(IO19-18)*31.02,0)))))</f>
        <v>0</v>
      </c>
      <c r="IR19" s="1"/>
      <c r="IS19" s="15">
        <v>36.58</v>
      </c>
      <c r="IT19" s="27">
        <f>IF(IR19=0,0,(IF(IR19&lt;5,839.5,IF(IR19&lt;18,1143.5,IF(IR19&gt;15,1143.5+(IR19-18)*31.02,0)))))</f>
        <v>0</v>
      </c>
      <c r="IU19" s="1"/>
      <c r="IV19" s="15">
        <v>36.58</v>
      </c>
      <c r="IW19" s="27">
        <f>IF(IU19=0,0,(IF(IU19&lt;5,839.5,IF(IU19&lt;18,1143.5,IF(IU19&gt;15,1143.5+(IU19-18)*31.02,0)))))</f>
        <v>0</v>
      </c>
      <c r="IX19" s="1"/>
      <c r="IY19" s="15">
        <v>36.58</v>
      </c>
      <c r="IZ19" s="27">
        <f>IF(IX19=0,0,(IF(IX19&lt;5,839.5,IF(IX19&lt;18,1143.5,IF(IX19&gt;15,1143.5+(IX19-18)*31.02,0)))))</f>
        <v>0</v>
      </c>
      <c r="JA19" s="1"/>
      <c r="JB19" s="15">
        <v>36.58</v>
      </c>
      <c r="JC19" s="27">
        <f>IF(JA19=0,0,(IF(JA19&lt;5,839.5,IF(JA19&lt;18,1143.5,IF(JA19&gt;15,1143.5+(JA19-18)*31.02,0)))))</f>
        <v>0</v>
      </c>
      <c r="JD19" s="1"/>
      <c r="JE19" s="15">
        <v>36.58</v>
      </c>
      <c r="JF19" s="27">
        <f>IF(JD19=0,0,(IF(JD19&lt;5,839.5,IF(JD19&lt;18,1143.5,IF(JD19&gt;15,1143.5+(JD19-18)*31.02,0)))))</f>
        <v>0</v>
      </c>
      <c r="JG19" s="1"/>
      <c r="JH19" s="79">
        <v>36.58</v>
      </c>
      <c r="JI19" s="27">
        <f>IF(JG19=0,0,(IF(JG19&lt;5,839.5,IF(JG19&lt;18,1143.5,IF(JG19&gt;15,1143.5+(JG19-18)*31.02,0)))))</f>
        <v>0</v>
      </c>
      <c r="JJ19" s="1"/>
      <c r="JK19" s="15">
        <v>36.58</v>
      </c>
      <c r="JL19" s="27">
        <f>IF(JJ19=0,0,(IF(JJ19&lt;5,839.5,IF(JJ19&lt;18,1143.5,IF(JJ19&gt;15,1143.5+(JJ19-18)*31.02,0)))))</f>
        <v>0</v>
      </c>
      <c r="JM19" s="1"/>
      <c r="JN19" s="15">
        <v>36.58</v>
      </c>
      <c r="JO19" s="27">
        <f>IF(JM19=0,0,(IF(JM19&lt;5,839.5,IF(JM19&lt;18,1143.5,IF(JM19&gt;15,1143.5+(JM19-18)*31.02,0)))))</f>
        <v>0</v>
      </c>
      <c r="JP19" s="1"/>
      <c r="JQ19" s="15">
        <v>36.58</v>
      </c>
      <c r="JR19" s="27">
        <f>IF(JP19=0,0,(IF(JP19&lt;5,839.5,IF(JP19&lt;18,1143.5,IF(JP19&gt;15,1143.5+(JP19-18)*31.02,0)))))</f>
        <v>0</v>
      </c>
      <c r="JS19" s="1"/>
      <c r="JT19" s="15">
        <v>36.58</v>
      </c>
      <c r="JU19" s="27">
        <f>IF(JS19=0,0,(IF(JS19&lt;5,839.5,IF(JS19&lt;18,1143.5,IF(JS19&gt;15,1143.5+(JS19-18)*31.02,0)))))</f>
        <v>0</v>
      </c>
      <c r="JV19" s="1"/>
      <c r="JW19" s="15">
        <v>36.58</v>
      </c>
      <c r="JX19" s="27">
        <f>IF(JV19=0,0,(IF(JV19&lt;5,839.5,IF(JV19&lt;18,1143.5,IF(JV19&gt;15,1143.5+(JV19-18)*31.02,0)))))</f>
        <v>0</v>
      </c>
      <c r="JY19" s="1"/>
      <c r="JZ19" s="15">
        <v>36.58</v>
      </c>
      <c r="KA19" s="27">
        <f>IF(JY19=0,0,(IF(JY19&lt;5,839.5,IF(JY19&lt;18,1143.5,IF(JY19&gt;15,1143.5+(JY19-18)*31.02,0)))))</f>
        <v>0</v>
      </c>
      <c r="KB19" s="1"/>
      <c r="KC19" s="15">
        <v>36.58</v>
      </c>
      <c r="KD19" s="27">
        <f>IF(KB19=0,0,(IF(KB19&lt;5,839.5,IF(KB19&lt;18,1143.5,IF(KB19&gt;15,1143.5+(KB19-18)*31.02,0)))))</f>
        <v>0</v>
      </c>
      <c r="KE19" s="1"/>
      <c r="KF19" s="15">
        <v>36.58</v>
      </c>
      <c r="KG19" s="27">
        <f>IF(KE19=0,0,(IF(KE19&lt;5,839.5,IF(KE19&lt;18,1143.5,IF(KE19&gt;15,1143.5+(KE19-18)*31.02,0)))))</f>
        <v>0</v>
      </c>
      <c r="KH19" s="1"/>
      <c r="KI19" s="79">
        <v>36.58</v>
      </c>
      <c r="KJ19" s="27">
        <f>IF(KH19=0,0,(IF(KH19&lt;5,839.5,IF(KH19&lt;18,1143.5,IF(KH19&gt;15,1143.5+(KH19-18)*31.02,0)))))</f>
        <v>0</v>
      </c>
      <c r="KK19" s="1"/>
      <c r="KL19" s="15">
        <v>36.58</v>
      </c>
      <c r="KM19" s="27">
        <f>IF(KK19=0,0,(IF(KK19&lt;5,839.5,IF(KK19&lt;18,1143.5,IF(KK19&gt;15,1143.5+(KK19-18)*31.02,0)))))</f>
        <v>0</v>
      </c>
      <c r="KN19" s="1"/>
      <c r="KO19" s="15">
        <v>36.58</v>
      </c>
      <c r="KP19" s="27">
        <f>IF(KN19=0,0,(IF(KN19&lt;5,839.5,IF(KN19&lt;18,1143.5,IF(KN19&gt;15,1143.5+(KN19-18)*31.02,0)))))</f>
        <v>0</v>
      </c>
      <c r="KQ19" s="1"/>
      <c r="KR19" s="15">
        <v>36.58</v>
      </c>
      <c r="KS19" s="27">
        <f>IF(KQ19=0,0,(IF(KQ19&lt;5,839.5,IF(KQ19&lt;18,1143.5,IF(KQ19&gt;15,1143.5+(KQ19-18)*31.02,0)))))</f>
        <v>0</v>
      </c>
      <c r="KT19" s="1"/>
      <c r="KU19" s="15">
        <v>36.58</v>
      </c>
      <c r="KV19" s="27">
        <f>IF(KT19=0,0,(IF(KT19&lt;5,839.5,IF(KT19&lt;18,1143.5,IF(KT19&gt;15,1143.5+(KT19-18)*31.02,0)))))</f>
        <v>0</v>
      </c>
      <c r="KW19" s="1"/>
      <c r="KX19" s="15">
        <v>36.58</v>
      </c>
      <c r="KY19" s="27">
        <f>IF(KW19=0,0,(IF(KW19&lt;5,839.5,IF(KW19&lt;18,1143.5,IF(KW19&gt;15,1143.5+(KW19-18)*31.02,0)))))</f>
        <v>0</v>
      </c>
      <c r="KZ19" s="1"/>
      <c r="LA19" s="15">
        <v>36.58</v>
      </c>
      <c r="LB19" s="27">
        <f>IF(KZ19=0,0,(IF(KZ19&lt;5,839.5,IF(KZ19&lt;18,1143.5,IF(KZ19&gt;15,1143.5+(KZ19-18)*31.02,0)))))</f>
        <v>0</v>
      </c>
      <c r="LC19" s="1"/>
      <c r="LD19" s="79">
        <v>36.58</v>
      </c>
      <c r="LE19" s="27">
        <f>IF(LC19=0,0,(IF(LC19&lt;5,839.5,IF(LC19&lt;18,1143.5,IF(LC19&gt;15,1143.5+(LC19-18)*31.02,0)))))</f>
        <v>0</v>
      </c>
    </row>
    <row r="20" spans="1:317" x14ac:dyDescent="0.25">
      <c r="B20" s="1" t="s">
        <v>17</v>
      </c>
      <c r="C20" s="6"/>
      <c r="D20" s="15">
        <v>36.58</v>
      </c>
      <c r="E20" s="27">
        <f t="shared" si="0"/>
        <v>0</v>
      </c>
      <c r="F20" s="1"/>
      <c r="G20" s="15">
        <v>36.58</v>
      </c>
      <c r="H20" s="18">
        <f t="shared" si="1"/>
        <v>0</v>
      </c>
      <c r="I20" s="23"/>
      <c r="J20" s="15">
        <v>36.58</v>
      </c>
      <c r="K20" s="18">
        <f t="shared" si="2"/>
        <v>0</v>
      </c>
      <c r="L20" s="23"/>
      <c r="M20" s="15">
        <v>36.58</v>
      </c>
      <c r="N20" s="18">
        <f t="shared" si="3"/>
        <v>0</v>
      </c>
      <c r="O20" s="23">
        <v>3</v>
      </c>
      <c r="P20" s="15">
        <v>36.58</v>
      </c>
      <c r="Q20" s="18">
        <f t="shared" si="4"/>
        <v>109.74</v>
      </c>
      <c r="R20" s="23"/>
      <c r="S20" s="15">
        <v>36.58</v>
      </c>
      <c r="T20" s="18">
        <f t="shared" si="5"/>
        <v>0</v>
      </c>
      <c r="U20" s="23"/>
      <c r="V20" s="15">
        <v>36.58</v>
      </c>
      <c r="W20" s="18">
        <f t="shared" si="6"/>
        <v>0</v>
      </c>
      <c r="X20" s="23">
        <v>5</v>
      </c>
      <c r="Y20" s="15">
        <v>36.58</v>
      </c>
      <c r="Z20" s="18">
        <f t="shared" si="7"/>
        <v>182.89999999999998</v>
      </c>
      <c r="AA20" s="23"/>
      <c r="AB20" s="15">
        <v>36.58</v>
      </c>
      <c r="AC20" s="18">
        <f t="shared" si="8"/>
        <v>0</v>
      </c>
      <c r="AD20" s="23"/>
      <c r="AE20" s="15">
        <v>36.58</v>
      </c>
      <c r="AF20" s="18">
        <f t="shared" si="9"/>
        <v>0</v>
      </c>
      <c r="AG20" s="23"/>
      <c r="AH20" s="15">
        <v>36.58</v>
      </c>
      <c r="AI20" s="18">
        <f t="shared" si="10"/>
        <v>0</v>
      </c>
      <c r="AJ20" s="23"/>
      <c r="AK20" s="79">
        <v>36.58</v>
      </c>
      <c r="AL20" s="18">
        <f t="shared" si="11"/>
        <v>0</v>
      </c>
      <c r="AM20" s="23"/>
      <c r="AN20" s="15">
        <v>36.58</v>
      </c>
      <c r="AO20" s="18">
        <f t="shared" si="12"/>
        <v>0</v>
      </c>
      <c r="AP20" s="23"/>
      <c r="AQ20" s="79">
        <v>36.58</v>
      </c>
      <c r="AR20" s="18">
        <f t="shared" si="13"/>
        <v>0</v>
      </c>
      <c r="AS20" s="23"/>
      <c r="AT20" s="15">
        <v>36.58</v>
      </c>
      <c r="AU20" s="18">
        <f t="shared" si="14"/>
        <v>0</v>
      </c>
      <c r="AV20" s="23"/>
      <c r="AW20" s="79">
        <v>36.58</v>
      </c>
      <c r="AX20" s="18">
        <f t="shared" si="15"/>
        <v>0</v>
      </c>
      <c r="AY20" s="23">
        <v>1</v>
      </c>
      <c r="AZ20" s="79">
        <v>36.58</v>
      </c>
      <c r="BA20" s="18">
        <f t="shared" si="16"/>
        <v>36.58</v>
      </c>
      <c r="BB20" s="23"/>
      <c r="BC20" s="79">
        <v>36.58</v>
      </c>
      <c r="BD20" s="18">
        <f t="shared" si="17"/>
        <v>0</v>
      </c>
      <c r="BE20" s="23"/>
      <c r="BF20" s="79">
        <v>36.58</v>
      </c>
      <c r="BG20" s="18">
        <f t="shared" si="18"/>
        <v>0</v>
      </c>
      <c r="BH20" s="23"/>
      <c r="BI20" s="15">
        <v>36.58</v>
      </c>
      <c r="BJ20" s="18">
        <f t="shared" si="19"/>
        <v>0</v>
      </c>
      <c r="BK20" s="23"/>
      <c r="BL20" s="79">
        <v>36.58</v>
      </c>
      <c r="BM20" s="18">
        <f t="shared" si="20"/>
        <v>0</v>
      </c>
      <c r="BN20" s="1"/>
      <c r="BO20" s="15">
        <v>36.58</v>
      </c>
      <c r="BP20" s="18">
        <f t="shared" si="21"/>
        <v>0</v>
      </c>
      <c r="BQ20" s="1"/>
      <c r="BR20" s="15">
        <v>36.58</v>
      </c>
      <c r="BS20" s="18">
        <f t="shared" si="22"/>
        <v>0</v>
      </c>
      <c r="BT20" s="1"/>
      <c r="BU20" s="15">
        <v>36.58</v>
      </c>
      <c r="BV20" s="18">
        <f t="shared" si="23"/>
        <v>0</v>
      </c>
      <c r="BW20" s="1"/>
      <c r="BX20" s="15">
        <v>36.58</v>
      </c>
      <c r="BY20" s="18">
        <f t="shared" si="24"/>
        <v>0</v>
      </c>
      <c r="BZ20" s="1"/>
      <c r="CA20" s="15">
        <v>36.58</v>
      </c>
      <c r="CB20" s="18">
        <f t="shared" si="25"/>
        <v>0</v>
      </c>
      <c r="CC20" s="1"/>
      <c r="CD20" s="15">
        <v>36.58</v>
      </c>
      <c r="CE20" s="18">
        <f t="shared" si="26"/>
        <v>0</v>
      </c>
      <c r="CF20" s="1"/>
      <c r="CG20" s="15">
        <v>36.58</v>
      </c>
      <c r="CH20" s="18">
        <f t="shared" si="27"/>
        <v>0</v>
      </c>
      <c r="CI20" s="1"/>
      <c r="CJ20" s="15">
        <v>36.58</v>
      </c>
      <c r="CK20" s="18">
        <f t="shared" si="28"/>
        <v>0</v>
      </c>
      <c r="CL20" s="1"/>
      <c r="CM20" s="15">
        <v>36.58</v>
      </c>
      <c r="CN20" s="18">
        <f t="shared" si="29"/>
        <v>0</v>
      </c>
      <c r="CO20" s="1"/>
      <c r="CP20" s="15">
        <v>36.58</v>
      </c>
      <c r="CQ20" s="18">
        <f t="shared" si="30"/>
        <v>0</v>
      </c>
      <c r="CR20" s="1"/>
      <c r="CS20" s="15">
        <v>36.58</v>
      </c>
      <c r="CT20" s="18">
        <f t="shared" si="95"/>
        <v>0</v>
      </c>
      <c r="CU20" s="1"/>
      <c r="CV20" s="15">
        <v>36.58</v>
      </c>
      <c r="CW20" s="18">
        <f t="shared" si="96"/>
        <v>0</v>
      </c>
      <c r="CX20" s="1"/>
      <c r="CY20" s="15">
        <v>36.58</v>
      </c>
      <c r="CZ20" s="18">
        <f t="shared" si="97"/>
        <v>0</v>
      </c>
      <c r="DA20" s="1"/>
      <c r="DB20" s="15">
        <v>36.58</v>
      </c>
      <c r="DC20" s="18">
        <f t="shared" si="98"/>
        <v>0</v>
      </c>
      <c r="DD20" s="1"/>
      <c r="DE20" s="15">
        <v>36.58</v>
      </c>
      <c r="DF20" s="18">
        <f t="shared" si="99"/>
        <v>0</v>
      </c>
      <c r="DG20" s="1"/>
      <c r="DH20" s="15">
        <v>36.58</v>
      </c>
      <c r="DI20" s="18">
        <f t="shared" si="100"/>
        <v>0</v>
      </c>
      <c r="DJ20" s="1"/>
      <c r="DK20" s="15">
        <v>36.58</v>
      </c>
      <c r="DL20" s="18">
        <f t="shared" si="101"/>
        <v>0</v>
      </c>
      <c r="DM20" s="1"/>
      <c r="DN20" s="15">
        <v>36.58</v>
      </c>
      <c r="DO20" s="18">
        <f t="shared" si="102"/>
        <v>0</v>
      </c>
      <c r="DP20" s="1"/>
      <c r="DQ20" s="15">
        <v>36.58</v>
      </c>
      <c r="DR20" s="18">
        <f t="shared" si="103"/>
        <v>0</v>
      </c>
      <c r="DS20" s="1"/>
      <c r="DT20" s="15">
        <v>36.58</v>
      </c>
      <c r="DU20" s="18">
        <f t="shared" si="104"/>
        <v>0</v>
      </c>
      <c r="DV20" s="1"/>
      <c r="DW20" s="15">
        <v>36.58</v>
      </c>
      <c r="DX20" s="18">
        <f t="shared" si="31"/>
        <v>0</v>
      </c>
      <c r="DY20" s="1"/>
      <c r="DZ20" s="15">
        <v>36.58</v>
      </c>
      <c r="EA20" s="18">
        <f t="shared" si="32"/>
        <v>0</v>
      </c>
      <c r="EB20" s="1"/>
      <c r="EC20" s="15">
        <v>36.58</v>
      </c>
      <c r="ED20" s="18">
        <f t="shared" si="33"/>
        <v>0</v>
      </c>
      <c r="EE20" s="1"/>
      <c r="EF20" s="15">
        <v>36.58</v>
      </c>
      <c r="EG20" s="18">
        <f t="shared" si="34"/>
        <v>0</v>
      </c>
      <c r="EH20" s="1"/>
      <c r="EI20" s="15">
        <v>36.58</v>
      </c>
      <c r="EJ20" s="18">
        <f t="shared" si="35"/>
        <v>0</v>
      </c>
      <c r="EK20" s="1"/>
      <c r="EL20" s="15">
        <v>36.58</v>
      </c>
      <c r="EM20" s="18">
        <f t="shared" si="36"/>
        <v>0</v>
      </c>
      <c r="EN20" s="1"/>
      <c r="EO20" s="79">
        <v>36.58</v>
      </c>
      <c r="EP20" s="18">
        <f t="shared" si="37"/>
        <v>0</v>
      </c>
      <c r="EQ20" s="1"/>
      <c r="ER20" s="15">
        <v>36.58</v>
      </c>
      <c r="ES20" s="18">
        <f t="shared" si="38"/>
        <v>0</v>
      </c>
      <c r="ET20" s="1"/>
      <c r="EU20" s="79">
        <v>36.58</v>
      </c>
      <c r="EV20" s="18">
        <f t="shared" si="39"/>
        <v>0</v>
      </c>
      <c r="EW20" s="1"/>
      <c r="EX20" s="15">
        <v>36.58</v>
      </c>
      <c r="EY20" s="18">
        <f t="shared" si="40"/>
        <v>0</v>
      </c>
      <c r="EZ20" s="1"/>
      <c r="FA20" s="15">
        <v>36.58</v>
      </c>
      <c r="FB20" s="18">
        <f t="shared" si="41"/>
        <v>0</v>
      </c>
      <c r="FC20" s="1"/>
      <c r="FD20" s="79">
        <v>36.58</v>
      </c>
      <c r="FE20" s="18">
        <f t="shared" si="42"/>
        <v>0</v>
      </c>
      <c r="FF20" s="1"/>
      <c r="FG20" s="79">
        <v>36.58</v>
      </c>
      <c r="FH20" s="18">
        <f t="shared" si="43"/>
        <v>0</v>
      </c>
      <c r="FI20" s="1"/>
      <c r="FJ20" s="15">
        <v>36.58</v>
      </c>
      <c r="FK20" s="18">
        <f t="shared" si="44"/>
        <v>0</v>
      </c>
      <c r="FL20" s="1"/>
      <c r="FM20" s="79">
        <v>36.58</v>
      </c>
      <c r="FN20" s="18">
        <f t="shared" si="45"/>
        <v>0</v>
      </c>
      <c r="FO20" s="1"/>
      <c r="FP20" s="79">
        <v>36.58</v>
      </c>
      <c r="FQ20" s="18">
        <f t="shared" si="46"/>
        <v>0</v>
      </c>
      <c r="FR20" s="1"/>
      <c r="FS20" s="15">
        <v>36.58</v>
      </c>
      <c r="FT20" s="18">
        <f t="shared" si="47"/>
        <v>0</v>
      </c>
      <c r="FU20" s="1"/>
      <c r="FV20" s="15">
        <v>36.58</v>
      </c>
      <c r="FW20" s="18">
        <f t="shared" si="48"/>
        <v>0</v>
      </c>
      <c r="FX20" s="1"/>
      <c r="FY20" s="15">
        <v>36.58</v>
      </c>
      <c r="FZ20" s="18">
        <f t="shared" si="49"/>
        <v>0</v>
      </c>
      <c r="GA20" s="1"/>
      <c r="GB20" s="15">
        <v>36.58</v>
      </c>
      <c r="GC20" s="18">
        <f t="shared" si="50"/>
        <v>0</v>
      </c>
      <c r="GD20" s="1"/>
      <c r="GE20" s="15">
        <v>36.58</v>
      </c>
      <c r="GF20" s="18">
        <f t="shared" si="51"/>
        <v>0</v>
      </c>
      <c r="GG20" s="1"/>
      <c r="GH20" s="15">
        <v>36.58</v>
      </c>
      <c r="GI20" s="18">
        <f t="shared" si="52"/>
        <v>0</v>
      </c>
      <c r="GJ20" s="1"/>
      <c r="GK20" s="79">
        <v>36.58</v>
      </c>
      <c r="GL20" s="18">
        <f t="shared" si="53"/>
        <v>0</v>
      </c>
      <c r="GM20" s="1"/>
      <c r="GN20" s="15">
        <v>36.58</v>
      </c>
      <c r="GO20" s="18">
        <f t="shared" si="54"/>
        <v>0</v>
      </c>
      <c r="GP20" s="1"/>
      <c r="GQ20" s="15">
        <v>36.58</v>
      </c>
      <c r="GR20" s="18">
        <f t="shared" si="55"/>
        <v>0</v>
      </c>
      <c r="GS20" s="1"/>
      <c r="GT20" s="15">
        <v>36.58</v>
      </c>
      <c r="GU20" s="18">
        <f t="shared" si="56"/>
        <v>0</v>
      </c>
      <c r="GV20" s="1"/>
      <c r="GW20" s="15">
        <v>36.58</v>
      </c>
      <c r="GX20" s="18">
        <f t="shared" si="57"/>
        <v>0</v>
      </c>
      <c r="GY20" s="1"/>
      <c r="GZ20" s="15">
        <v>36.58</v>
      </c>
      <c r="HA20" s="18">
        <f t="shared" si="58"/>
        <v>0</v>
      </c>
      <c r="HB20" s="1"/>
      <c r="HC20" s="15">
        <v>36.58</v>
      </c>
      <c r="HD20" s="18">
        <f t="shared" si="59"/>
        <v>0</v>
      </c>
      <c r="HE20" s="1"/>
      <c r="HF20" s="15">
        <v>36.58</v>
      </c>
      <c r="HG20" s="18">
        <f t="shared" si="60"/>
        <v>0</v>
      </c>
      <c r="HH20" s="1"/>
      <c r="HI20" s="79">
        <v>36.58</v>
      </c>
      <c r="HJ20" s="18">
        <f t="shared" si="61"/>
        <v>0</v>
      </c>
      <c r="HK20" s="1"/>
      <c r="HL20" s="15">
        <v>36.58</v>
      </c>
      <c r="HM20" s="18">
        <f t="shared" si="62"/>
        <v>0</v>
      </c>
      <c r="HN20" s="1"/>
      <c r="HO20" s="15">
        <v>36.58</v>
      </c>
      <c r="HP20" s="18">
        <f t="shared" si="63"/>
        <v>0</v>
      </c>
      <c r="HQ20" s="1"/>
      <c r="HR20" s="15">
        <v>36.58</v>
      </c>
      <c r="HS20" s="18">
        <f t="shared" si="64"/>
        <v>0</v>
      </c>
      <c r="HT20" s="1"/>
      <c r="HU20" s="79">
        <v>36.58</v>
      </c>
      <c r="HV20" s="18">
        <f t="shared" si="65"/>
        <v>0</v>
      </c>
      <c r="HW20" s="1"/>
      <c r="HX20" s="15">
        <v>36.58</v>
      </c>
      <c r="HY20" s="18">
        <f t="shared" si="66"/>
        <v>0</v>
      </c>
      <c r="HZ20" s="1"/>
      <c r="IA20" s="15">
        <v>36.58</v>
      </c>
      <c r="IB20" s="18">
        <f t="shared" si="67"/>
        <v>0</v>
      </c>
      <c r="IC20" s="1"/>
      <c r="ID20" s="79">
        <v>36.58</v>
      </c>
      <c r="IE20" s="18">
        <f t="shared" si="68"/>
        <v>0</v>
      </c>
      <c r="IF20" s="1"/>
      <c r="IG20" s="15">
        <v>36.58</v>
      </c>
      <c r="IH20" s="18">
        <f t="shared" si="69"/>
        <v>0</v>
      </c>
      <c r="II20" s="1"/>
      <c r="IJ20" s="79">
        <v>36.58</v>
      </c>
      <c r="IK20" s="18">
        <f t="shared" si="70"/>
        <v>0</v>
      </c>
      <c r="IL20" s="1"/>
      <c r="IM20" s="15">
        <v>36.58</v>
      </c>
      <c r="IN20" s="18">
        <f t="shared" si="71"/>
        <v>0</v>
      </c>
      <c r="IO20" s="1"/>
      <c r="IP20" s="15">
        <v>36.58</v>
      </c>
      <c r="IQ20" s="18">
        <f t="shared" si="72"/>
        <v>0</v>
      </c>
      <c r="IR20" s="1"/>
      <c r="IS20" s="15">
        <v>36.58</v>
      </c>
      <c r="IT20" s="18">
        <f t="shared" si="73"/>
        <v>0</v>
      </c>
      <c r="IU20" s="1"/>
      <c r="IV20" s="15">
        <v>36.58</v>
      </c>
      <c r="IW20" s="18">
        <f t="shared" si="74"/>
        <v>0</v>
      </c>
      <c r="IX20" s="1"/>
      <c r="IY20" s="15">
        <v>36.58</v>
      </c>
      <c r="IZ20" s="18">
        <f t="shared" si="75"/>
        <v>0</v>
      </c>
      <c r="JA20" s="1"/>
      <c r="JB20" s="15">
        <v>36.58</v>
      </c>
      <c r="JC20" s="18">
        <f t="shared" si="76"/>
        <v>0</v>
      </c>
      <c r="JD20" s="1"/>
      <c r="JE20" s="15">
        <v>36.58</v>
      </c>
      <c r="JF20" s="18">
        <f t="shared" si="77"/>
        <v>0</v>
      </c>
      <c r="JG20" s="1"/>
      <c r="JH20" s="79">
        <v>36.58</v>
      </c>
      <c r="JI20" s="18">
        <f t="shared" si="78"/>
        <v>0</v>
      </c>
      <c r="JJ20" s="1"/>
      <c r="JK20" s="15">
        <v>36.58</v>
      </c>
      <c r="JL20" s="18">
        <f t="shared" si="79"/>
        <v>0</v>
      </c>
      <c r="JM20" s="1"/>
      <c r="JN20" s="15">
        <v>36.58</v>
      </c>
      <c r="JO20" s="18">
        <f t="shared" si="80"/>
        <v>0</v>
      </c>
      <c r="JP20" s="1"/>
      <c r="JQ20" s="15">
        <v>36.58</v>
      </c>
      <c r="JR20" s="18">
        <f t="shared" si="81"/>
        <v>0</v>
      </c>
      <c r="JS20" s="1"/>
      <c r="JT20" s="15">
        <v>36.58</v>
      </c>
      <c r="JU20" s="18">
        <f t="shared" si="82"/>
        <v>0</v>
      </c>
      <c r="JV20" s="1"/>
      <c r="JW20" s="15">
        <v>36.58</v>
      </c>
      <c r="JX20" s="18">
        <f t="shared" si="83"/>
        <v>0</v>
      </c>
      <c r="JY20" s="1"/>
      <c r="JZ20" s="15">
        <v>36.58</v>
      </c>
      <c r="KA20" s="18">
        <f t="shared" si="84"/>
        <v>0</v>
      </c>
      <c r="KB20" s="1"/>
      <c r="KC20" s="15">
        <v>36.58</v>
      </c>
      <c r="KD20" s="18">
        <f t="shared" si="85"/>
        <v>0</v>
      </c>
      <c r="KE20" s="1"/>
      <c r="KF20" s="15">
        <v>36.58</v>
      </c>
      <c r="KG20" s="18">
        <f t="shared" si="86"/>
        <v>0</v>
      </c>
      <c r="KH20" s="1"/>
      <c r="KI20" s="79">
        <v>36.58</v>
      </c>
      <c r="KJ20" s="18">
        <f t="shared" si="87"/>
        <v>0</v>
      </c>
      <c r="KK20" s="1"/>
      <c r="KL20" s="15">
        <v>36.58</v>
      </c>
      <c r="KM20" s="18">
        <f t="shared" si="88"/>
        <v>0</v>
      </c>
      <c r="KN20" s="1"/>
      <c r="KO20" s="15">
        <v>36.58</v>
      </c>
      <c r="KP20" s="18">
        <f t="shared" si="89"/>
        <v>0</v>
      </c>
      <c r="KQ20" s="1"/>
      <c r="KR20" s="15">
        <v>36.58</v>
      </c>
      <c r="KS20" s="18">
        <f t="shared" si="90"/>
        <v>0</v>
      </c>
      <c r="KT20" s="1"/>
      <c r="KU20" s="15">
        <v>36.58</v>
      </c>
      <c r="KV20" s="18">
        <f t="shared" si="91"/>
        <v>0</v>
      </c>
      <c r="KW20" s="1"/>
      <c r="KX20" s="15">
        <v>36.58</v>
      </c>
      <c r="KY20" s="18">
        <f t="shared" si="92"/>
        <v>0</v>
      </c>
      <c r="KZ20" s="1"/>
      <c r="LA20" s="15">
        <v>36.58</v>
      </c>
      <c r="LB20" s="18">
        <f t="shared" si="93"/>
        <v>0</v>
      </c>
      <c r="LC20" s="1"/>
      <c r="LD20" s="79">
        <v>36.58</v>
      </c>
      <c r="LE20" s="18">
        <f t="shared" si="94"/>
        <v>0</v>
      </c>
    </row>
    <row r="21" spans="1:317" x14ac:dyDescent="0.25">
      <c r="B21" s="1" t="s">
        <v>18</v>
      </c>
      <c r="C21" s="6"/>
      <c r="D21" s="15">
        <v>36.58</v>
      </c>
      <c r="E21" s="27">
        <f t="shared" si="0"/>
        <v>0</v>
      </c>
      <c r="F21" s="1"/>
      <c r="G21" s="15">
        <v>36.58</v>
      </c>
      <c r="H21" s="18">
        <f t="shared" si="1"/>
        <v>0</v>
      </c>
      <c r="I21" s="23"/>
      <c r="J21" s="15">
        <v>36.58</v>
      </c>
      <c r="K21" s="18">
        <f t="shared" si="2"/>
        <v>0</v>
      </c>
      <c r="L21" s="23"/>
      <c r="M21" s="15">
        <v>36.58</v>
      </c>
      <c r="N21" s="18">
        <f t="shared" si="3"/>
        <v>0</v>
      </c>
      <c r="O21" s="23"/>
      <c r="P21" s="15">
        <v>36.58</v>
      </c>
      <c r="Q21" s="18">
        <f t="shared" si="4"/>
        <v>0</v>
      </c>
      <c r="R21" s="23"/>
      <c r="S21" s="15">
        <v>36.58</v>
      </c>
      <c r="T21" s="18">
        <f t="shared" si="5"/>
        <v>0</v>
      </c>
      <c r="U21" s="23"/>
      <c r="V21" s="15">
        <v>36.58</v>
      </c>
      <c r="W21" s="18">
        <f t="shared" si="6"/>
        <v>0</v>
      </c>
      <c r="X21" s="23"/>
      <c r="Y21" s="15">
        <v>36.58</v>
      </c>
      <c r="Z21" s="18">
        <f t="shared" si="7"/>
        <v>0</v>
      </c>
      <c r="AA21" s="23"/>
      <c r="AB21" s="15">
        <v>36.58</v>
      </c>
      <c r="AC21" s="18">
        <f t="shared" si="8"/>
        <v>0</v>
      </c>
      <c r="AD21" s="23"/>
      <c r="AE21" s="15">
        <v>36.58</v>
      </c>
      <c r="AF21" s="18">
        <f t="shared" si="9"/>
        <v>0</v>
      </c>
      <c r="AG21" s="23"/>
      <c r="AH21" s="15">
        <v>36.58</v>
      </c>
      <c r="AI21" s="18">
        <f t="shared" si="10"/>
        <v>0</v>
      </c>
      <c r="AJ21" s="23">
        <v>4</v>
      </c>
      <c r="AK21" s="79">
        <v>36.58</v>
      </c>
      <c r="AL21" s="18">
        <f t="shared" si="11"/>
        <v>146.32</v>
      </c>
      <c r="AM21" s="23"/>
      <c r="AN21" s="15">
        <v>36.58</v>
      </c>
      <c r="AO21" s="18">
        <f t="shared" si="12"/>
        <v>0</v>
      </c>
      <c r="AP21" s="23"/>
      <c r="AQ21" s="79">
        <v>36.58</v>
      </c>
      <c r="AR21" s="18">
        <f t="shared" si="13"/>
        <v>0</v>
      </c>
      <c r="AS21" s="23"/>
      <c r="AT21" s="15">
        <v>36.58</v>
      </c>
      <c r="AU21" s="18">
        <f t="shared" si="14"/>
        <v>0</v>
      </c>
      <c r="AV21" s="23"/>
      <c r="AW21" s="79">
        <v>36.58</v>
      </c>
      <c r="AX21" s="18">
        <f t="shared" si="15"/>
        <v>0</v>
      </c>
      <c r="AY21" s="23"/>
      <c r="AZ21" s="79">
        <v>36.58</v>
      </c>
      <c r="BA21" s="18">
        <f t="shared" si="16"/>
        <v>0</v>
      </c>
      <c r="BB21" s="23"/>
      <c r="BC21" s="79">
        <v>36.58</v>
      </c>
      <c r="BD21" s="18">
        <f t="shared" si="17"/>
        <v>0</v>
      </c>
      <c r="BE21" s="23"/>
      <c r="BF21" s="79">
        <v>36.58</v>
      </c>
      <c r="BG21" s="18">
        <f t="shared" si="18"/>
        <v>0</v>
      </c>
      <c r="BH21" s="23"/>
      <c r="BI21" s="15">
        <v>36.58</v>
      </c>
      <c r="BJ21" s="18">
        <f t="shared" si="19"/>
        <v>0</v>
      </c>
      <c r="BK21" s="23">
        <v>2</v>
      </c>
      <c r="BL21" s="79">
        <v>36.58</v>
      </c>
      <c r="BM21" s="18">
        <f t="shared" si="20"/>
        <v>73.16</v>
      </c>
      <c r="BN21" s="1"/>
      <c r="BO21" s="15">
        <v>36.58</v>
      </c>
      <c r="BP21" s="18">
        <f t="shared" si="21"/>
        <v>0</v>
      </c>
      <c r="BQ21" s="1"/>
      <c r="BR21" s="15">
        <v>36.58</v>
      </c>
      <c r="BS21" s="18">
        <f t="shared" si="22"/>
        <v>0</v>
      </c>
      <c r="BT21" s="1"/>
      <c r="BU21" s="15">
        <v>36.58</v>
      </c>
      <c r="BV21" s="18">
        <f t="shared" si="23"/>
        <v>0</v>
      </c>
      <c r="BW21" s="1"/>
      <c r="BX21" s="15">
        <v>36.58</v>
      </c>
      <c r="BY21" s="18">
        <f t="shared" si="24"/>
        <v>0</v>
      </c>
      <c r="BZ21" s="1"/>
      <c r="CA21" s="15">
        <v>36.58</v>
      </c>
      <c r="CB21" s="18">
        <f t="shared" si="25"/>
        <v>0</v>
      </c>
      <c r="CC21" s="1"/>
      <c r="CD21" s="15">
        <v>36.58</v>
      </c>
      <c r="CE21" s="18">
        <f t="shared" si="26"/>
        <v>0</v>
      </c>
      <c r="CF21" s="1"/>
      <c r="CG21" s="15">
        <v>36.58</v>
      </c>
      <c r="CH21" s="18">
        <f t="shared" si="27"/>
        <v>0</v>
      </c>
      <c r="CI21" s="1"/>
      <c r="CJ21" s="15">
        <v>36.58</v>
      </c>
      <c r="CK21" s="18">
        <f t="shared" si="28"/>
        <v>0</v>
      </c>
      <c r="CL21" s="1"/>
      <c r="CM21" s="15">
        <v>36.58</v>
      </c>
      <c r="CN21" s="18">
        <f t="shared" si="29"/>
        <v>0</v>
      </c>
      <c r="CO21" s="1"/>
      <c r="CP21" s="15">
        <v>36.58</v>
      </c>
      <c r="CQ21" s="18">
        <f t="shared" si="30"/>
        <v>0</v>
      </c>
      <c r="CR21" s="1"/>
      <c r="CS21" s="15">
        <v>36.58</v>
      </c>
      <c r="CT21" s="18">
        <f t="shared" si="95"/>
        <v>0</v>
      </c>
      <c r="CU21" s="1"/>
      <c r="CV21" s="15">
        <v>36.58</v>
      </c>
      <c r="CW21" s="18">
        <f t="shared" si="96"/>
        <v>0</v>
      </c>
      <c r="CX21" s="1"/>
      <c r="CY21" s="15">
        <v>36.58</v>
      </c>
      <c r="CZ21" s="18">
        <f t="shared" si="97"/>
        <v>0</v>
      </c>
      <c r="DA21" s="1"/>
      <c r="DB21" s="15">
        <v>36.58</v>
      </c>
      <c r="DC21" s="18">
        <f t="shared" si="98"/>
        <v>0</v>
      </c>
      <c r="DD21" s="1"/>
      <c r="DE21" s="15">
        <v>36.58</v>
      </c>
      <c r="DF21" s="18">
        <f t="shared" si="99"/>
        <v>0</v>
      </c>
      <c r="DG21" s="1"/>
      <c r="DH21" s="15">
        <v>36.58</v>
      </c>
      <c r="DI21" s="18">
        <f t="shared" si="100"/>
        <v>0</v>
      </c>
      <c r="DJ21" s="1"/>
      <c r="DK21" s="15">
        <v>36.58</v>
      </c>
      <c r="DL21" s="18">
        <f t="shared" si="101"/>
        <v>0</v>
      </c>
      <c r="DM21" s="1"/>
      <c r="DN21" s="15">
        <v>36.58</v>
      </c>
      <c r="DO21" s="18">
        <f t="shared" si="102"/>
        <v>0</v>
      </c>
      <c r="DP21" s="1"/>
      <c r="DQ21" s="15">
        <v>36.58</v>
      </c>
      <c r="DR21" s="18">
        <f t="shared" si="103"/>
        <v>0</v>
      </c>
      <c r="DS21" s="1"/>
      <c r="DT21" s="15">
        <v>36.58</v>
      </c>
      <c r="DU21" s="18">
        <f t="shared" si="104"/>
        <v>0</v>
      </c>
      <c r="DV21" s="1"/>
      <c r="DW21" s="15">
        <v>36.58</v>
      </c>
      <c r="DX21" s="18">
        <f t="shared" si="31"/>
        <v>0</v>
      </c>
      <c r="DY21" s="1"/>
      <c r="DZ21" s="15">
        <v>36.58</v>
      </c>
      <c r="EA21" s="18">
        <f t="shared" si="32"/>
        <v>0</v>
      </c>
      <c r="EB21" s="1"/>
      <c r="EC21" s="15">
        <v>36.58</v>
      </c>
      <c r="ED21" s="18">
        <f t="shared" si="33"/>
        <v>0</v>
      </c>
      <c r="EE21" s="1"/>
      <c r="EF21" s="15">
        <v>36.58</v>
      </c>
      <c r="EG21" s="18">
        <f t="shared" si="34"/>
        <v>0</v>
      </c>
      <c r="EH21" s="1"/>
      <c r="EI21" s="15">
        <v>36.58</v>
      </c>
      <c r="EJ21" s="18">
        <f t="shared" si="35"/>
        <v>0</v>
      </c>
      <c r="EK21" s="1"/>
      <c r="EL21" s="15">
        <v>36.58</v>
      </c>
      <c r="EM21" s="18">
        <f t="shared" si="36"/>
        <v>0</v>
      </c>
      <c r="EN21" s="1"/>
      <c r="EO21" s="79">
        <v>36.58</v>
      </c>
      <c r="EP21" s="18">
        <f t="shared" si="37"/>
        <v>0</v>
      </c>
      <c r="EQ21" s="1"/>
      <c r="ER21" s="15">
        <v>36.58</v>
      </c>
      <c r="ES21" s="18">
        <f t="shared" si="38"/>
        <v>0</v>
      </c>
      <c r="ET21" s="1"/>
      <c r="EU21" s="79">
        <v>36.58</v>
      </c>
      <c r="EV21" s="18">
        <f t="shared" si="39"/>
        <v>0</v>
      </c>
      <c r="EW21" s="1"/>
      <c r="EX21" s="15">
        <v>36.58</v>
      </c>
      <c r="EY21" s="18">
        <f t="shared" si="40"/>
        <v>0</v>
      </c>
      <c r="EZ21" s="1"/>
      <c r="FA21" s="15">
        <v>36.58</v>
      </c>
      <c r="FB21" s="18">
        <f t="shared" si="41"/>
        <v>0</v>
      </c>
      <c r="FC21" s="1"/>
      <c r="FD21" s="79">
        <v>36.58</v>
      </c>
      <c r="FE21" s="18">
        <f t="shared" si="42"/>
        <v>0</v>
      </c>
      <c r="FF21" s="1"/>
      <c r="FG21" s="79">
        <v>36.58</v>
      </c>
      <c r="FH21" s="18">
        <f t="shared" si="43"/>
        <v>0</v>
      </c>
      <c r="FI21" s="1"/>
      <c r="FJ21" s="15">
        <v>36.58</v>
      </c>
      <c r="FK21" s="18">
        <f t="shared" si="44"/>
        <v>0</v>
      </c>
      <c r="FL21" s="1"/>
      <c r="FM21" s="79">
        <v>36.58</v>
      </c>
      <c r="FN21" s="18">
        <f t="shared" si="45"/>
        <v>0</v>
      </c>
      <c r="FO21" s="1"/>
      <c r="FP21" s="79">
        <v>36.58</v>
      </c>
      <c r="FQ21" s="18">
        <f t="shared" si="46"/>
        <v>0</v>
      </c>
      <c r="FR21" s="1"/>
      <c r="FS21" s="15">
        <v>36.58</v>
      </c>
      <c r="FT21" s="18">
        <f t="shared" si="47"/>
        <v>0</v>
      </c>
      <c r="FU21" s="1"/>
      <c r="FV21" s="15">
        <v>36.58</v>
      </c>
      <c r="FW21" s="18">
        <f t="shared" si="48"/>
        <v>0</v>
      </c>
      <c r="FX21" s="1"/>
      <c r="FY21" s="15">
        <v>36.58</v>
      </c>
      <c r="FZ21" s="18">
        <f t="shared" si="49"/>
        <v>0</v>
      </c>
      <c r="GA21" s="1"/>
      <c r="GB21" s="15">
        <v>36.58</v>
      </c>
      <c r="GC21" s="18">
        <f t="shared" si="50"/>
        <v>0</v>
      </c>
      <c r="GD21" s="1"/>
      <c r="GE21" s="15">
        <v>36.58</v>
      </c>
      <c r="GF21" s="18">
        <f t="shared" si="51"/>
        <v>0</v>
      </c>
      <c r="GG21" s="1"/>
      <c r="GH21" s="15">
        <v>36.58</v>
      </c>
      <c r="GI21" s="18">
        <f t="shared" si="52"/>
        <v>0</v>
      </c>
      <c r="GJ21" s="1"/>
      <c r="GK21" s="79">
        <v>36.58</v>
      </c>
      <c r="GL21" s="18">
        <f t="shared" si="53"/>
        <v>0</v>
      </c>
      <c r="GM21" s="1"/>
      <c r="GN21" s="15">
        <v>36.58</v>
      </c>
      <c r="GO21" s="18">
        <f t="shared" si="54"/>
        <v>0</v>
      </c>
      <c r="GP21" s="1"/>
      <c r="GQ21" s="15">
        <v>36.58</v>
      </c>
      <c r="GR21" s="18">
        <f t="shared" si="55"/>
        <v>0</v>
      </c>
      <c r="GS21" s="1"/>
      <c r="GT21" s="15">
        <v>36.58</v>
      </c>
      <c r="GU21" s="18">
        <f t="shared" si="56"/>
        <v>0</v>
      </c>
      <c r="GV21" s="1"/>
      <c r="GW21" s="15">
        <v>36.58</v>
      </c>
      <c r="GX21" s="18">
        <f t="shared" si="57"/>
        <v>0</v>
      </c>
      <c r="GY21" s="1"/>
      <c r="GZ21" s="15">
        <v>36.58</v>
      </c>
      <c r="HA21" s="18">
        <f t="shared" si="58"/>
        <v>0</v>
      </c>
      <c r="HB21" s="1"/>
      <c r="HC21" s="15">
        <v>36.58</v>
      </c>
      <c r="HD21" s="18">
        <f t="shared" si="59"/>
        <v>0</v>
      </c>
      <c r="HE21" s="1"/>
      <c r="HF21" s="15">
        <v>36.58</v>
      </c>
      <c r="HG21" s="18">
        <f t="shared" si="60"/>
        <v>0</v>
      </c>
      <c r="HH21" s="1"/>
      <c r="HI21" s="79">
        <v>36.58</v>
      </c>
      <c r="HJ21" s="18">
        <f t="shared" si="61"/>
        <v>0</v>
      </c>
      <c r="HK21" s="1"/>
      <c r="HL21" s="15">
        <v>36.58</v>
      </c>
      <c r="HM21" s="18">
        <f t="shared" si="62"/>
        <v>0</v>
      </c>
      <c r="HN21" s="1"/>
      <c r="HO21" s="15">
        <v>36.58</v>
      </c>
      <c r="HP21" s="18">
        <f t="shared" si="63"/>
        <v>0</v>
      </c>
      <c r="HQ21" s="1"/>
      <c r="HR21" s="15">
        <v>36.58</v>
      </c>
      <c r="HS21" s="18">
        <f t="shared" si="64"/>
        <v>0</v>
      </c>
      <c r="HT21" s="1"/>
      <c r="HU21" s="79">
        <v>36.58</v>
      </c>
      <c r="HV21" s="18">
        <f t="shared" si="65"/>
        <v>0</v>
      </c>
      <c r="HW21" s="1"/>
      <c r="HX21" s="15">
        <v>36.58</v>
      </c>
      <c r="HY21" s="18">
        <f t="shared" si="66"/>
        <v>0</v>
      </c>
      <c r="HZ21" s="1"/>
      <c r="IA21" s="15">
        <v>36.58</v>
      </c>
      <c r="IB21" s="18">
        <f t="shared" si="67"/>
        <v>0</v>
      </c>
      <c r="IC21" s="1"/>
      <c r="ID21" s="79">
        <v>36.58</v>
      </c>
      <c r="IE21" s="18">
        <f t="shared" si="68"/>
        <v>0</v>
      </c>
      <c r="IF21" s="1"/>
      <c r="IG21" s="15">
        <v>36.58</v>
      </c>
      <c r="IH21" s="18">
        <f t="shared" si="69"/>
        <v>0</v>
      </c>
      <c r="II21" s="1"/>
      <c r="IJ21" s="79">
        <v>36.58</v>
      </c>
      <c r="IK21" s="18">
        <f t="shared" si="70"/>
        <v>0</v>
      </c>
      <c r="IL21" s="1"/>
      <c r="IM21" s="15">
        <v>36.58</v>
      </c>
      <c r="IN21" s="18">
        <f t="shared" si="71"/>
        <v>0</v>
      </c>
      <c r="IO21" s="1"/>
      <c r="IP21" s="15">
        <v>36.58</v>
      </c>
      <c r="IQ21" s="18">
        <f t="shared" si="72"/>
        <v>0</v>
      </c>
      <c r="IR21" s="1"/>
      <c r="IS21" s="15">
        <v>36.58</v>
      </c>
      <c r="IT21" s="18">
        <f t="shared" si="73"/>
        <v>0</v>
      </c>
      <c r="IU21" s="1"/>
      <c r="IV21" s="15">
        <v>36.58</v>
      </c>
      <c r="IW21" s="18">
        <f t="shared" si="74"/>
        <v>0</v>
      </c>
      <c r="IX21" s="1"/>
      <c r="IY21" s="15">
        <v>36.58</v>
      </c>
      <c r="IZ21" s="18">
        <f t="shared" si="75"/>
        <v>0</v>
      </c>
      <c r="JA21" s="1"/>
      <c r="JB21" s="15">
        <v>36.58</v>
      </c>
      <c r="JC21" s="18">
        <f t="shared" si="76"/>
        <v>0</v>
      </c>
      <c r="JD21" s="1"/>
      <c r="JE21" s="15">
        <v>36.58</v>
      </c>
      <c r="JF21" s="18">
        <f t="shared" si="77"/>
        <v>0</v>
      </c>
      <c r="JG21" s="1"/>
      <c r="JH21" s="79">
        <v>36.58</v>
      </c>
      <c r="JI21" s="18">
        <f t="shared" si="78"/>
        <v>0</v>
      </c>
      <c r="JJ21" s="1"/>
      <c r="JK21" s="15">
        <v>36.58</v>
      </c>
      <c r="JL21" s="18">
        <f t="shared" si="79"/>
        <v>0</v>
      </c>
      <c r="JM21" s="1"/>
      <c r="JN21" s="15">
        <v>36.58</v>
      </c>
      <c r="JO21" s="18">
        <f t="shared" si="80"/>
        <v>0</v>
      </c>
      <c r="JP21" s="1"/>
      <c r="JQ21" s="15">
        <v>36.58</v>
      </c>
      <c r="JR21" s="18">
        <f t="shared" si="81"/>
        <v>0</v>
      </c>
      <c r="JS21" s="1"/>
      <c r="JT21" s="15">
        <v>36.58</v>
      </c>
      <c r="JU21" s="18">
        <f t="shared" si="82"/>
        <v>0</v>
      </c>
      <c r="JV21" s="1"/>
      <c r="JW21" s="15">
        <v>36.58</v>
      </c>
      <c r="JX21" s="18">
        <f t="shared" si="83"/>
        <v>0</v>
      </c>
      <c r="JY21" s="1"/>
      <c r="JZ21" s="15">
        <v>36.58</v>
      </c>
      <c r="KA21" s="18">
        <f t="shared" si="84"/>
        <v>0</v>
      </c>
      <c r="KB21" s="1"/>
      <c r="KC21" s="15">
        <v>36.58</v>
      </c>
      <c r="KD21" s="18">
        <f t="shared" si="85"/>
        <v>0</v>
      </c>
      <c r="KE21" s="1"/>
      <c r="KF21" s="15">
        <v>36.58</v>
      </c>
      <c r="KG21" s="18">
        <f t="shared" si="86"/>
        <v>0</v>
      </c>
      <c r="KH21" s="1"/>
      <c r="KI21" s="79">
        <v>36.58</v>
      </c>
      <c r="KJ21" s="18">
        <f t="shared" si="87"/>
        <v>0</v>
      </c>
      <c r="KK21" s="1"/>
      <c r="KL21" s="15">
        <v>36.58</v>
      </c>
      <c r="KM21" s="18">
        <f t="shared" si="88"/>
        <v>0</v>
      </c>
      <c r="KN21" s="1"/>
      <c r="KO21" s="15">
        <v>36.58</v>
      </c>
      <c r="KP21" s="18">
        <f t="shared" si="89"/>
        <v>0</v>
      </c>
      <c r="KQ21" s="1"/>
      <c r="KR21" s="15">
        <v>36.58</v>
      </c>
      <c r="KS21" s="18">
        <f t="shared" si="90"/>
        <v>0</v>
      </c>
      <c r="KT21" s="1"/>
      <c r="KU21" s="15">
        <v>36.58</v>
      </c>
      <c r="KV21" s="18">
        <f t="shared" si="91"/>
        <v>0</v>
      </c>
      <c r="KW21" s="1"/>
      <c r="KX21" s="15">
        <v>36.58</v>
      </c>
      <c r="KY21" s="18">
        <f t="shared" si="92"/>
        <v>0</v>
      </c>
      <c r="KZ21" s="1"/>
      <c r="LA21" s="15">
        <v>36.58</v>
      </c>
      <c r="LB21" s="18">
        <f t="shared" si="93"/>
        <v>0</v>
      </c>
      <c r="LC21" s="1"/>
      <c r="LD21" s="79">
        <v>36.58</v>
      </c>
      <c r="LE21" s="18">
        <f t="shared" si="94"/>
        <v>0</v>
      </c>
    </row>
    <row r="22" spans="1:317" x14ac:dyDescent="0.25">
      <c r="B22" s="1" t="s">
        <v>19</v>
      </c>
      <c r="C22" s="6"/>
      <c r="D22" s="15">
        <v>36.58</v>
      </c>
      <c r="E22" s="27">
        <f t="shared" si="0"/>
        <v>0</v>
      </c>
      <c r="F22" s="1"/>
      <c r="G22" s="15">
        <v>36.58</v>
      </c>
      <c r="H22" s="18">
        <f t="shared" si="1"/>
        <v>0</v>
      </c>
      <c r="I22" s="23"/>
      <c r="J22" s="15">
        <v>36.58</v>
      </c>
      <c r="K22" s="18">
        <f t="shared" si="2"/>
        <v>0</v>
      </c>
      <c r="L22" s="23"/>
      <c r="M22" s="15">
        <v>36.58</v>
      </c>
      <c r="N22" s="18">
        <f t="shared" si="3"/>
        <v>0</v>
      </c>
      <c r="O22" s="23"/>
      <c r="P22" s="15">
        <v>36.58</v>
      </c>
      <c r="Q22" s="18">
        <f t="shared" si="4"/>
        <v>0</v>
      </c>
      <c r="R22" s="23"/>
      <c r="S22" s="15">
        <v>36.58</v>
      </c>
      <c r="T22" s="18">
        <f t="shared" si="5"/>
        <v>0</v>
      </c>
      <c r="U22" s="23"/>
      <c r="V22" s="15">
        <v>36.58</v>
      </c>
      <c r="W22" s="18">
        <f t="shared" si="6"/>
        <v>0</v>
      </c>
      <c r="X22" s="23"/>
      <c r="Y22" s="15">
        <v>36.58</v>
      </c>
      <c r="Z22" s="18">
        <f t="shared" si="7"/>
        <v>0</v>
      </c>
      <c r="AA22" s="23"/>
      <c r="AB22" s="15">
        <v>36.58</v>
      </c>
      <c r="AC22" s="18">
        <f t="shared" si="8"/>
        <v>0</v>
      </c>
      <c r="AD22" s="23"/>
      <c r="AE22" s="15">
        <v>36.58</v>
      </c>
      <c r="AF22" s="18">
        <f t="shared" si="9"/>
        <v>0</v>
      </c>
      <c r="AG22" s="23">
        <v>1</v>
      </c>
      <c r="AH22" s="15">
        <v>36.58</v>
      </c>
      <c r="AI22" s="18">
        <f t="shared" si="10"/>
        <v>36.58</v>
      </c>
      <c r="AJ22" s="23"/>
      <c r="AK22" s="79">
        <v>36.58</v>
      </c>
      <c r="AL22" s="18">
        <f t="shared" si="11"/>
        <v>0</v>
      </c>
      <c r="AM22" s="23"/>
      <c r="AN22" s="15">
        <v>36.58</v>
      </c>
      <c r="AO22" s="18">
        <f t="shared" si="12"/>
        <v>0</v>
      </c>
      <c r="AP22" s="23"/>
      <c r="AQ22" s="79">
        <v>36.58</v>
      </c>
      <c r="AR22" s="18">
        <f t="shared" si="13"/>
        <v>0</v>
      </c>
      <c r="AS22" s="23"/>
      <c r="AT22" s="15">
        <v>36.58</v>
      </c>
      <c r="AU22" s="18">
        <f t="shared" si="14"/>
        <v>0</v>
      </c>
      <c r="AV22" s="23"/>
      <c r="AW22" s="79">
        <v>36.58</v>
      </c>
      <c r="AX22" s="18">
        <f t="shared" si="15"/>
        <v>0</v>
      </c>
      <c r="AY22" s="23"/>
      <c r="AZ22" s="79">
        <v>36.58</v>
      </c>
      <c r="BA22" s="18">
        <f t="shared" si="16"/>
        <v>0</v>
      </c>
      <c r="BB22" s="23"/>
      <c r="BC22" s="79">
        <v>36.58</v>
      </c>
      <c r="BD22" s="18">
        <f t="shared" si="17"/>
        <v>0</v>
      </c>
      <c r="BE22" s="23"/>
      <c r="BF22" s="79">
        <v>36.58</v>
      </c>
      <c r="BG22" s="18">
        <f t="shared" si="18"/>
        <v>0</v>
      </c>
      <c r="BH22" s="23"/>
      <c r="BI22" s="15">
        <v>36.58</v>
      </c>
      <c r="BJ22" s="18">
        <f t="shared" si="19"/>
        <v>0</v>
      </c>
      <c r="BK22" s="23"/>
      <c r="BL22" s="79">
        <v>36.58</v>
      </c>
      <c r="BM22" s="18">
        <f t="shared" si="20"/>
        <v>0</v>
      </c>
      <c r="BN22" s="1"/>
      <c r="BO22" s="15">
        <v>36.58</v>
      </c>
      <c r="BP22" s="18">
        <f t="shared" si="21"/>
        <v>0</v>
      </c>
      <c r="BQ22" s="1"/>
      <c r="BR22" s="15">
        <v>36.58</v>
      </c>
      <c r="BS22" s="18">
        <f t="shared" si="22"/>
        <v>0</v>
      </c>
      <c r="BT22" s="1"/>
      <c r="BU22" s="15">
        <v>36.58</v>
      </c>
      <c r="BV22" s="18">
        <f t="shared" si="23"/>
        <v>0</v>
      </c>
      <c r="BW22" s="1"/>
      <c r="BX22" s="15">
        <v>36.58</v>
      </c>
      <c r="BY22" s="18">
        <f t="shared" si="24"/>
        <v>0</v>
      </c>
      <c r="BZ22" s="1"/>
      <c r="CA22" s="15">
        <v>36.58</v>
      </c>
      <c r="CB22" s="18">
        <f t="shared" si="25"/>
        <v>0</v>
      </c>
      <c r="CC22" s="1"/>
      <c r="CD22" s="15">
        <v>36.58</v>
      </c>
      <c r="CE22" s="18">
        <f t="shared" si="26"/>
        <v>0</v>
      </c>
      <c r="CF22" s="1"/>
      <c r="CG22" s="15">
        <v>36.58</v>
      </c>
      <c r="CH22" s="18">
        <f t="shared" si="27"/>
        <v>0</v>
      </c>
      <c r="CI22" s="1"/>
      <c r="CJ22" s="15">
        <v>36.58</v>
      </c>
      <c r="CK22" s="18">
        <f t="shared" si="28"/>
        <v>0</v>
      </c>
      <c r="CL22" s="1"/>
      <c r="CM22" s="15">
        <v>36.58</v>
      </c>
      <c r="CN22" s="18">
        <f t="shared" si="29"/>
        <v>0</v>
      </c>
      <c r="CO22" s="1"/>
      <c r="CP22" s="15">
        <v>36.58</v>
      </c>
      <c r="CQ22" s="18">
        <f t="shared" si="30"/>
        <v>0</v>
      </c>
      <c r="CR22" s="1"/>
      <c r="CS22" s="15">
        <v>36.58</v>
      </c>
      <c r="CT22" s="18">
        <f t="shared" si="95"/>
        <v>0</v>
      </c>
      <c r="CU22" s="1"/>
      <c r="CV22" s="15">
        <v>36.58</v>
      </c>
      <c r="CW22" s="18">
        <f t="shared" si="96"/>
        <v>0</v>
      </c>
      <c r="CX22" s="1"/>
      <c r="CY22" s="15">
        <v>36.58</v>
      </c>
      <c r="CZ22" s="18">
        <f t="shared" si="97"/>
        <v>0</v>
      </c>
      <c r="DA22" s="1"/>
      <c r="DB22" s="15">
        <v>36.58</v>
      </c>
      <c r="DC22" s="18">
        <f t="shared" si="98"/>
        <v>0</v>
      </c>
      <c r="DD22" s="1"/>
      <c r="DE22" s="15">
        <v>36.58</v>
      </c>
      <c r="DF22" s="18">
        <f t="shared" si="99"/>
        <v>0</v>
      </c>
      <c r="DG22" s="1"/>
      <c r="DH22" s="15">
        <v>36.58</v>
      </c>
      <c r="DI22" s="18">
        <f t="shared" si="100"/>
        <v>0</v>
      </c>
      <c r="DJ22" s="1"/>
      <c r="DK22" s="15">
        <v>36.58</v>
      </c>
      <c r="DL22" s="18">
        <f t="shared" si="101"/>
        <v>0</v>
      </c>
      <c r="DM22" s="1"/>
      <c r="DN22" s="15">
        <v>36.58</v>
      </c>
      <c r="DO22" s="18">
        <f t="shared" si="102"/>
        <v>0</v>
      </c>
      <c r="DP22" s="1"/>
      <c r="DQ22" s="15">
        <v>36.58</v>
      </c>
      <c r="DR22" s="18">
        <f t="shared" si="103"/>
        <v>0</v>
      </c>
      <c r="DS22" s="1"/>
      <c r="DT22" s="15">
        <v>36.58</v>
      </c>
      <c r="DU22" s="18">
        <f t="shared" si="104"/>
        <v>0</v>
      </c>
      <c r="DV22" s="1"/>
      <c r="DW22" s="15">
        <v>36.58</v>
      </c>
      <c r="DX22" s="18">
        <f t="shared" si="31"/>
        <v>0</v>
      </c>
      <c r="DY22" s="1"/>
      <c r="DZ22" s="15">
        <v>36.58</v>
      </c>
      <c r="EA22" s="18">
        <f t="shared" si="32"/>
        <v>0</v>
      </c>
      <c r="EB22" s="1"/>
      <c r="EC22" s="15">
        <v>36.58</v>
      </c>
      <c r="ED22" s="18">
        <f t="shared" si="33"/>
        <v>0</v>
      </c>
      <c r="EE22" s="1"/>
      <c r="EF22" s="15">
        <v>36.58</v>
      </c>
      <c r="EG22" s="18">
        <f t="shared" si="34"/>
        <v>0</v>
      </c>
      <c r="EH22" s="1"/>
      <c r="EI22" s="15">
        <v>36.58</v>
      </c>
      <c r="EJ22" s="18">
        <f t="shared" si="35"/>
        <v>0</v>
      </c>
      <c r="EK22" s="1"/>
      <c r="EL22" s="15">
        <v>36.58</v>
      </c>
      <c r="EM22" s="18">
        <f t="shared" si="36"/>
        <v>0</v>
      </c>
      <c r="EN22" s="1"/>
      <c r="EO22" s="79">
        <v>36.58</v>
      </c>
      <c r="EP22" s="18">
        <f t="shared" si="37"/>
        <v>0</v>
      </c>
      <c r="EQ22" s="1"/>
      <c r="ER22" s="15">
        <v>36.58</v>
      </c>
      <c r="ES22" s="18">
        <f t="shared" si="38"/>
        <v>0</v>
      </c>
      <c r="ET22" s="1"/>
      <c r="EU22" s="79">
        <v>36.58</v>
      </c>
      <c r="EV22" s="18">
        <f t="shared" si="39"/>
        <v>0</v>
      </c>
      <c r="EW22" s="1"/>
      <c r="EX22" s="15">
        <v>36.58</v>
      </c>
      <c r="EY22" s="18">
        <f t="shared" si="40"/>
        <v>0</v>
      </c>
      <c r="EZ22" s="1"/>
      <c r="FA22" s="15">
        <v>36.58</v>
      </c>
      <c r="FB22" s="18">
        <f t="shared" si="41"/>
        <v>0</v>
      </c>
      <c r="FC22" s="1"/>
      <c r="FD22" s="79">
        <v>36.58</v>
      </c>
      <c r="FE22" s="18">
        <f t="shared" si="42"/>
        <v>0</v>
      </c>
      <c r="FF22" s="1"/>
      <c r="FG22" s="79">
        <v>36.58</v>
      </c>
      <c r="FH22" s="18">
        <f t="shared" si="43"/>
        <v>0</v>
      </c>
      <c r="FI22" s="1"/>
      <c r="FJ22" s="15">
        <v>36.58</v>
      </c>
      <c r="FK22" s="18">
        <f t="shared" si="44"/>
        <v>0</v>
      </c>
      <c r="FL22" s="1"/>
      <c r="FM22" s="79">
        <v>36.58</v>
      </c>
      <c r="FN22" s="18">
        <f t="shared" si="45"/>
        <v>0</v>
      </c>
      <c r="FO22" s="1"/>
      <c r="FP22" s="79">
        <v>36.58</v>
      </c>
      <c r="FQ22" s="18">
        <f t="shared" si="46"/>
        <v>0</v>
      </c>
      <c r="FR22" s="1"/>
      <c r="FS22" s="15">
        <v>36.58</v>
      </c>
      <c r="FT22" s="18">
        <f t="shared" si="47"/>
        <v>0</v>
      </c>
      <c r="FU22" s="1"/>
      <c r="FV22" s="15">
        <v>36.58</v>
      </c>
      <c r="FW22" s="18">
        <f t="shared" si="48"/>
        <v>0</v>
      </c>
      <c r="FX22" s="1"/>
      <c r="FY22" s="15">
        <v>36.58</v>
      </c>
      <c r="FZ22" s="18">
        <f t="shared" si="49"/>
        <v>0</v>
      </c>
      <c r="GA22" s="1"/>
      <c r="GB22" s="15">
        <v>36.58</v>
      </c>
      <c r="GC22" s="18">
        <f t="shared" si="50"/>
        <v>0</v>
      </c>
      <c r="GD22" s="1"/>
      <c r="GE22" s="15">
        <v>36.58</v>
      </c>
      <c r="GF22" s="18">
        <f t="shared" si="51"/>
        <v>0</v>
      </c>
      <c r="GG22" s="1"/>
      <c r="GH22" s="15">
        <v>36.58</v>
      </c>
      <c r="GI22" s="18">
        <f t="shared" si="52"/>
        <v>0</v>
      </c>
      <c r="GJ22" s="1"/>
      <c r="GK22" s="79">
        <v>36.58</v>
      </c>
      <c r="GL22" s="18">
        <f t="shared" si="53"/>
        <v>0</v>
      </c>
      <c r="GM22" s="1"/>
      <c r="GN22" s="15">
        <v>36.58</v>
      </c>
      <c r="GO22" s="18">
        <f t="shared" si="54"/>
        <v>0</v>
      </c>
      <c r="GP22" s="1"/>
      <c r="GQ22" s="15">
        <v>36.58</v>
      </c>
      <c r="GR22" s="18">
        <f t="shared" si="55"/>
        <v>0</v>
      </c>
      <c r="GS22" s="1"/>
      <c r="GT22" s="15">
        <v>36.58</v>
      </c>
      <c r="GU22" s="18">
        <f t="shared" si="56"/>
        <v>0</v>
      </c>
      <c r="GV22" s="1"/>
      <c r="GW22" s="15">
        <v>36.58</v>
      </c>
      <c r="GX22" s="18">
        <f t="shared" si="57"/>
        <v>0</v>
      </c>
      <c r="GY22" s="1"/>
      <c r="GZ22" s="15">
        <v>36.58</v>
      </c>
      <c r="HA22" s="18">
        <f t="shared" si="58"/>
        <v>0</v>
      </c>
      <c r="HB22" s="1"/>
      <c r="HC22" s="15">
        <v>36.58</v>
      </c>
      <c r="HD22" s="18">
        <f t="shared" si="59"/>
        <v>0</v>
      </c>
      <c r="HE22" s="1"/>
      <c r="HF22" s="15">
        <v>36.58</v>
      </c>
      <c r="HG22" s="18">
        <f t="shared" si="60"/>
        <v>0</v>
      </c>
      <c r="HH22" s="1"/>
      <c r="HI22" s="79">
        <v>36.58</v>
      </c>
      <c r="HJ22" s="18">
        <f t="shared" si="61"/>
        <v>0</v>
      </c>
      <c r="HK22" s="1"/>
      <c r="HL22" s="15">
        <v>36.58</v>
      </c>
      <c r="HM22" s="18">
        <f t="shared" si="62"/>
        <v>0</v>
      </c>
      <c r="HN22" s="1"/>
      <c r="HO22" s="15">
        <v>36.58</v>
      </c>
      <c r="HP22" s="18">
        <f t="shared" si="63"/>
        <v>0</v>
      </c>
      <c r="HQ22" s="1"/>
      <c r="HR22" s="15">
        <v>36.58</v>
      </c>
      <c r="HS22" s="18">
        <f t="shared" si="64"/>
        <v>0</v>
      </c>
      <c r="HT22" s="1"/>
      <c r="HU22" s="79">
        <v>36.58</v>
      </c>
      <c r="HV22" s="18">
        <f t="shared" si="65"/>
        <v>0</v>
      </c>
      <c r="HW22" s="1"/>
      <c r="HX22" s="15">
        <v>36.58</v>
      </c>
      <c r="HY22" s="18">
        <f t="shared" si="66"/>
        <v>0</v>
      </c>
      <c r="HZ22" s="1"/>
      <c r="IA22" s="15">
        <v>36.58</v>
      </c>
      <c r="IB22" s="18">
        <f t="shared" si="67"/>
        <v>0</v>
      </c>
      <c r="IC22" s="1"/>
      <c r="ID22" s="79">
        <v>36.58</v>
      </c>
      <c r="IE22" s="18">
        <f t="shared" si="68"/>
        <v>0</v>
      </c>
      <c r="IF22" s="1"/>
      <c r="IG22" s="15">
        <v>36.58</v>
      </c>
      <c r="IH22" s="18">
        <f t="shared" si="69"/>
        <v>0</v>
      </c>
      <c r="II22" s="1"/>
      <c r="IJ22" s="79">
        <v>36.58</v>
      </c>
      <c r="IK22" s="18">
        <f t="shared" si="70"/>
        <v>0</v>
      </c>
      <c r="IL22" s="1"/>
      <c r="IM22" s="15">
        <v>36.58</v>
      </c>
      <c r="IN22" s="18">
        <f t="shared" si="71"/>
        <v>0</v>
      </c>
      <c r="IO22" s="1"/>
      <c r="IP22" s="15">
        <v>36.58</v>
      </c>
      <c r="IQ22" s="18">
        <f t="shared" si="72"/>
        <v>0</v>
      </c>
      <c r="IR22" s="1"/>
      <c r="IS22" s="15">
        <v>36.58</v>
      </c>
      <c r="IT22" s="18">
        <f t="shared" si="73"/>
        <v>0</v>
      </c>
      <c r="IU22" s="1"/>
      <c r="IV22" s="15">
        <v>36.58</v>
      </c>
      <c r="IW22" s="18">
        <f t="shared" si="74"/>
        <v>0</v>
      </c>
      <c r="IX22" s="1"/>
      <c r="IY22" s="15">
        <v>36.58</v>
      </c>
      <c r="IZ22" s="18">
        <f t="shared" si="75"/>
        <v>0</v>
      </c>
      <c r="JA22" s="1"/>
      <c r="JB22" s="15">
        <v>36.58</v>
      </c>
      <c r="JC22" s="18">
        <f t="shared" si="76"/>
        <v>0</v>
      </c>
      <c r="JD22" s="1"/>
      <c r="JE22" s="15">
        <v>36.58</v>
      </c>
      <c r="JF22" s="18">
        <f t="shared" si="77"/>
        <v>0</v>
      </c>
      <c r="JG22" s="1"/>
      <c r="JH22" s="79">
        <v>36.58</v>
      </c>
      <c r="JI22" s="18">
        <f t="shared" si="78"/>
        <v>0</v>
      </c>
      <c r="JJ22" s="1"/>
      <c r="JK22" s="15">
        <v>36.58</v>
      </c>
      <c r="JL22" s="18">
        <f t="shared" si="79"/>
        <v>0</v>
      </c>
      <c r="JM22" s="1"/>
      <c r="JN22" s="15">
        <v>36.58</v>
      </c>
      <c r="JO22" s="18">
        <f t="shared" si="80"/>
        <v>0</v>
      </c>
      <c r="JP22" s="1"/>
      <c r="JQ22" s="15">
        <v>36.58</v>
      </c>
      <c r="JR22" s="18">
        <f t="shared" si="81"/>
        <v>0</v>
      </c>
      <c r="JS22" s="1"/>
      <c r="JT22" s="15">
        <v>36.58</v>
      </c>
      <c r="JU22" s="18">
        <f t="shared" si="82"/>
        <v>0</v>
      </c>
      <c r="JV22" s="1"/>
      <c r="JW22" s="15">
        <v>36.58</v>
      </c>
      <c r="JX22" s="18">
        <f t="shared" si="83"/>
        <v>0</v>
      </c>
      <c r="JY22" s="1"/>
      <c r="JZ22" s="15">
        <v>36.58</v>
      </c>
      <c r="KA22" s="18">
        <f t="shared" si="84"/>
        <v>0</v>
      </c>
      <c r="KB22" s="1"/>
      <c r="KC22" s="15">
        <v>36.58</v>
      </c>
      <c r="KD22" s="18">
        <f t="shared" si="85"/>
        <v>0</v>
      </c>
      <c r="KE22" s="1"/>
      <c r="KF22" s="15">
        <v>36.58</v>
      </c>
      <c r="KG22" s="18">
        <f t="shared" si="86"/>
        <v>0</v>
      </c>
      <c r="KH22" s="1"/>
      <c r="KI22" s="79">
        <v>36.58</v>
      </c>
      <c r="KJ22" s="18">
        <f t="shared" si="87"/>
        <v>0</v>
      </c>
      <c r="KK22" s="1"/>
      <c r="KL22" s="15">
        <v>36.58</v>
      </c>
      <c r="KM22" s="18">
        <f t="shared" si="88"/>
        <v>0</v>
      </c>
      <c r="KN22" s="1"/>
      <c r="KO22" s="15">
        <v>36.58</v>
      </c>
      <c r="KP22" s="18">
        <f t="shared" si="89"/>
        <v>0</v>
      </c>
      <c r="KQ22" s="1"/>
      <c r="KR22" s="15">
        <v>36.58</v>
      </c>
      <c r="KS22" s="18">
        <f t="shared" si="90"/>
        <v>0</v>
      </c>
      <c r="KT22" s="1"/>
      <c r="KU22" s="15">
        <v>36.58</v>
      </c>
      <c r="KV22" s="18">
        <f t="shared" si="91"/>
        <v>0</v>
      </c>
      <c r="KW22" s="1"/>
      <c r="KX22" s="15">
        <v>36.58</v>
      </c>
      <c r="KY22" s="18">
        <f t="shared" si="92"/>
        <v>0</v>
      </c>
      <c r="KZ22" s="1"/>
      <c r="LA22" s="15">
        <v>36.58</v>
      </c>
      <c r="LB22" s="18">
        <f t="shared" si="93"/>
        <v>0</v>
      </c>
      <c r="LC22" s="1"/>
      <c r="LD22" s="79">
        <v>36.58</v>
      </c>
      <c r="LE22" s="18">
        <f t="shared" si="94"/>
        <v>0</v>
      </c>
    </row>
    <row r="23" spans="1:317" x14ac:dyDescent="0.25">
      <c r="B23" s="1" t="s">
        <v>20</v>
      </c>
      <c r="C23" s="6"/>
      <c r="D23" s="15">
        <v>59.68</v>
      </c>
      <c r="E23" s="27">
        <f t="shared" si="0"/>
        <v>0</v>
      </c>
      <c r="F23" s="1"/>
      <c r="G23" s="15">
        <v>59.68</v>
      </c>
      <c r="H23" s="18">
        <f t="shared" si="1"/>
        <v>0</v>
      </c>
      <c r="I23" s="23"/>
      <c r="J23" s="15">
        <v>59.68</v>
      </c>
      <c r="K23" s="18">
        <f t="shared" si="2"/>
        <v>0</v>
      </c>
      <c r="L23" s="23"/>
      <c r="M23" s="15">
        <v>59.68</v>
      </c>
      <c r="N23" s="18">
        <f t="shared" si="3"/>
        <v>0</v>
      </c>
      <c r="O23" s="23"/>
      <c r="P23" s="15">
        <v>59.68</v>
      </c>
      <c r="Q23" s="18">
        <f t="shared" si="4"/>
        <v>0</v>
      </c>
      <c r="R23" s="23"/>
      <c r="S23" s="15">
        <v>59.68</v>
      </c>
      <c r="T23" s="18">
        <f t="shared" si="5"/>
        <v>0</v>
      </c>
      <c r="U23" s="23"/>
      <c r="V23" s="15">
        <v>59.68</v>
      </c>
      <c r="W23" s="18">
        <f t="shared" si="6"/>
        <v>0</v>
      </c>
      <c r="X23" s="23"/>
      <c r="Y23" s="15">
        <v>59.68</v>
      </c>
      <c r="Z23" s="18">
        <f t="shared" si="7"/>
        <v>0</v>
      </c>
      <c r="AA23" s="23"/>
      <c r="AB23" s="15">
        <v>59.68</v>
      </c>
      <c r="AC23" s="18">
        <f t="shared" si="8"/>
        <v>0</v>
      </c>
      <c r="AD23" s="23"/>
      <c r="AE23" s="15">
        <v>59.68</v>
      </c>
      <c r="AF23" s="18">
        <f t="shared" si="9"/>
        <v>0</v>
      </c>
      <c r="AG23" s="23"/>
      <c r="AH23" s="15">
        <v>59.68</v>
      </c>
      <c r="AI23" s="18">
        <f t="shared" si="10"/>
        <v>0</v>
      </c>
      <c r="AJ23" s="23"/>
      <c r="AK23" s="79">
        <v>59.68</v>
      </c>
      <c r="AL23" s="18">
        <f t="shared" si="11"/>
        <v>0</v>
      </c>
      <c r="AM23" s="23"/>
      <c r="AN23" s="15">
        <v>59.68</v>
      </c>
      <c r="AO23" s="18">
        <f t="shared" si="12"/>
        <v>0</v>
      </c>
      <c r="AP23" s="23"/>
      <c r="AQ23" s="79">
        <v>59.68</v>
      </c>
      <c r="AR23" s="18">
        <f t="shared" si="13"/>
        <v>0</v>
      </c>
      <c r="AS23" s="23"/>
      <c r="AT23" s="15">
        <v>59.68</v>
      </c>
      <c r="AU23" s="18">
        <f t="shared" si="14"/>
        <v>0</v>
      </c>
      <c r="AV23" s="23"/>
      <c r="AW23" s="79">
        <v>59.68</v>
      </c>
      <c r="AX23" s="18">
        <f t="shared" si="15"/>
        <v>0</v>
      </c>
      <c r="AY23" s="23"/>
      <c r="AZ23" s="79">
        <v>59.68</v>
      </c>
      <c r="BA23" s="18">
        <f t="shared" si="16"/>
        <v>0</v>
      </c>
      <c r="BB23" s="23"/>
      <c r="BC23" s="79">
        <v>59.68</v>
      </c>
      <c r="BD23" s="18">
        <f t="shared" si="17"/>
        <v>0</v>
      </c>
      <c r="BE23" s="23"/>
      <c r="BF23" s="79">
        <v>59.68</v>
      </c>
      <c r="BG23" s="18">
        <f t="shared" si="18"/>
        <v>0</v>
      </c>
      <c r="BH23" s="23"/>
      <c r="BI23" s="15">
        <v>59.68</v>
      </c>
      <c r="BJ23" s="18">
        <f t="shared" si="19"/>
        <v>0</v>
      </c>
      <c r="BK23" s="23"/>
      <c r="BL23" s="79">
        <v>59.68</v>
      </c>
      <c r="BM23" s="18">
        <f t="shared" si="20"/>
        <v>0</v>
      </c>
      <c r="BN23" s="1"/>
      <c r="BO23" s="15">
        <v>59.68</v>
      </c>
      <c r="BP23" s="18">
        <f t="shared" si="21"/>
        <v>0</v>
      </c>
      <c r="BQ23" s="1"/>
      <c r="BR23" s="15">
        <v>59.68</v>
      </c>
      <c r="BS23" s="18">
        <f t="shared" si="22"/>
        <v>0</v>
      </c>
      <c r="BT23" s="1"/>
      <c r="BU23" s="15">
        <v>59.68</v>
      </c>
      <c r="BV23" s="18">
        <f t="shared" si="23"/>
        <v>0</v>
      </c>
      <c r="BW23" s="1"/>
      <c r="BX23" s="15">
        <v>59.68</v>
      </c>
      <c r="BY23" s="18">
        <f t="shared" si="24"/>
        <v>0</v>
      </c>
      <c r="BZ23" s="1"/>
      <c r="CA23" s="15">
        <v>59.68</v>
      </c>
      <c r="CB23" s="18">
        <f t="shared" si="25"/>
        <v>0</v>
      </c>
      <c r="CC23" s="1"/>
      <c r="CD23" s="15">
        <v>59.68</v>
      </c>
      <c r="CE23" s="18">
        <f t="shared" si="26"/>
        <v>0</v>
      </c>
      <c r="CF23" s="1"/>
      <c r="CG23" s="15">
        <v>59.68</v>
      </c>
      <c r="CH23" s="18">
        <f t="shared" si="27"/>
        <v>0</v>
      </c>
      <c r="CI23" s="1"/>
      <c r="CJ23" s="15">
        <v>59.68</v>
      </c>
      <c r="CK23" s="18">
        <f t="shared" si="28"/>
        <v>0</v>
      </c>
      <c r="CL23" s="1"/>
      <c r="CM23" s="15">
        <v>59.68</v>
      </c>
      <c r="CN23" s="18">
        <f t="shared" si="29"/>
        <v>0</v>
      </c>
      <c r="CO23" s="1"/>
      <c r="CP23" s="15">
        <v>59.68</v>
      </c>
      <c r="CQ23" s="18">
        <f t="shared" si="30"/>
        <v>0</v>
      </c>
      <c r="CR23" s="1"/>
      <c r="CS23" s="15">
        <v>59.68</v>
      </c>
      <c r="CT23" s="18">
        <f t="shared" si="95"/>
        <v>0</v>
      </c>
      <c r="CU23" s="1"/>
      <c r="CV23" s="15">
        <v>59.68</v>
      </c>
      <c r="CW23" s="18">
        <f t="shared" si="96"/>
        <v>0</v>
      </c>
      <c r="CX23" s="1"/>
      <c r="CY23" s="15">
        <v>59.68</v>
      </c>
      <c r="CZ23" s="18">
        <f t="shared" si="97"/>
        <v>0</v>
      </c>
      <c r="DA23" s="1"/>
      <c r="DB23" s="15">
        <v>59.68</v>
      </c>
      <c r="DC23" s="18">
        <f t="shared" si="98"/>
        <v>0</v>
      </c>
      <c r="DD23" s="1"/>
      <c r="DE23" s="15">
        <v>59.68</v>
      </c>
      <c r="DF23" s="18">
        <f t="shared" si="99"/>
        <v>0</v>
      </c>
      <c r="DG23" s="1"/>
      <c r="DH23" s="15">
        <v>59.68</v>
      </c>
      <c r="DI23" s="18">
        <f t="shared" si="100"/>
        <v>0</v>
      </c>
      <c r="DJ23" s="1"/>
      <c r="DK23" s="15">
        <v>59.68</v>
      </c>
      <c r="DL23" s="18">
        <f t="shared" si="101"/>
        <v>0</v>
      </c>
      <c r="DM23" s="1"/>
      <c r="DN23" s="15">
        <v>59.68</v>
      </c>
      <c r="DO23" s="18">
        <f t="shared" si="102"/>
        <v>0</v>
      </c>
      <c r="DP23" s="1"/>
      <c r="DQ23" s="15">
        <v>59.68</v>
      </c>
      <c r="DR23" s="18">
        <f t="shared" si="103"/>
        <v>0</v>
      </c>
      <c r="DS23" s="1"/>
      <c r="DT23" s="15">
        <v>59.68</v>
      </c>
      <c r="DU23" s="18">
        <f t="shared" si="104"/>
        <v>0</v>
      </c>
      <c r="DV23" s="1"/>
      <c r="DW23" s="15">
        <v>59.68</v>
      </c>
      <c r="DX23" s="18">
        <f t="shared" si="31"/>
        <v>0</v>
      </c>
      <c r="DY23" s="1"/>
      <c r="DZ23" s="15">
        <v>59.68</v>
      </c>
      <c r="EA23" s="18">
        <f t="shared" si="32"/>
        <v>0</v>
      </c>
      <c r="EB23" s="1"/>
      <c r="EC23" s="15">
        <v>59.68</v>
      </c>
      <c r="ED23" s="18">
        <f t="shared" si="33"/>
        <v>0</v>
      </c>
      <c r="EE23" s="1"/>
      <c r="EF23" s="15">
        <v>59.68</v>
      </c>
      <c r="EG23" s="18">
        <f t="shared" si="34"/>
        <v>0</v>
      </c>
      <c r="EH23" s="1"/>
      <c r="EI23" s="15">
        <v>59.68</v>
      </c>
      <c r="EJ23" s="18">
        <f t="shared" si="35"/>
        <v>0</v>
      </c>
      <c r="EK23" s="1"/>
      <c r="EL23" s="15">
        <v>59.68</v>
      </c>
      <c r="EM23" s="18">
        <f t="shared" si="36"/>
        <v>0</v>
      </c>
      <c r="EN23" s="1"/>
      <c r="EO23" s="79">
        <v>59.68</v>
      </c>
      <c r="EP23" s="18">
        <f t="shared" si="37"/>
        <v>0</v>
      </c>
      <c r="EQ23" s="1"/>
      <c r="ER23" s="15">
        <v>59.68</v>
      </c>
      <c r="ES23" s="18">
        <f t="shared" si="38"/>
        <v>0</v>
      </c>
      <c r="ET23" s="1"/>
      <c r="EU23" s="79">
        <v>59.68</v>
      </c>
      <c r="EV23" s="18">
        <f t="shared" si="39"/>
        <v>0</v>
      </c>
      <c r="EW23" s="1"/>
      <c r="EX23" s="15">
        <v>59.68</v>
      </c>
      <c r="EY23" s="18">
        <f t="shared" si="40"/>
        <v>0</v>
      </c>
      <c r="EZ23" s="1"/>
      <c r="FA23" s="15">
        <v>59.68</v>
      </c>
      <c r="FB23" s="18">
        <f t="shared" si="41"/>
        <v>0</v>
      </c>
      <c r="FC23" s="1"/>
      <c r="FD23" s="79">
        <v>59.68</v>
      </c>
      <c r="FE23" s="18">
        <f t="shared" si="42"/>
        <v>0</v>
      </c>
      <c r="FF23" s="1"/>
      <c r="FG23" s="79">
        <v>59.68</v>
      </c>
      <c r="FH23" s="18">
        <f t="shared" si="43"/>
        <v>0</v>
      </c>
      <c r="FI23" s="1"/>
      <c r="FJ23" s="15">
        <v>59.68</v>
      </c>
      <c r="FK23" s="18">
        <f t="shared" si="44"/>
        <v>0</v>
      </c>
      <c r="FL23" s="1"/>
      <c r="FM23" s="79">
        <v>59.68</v>
      </c>
      <c r="FN23" s="18">
        <f t="shared" si="45"/>
        <v>0</v>
      </c>
      <c r="FO23" s="1"/>
      <c r="FP23" s="79">
        <v>59.68</v>
      </c>
      <c r="FQ23" s="18">
        <f t="shared" si="46"/>
        <v>0</v>
      </c>
      <c r="FR23" s="1"/>
      <c r="FS23" s="15">
        <v>59.68</v>
      </c>
      <c r="FT23" s="18">
        <f t="shared" si="47"/>
        <v>0</v>
      </c>
      <c r="FU23" s="1"/>
      <c r="FV23" s="15">
        <v>59.68</v>
      </c>
      <c r="FW23" s="18">
        <f t="shared" si="48"/>
        <v>0</v>
      </c>
      <c r="FX23" s="1"/>
      <c r="FY23" s="15">
        <v>59.68</v>
      </c>
      <c r="FZ23" s="18">
        <f t="shared" si="49"/>
        <v>0</v>
      </c>
      <c r="GA23" s="1"/>
      <c r="GB23" s="15">
        <v>59.68</v>
      </c>
      <c r="GC23" s="18">
        <f t="shared" si="50"/>
        <v>0</v>
      </c>
      <c r="GD23" s="1"/>
      <c r="GE23" s="15">
        <v>59.68</v>
      </c>
      <c r="GF23" s="18">
        <f t="shared" si="51"/>
        <v>0</v>
      </c>
      <c r="GG23" s="1"/>
      <c r="GH23" s="15">
        <v>59.68</v>
      </c>
      <c r="GI23" s="18">
        <f t="shared" si="52"/>
        <v>0</v>
      </c>
      <c r="GJ23" s="1"/>
      <c r="GK23" s="79">
        <v>59.68</v>
      </c>
      <c r="GL23" s="18">
        <f t="shared" si="53"/>
        <v>0</v>
      </c>
      <c r="GM23" s="1"/>
      <c r="GN23" s="15">
        <v>59.68</v>
      </c>
      <c r="GO23" s="18">
        <f t="shared" si="54"/>
        <v>0</v>
      </c>
      <c r="GP23" s="1"/>
      <c r="GQ23" s="15">
        <v>59.68</v>
      </c>
      <c r="GR23" s="18">
        <f t="shared" si="55"/>
        <v>0</v>
      </c>
      <c r="GS23" s="1"/>
      <c r="GT23" s="15">
        <v>59.68</v>
      </c>
      <c r="GU23" s="18">
        <f t="shared" si="56"/>
        <v>0</v>
      </c>
      <c r="GV23" s="1"/>
      <c r="GW23" s="15">
        <v>59.68</v>
      </c>
      <c r="GX23" s="18">
        <f t="shared" si="57"/>
        <v>0</v>
      </c>
      <c r="GY23" s="1"/>
      <c r="GZ23" s="15">
        <v>59.68</v>
      </c>
      <c r="HA23" s="18">
        <f t="shared" si="58"/>
        <v>0</v>
      </c>
      <c r="HB23" s="1"/>
      <c r="HC23" s="15">
        <v>59.68</v>
      </c>
      <c r="HD23" s="18">
        <f t="shared" si="59"/>
        <v>0</v>
      </c>
      <c r="HE23" s="1"/>
      <c r="HF23" s="15">
        <v>59.68</v>
      </c>
      <c r="HG23" s="18">
        <f t="shared" si="60"/>
        <v>0</v>
      </c>
      <c r="HH23" s="1"/>
      <c r="HI23" s="79">
        <v>59.68</v>
      </c>
      <c r="HJ23" s="18">
        <f t="shared" si="61"/>
        <v>0</v>
      </c>
      <c r="HK23" s="1"/>
      <c r="HL23" s="15">
        <v>59.68</v>
      </c>
      <c r="HM23" s="18">
        <f t="shared" si="62"/>
        <v>0</v>
      </c>
      <c r="HN23" s="1"/>
      <c r="HO23" s="15">
        <v>59.68</v>
      </c>
      <c r="HP23" s="18">
        <f t="shared" si="63"/>
        <v>0</v>
      </c>
      <c r="HQ23" s="1"/>
      <c r="HR23" s="15">
        <v>59.68</v>
      </c>
      <c r="HS23" s="18">
        <f t="shared" si="64"/>
        <v>0</v>
      </c>
      <c r="HT23" s="1"/>
      <c r="HU23" s="79">
        <v>59.68</v>
      </c>
      <c r="HV23" s="18">
        <f t="shared" si="65"/>
        <v>0</v>
      </c>
      <c r="HW23" s="1"/>
      <c r="HX23" s="15">
        <v>59.68</v>
      </c>
      <c r="HY23" s="18">
        <f t="shared" si="66"/>
        <v>0</v>
      </c>
      <c r="HZ23" s="1"/>
      <c r="IA23" s="15">
        <v>59.68</v>
      </c>
      <c r="IB23" s="18">
        <f t="shared" si="67"/>
        <v>0</v>
      </c>
      <c r="IC23" s="1"/>
      <c r="ID23" s="79">
        <v>59.68</v>
      </c>
      <c r="IE23" s="18">
        <f t="shared" si="68"/>
        <v>0</v>
      </c>
      <c r="IF23" s="1"/>
      <c r="IG23" s="15">
        <v>59.68</v>
      </c>
      <c r="IH23" s="18">
        <f t="shared" si="69"/>
        <v>0</v>
      </c>
      <c r="II23" s="1"/>
      <c r="IJ23" s="79">
        <v>59.68</v>
      </c>
      <c r="IK23" s="18">
        <f t="shared" si="70"/>
        <v>0</v>
      </c>
      <c r="IL23" s="1"/>
      <c r="IM23" s="15">
        <v>59.68</v>
      </c>
      <c r="IN23" s="18">
        <f t="shared" si="71"/>
        <v>0</v>
      </c>
      <c r="IO23" s="1"/>
      <c r="IP23" s="15">
        <v>59.68</v>
      </c>
      <c r="IQ23" s="18">
        <f t="shared" si="72"/>
        <v>0</v>
      </c>
      <c r="IR23" s="1"/>
      <c r="IS23" s="15">
        <v>59.68</v>
      </c>
      <c r="IT23" s="18">
        <f t="shared" si="73"/>
        <v>0</v>
      </c>
      <c r="IU23" s="1"/>
      <c r="IV23" s="15">
        <v>59.68</v>
      </c>
      <c r="IW23" s="18">
        <f t="shared" si="74"/>
        <v>0</v>
      </c>
      <c r="IX23" s="1"/>
      <c r="IY23" s="15">
        <v>59.68</v>
      </c>
      <c r="IZ23" s="18">
        <f t="shared" si="75"/>
        <v>0</v>
      </c>
      <c r="JA23" s="1"/>
      <c r="JB23" s="15">
        <v>59.68</v>
      </c>
      <c r="JC23" s="18">
        <f t="shared" si="76"/>
        <v>0</v>
      </c>
      <c r="JD23" s="1"/>
      <c r="JE23" s="15">
        <v>59.68</v>
      </c>
      <c r="JF23" s="18">
        <f t="shared" si="77"/>
        <v>0</v>
      </c>
      <c r="JG23" s="1"/>
      <c r="JH23" s="79">
        <v>59.68</v>
      </c>
      <c r="JI23" s="18">
        <f t="shared" si="78"/>
        <v>0</v>
      </c>
      <c r="JJ23" s="1"/>
      <c r="JK23" s="15">
        <v>59.68</v>
      </c>
      <c r="JL23" s="18">
        <f t="shared" si="79"/>
        <v>0</v>
      </c>
      <c r="JM23" s="1"/>
      <c r="JN23" s="15">
        <v>59.68</v>
      </c>
      <c r="JO23" s="18">
        <f t="shared" si="80"/>
        <v>0</v>
      </c>
      <c r="JP23" s="1"/>
      <c r="JQ23" s="15">
        <v>59.68</v>
      </c>
      <c r="JR23" s="18">
        <f t="shared" si="81"/>
        <v>0</v>
      </c>
      <c r="JS23" s="1"/>
      <c r="JT23" s="15">
        <v>59.68</v>
      </c>
      <c r="JU23" s="18">
        <f t="shared" si="82"/>
        <v>0</v>
      </c>
      <c r="JV23" s="1"/>
      <c r="JW23" s="15">
        <v>59.68</v>
      </c>
      <c r="JX23" s="18">
        <f t="shared" si="83"/>
        <v>0</v>
      </c>
      <c r="JY23" s="1"/>
      <c r="JZ23" s="15">
        <v>59.68</v>
      </c>
      <c r="KA23" s="18">
        <f t="shared" si="84"/>
        <v>0</v>
      </c>
      <c r="KB23" s="1"/>
      <c r="KC23" s="15">
        <v>59.68</v>
      </c>
      <c r="KD23" s="18">
        <f t="shared" si="85"/>
        <v>0</v>
      </c>
      <c r="KE23" s="1"/>
      <c r="KF23" s="15">
        <v>59.68</v>
      </c>
      <c r="KG23" s="18">
        <f t="shared" si="86"/>
        <v>0</v>
      </c>
      <c r="KH23" s="1"/>
      <c r="KI23" s="79">
        <v>59.68</v>
      </c>
      <c r="KJ23" s="18">
        <f t="shared" si="87"/>
        <v>0</v>
      </c>
      <c r="KK23" s="1"/>
      <c r="KL23" s="15">
        <v>59.68</v>
      </c>
      <c r="KM23" s="18">
        <f t="shared" si="88"/>
        <v>0</v>
      </c>
      <c r="KN23" s="1"/>
      <c r="KO23" s="15">
        <v>59.68</v>
      </c>
      <c r="KP23" s="18">
        <f t="shared" si="89"/>
        <v>0</v>
      </c>
      <c r="KQ23" s="1"/>
      <c r="KR23" s="15">
        <v>59.68</v>
      </c>
      <c r="KS23" s="18">
        <f t="shared" si="90"/>
        <v>0</v>
      </c>
      <c r="KT23" s="1"/>
      <c r="KU23" s="15">
        <v>59.68</v>
      </c>
      <c r="KV23" s="18">
        <f t="shared" si="91"/>
        <v>0</v>
      </c>
      <c r="KW23" s="1"/>
      <c r="KX23" s="15">
        <v>59.68</v>
      </c>
      <c r="KY23" s="18">
        <f t="shared" si="92"/>
        <v>0</v>
      </c>
      <c r="KZ23" s="1"/>
      <c r="LA23" s="15">
        <v>59.68</v>
      </c>
      <c r="LB23" s="18">
        <f t="shared" si="93"/>
        <v>0</v>
      </c>
      <c r="LC23" s="1"/>
      <c r="LD23" s="79">
        <v>59.68</v>
      </c>
      <c r="LE23" s="18">
        <f t="shared" si="94"/>
        <v>0</v>
      </c>
    </row>
    <row r="24" spans="1:317" x14ac:dyDescent="0.25">
      <c r="B24" s="1" t="s">
        <v>21</v>
      </c>
      <c r="C24" s="6"/>
      <c r="D24" s="15">
        <v>95.3</v>
      </c>
      <c r="E24" s="27">
        <f>IF(C24=0,0,(IF(C24&lt;5,839.5,IF(C24&lt;18,1143.5,IF(C24&gt;15,1143.5+(C24-18)*95.3,0)))))</f>
        <v>0</v>
      </c>
      <c r="F24" s="1"/>
      <c r="G24" s="15">
        <v>95.3</v>
      </c>
      <c r="H24" s="27">
        <f>IF(F24=0,0,(IF(F24&lt;5,839.5,IF(F24&lt;18,1143.5,IF(F24&gt;15,1143.5+(F24-18)*95.3,0)))))</f>
        <v>0</v>
      </c>
      <c r="I24" s="23"/>
      <c r="J24" s="15">
        <v>95.3</v>
      </c>
      <c r="K24" s="27">
        <f>IF(I24=0,0,(IF(I24&lt;5,839.5,IF(I24&lt;18,1143.5,IF(I24&gt;15,1143.5+(I24-18)*95.3,0)))))</f>
        <v>0</v>
      </c>
      <c r="L24" s="23"/>
      <c r="M24" s="15">
        <v>95.3</v>
      </c>
      <c r="N24" s="27">
        <f>IF(L24=0,0,(IF(L24&lt;5,839.5,IF(L24&lt;18,1143.5,IF(L24&gt;15,1143.5+(L24-18)*95.3,0)))))</f>
        <v>0</v>
      </c>
      <c r="O24" s="23"/>
      <c r="P24" s="15">
        <v>95.3</v>
      </c>
      <c r="Q24" s="27">
        <f>IF(O24=0,0,(IF(O24&lt;5,839.5,IF(O24&lt;18,1143.5,IF(O24&gt;15,1143.5+(O24-18)*95.3,0)))))</f>
        <v>0</v>
      </c>
      <c r="R24" s="23"/>
      <c r="S24" s="15">
        <v>95.3</v>
      </c>
      <c r="T24" s="27">
        <f>IF(R24=0,0,(IF(R24&lt;5,839.5,IF(R24&lt;18,1143.5,IF(R24&gt;15,1143.5+(R24-18)*95.3,0)))))</f>
        <v>0</v>
      </c>
      <c r="U24" s="23"/>
      <c r="V24" s="15">
        <v>95.3</v>
      </c>
      <c r="W24" s="27">
        <f>IF(U24=0,0,(IF(U24&lt;5,839.5,IF(U24&lt;18,1143.5,IF(U24&gt;15,1143.5+(U24-18)*95.3,0)))))</f>
        <v>0</v>
      </c>
      <c r="X24" s="23"/>
      <c r="Y24" s="15">
        <v>95.3</v>
      </c>
      <c r="Z24" s="27">
        <f>IF(X24=0,0,(IF(X24&lt;5,839.5,IF(X24&lt;18,1143.5,IF(X24&gt;15,1143.5+(X24-18)*95.3,0)))))</f>
        <v>0</v>
      </c>
      <c r="AA24" s="23"/>
      <c r="AB24" s="15">
        <v>95.3</v>
      </c>
      <c r="AC24" s="27">
        <f>IF(AA24=0,0,(IF(AA24&lt;5,839.5,IF(AA24&lt;18,1143.5,IF(AA24&gt;15,1143.5+(AA24-18)*95.3,0)))))</f>
        <v>0</v>
      </c>
      <c r="AD24" s="23"/>
      <c r="AE24" s="15">
        <v>95.3</v>
      </c>
      <c r="AF24" s="27">
        <f>IF(AD24=0,0,(IF(AD24&lt;5,839.5,IF(AD24&lt;18,1143.5,IF(AD24&gt;15,1143.5+(AD24-18)*95.3,0)))))</f>
        <v>0</v>
      </c>
      <c r="AG24" s="23"/>
      <c r="AH24" s="15">
        <v>95.3</v>
      </c>
      <c r="AI24" s="27">
        <f>IF(AG24=0,0,(IF(AG24&lt;5,839.5,IF(AG24&lt;18,1143.5,IF(AG24&gt;15,1143.5+(AG24-18)*95.3,0)))))</f>
        <v>0</v>
      </c>
      <c r="AJ24" s="23"/>
      <c r="AK24" s="79">
        <v>95.3</v>
      </c>
      <c r="AL24" s="27">
        <f>IF(AJ24=0,0,(IF(AJ24&lt;5,839.5,IF(AJ24&lt;18,1143.5,IF(AJ24&gt;15,1143.5+(AJ24-18)*95.3,0)))))</f>
        <v>0</v>
      </c>
      <c r="AM24" s="23"/>
      <c r="AN24" s="15">
        <v>95.3</v>
      </c>
      <c r="AO24" s="27">
        <f>IF(AM24=0,0,(IF(AM24&lt;5,839.5,IF(AM24&lt;18,1143.5,IF(AM24&gt;15,1143.5+(AM24-18)*95.3,0)))))</f>
        <v>0</v>
      </c>
      <c r="AP24" s="23"/>
      <c r="AQ24" s="79">
        <v>95.3</v>
      </c>
      <c r="AR24" s="27">
        <f>IF(AP24=0,0,(IF(AP24&lt;5,839.5,IF(AP24&lt;18,1143.5,IF(AP24&gt;15,1143.5+(AP24-18)*95.3,0)))))</f>
        <v>0</v>
      </c>
      <c r="AS24" s="23"/>
      <c r="AT24" s="15">
        <v>95.3</v>
      </c>
      <c r="AU24" s="27">
        <f>IF(AS24=0,0,(IF(AS24&lt;5,839.5,IF(AS24&lt;18,1143.5,IF(AS24&gt;15,1143.5+(AS24-18)*95.3,0)))))</f>
        <v>0</v>
      </c>
      <c r="AV24" s="23"/>
      <c r="AW24" s="79">
        <v>95.3</v>
      </c>
      <c r="AX24" s="27">
        <f>IF(AV24=0,0,(IF(AV24&lt;5,839.5,IF(AV24&lt;18,1143.5,IF(AV24&gt;15,1143.5+(AV24-18)*95.3,0)))))</f>
        <v>0</v>
      </c>
      <c r="AY24" s="23"/>
      <c r="AZ24" s="79">
        <v>95.3</v>
      </c>
      <c r="BA24" s="27">
        <f>IF(AY24=0,0,(IF(AY24&lt;5,839.5,IF(AY24&lt;18,1143.5,IF(AY24&gt;15,1143.5+(AY24-18)*95.3,0)))))</f>
        <v>0</v>
      </c>
      <c r="BB24" s="23"/>
      <c r="BC24" s="79">
        <v>95.3</v>
      </c>
      <c r="BD24" s="27">
        <f>IF(BB24=0,0,(IF(BB24&lt;5,839.5,IF(BB24&lt;18,1143.5,IF(BB24&gt;15,1143.5+(BB24-18)*95.3,0)))))</f>
        <v>0</v>
      </c>
      <c r="BE24" s="23"/>
      <c r="BF24" s="79">
        <v>95.3</v>
      </c>
      <c r="BG24" s="27">
        <f>IF(BE24=0,0,(IF(BE24&lt;5,839.5,IF(BE24&lt;18,1143.5,IF(BE24&gt;15,1143.5+(BE24-18)*95.3,0)))))</f>
        <v>0</v>
      </c>
      <c r="BH24" s="23"/>
      <c r="BI24" s="15">
        <v>95.3</v>
      </c>
      <c r="BJ24" s="27">
        <f>IF(BH24=0,0,(IF(BH24&lt;5,839.5,IF(BH24&lt;18,1143.5,IF(BH24&gt;15,1143.5+(BH24-18)*95.3,0)))))</f>
        <v>0</v>
      </c>
      <c r="BK24" s="23"/>
      <c r="BL24" s="79">
        <v>95.3</v>
      </c>
      <c r="BM24" s="27">
        <f>IF(BK24=0,0,(IF(BK24&lt;5,839.5,IF(BK24&lt;18,1143.5,IF(BK24&gt;15,1143.5+(BK24-18)*95.3,0)))))</f>
        <v>0</v>
      </c>
      <c r="BN24" s="1"/>
      <c r="BO24" s="15">
        <v>95.3</v>
      </c>
      <c r="BP24" s="27">
        <f>IF(BN24=0,0,(IF(BN24&lt;5,839.5,IF(BN24&lt;18,1143.5,IF(BN24&gt;15,1143.5+(BN24-18)*95.3,0)))))</f>
        <v>0</v>
      </c>
      <c r="BQ24" s="1"/>
      <c r="BR24" s="15">
        <v>95.3</v>
      </c>
      <c r="BS24" s="27">
        <f>IF(BQ24=0,0,(IF(BQ24&lt;5,839.5,IF(BQ24&lt;18,1143.5,IF(BQ24&gt;15,1143.5+(BQ24-18)*95.3,0)))))</f>
        <v>0</v>
      </c>
      <c r="BT24" s="1"/>
      <c r="BU24" s="15">
        <v>95.3</v>
      </c>
      <c r="BV24" s="27">
        <f>IF(BT24=0,0,(IF(BT24&lt;5,839.5,IF(BT24&lt;18,1143.5,IF(BT24&gt;15,1143.5+(BT24-18)*95.3,0)))))</f>
        <v>0</v>
      </c>
      <c r="BW24" s="1"/>
      <c r="BX24" s="15">
        <v>95.3</v>
      </c>
      <c r="BY24" s="27">
        <f>IF(BW24=0,0,(IF(BW24&lt;5,839.5,IF(BW24&lt;18,1143.5,IF(BW24&gt;15,1143.5+(BW24-18)*95.3,0)))))</f>
        <v>0</v>
      </c>
      <c r="BZ24" s="1"/>
      <c r="CA24" s="15">
        <v>95.3</v>
      </c>
      <c r="CB24" s="27">
        <f>IF(BZ24=0,0,(IF(BZ24&lt;5,839.5,IF(BZ24&lt;18,1143.5,IF(BZ24&gt;15,1143.5+(BZ24-18)*95.3,0)))))</f>
        <v>0</v>
      </c>
      <c r="CC24" s="1"/>
      <c r="CD24" s="15">
        <v>95.3</v>
      </c>
      <c r="CE24" s="27">
        <f>IF(CC24=0,0,(IF(CC24&lt;5,839.5,IF(CC24&lt;18,1143.5,IF(CC24&gt;15,1143.5+(CC24-18)*95.3,0)))))</f>
        <v>0</v>
      </c>
      <c r="CF24" s="1"/>
      <c r="CG24" s="15">
        <v>95.3</v>
      </c>
      <c r="CH24" s="27">
        <f>IF(CF24=0,0,(IF(CF24&lt;5,839.5,IF(CF24&lt;18,1143.5,IF(CF24&gt;15,1143.5+(CF24-18)*95.3,0)))))</f>
        <v>0</v>
      </c>
      <c r="CI24" s="1"/>
      <c r="CJ24" s="15">
        <v>95.3</v>
      </c>
      <c r="CK24" s="27">
        <f>IF(CI24=0,0,(IF(CI24&lt;5,839.5,IF(CI24&lt;18,1143.5,IF(CI24&gt;15,1143.5+(CI24-18)*95.3,0)))))</f>
        <v>0</v>
      </c>
      <c r="CL24" s="1"/>
      <c r="CM24" s="15">
        <v>95.3</v>
      </c>
      <c r="CN24" s="27">
        <f>IF(CL24=0,0,(IF(CL24&lt;5,839.5,IF(CL24&lt;18,1143.5,IF(CL24&gt;15,1143.5+(CL24-18)*95.3,0)))))</f>
        <v>0</v>
      </c>
      <c r="CO24" s="1"/>
      <c r="CP24" s="15">
        <v>95.3</v>
      </c>
      <c r="CQ24" s="27">
        <f>IF(CO24=0,0,(IF(CO24&lt;5,839.5,IF(CO24&lt;18,1143.5,IF(CO24&gt;15,1143.5+(CO24-18)*95.3,0)))))</f>
        <v>0</v>
      </c>
      <c r="CR24" s="1"/>
      <c r="CS24" s="15">
        <v>95.3</v>
      </c>
      <c r="CT24" s="27">
        <f>IF(CR24=0,0,(IF(CR24&lt;5,839.5,IF(CR24&lt;18,1143.5,IF(CR24&gt;15,1143.5+(CR24-18)*95.3,0)))))</f>
        <v>0</v>
      </c>
      <c r="CU24" s="1"/>
      <c r="CV24" s="15">
        <v>95.3</v>
      </c>
      <c r="CW24" s="27">
        <f>IF(CU24=0,0,(IF(CU24&lt;5,839.5,IF(CU24&lt;18,1143.5,IF(CU24&gt;15,1143.5+(CU24-18)*95.3,0)))))</f>
        <v>0</v>
      </c>
      <c r="CX24" s="1"/>
      <c r="CY24" s="15">
        <v>95.3</v>
      </c>
      <c r="CZ24" s="27">
        <f>IF(CX24=0,0,(IF(CX24&lt;5,839.5,IF(CX24&lt;18,1143.5,IF(CX24&gt;15,1143.5+(CX24-18)*95.3,0)))))</f>
        <v>0</v>
      </c>
      <c r="DA24" s="1"/>
      <c r="DB24" s="15">
        <v>95.3</v>
      </c>
      <c r="DC24" s="27">
        <f>IF(DA24=0,0,(IF(DA24&lt;5,839.5,IF(DA24&lt;18,1143.5,IF(DA24&gt;15,1143.5+(DA24-18)*95.3,0)))))</f>
        <v>0</v>
      </c>
      <c r="DD24" s="1"/>
      <c r="DE24" s="15">
        <v>95.3</v>
      </c>
      <c r="DF24" s="27">
        <f>IF(DD24=0,0,(IF(DD24&lt;5,839.5,IF(DD24&lt;18,1143.5,IF(DD24&gt;15,1143.5+(DD24-18)*95.3,0)))))</f>
        <v>0</v>
      </c>
      <c r="DG24" s="1"/>
      <c r="DH24" s="15">
        <v>95.3</v>
      </c>
      <c r="DI24" s="27">
        <f>IF(DG24=0,0,(IF(DG24&lt;5,839.5,IF(DG24&lt;18,1143.5,IF(DG24&gt;15,1143.5+(DG24-18)*95.3,0)))))</f>
        <v>0</v>
      </c>
      <c r="DJ24" s="1"/>
      <c r="DK24" s="15">
        <v>95.3</v>
      </c>
      <c r="DL24" s="27">
        <f>IF(DJ24=0,0,(IF(DJ24&lt;5,839.5,IF(DJ24&lt;18,1143.5,IF(DJ24&gt;15,1143.5+(DJ24-18)*95.3,0)))))</f>
        <v>0</v>
      </c>
      <c r="DM24" s="1"/>
      <c r="DN24" s="15">
        <v>95.3</v>
      </c>
      <c r="DO24" s="27">
        <f>IF(DM24=0,0,(IF(DM24&lt;5,839.5,IF(DM24&lt;18,1143.5,IF(DM24&gt;15,1143.5+(DM24-18)*95.3,0)))))</f>
        <v>0</v>
      </c>
      <c r="DP24" s="1"/>
      <c r="DQ24" s="15">
        <v>95.3</v>
      </c>
      <c r="DR24" s="27">
        <f>IF(DP24=0,0,(IF(DP24&lt;5,839.5,IF(DP24&lt;18,1143.5,IF(DP24&gt;15,1143.5+(DP24-18)*95.3,0)))))</f>
        <v>0</v>
      </c>
      <c r="DS24" s="1"/>
      <c r="DT24" s="15">
        <v>95.3</v>
      </c>
      <c r="DU24" s="27">
        <f>IF(DS24=0,0,(IF(DS24&lt;5,839.5,IF(DS24&lt;18,1143.5,IF(DS24&gt;15,1143.5+(DS24-18)*95.3,0)))))</f>
        <v>0</v>
      </c>
      <c r="DV24" s="1"/>
      <c r="DW24" s="15">
        <v>95.3</v>
      </c>
      <c r="DX24" s="27">
        <f>IF(DV24=0,0,(IF(DV24&lt;5,839.5,IF(DV24&lt;18,1143.5,IF(DV24&gt;15,1143.5+(DV24-18)*95.3,0)))))</f>
        <v>0</v>
      </c>
      <c r="DY24" s="1"/>
      <c r="DZ24" s="15">
        <v>95.3</v>
      </c>
      <c r="EA24" s="27">
        <f>IF(DY24=0,0,(IF(DY24&lt;5,839.5,IF(DY24&lt;18,1143.5,IF(DY24&gt;15,1143.5+(DY24-18)*95.3,0)))))</f>
        <v>0</v>
      </c>
      <c r="EB24" s="1"/>
      <c r="EC24" s="15">
        <v>95.3</v>
      </c>
      <c r="ED24" s="27">
        <f>IF(EB24=0,0,(IF(EB24&lt;5,839.5,IF(EB24&lt;18,1143.5,IF(EB24&gt;15,1143.5+(EB24-18)*95.3,0)))))</f>
        <v>0</v>
      </c>
      <c r="EE24" s="1"/>
      <c r="EF24" s="15">
        <v>95.3</v>
      </c>
      <c r="EG24" s="27">
        <f>IF(EE24=0,0,(IF(EE24&lt;5,839.5,IF(EE24&lt;18,1143.5,IF(EE24&gt;15,1143.5+(EE24-18)*95.3,0)))))</f>
        <v>0</v>
      </c>
      <c r="EH24" s="1"/>
      <c r="EI24" s="15">
        <v>95.3</v>
      </c>
      <c r="EJ24" s="27">
        <f>IF(EH24=0,0,(IF(EH24&lt;5,839.5,IF(EH24&lt;18,1143.5,IF(EH24&gt;15,1143.5+(EH24-18)*95.3,0)))))</f>
        <v>0</v>
      </c>
      <c r="EK24" s="1"/>
      <c r="EL24" s="15">
        <v>95.3</v>
      </c>
      <c r="EM24" s="27">
        <f>IF(EK24=0,0,(IF(EK24&lt;5,839.5,IF(EK24&lt;18,1143.5,IF(EK24&gt;15,1143.5+(EK24-18)*95.3,0)))))</f>
        <v>0</v>
      </c>
      <c r="EN24" s="1"/>
      <c r="EO24" s="79">
        <v>95.3</v>
      </c>
      <c r="EP24" s="27">
        <f>IF(EN24=0,0,(IF(EN24&lt;5,839.5,IF(EN24&lt;18,1143.5,IF(EN24&gt;15,1143.5+(EN24-18)*95.3,0)))))</f>
        <v>0</v>
      </c>
      <c r="EQ24" s="1"/>
      <c r="ER24" s="15">
        <v>95.3</v>
      </c>
      <c r="ES24" s="27">
        <f>IF(EQ24=0,0,(IF(EQ24&lt;5,839.5,IF(EQ24&lt;18,1143.5,IF(EQ24&gt;15,1143.5+(EQ24-18)*95.3,0)))))</f>
        <v>0</v>
      </c>
      <c r="ET24" s="1"/>
      <c r="EU24" s="79">
        <v>95.3</v>
      </c>
      <c r="EV24" s="27">
        <f>IF(ET24=0,0,(IF(ET24&lt;5,839.5,IF(ET24&lt;18,1143.5,IF(ET24&gt;15,1143.5+(ET24-18)*95.3,0)))))</f>
        <v>0</v>
      </c>
      <c r="EW24" s="1"/>
      <c r="EX24" s="15">
        <v>95.3</v>
      </c>
      <c r="EY24" s="27">
        <f>IF(EW24=0,0,(IF(EW24&lt;5,839.5,IF(EW24&lt;18,1143.5,IF(EW24&gt;15,1143.5+(EW24-18)*95.3,0)))))</f>
        <v>0</v>
      </c>
      <c r="EZ24" s="1"/>
      <c r="FA24" s="15">
        <v>95.3</v>
      </c>
      <c r="FB24" s="27">
        <f>IF(EZ24=0,0,(IF(EZ24&lt;5,839.5,IF(EZ24&lt;18,1143.5,IF(EZ24&gt;15,1143.5+(EZ24-18)*95.3,0)))))</f>
        <v>0</v>
      </c>
      <c r="FC24" s="1"/>
      <c r="FD24" s="79">
        <v>95.3</v>
      </c>
      <c r="FE24" s="27">
        <f>IF(FC24=0,0,(IF(FC24&lt;5,839.5,IF(FC24&lt;18,1143.5,IF(FC24&gt;15,1143.5+(FC24-18)*95.3,0)))))</f>
        <v>0</v>
      </c>
      <c r="FF24" s="1"/>
      <c r="FG24" s="79">
        <v>95.3</v>
      </c>
      <c r="FH24" s="27">
        <f>IF(FF24=0,0,(IF(FF24&lt;5,839.5,IF(FF24&lt;18,1143.5,IF(FF24&gt;15,1143.5+(FF24-18)*95.3,0)))))</f>
        <v>0</v>
      </c>
      <c r="FI24" s="1"/>
      <c r="FJ24" s="15">
        <v>95.3</v>
      </c>
      <c r="FK24" s="27">
        <f>IF(FI24=0,0,(IF(FI24&lt;5,839.5,IF(FI24&lt;18,1143.5,IF(FI24&gt;15,1143.5+(FI24-18)*95.3,0)))))</f>
        <v>0</v>
      </c>
      <c r="FL24" s="1"/>
      <c r="FM24" s="79">
        <v>95.3</v>
      </c>
      <c r="FN24" s="27">
        <f>IF(FL24=0,0,(IF(FL24&lt;5,839.5,IF(FL24&lt;18,1143.5,IF(FL24&gt;15,1143.5+(FL24-18)*95.3,0)))))</f>
        <v>0</v>
      </c>
      <c r="FO24" s="1"/>
      <c r="FP24" s="79">
        <v>95.3</v>
      </c>
      <c r="FQ24" s="27">
        <f>IF(FO24=0,0,(IF(FO24&lt;5,839.5,IF(FO24&lt;18,1143.5,IF(FO24&gt;15,1143.5+(FO24-18)*95.3,0)))))</f>
        <v>0</v>
      </c>
      <c r="FR24" s="1"/>
      <c r="FS24" s="15">
        <v>95.3</v>
      </c>
      <c r="FT24" s="27">
        <f>IF(FR24=0,0,(IF(FR24&lt;5,839.5,IF(FR24&lt;18,1143.5,IF(FR24&gt;15,1143.5+(FR24-18)*95.3,0)))))</f>
        <v>0</v>
      </c>
      <c r="FU24" s="1"/>
      <c r="FV24" s="15">
        <v>95.3</v>
      </c>
      <c r="FW24" s="27">
        <f>IF(FU24=0,0,(IF(FU24&lt;5,839.5,IF(FU24&lt;18,1143.5,IF(FU24&gt;15,1143.5+(FU24-18)*95.3,0)))))</f>
        <v>0</v>
      </c>
      <c r="FX24" s="1"/>
      <c r="FY24" s="15">
        <v>95.3</v>
      </c>
      <c r="FZ24" s="27">
        <f>IF(FX24=0,0,(IF(FX24&lt;5,839.5,IF(FX24&lt;18,1143.5,IF(FX24&gt;15,1143.5+(FX24-18)*95.3,0)))))</f>
        <v>0</v>
      </c>
      <c r="GA24" s="1"/>
      <c r="GB24" s="15">
        <v>95.3</v>
      </c>
      <c r="GC24" s="27">
        <f>IF(GA24=0,0,(IF(GA24&lt;5,839.5,IF(GA24&lt;18,1143.5,IF(GA24&gt;15,1143.5+(GA24-18)*95.3,0)))))</f>
        <v>0</v>
      </c>
      <c r="GD24" s="1"/>
      <c r="GE24" s="15">
        <v>95.3</v>
      </c>
      <c r="GF24" s="27">
        <f>IF(GD24=0,0,(IF(GD24&lt;5,839.5,IF(GD24&lt;18,1143.5,IF(GD24&gt;15,1143.5+(GD24-18)*95.3,0)))))</f>
        <v>0</v>
      </c>
      <c r="GG24" s="1"/>
      <c r="GH24" s="15">
        <v>95.3</v>
      </c>
      <c r="GI24" s="27">
        <f>IF(GG24=0,0,(IF(GG24&lt;5,839.5,IF(GG24&lt;18,1143.5,IF(GG24&gt;15,1143.5+(GG24-18)*95.3,0)))))</f>
        <v>0</v>
      </c>
      <c r="GJ24" s="1"/>
      <c r="GK24" s="79">
        <v>95.3</v>
      </c>
      <c r="GL24" s="27">
        <f>IF(GJ24=0,0,(IF(GJ24&lt;5,839.5,IF(GJ24&lt;18,1143.5,IF(GJ24&gt;15,1143.5+(GJ24-18)*95.3,0)))))</f>
        <v>0</v>
      </c>
      <c r="GM24" s="1"/>
      <c r="GN24" s="15">
        <v>95.3</v>
      </c>
      <c r="GO24" s="27">
        <f>IF(GM24=0,0,(IF(GM24&lt;5,839.5,IF(GM24&lt;18,1143.5,IF(GM24&gt;15,1143.5+(GM24-18)*95.3,0)))))</f>
        <v>0</v>
      </c>
      <c r="GP24" s="1"/>
      <c r="GQ24" s="15">
        <v>95.3</v>
      </c>
      <c r="GR24" s="27">
        <f>IF(GP24=0,0,(IF(GP24&lt;5,839.5,IF(GP24&lt;18,1143.5,IF(GP24&gt;15,1143.5+(GP24-18)*95.3,0)))))</f>
        <v>0</v>
      </c>
      <c r="GS24" s="1"/>
      <c r="GT24" s="15">
        <v>95.3</v>
      </c>
      <c r="GU24" s="27">
        <f>IF(GS24=0,0,(IF(GS24&lt;5,839.5,IF(GS24&lt;18,1143.5,IF(GS24&gt;15,1143.5+(GS24-18)*95.3,0)))))</f>
        <v>0</v>
      </c>
      <c r="GV24" s="1"/>
      <c r="GW24" s="15">
        <v>95.3</v>
      </c>
      <c r="GX24" s="27">
        <f>IF(GV24=0,0,(IF(GV24&lt;5,839.5,IF(GV24&lt;18,1143.5,IF(GV24&gt;15,1143.5+(GV24-18)*95.3,0)))))</f>
        <v>0</v>
      </c>
      <c r="GY24" s="1"/>
      <c r="GZ24" s="15">
        <v>95.3</v>
      </c>
      <c r="HA24" s="27">
        <f>IF(GY24=0,0,(IF(GY24&lt;5,839.5,IF(GY24&lt;18,1143.5,IF(GY24&gt;15,1143.5+(GY24-18)*95.3,0)))))</f>
        <v>0</v>
      </c>
      <c r="HB24" s="1"/>
      <c r="HC24" s="15">
        <v>95.3</v>
      </c>
      <c r="HD24" s="27">
        <f>IF(HB24=0,0,(IF(HB24&lt;5,839.5,IF(HB24&lt;18,1143.5,IF(HB24&gt;15,1143.5+(HB24-18)*95.3,0)))))</f>
        <v>0</v>
      </c>
      <c r="HE24" s="1"/>
      <c r="HF24" s="15">
        <v>95.3</v>
      </c>
      <c r="HG24" s="27">
        <f>IF(HE24=0,0,(IF(HE24&lt;5,839.5,IF(HE24&lt;18,1143.5,IF(HE24&gt;15,1143.5+(HE24-18)*95.3,0)))))</f>
        <v>0</v>
      </c>
      <c r="HH24" s="1"/>
      <c r="HI24" s="79">
        <v>95.3</v>
      </c>
      <c r="HJ24" s="27">
        <f>IF(HH24=0,0,(IF(HH24&lt;5,839.5,IF(HH24&lt;18,1143.5,IF(HH24&gt;15,1143.5+(HH24-18)*95.3,0)))))</f>
        <v>0</v>
      </c>
      <c r="HK24" s="1"/>
      <c r="HL24" s="15">
        <v>95.3</v>
      </c>
      <c r="HM24" s="27">
        <f>IF(HK24=0,0,(IF(HK24&lt;5,839.5,IF(HK24&lt;18,1143.5,IF(HK24&gt;15,1143.5+(HK24-18)*95.3,0)))))</f>
        <v>0</v>
      </c>
      <c r="HN24" s="1"/>
      <c r="HO24" s="15">
        <v>95.3</v>
      </c>
      <c r="HP24" s="27">
        <f>IF(HN24=0,0,(IF(HN24&lt;5,839.5,IF(HN24&lt;18,1143.5,IF(HN24&gt;15,1143.5+(HN24-18)*95.3,0)))))</f>
        <v>0</v>
      </c>
      <c r="HQ24" s="1"/>
      <c r="HR24" s="15">
        <v>95.3</v>
      </c>
      <c r="HS24" s="27">
        <f>IF(HQ24=0,0,(IF(HQ24&lt;5,839.5,IF(HQ24&lt;18,1143.5,IF(HQ24&gt;15,1143.5+(HQ24-18)*95.3,0)))))</f>
        <v>0</v>
      </c>
      <c r="HT24" s="1"/>
      <c r="HU24" s="79">
        <v>95.3</v>
      </c>
      <c r="HV24" s="27">
        <f>IF(HT24=0,0,(IF(HT24&lt;5,839.5,IF(HT24&lt;18,1143.5,IF(HT24&gt;15,1143.5+(HT24-18)*95.3,0)))))</f>
        <v>0</v>
      </c>
      <c r="HW24" s="1"/>
      <c r="HX24" s="15">
        <v>95.3</v>
      </c>
      <c r="HY24" s="27">
        <f>IF(HW24=0,0,(IF(HW24&lt;5,839.5,IF(HW24&lt;18,1143.5,IF(HW24&gt;15,1143.5+(HW24-18)*95.3,0)))))</f>
        <v>0</v>
      </c>
      <c r="HZ24" s="1"/>
      <c r="IA24" s="15">
        <v>95.3</v>
      </c>
      <c r="IB24" s="27">
        <f>IF(HZ24=0,0,(IF(HZ24&lt;5,839.5,IF(HZ24&lt;18,1143.5,IF(HZ24&gt;15,1143.5+(HZ24-18)*95.3,0)))))</f>
        <v>0</v>
      </c>
      <c r="IC24" s="1"/>
      <c r="ID24" s="79">
        <v>95.3</v>
      </c>
      <c r="IE24" s="27">
        <f>IF(IC24=0,0,(IF(IC24&lt;5,839.5,IF(IC24&lt;18,1143.5,IF(IC24&gt;15,1143.5+(IC24-18)*95.3,0)))))</f>
        <v>0</v>
      </c>
      <c r="IF24" s="1"/>
      <c r="IG24" s="15">
        <v>95.3</v>
      </c>
      <c r="IH24" s="27">
        <f>IF(IF24=0,0,(IF(IF24&lt;5,839.5,IF(IF24&lt;18,1143.5,IF(IF24&gt;15,1143.5+(IF24-18)*95.3,0)))))</f>
        <v>0</v>
      </c>
      <c r="II24" s="1"/>
      <c r="IJ24" s="79">
        <v>95.3</v>
      </c>
      <c r="IK24" s="27">
        <f>IF(II24=0,0,(IF(II24&lt;5,839.5,IF(II24&lt;18,1143.5,IF(II24&gt;15,1143.5+(II24-18)*95.3,0)))))</f>
        <v>0</v>
      </c>
      <c r="IL24" s="1"/>
      <c r="IM24" s="15">
        <v>95.3</v>
      </c>
      <c r="IN24" s="27">
        <f>IF(IL24=0,0,(IF(IL24&lt;5,839.5,IF(IL24&lt;18,1143.5,IF(IL24&gt;15,1143.5+(IL24-18)*95.3,0)))))</f>
        <v>0</v>
      </c>
      <c r="IO24" s="1"/>
      <c r="IP24" s="15">
        <v>95.3</v>
      </c>
      <c r="IQ24" s="27">
        <f>IF(IO24=0,0,(IF(IO24&lt;5,839.5,IF(IO24&lt;18,1143.5,IF(IO24&gt;15,1143.5+(IO24-18)*95.3,0)))))</f>
        <v>0</v>
      </c>
      <c r="IR24" s="1"/>
      <c r="IS24" s="15">
        <v>95.3</v>
      </c>
      <c r="IT24" s="27">
        <f>IF(IR24=0,0,(IF(IR24&lt;5,839.5,IF(IR24&lt;18,1143.5,IF(IR24&gt;15,1143.5+(IR24-18)*95.3,0)))))</f>
        <v>0</v>
      </c>
      <c r="IU24" s="1"/>
      <c r="IV24" s="15">
        <v>95.3</v>
      </c>
      <c r="IW24" s="27">
        <f>IF(IU24=0,0,(IF(IU24&lt;5,839.5,IF(IU24&lt;18,1143.5,IF(IU24&gt;15,1143.5+(IU24-18)*95.3,0)))))</f>
        <v>0</v>
      </c>
      <c r="IX24" s="1"/>
      <c r="IY24" s="15">
        <v>95.3</v>
      </c>
      <c r="IZ24" s="27">
        <f>IF(IX24=0,0,(IF(IX24&lt;5,839.5,IF(IX24&lt;18,1143.5,IF(IX24&gt;15,1143.5+(IX24-18)*95.3,0)))))</f>
        <v>0</v>
      </c>
      <c r="JA24" s="1"/>
      <c r="JB24" s="15">
        <v>95.3</v>
      </c>
      <c r="JC24" s="27">
        <f>IF(JA24=0,0,(IF(JA24&lt;5,839.5,IF(JA24&lt;18,1143.5,IF(JA24&gt;15,1143.5+(JA24-18)*95.3,0)))))</f>
        <v>0</v>
      </c>
      <c r="JD24" s="1"/>
      <c r="JE24" s="15">
        <v>95.3</v>
      </c>
      <c r="JF24" s="27">
        <f>IF(JD24=0,0,(IF(JD24&lt;5,839.5,IF(JD24&lt;18,1143.5,IF(JD24&gt;15,1143.5+(JD24-18)*95.3,0)))))</f>
        <v>0</v>
      </c>
      <c r="JG24" s="1"/>
      <c r="JH24" s="79">
        <v>95.3</v>
      </c>
      <c r="JI24" s="27">
        <f>IF(JG24=0,0,(IF(JG24&lt;5,839.5,IF(JG24&lt;18,1143.5,IF(JG24&gt;15,1143.5+(JG24-18)*95.3,0)))))</f>
        <v>0</v>
      </c>
      <c r="JJ24" s="1"/>
      <c r="JK24" s="15">
        <v>95.3</v>
      </c>
      <c r="JL24" s="27">
        <f>IF(JJ24=0,0,(IF(JJ24&lt;5,839.5,IF(JJ24&lt;18,1143.5,IF(JJ24&gt;15,1143.5+(JJ24-18)*95.3,0)))))</f>
        <v>0</v>
      </c>
      <c r="JM24" s="1"/>
      <c r="JN24" s="15">
        <v>95.3</v>
      </c>
      <c r="JO24" s="27">
        <f>IF(JM24=0,0,(IF(JM24&lt;5,839.5,IF(JM24&lt;18,1143.5,IF(JM24&gt;15,1143.5+(JM24-18)*95.3,0)))))</f>
        <v>0</v>
      </c>
      <c r="JP24" s="1"/>
      <c r="JQ24" s="15">
        <v>95.3</v>
      </c>
      <c r="JR24" s="27">
        <f>IF(JP24=0,0,(IF(JP24&lt;5,839.5,IF(JP24&lt;18,1143.5,IF(JP24&gt;15,1143.5+(JP24-18)*95.3,0)))))</f>
        <v>0</v>
      </c>
      <c r="JS24" s="1"/>
      <c r="JT24" s="15">
        <v>95.3</v>
      </c>
      <c r="JU24" s="27">
        <f>IF(JS24=0,0,(IF(JS24&lt;5,839.5,IF(JS24&lt;18,1143.5,IF(JS24&gt;15,1143.5+(JS24-18)*95.3,0)))))</f>
        <v>0</v>
      </c>
      <c r="JV24" s="1"/>
      <c r="JW24" s="15">
        <v>95.3</v>
      </c>
      <c r="JX24" s="27">
        <f>IF(JV24=0,0,(IF(JV24&lt;5,839.5,IF(JV24&lt;18,1143.5,IF(JV24&gt;15,1143.5+(JV24-18)*95.3,0)))))</f>
        <v>0</v>
      </c>
      <c r="JY24" s="1"/>
      <c r="JZ24" s="15">
        <v>95.3</v>
      </c>
      <c r="KA24" s="27">
        <f>IF(JY24=0,0,(IF(JY24&lt;5,839.5,IF(JY24&lt;18,1143.5,IF(JY24&gt;15,1143.5+(JY24-18)*95.3,0)))))</f>
        <v>0</v>
      </c>
      <c r="KB24" s="1"/>
      <c r="KC24" s="15">
        <v>95.3</v>
      </c>
      <c r="KD24" s="27">
        <f>IF(KB24=0,0,(IF(KB24&lt;5,839.5,IF(KB24&lt;18,1143.5,IF(KB24&gt;15,1143.5+(KB24-18)*95.3,0)))))</f>
        <v>0</v>
      </c>
      <c r="KE24" s="1"/>
      <c r="KF24" s="15">
        <v>95.3</v>
      </c>
      <c r="KG24" s="27">
        <f>IF(KE24=0,0,(IF(KE24&lt;5,839.5,IF(KE24&lt;18,1143.5,IF(KE24&gt;15,1143.5+(KE24-18)*95.3,0)))))</f>
        <v>0</v>
      </c>
      <c r="KH24" s="1"/>
      <c r="KI24" s="79">
        <v>95.3</v>
      </c>
      <c r="KJ24" s="27">
        <f>IF(KH24=0,0,(IF(KH24&lt;5,839.5,IF(KH24&lt;18,1143.5,IF(KH24&gt;15,1143.5+(KH24-18)*95.3,0)))))</f>
        <v>0</v>
      </c>
      <c r="KK24" s="1"/>
      <c r="KL24" s="15">
        <v>95.3</v>
      </c>
      <c r="KM24" s="27">
        <f>IF(KK24=0,0,(IF(KK24&lt;5,839.5,IF(KK24&lt;18,1143.5,IF(KK24&gt;15,1143.5+(KK24-18)*95.3,0)))))</f>
        <v>0</v>
      </c>
      <c r="KN24" s="1"/>
      <c r="KO24" s="15">
        <v>95.3</v>
      </c>
      <c r="KP24" s="27">
        <f>IF(KN24=0,0,(IF(KN24&lt;5,839.5,IF(KN24&lt;18,1143.5,IF(KN24&gt;15,1143.5+(KN24-18)*95.3,0)))))</f>
        <v>0</v>
      </c>
      <c r="KQ24" s="1"/>
      <c r="KR24" s="15">
        <v>95.3</v>
      </c>
      <c r="KS24" s="27">
        <f>IF(KQ24=0,0,(IF(KQ24&lt;5,839.5,IF(KQ24&lt;18,1143.5,IF(KQ24&gt;15,1143.5+(KQ24-18)*95.3,0)))))</f>
        <v>0</v>
      </c>
      <c r="KT24" s="1"/>
      <c r="KU24" s="15">
        <v>95.3</v>
      </c>
      <c r="KV24" s="27">
        <f>IF(KT24=0,0,(IF(KT24&lt;5,839.5,IF(KT24&lt;18,1143.5,IF(KT24&gt;15,1143.5+(KT24-18)*95.3,0)))))</f>
        <v>0</v>
      </c>
      <c r="KW24" s="1"/>
      <c r="KX24" s="15">
        <v>95.3</v>
      </c>
      <c r="KY24" s="27">
        <f>IF(KW24=0,0,(IF(KW24&lt;5,839.5,IF(KW24&lt;18,1143.5,IF(KW24&gt;15,1143.5+(KW24-18)*95.3,0)))))</f>
        <v>0</v>
      </c>
      <c r="KZ24" s="1"/>
      <c r="LA24" s="15">
        <v>95.3</v>
      </c>
      <c r="LB24" s="27">
        <f>IF(KZ24=0,0,(IF(KZ24&lt;5,839.5,IF(KZ24&lt;18,1143.5,IF(KZ24&gt;15,1143.5+(KZ24-18)*95.3,0)))))</f>
        <v>0</v>
      </c>
      <c r="LC24" s="1"/>
      <c r="LD24" s="79">
        <v>95.3</v>
      </c>
      <c r="LE24" s="27">
        <f>IF(LC24=0,0,(IF(LC24&lt;5,839.5,IF(LC24&lt;18,1143.5,IF(LC24&gt;15,1143.5+(LC24-18)*95.3,0)))))</f>
        <v>0</v>
      </c>
    </row>
    <row r="25" spans="1:317" x14ac:dyDescent="0.25">
      <c r="B25" s="1" t="s">
        <v>22</v>
      </c>
      <c r="C25" s="6"/>
      <c r="D25" s="15">
        <v>112.3</v>
      </c>
      <c r="E25" s="27">
        <f t="shared" si="0"/>
        <v>0</v>
      </c>
      <c r="F25" s="1"/>
      <c r="G25" s="15">
        <v>112.3</v>
      </c>
      <c r="H25" s="18">
        <f t="shared" si="1"/>
        <v>0</v>
      </c>
      <c r="I25" s="23"/>
      <c r="J25" s="15">
        <v>112.3</v>
      </c>
      <c r="K25" s="18">
        <f t="shared" si="2"/>
        <v>0</v>
      </c>
      <c r="L25" s="23"/>
      <c r="M25" s="15">
        <v>112.3</v>
      </c>
      <c r="N25" s="18">
        <f t="shared" si="3"/>
        <v>0</v>
      </c>
      <c r="O25" s="23">
        <v>2</v>
      </c>
      <c r="P25" s="15">
        <v>112.3</v>
      </c>
      <c r="Q25" s="18">
        <f t="shared" si="4"/>
        <v>224.6</v>
      </c>
      <c r="R25" s="23"/>
      <c r="S25" s="15">
        <v>112.3</v>
      </c>
      <c r="T25" s="18">
        <f t="shared" si="5"/>
        <v>0</v>
      </c>
      <c r="U25" s="23"/>
      <c r="V25" s="15">
        <v>112.3</v>
      </c>
      <c r="W25" s="18">
        <f t="shared" si="6"/>
        <v>0</v>
      </c>
      <c r="X25" s="23">
        <v>27</v>
      </c>
      <c r="Y25" s="15">
        <v>112.3</v>
      </c>
      <c r="Z25" s="18">
        <f t="shared" si="7"/>
        <v>3032.1</v>
      </c>
      <c r="AA25" s="23"/>
      <c r="AB25" s="15">
        <v>112.3</v>
      </c>
      <c r="AC25" s="18">
        <f t="shared" si="8"/>
        <v>0</v>
      </c>
      <c r="AD25" s="23">
        <v>4</v>
      </c>
      <c r="AE25" s="15">
        <v>112.3</v>
      </c>
      <c r="AF25" s="18">
        <f t="shared" si="9"/>
        <v>449.2</v>
      </c>
      <c r="AG25" s="23"/>
      <c r="AH25" s="15">
        <v>112.3</v>
      </c>
      <c r="AI25" s="18">
        <f t="shared" si="10"/>
        <v>0</v>
      </c>
      <c r="AJ25" s="23"/>
      <c r="AK25" s="79">
        <v>123.59</v>
      </c>
      <c r="AL25" s="18">
        <f t="shared" si="11"/>
        <v>0</v>
      </c>
      <c r="AM25" s="23"/>
      <c r="AN25" s="15">
        <v>112.3</v>
      </c>
      <c r="AO25" s="18">
        <f t="shared" si="12"/>
        <v>0</v>
      </c>
      <c r="AP25" s="23"/>
      <c r="AQ25" s="79">
        <v>123.59</v>
      </c>
      <c r="AR25" s="18">
        <f t="shared" si="13"/>
        <v>0</v>
      </c>
      <c r="AS25" s="23">
        <v>7</v>
      </c>
      <c r="AT25" s="15">
        <v>112.3</v>
      </c>
      <c r="AU25" s="18">
        <f t="shared" si="14"/>
        <v>786.1</v>
      </c>
      <c r="AV25" s="23"/>
      <c r="AW25" s="79">
        <v>123.59</v>
      </c>
      <c r="AX25" s="18">
        <f t="shared" si="15"/>
        <v>0</v>
      </c>
      <c r="AY25" s="23">
        <v>10</v>
      </c>
      <c r="AZ25" s="79">
        <v>123.59</v>
      </c>
      <c r="BA25" s="18">
        <f t="shared" si="16"/>
        <v>1235.9000000000001</v>
      </c>
      <c r="BB25" s="23"/>
      <c r="BC25" s="79">
        <v>123.59</v>
      </c>
      <c r="BD25" s="18">
        <f t="shared" si="17"/>
        <v>0</v>
      </c>
      <c r="BE25" s="23"/>
      <c r="BF25" s="79">
        <v>123.59</v>
      </c>
      <c r="BG25" s="18">
        <f t="shared" si="18"/>
        <v>0</v>
      </c>
      <c r="BH25" s="23">
        <v>5</v>
      </c>
      <c r="BI25" s="15">
        <v>112.3</v>
      </c>
      <c r="BJ25" s="18">
        <f t="shared" si="19"/>
        <v>561.5</v>
      </c>
      <c r="BK25" s="23"/>
      <c r="BL25" s="79">
        <v>123.59</v>
      </c>
      <c r="BM25" s="18">
        <f t="shared" si="20"/>
        <v>0</v>
      </c>
      <c r="BN25" s="1"/>
      <c r="BO25" s="15">
        <v>112.3</v>
      </c>
      <c r="BP25" s="18">
        <f t="shared" si="21"/>
        <v>0</v>
      </c>
      <c r="BQ25" s="1"/>
      <c r="BR25" s="15">
        <v>112.3</v>
      </c>
      <c r="BS25" s="18">
        <f t="shared" si="22"/>
        <v>0</v>
      </c>
      <c r="BT25" s="1"/>
      <c r="BU25" s="15">
        <v>112.3</v>
      </c>
      <c r="BV25" s="18">
        <f t="shared" si="23"/>
        <v>0</v>
      </c>
      <c r="BW25" s="1"/>
      <c r="BX25" s="15">
        <v>112.3</v>
      </c>
      <c r="BY25" s="18">
        <f t="shared" si="24"/>
        <v>0</v>
      </c>
      <c r="BZ25" s="1"/>
      <c r="CA25" s="15">
        <v>112.3</v>
      </c>
      <c r="CB25" s="18">
        <f t="shared" si="25"/>
        <v>0</v>
      </c>
      <c r="CC25" s="1"/>
      <c r="CD25" s="15">
        <v>112.3</v>
      </c>
      <c r="CE25" s="18">
        <f t="shared" si="26"/>
        <v>0</v>
      </c>
      <c r="CF25" s="1"/>
      <c r="CG25" s="15">
        <v>112.3</v>
      </c>
      <c r="CH25" s="18">
        <f t="shared" si="27"/>
        <v>0</v>
      </c>
      <c r="CI25" s="1"/>
      <c r="CJ25" s="15">
        <v>112.3</v>
      </c>
      <c r="CK25" s="18">
        <f t="shared" si="28"/>
        <v>0</v>
      </c>
      <c r="CL25" s="1"/>
      <c r="CM25" s="15">
        <v>112.3</v>
      </c>
      <c r="CN25" s="18">
        <f t="shared" si="29"/>
        <v>0</v>
      </c>
      <c r="CO25" s="1"/>
      <c r="CP25" s="15">
        <v>112.3</v>
      </c>
      <c r="CQ25" s="18">
        <f t="shared" si="30"/>
        <v>0</v>
      </c>
      <c r="CR25" s="1"/>
      <c r="CS25" s="15">
        <v>112.3</v>
      </c>
      <c r="CT25" s="18">
        <f t="shared" si="95"/>
        <v>0</v>
      </c>
      <c r="CU25" s="1"/>
      <c r="CV25" s="15">
        <v>112.3</v>
      </c>
      <c r="CW25" s="18">
        <f t="shared" si="96"/>
        <v>0</v>
      </c>
      <c r="CX25" s="1"/>
      <c r="CY25" s="15">
        <v>112.3</v>
      </c>
      <c r="CZ25" s="18">
        <f t="shared" si="97"/>
        <v>0</v>
      </c>
      <c r="DA25" s="1"/>
      <c r="DB25" s="15">
        <v>112.3</v>
      </c>
      <c r="DC25" s="18">
        <f t="shared" si="98"/>
        <v>0</v>
      </c>
      <c r="DD25" s="1"/>
      <c r="DE25" s="15">
        <v>112.3</v>
      </c>
      <c r="DF25" s="18">
        <f t="shared" si="99"/>
        <v>0</v>
      </c>
      <c r="DG25" s="1"/>
      <c r="DH25" s="15">
        <v>112.3</v>
      </c>
      <c r="DI25" s="18">
        <f t="shared" si="100"/>
        <v>0</v>
      </c>
      <c r="DJ25" s="1"/>
      <c r="DK25" s="15">
        <v>112.3</v>
      </c>
      <c r="DL25" s="18">
        <f t="shared" si="101"/>
        <v>0</v>
      </c>
      <c r="DM25" s="1"/>
      <c r="DN25" s="15">
        <v>112.3</v>
      </c>
      <c r="DO25" s="18">
        <f t="shared" si="102"/>
        <v>0</v>
      </c>
      <c r="DP25" s="1"/>
      <c r="DQ25" s="15">
        <v>112.3</v>
      </c>
      <c r="DR25" s="18">
        <f t="shared" si="103"/>
        <v>0</v>
      </c>
      <c r="DS25" s="1"/>
      <c r="DT25" s="15">
        <v>112.3</v>
      </c>
      <c r="DU25" s="18">
        <f t="shared" si="104"/>
        <v>0</v>
      </c>
      <c r="DV25" s="1"/>
      <c r="DW25" s="15">
        <v>112.3</v>
      </c>
      <c r="DX25" s="18">
        <f t="shared" si="31"/>
        <v>0</v>
      </c>
      <c r="DY25" s="1"/>
      <c r="DZ25" s="15">
        <v>112.3</v>
      </c>
      <c r="EA25" s="18">
        <f t="shared" si="32"/>
        <v>0</v>
      </c>
      <c r="EB25" s="1"/>
      <c r="EC25" s="15">
        <v>112.3</v>
      </c>
      <c r="ED25" s="18">
        <f t="shared" si="33"/>
        <v>0</v>
      </c>
      <c r="EE25" s="1"/>
      <c r="EF25" s="15">
        <v>112.3</v>
      </c>
      <c r="EG25" s="18">
        <f t="shared" si="34"/>
        <v>0</v>
      </c>
      <c r="EH25" s="1"/>
      <c r="EI25" s="15">
        <v>112.3</v>
      </c>
      <c r="EJ25" s="18">
        <f t="shared" si="35"/>
        <v>0</v>
      </c>
      <c r="EK25" s="1"/>
      <c r="EL25" s="15">
        <v>112.3</v>
      </c>
      <c r="EM25" s="18">
        <f t="shared" si="36"/>
        <v>0</v>
      </c>
      <c r="EN25" s="1"/>
      <c r="EO25" s="79">
        <v>123.59</v>
      </c>
      <c r="EP25" s="18">
        <f t="shared" si="37"/>
        <v>0</v>
      </c>
      <c r="EQ25" s="1"/>
      <c r="ER25" s="15">
        <v>112.3</v>
      </c>
      <c r="ES25" s="18">
        <f t="shared" si="38"/>
        <v>0</v>
      </c>
      <c r="ET25" s="1"/>
      <c r="EU25" s="79">
        <v>123.59</v>
      </c>
      <c r="EV25" s="18">
        <f t="shared" si="39"/>
        <v>0</v>
      </c>
      <c r="EW25" s="1"/>
      <c r="EX25" s="15">
        <v>112.3</v>
      </c>
      <c r="EY25" s="18">
        <f t="shared" si="40"/>
        <v>0</v>
      </c>
      <c r="EZ25" s="1"/>
      <c r="FA25" s="15">
        <v>112.3</v>
      </c>
      <c r="FB25" s="18">
        <f t="shared" si="41"/>
        <v>0</v>
      </c>
      <c r="FC25" s="1"/>
      <c r="FD25" s="79">
        <v>123.59</v>
      </c>
      <c r="FE25" s="18">
        <f t="shared" si="42"/>
        <v>0</v>
      </c>
      <c r="FF25" s="1"/>
      <c r="FG25" s="79">
        <v>123.59</v>
      </c>
      <c r="FH25" s="18">
        <f t="shared" si="43"/>
        <v>0</v>
      </c>
      <c r="FI25" s="1"/>
      <c r="FJ25" s="15">
        <v>112.3</v>
      </c>
      <c r="FK25" s="18">
        <f t="shared" si="44"/>
        <v>0</v>
      </c>
      <c r="FL25" s="1"/>
      <c r="FM25" s="79">
        <v>123.59</v>
      </c>
      <c r="FN25" s="18">
        <f t="shared" si="45"/>
        <v>0</v>
      </c>
      <c r="FO25" s="1"/>
      <c r="FP25" s="79">
        <v>123.59</v>
      </c>
      <c r="FQ25" s="18">
        <f t="shared" si="46"/>
        <v>0</v>
      </c>
      <c r="FR25" s="1"/>
      <c r="FS25" s="15">
        <v>112.3</v>
      </c>
      <c r="FT25" s="18">
        <f t="shared" si="47"/>
        <v>0</v>
      </c>
      <c r="FU25" s="1"/>
      <c r="FV25" s="15">
        <v>112.3</v>
      </c>
      <c r="FW25" s="18">
        <f t="shared" si="48"/>
        <v>0</v>
      </c>
      <c r="FX25" s="1"/>
      <c r="FY25" s="15">
        <v>112.3</v>
      </c>
      <c r="FZ25" s="18">
        <f t="shared" si="49"/>
        <v>0</v>
      </c>
      <c r="GA25" s="1"/>
      <c r="GB25" s="15">
        <v>112.3</v>
      </c>
      <c r="GC25" s="18">
        <f t="shared" si="50"/>
        <v>0</v>
      </c>
      <c r="GD25" s="1"/>
      <c r="GE25" s="15">
        <v>112.3</v>
      </c>
      <c r="GF25" s="18">
        <f t="shared" si="51"/>
        <v>0</v>
      </c>
      <c r="GG25" s="1"/>
      <c r="GH25" s="15">
        <v>112.3</v>
      </c>
      <c r="GI25" s="18">
        <f t="shared" si="52"/>
        <v>0</v>
      </c>
      <c r="GJ25" s="1"/>
      <c r="GK25" s="79">
        <v>123.59</v>
      </c>
      <c r="GL25" s="18">
        <f t="shared" si="53"/>
        <v>0</v>
      </c>
      <c r="GM25" s="1"/>
      <c r="GN25" s="15">
        <v>112.3</v>
      </c>
      <c r="GO25" s="18">
        <f t="shared" si="54"/>
        <v>0</v>
      </c>
      <c r="GP25" s="1"/>
      <c r="GQ25" s="15">
        <v>112.3</v>
      </c>
      <c r="GR25" s="18">
        <f t="shared" si="55"/>
        <v>0</v>
      </c>
      <c r="GS25" s="1"/>
      <c r="GT25" s="15">
        <v>112.3</v>
      </c>
      <c r="GU25" s="18">
        <f t="shared" si="56"/>
        <v>0</v>
      </c>
      <c r="GV25" s="1"/>
      <c r="GW25" s="15">
        <v>112.3</v>
      </c>
      <c r="GX25" s="18">
        <f t="shared" si="57"/>
        <v>0</v>
      </c>
      <c r="GY25" s="1"/>
      <c r="GZ25" s="15">
        <v>112.3</v>
      </c>
      <c r="HA25" s="18">
        <f t="shared" si="58"/>
        <v>0</v>
      </c>
      <c r="HB25" s="1"/>
      <c r="HC25" s="15">
        <v>112.3</v>
      </c>
      <c r="HD25" s="18">
        <f t="shared" si="59"/>
        <v>0</v>
      </c>
      <c r="HE25" s="1"/>
      <c r="HF25" s="15">
        <v>112.3</v>
      </c>
      <c r="HG25" s="18">
        <f t="shared" si="60"/>
        <v>0</v>
      </c>
      <c r="HH25" s="1"/>
      <c r="HI25" s="79">
        <v>123.59</v>
      </c>
      <c r="HJ25" s="18">
        <f t="shared" si="61"/>
        <v>0</v>
      </c>
      <c r="HK25" s="1"/>
      <c r="HL25" s="15">
        <v>112.3</v>
      </c>
      <c r="HM25" s="18">
        <f t="shared" si="62"/>
        <v>0</v>
      </c>
      <c r="HN25" s="1"/>
      <c r="HO25" s="15">
        <v>112.3</v>
      </c>
      <c r="HP25" s="18">
        <f t="shared" si="63"/>
        <v>0</v>
      </c>
      <c r="HQ25" s="1"/>
      <c r="HR25" s="15">
        <v>112.3</v>
      </c>
      <c r="HS25" s="18">
        <f t="shared" si="64"/>
        <v>0</v>
      </c>
      <c r="HT25" s="1"/>
      <c r="HU25" s="79">
        <v>123.59</v>
      </c>
      <c r="HV25" s="18">
        <f t="shared" si="65"/>
        <v>0</v>
      </c>
      <c r="HW25" s="1"/>
      <c r="HX25" s="15">
        <v>112.3</v>
      </c>
      <c r="HY25" s="18">
        <f t="shared" si="66"/>
        <v>0</v>
      </c>
      <c r="HZ25" s="1"/>
      <c r="IA25" s="15">
        <v>112.3</v>
      </c>
      <c r="IB25" s="18">
        <f t="shared" si="67"/>
        <v>0</v>
      </c>
      <c r="IC25" s="1"/>
      <c r="ID25" s="79">
        <v>123.59</v>
      </c>
      <c r="IE25" s="18">
        <f t="shared" si="68"/>
        <v>0</v>
      </c>
      <c r="IF25" s="1"/>
      <c r="IG25" s="15">
        <v>112.3</v>
      </c>
      <c r="IH25" s="18">
        <f t="shared" si="69"/>
        <v>0</v>
      </c>
      <c r="II25" s="1"/>
      <c r="IJ25" s="79">
        <v>123.59</v>
      </c>
      <c r="IK25" s="18">
        <f t="shared" si="70"/>
        <v>0</v>
      </c>
      <c r="IL25" s="1"/>
      <c r="IM25" s="15">
        <v>112.3</v>
      </c>
      <c r="IN25" s="18">
        <f t="shared" si="71"/>
        <v>0</v>
      </c>
      <c r="IO25" s="1"/>
      <c r="IP25" s="15">
        <v>112.3</v>
      </c>
      <c r="IQ25" s="18">
        <f t="shared" si="72"/>
        <v>0</v>
      </c>
      <c r="IR25" s="1"/>
      <c r="IS25" s="15">
        <v>112.3</v>
      </c>
      <c r="IT25" s="18">
        <f t="shared" si="73"/>
        <v>0</v>
      </c>
      <c r="IU25" s="1"/>
      <c r="IV25" s="15">
        <v>112.3</v>
      </c>
      <c r="IW25" s="18">
        <f t="shared" si="74"/>
        <v>0</v>
      </c>
      <c r="IX25" s="1"/>
      <c r="IY25" s="15">
        <v>112.3</v>
      </c>
      <c r="IZ25" s="18">
        <f t="shared" si="75"/>
        <v>0</v>
      </c>
      <c r="JA25" s="1"/>
      <c r="JB25" s="15">
        <v>112.3</v>
      </c>
      <c r="JC25" s="18">
        <f t="shared" si="76"/>
        <v>0</v>
      </c>
      <c r="JD25" s="1"/>
      <c r="JE25" s="15">
        <v>112.3</v>
      </c>
      <c r="JF25" s="18">
        <f t="shared" si="77"/>
        <v>0</v>
      </c>
      <c r="JG25" s="1"/>
      <c r="JH25" s="79">
        <v>123.59</v>
      </c>
      <c r="JI25" s="18">
        <f t="shared" si="78"/>
        <v>0</v>
      </c>
      <c r="JJ25" s="1"/>
      <c r="JK25" s="15">
        <v>112.3</v>
      </c>
      <c r="JL25" s="18">
        <f t="shared" si="79"/>
        <v>0</v>
      </c>
      <c r="JM25" s="1"/>
      <c r="JN25" s="15">
        <v>112.3</v>
      </c>
      <c r="JO25" s="18">
        <f t="shared" si="80"/>
        <v>0</v>
      </c>
      <c r="JP25" s="1"/>
      <c r="JQ25" s="15">
        <v>112.3</v>
      </c>
      <c r="JR25" s="18">
        <f t="shared" si="81"/>
        <v>0</v>
      </c>
      <c r="JS25" s="1"/>
      <c r="JT25" s="15">
        <v>112.3</v>
      </c>
      <c r="JU25" s="18">
        <f t="shared" si="82"/>
        <v>0</v>
      </c>
      <c r="JV25" s="1"/>
      <c r="JW25" s="15">
        <v>112.3</v>
      </c>
      <c r="JX25" s="18">
        <f t="shared" si="83"/>
        <v>0</v>
      </c>
      <c r="JY25" s="1"/>
      <c r="JZ25" s="15">
        <v>112.3</v>
      </c>
      <c r="KA25" s="18">
        <f t="shared" si="84"/>
        <v>0</v>
      </c>
      <c r="KB25" s="1"/>
      <c r="KC25" s="15">
        <v>112.3</v>
      </c>
      <c r="KD25" s="18">
        <f t="shared" si="85"/>
        <v>0</v>
      </c>
      <c r="KE25" s="1"/>
      <c r="KF25" s="15">
        <v>112.3</v>
      </c>
      <c r="KG25" s="18">
        <f t="shared" si="86"/>
        <v>0</v>
      </c>
      <c r="KH25" s="1"/>
      <c r="KI25" s="79">
        <v>123.59</v>
      </c>
      <c r="KJ25" s="18">
        <f t="shared" si="87"/>
        <v>0</v>
      </c>
      <c r="KK25" s="1"/>
      <c r="KL25" s="15">
        <v>112.3</v>
      </c>
      <c r="KM25" s="18">
        <f t="shared" si="88"/>
        <v>0</v>
      </c>
      <c r="KN25" s="1"/>
      <c r="KO25" s="15">
        <v>112.3</v>
      </c>
      <c r="KP25" s="18">
        <f t="shared" si="89"/>
        <v>0</v>
      </c>
      <c r="KQ25" s="1"/>
      <c r="KR25" s="15">
        <v>112.3</v>
      </c>
      <c r="KS25" s="18">
        <f t="shared" si="90"/>
        <v>0</v>
      </c>
      <c r="KT25" s="1"/>
      <c r="KU25" s="15">
        <v>112.3</v>
      </c>
      <c r="KV25" s="18">
        <f t="shared" si="91"/>
        <v>0</v>
      </c>
      <c r="KW25" s="1"/>
      <c r="KX25" s="15">
        <v>112.3</v>
      </c>
      <c r="KY25" s="18">
        <f t="shared" si="92"/>
        <v>0</v>
      </c>
      <c r="KZ25" s="1"/>
      <c r="LA25" s="15">
        <v>112.3</v>
      </c>
      <c r="LB25" s="18">
        <f t="shared" si="93"/>
        <v>0</v>
      </c>
      <c r="LC25" s="1"/>
      <c r="LD25" s="79">
        <v>123.59</v>
      </c>
      <c r="LE25" s="18">
        <f t="shared" si="94"/>
        <v>0</v>
      </c>
    </row>
    <row r="26" spans="1:317" x14ac:dyDescent="0.25">
      <c r="B26" s="1" t="s">
        <v>23</v>
      </c>
      <c r="C26" s="6"/>
      <c r="D26" s="15">
        <v>114.7</v>
      </c>
      <c r="E26" s="27">
        <f t="shared" si="0"/>
        <v>0</v>
      </c>
      <c r="F26" s="1">
        <v>2</v>
      </c>
      <c r="G26" s="15">
        <v>114.7</v>
      </c>
      <c r="H26" s="18">
        <f t="shared" si="1"/>
        <v>229.4</v>
      </c>
      <c r="I26" s="23"/>
      <c r="J26" s="15">
        <v>114.7</v>
      </c>
      <c r="K26" s="18">
        <f t="shared" si="2"/>
        <v>0</v>
      </c>
      <c r="L26" s="23"/>
      <c r="M26" s="15">
        <v>114.7</v>
      </c>
      <c r="N26" s="18">
        <f t="shared" si="3"/>
        <v>0</v>
      </c>
      <c r="O26" s="23"/>
      <c r="P26" s="15">
        <v>114.7</v>
      </c>
      <c r="Q26" s="18">
        <f t="shared" si="4"/>
        <v>0</v>
      </c>
      <c r="R26" s="23"/>
      <c r="S26" s="15">
        <v>114.7</v>
      </c>
      <c r="T26" s="18">
        <f t="shared" si="5"/>
        <v>0</v>
      </c>
      <c r="U26" s="23"/>
      <c r="V26" s="15">
        <v>114.7</v>
      </c>
      <c r="W26" s="18">
        <f t="shared" si="6"/>
        <v>0</v>
      </c>
      <c r="X26" s="23"/>
      <c r="Y26" s="15">
        <v>114.7</v>
      </c>
      <c r="Z26" s="18">
        <f t="shared" si="7"/>
        <v>0</v>
      </c>
      <c r="AA26" s="23"/>
      <c r="AB26" s="15">
        <v>114.7</v>
      </c>
      <c r="AC26" s="18">
        <f t="shared" si="8"/>
        <v>0</v>
      </c>
      <c r="AD26" s="23"/>
      <c r="AE26" s="15">
        <v>114.7</v>
      </c>
      <c r="AF26" s="18">
        <f t="shared" si="9"/>
        <v>0</v>
      </c>
      <c r="AG26" s="23"/>
      <c r="AH26" s="15">
        <v>114.7</v>
      </c>
      <c r="AI26" s="18">
        <f t="shared" si="10"/>
        <v>0</v>
      </c>
      <c r="AJ26" s="23"/>
      <c r="AK26" s="79">
        <v>128.63</v>
      </c>
      <c r="AL26" s="18">
        <f t="shared" si="11"/>
        <v>0</v>
      </c>
      <c r="AM26" s="23">
        <v>2</v>
      </c>
      <c r="AN26" s="15">
        <v>114.7</v>
      </c>
      <c r="AO26" s="18">
        <f t="shared" si="12"/>
        <v>229.4</v>
      </c>
      <c r="AP26" s="23"/>
      <c r="AQ26" s="79">
        <v>128.63</v>
      </c>
      <c r="AR26" s="18">
        <f t="shared" si="13"/>
        <v>0</v>
      </c>
      <c r="AS26" s="23"/>
      <c r="AT26" s="15">
        <v>114.7</v>
      </c>
      <c r="AU26" s="18">
        <f t="shared" si="14"/>
        <v>0</v>
      </c>
      <c r="AV26" s="23"/>
      <c r="AW26" s="79">
        <v>128.63</v>
      </c>
      <c r="AX26" s="18">
        <f t="shared" si="15"/>
        <v>0</v>
      </c>
      <c r="AY26" s="23"/>
      <c r="AZ26" s="79">
        <v>128.63</v>
      </c>
      <c r="BA26" s="18">
        <f t="shared" si="16"/>
        <v>0</v>
      </c>
      <c r="BB26" s="23"/>
      <c r="BC26" s="79">
        <v>128.63</v>
      </c>
      <c r="BD26" s="18">
        <f t="shared" si="17"/>
        <v>0</v>
      </c>
      <c r="BE26" s="23"/>
      <c r="BF26" s="79">
        <v>128.63</v>
      </c>
      <c r="BG26" s="18">
        <f t="shared" si="18"/>
        <v>0</v>
      </c>
      <c r="BH26" s="23"/>
      <c r="BI26" s="15">
        <v>114.7</v>
      </c>
      <c r="BJ26" s="18">
        <f t="shared" si="19"/>
        <v>0</v>
      </c>
      <c r="BK26" s="23">
        <v>3</v>
      </c>
      <c r="BL26" s="79">
        <v>128.63</v>
      </c>
      <c r="BM26" s="18">
        <f t="shared" si="20"/>
        <v>385.89</v>
      </c>
      <c r="BN26" s="1"/>
      <c r="BO26" s="15">
        <v>114.7</v>
      </c>
      <c r="BP26" s="18">
        <f t="shared" si="21"/>
        <v>0</v>
      </c>
      <c r="BQ26" s="1"/>
      <c r="BR26" s="15">
        <v>114.7</v>
      </c>
      <c r="BS26" s="18">
        <f t="shared" si="22"/>
        <v>0</v>
      </c>
      <c r="BT26" s="1"/>
      <c r="BU26" s="15">
        <v>114.7</v>
      </c>
      <c r="BV26" s="18">
        <f t="shared" si="23"/>
        <v>0</v>
      </c>
      <c r="BW26" s="1"/>
      <c r="BX26" s="15">
        <v>114.7</v>
      </c>
      <c r="BY26" s="18">
        <f t="shared" si="24"/>
        <v>0</v>
      </c>
      <c r="BZ26" s="1"/>
      <c r="CA26" s="15">
        <v>114.7</v>
      </c>
      <c r="CB26" s="18">
        <f t="shared" si="25"/>
        <v>0</v>
      </c>
      <c r="CC26" s="1"/>
      <c r="CD26" s="15">
        <v>114.7</v>
      </c>
      <c r="CE26" s="18">
        <f t="shared" si="26"/>
        <v>0</v>
      </c>
      <c r="CF26" s="1"/>
      <c r="CG26" s="15">
        <v>114.7</v>
      </c>
      <c r="CH26" s="18">
        <f t="shared" si="27"/>
        <v>0</v>
      </c>
      <c r="CI26" s="1"/>
      <c r="CJ26" s="15">
        <v>114.7</v>
      </c>
      <c r="CK26" s="18">
        <f t="shared" si="28"/>
        <v>0</v>
      </c>
      <c r="CL26" s="1"/>
      <c r="CM26" s="15">
        <v>114.7</v>
      </c>
      <c r="CN26" s="18">
        <f t="shared" si="29"/>
        <v>0</v>
      </c>
      <c r="CO26" s="1"/>
      <c r="CP26" s="15">
        <v>114.7</v>
      </c>
      <c r="CQ26" s="18">
        <f t="shared" si="30"/>
        <v>0</v>
      </c>
      <c r="CR26" s="1"/>
      <c r="CS26" s="15">
        <v>114.7</v>
      </c>
      <c r="CT26" s="18">
        <f t="shared" si="95"/>
        <v>0</v>
      </c>
      <c r="CU26" s="1"/>
      <c r="CV26" s="15">
        <v>114.7</v>
      </c>
      <c r="CW26" s="18">
        <f t="shared" si="96"/>
        <v>0</v>
      </c>
      <c r="CX26" s="1"/>
      <c r="CY26" s="15">
        <v>114.7</v>
      </c>
      <c r="CZ26" s="18">
        <f t="shared" si="97"/>
        <v>0</v>
      </c>
      <c r="DA26" s="1"/>
      <c r="DB26" s="15">
        <v>114.7</v>
      </c>
      <c r="DC26" s="18">
        <f t="shared" si="98"/>
        <v>0</v>
      </c>
      <c r="DD26" s="1"/>
      <c r="DE26" s="15">
        <v>114.7</v>
      </c>
      <c r="DF26" s="18">
        <f t="shared" si="99"/>
        <v>0</v>
      </c>
      <c r="DG26" s="1"/>
      <c r="DH26" s="15">
        <v>114.7</v>
      </c>
      <c r="DI26" s="18">
        <f t="shared" si="100"/>
        <v>0</v>
      </c>
      <c r="DJ26" s="1"/>
      <c r="DK26" s="15">
        <v>114.7</v>
      </c>
      <c r="DL26" s="18">
        <f t="shared" si="101"/>
        <v>0</v>
      </c>
      <c r="DM26" s="1"/>
      <c r="DN26" s="15">
        <v>114.7</v>
      </c>
      <c r="DO26" s="18">
        <f t="shared" si="102"/>
        <v>0</v>
      </c>
      <c r="DP26" s="1"/>
      <c r="DQ26" s="15">
        <v>114.7</v>
      </c>
      <c r="DR26" s="18">
        <f t="shared" si="103"/>
        <v>0</v>
      </c>
      <c r="DS26" s="1"/>
      <c r="DT26" s="15">
        <v>114.7</v>
      </c>
      <c r="DU26" s="18">
        <f t="shared" si="104"/>
        <v>0</v>
      </c>
      <c r="DV26" s="1"/>
      <c r="DW26" s="15">
        <v>114.7</v>
      </c>
      <c r="DX26" s="18">
        <f t="shared" si="31"/>
        <v>0</v>
      </c>
      <c r="DY26" s="1"/>
      <c r="DZ26" s="15">
        <v>114.7</v>
      </c>
      <c r="EA26" s="18">
        <f t="shared" si="32"/>
        <v>0</v>
      </c>
      <c r="EB26" s="1"/>
      <c r="EC26" s="15">
        <v>114.7</v>
      </c>
      <c r="ED26" s="18">
        <f t="shared" si="33"/>
        <v>0</v>
      </c>
      <c r="EE26" s="1"/>
      <c r="EF26" s="15">
        <v>114.7</v>
      </c>
      <c r="EG26" s="18">
        <f t="shared" si="34"/>
        <v>0</v>
      </c>
      <c r="EH26" s="1"/>
      <c r="EI26" s="15">
        <v>114.7</v>
      </c>
      <c r="EJ26" s="18">
        <f t="shared" si="35"/>
        <v>0</v>
      </c>
      <c r="EK26" s="1"/>
      <c r="EL26" s="15">
        <v>114.7</v>
      </c>
      <c r="EM26" s="18">
        <f t="shared" si="36"/>
        <v>0</v>
      </c>
      <c r="EN26" s="1"/>
      <c r="EO26" s="79">
        <v>128.63</v>
      </c>
      <c r="EP26" s="18">
        <f t="shared" si="37"/>
        <v>0</v>
      </c>
      <c r="EQ26" s="1"/>
      <c r="ER26" s="15">
        <v>114.7</v>
      </c>
      <c r="ES26" s="18">
        <f t="shared" si="38"/>
        <v>0</v>
      </c>
      <c r="ET26" s="1"/>
      <c r="EU26" s="79">
        <v>128.63</v>
      </c>
      <c r="EV26" s="18">
        <f t="shared" si="39"/>
        <v>0</v>
      </c>
      <c r="EW26" s="1"/>
      <c r="EX26" s="15">
        <v>114.7</v>
      </c>
      <c r="EY26" s="18">
        <f t="shared" si="40"/>
        <v>0</v>
      </c>
      <c r="EZ26" s="1"/>
      <c r="FA26" s="15">
        <v>114.7</v>
      </c>
      <c r="FB26" s="18">
        <f t="shared" si="41"/>
        <v>0</v>
      </c>
      <c r="FC26" s="1"/>
      <c r="FD26" s="79">
        <v>128.63</v>
      </c>
      <c r="FE26" s="18">
        <f t="shared" si="42"/>
        <v>0</v>
      </c>
      <c r="FF26" s="1"/>
      <c r="FG26" s="79">
        <v>128.63</v>
      </c>
      <c r="FH26" s="18">
        <f t="shared" si="43"/>
        <v>0</v>
      </c>
      <c r="FI26" s="1"/>
      <c r="FJ26" s="15">
        <v>114.7</v>
      </c>
      <c r="FK26" s="18">
        <f t="shared" si="44"/>
        <v>0</v>
      </c>
      <c r="FL26" s="1"/>
      <c r="FM26" s="79">
        <v>128.63</v>
      </c>
      <c r="FN26" s="18">
        <f t="shared" si="45"/>
        <v>0</v>
      </c>
      <c r="FO26" s="1"/>
      <c r="FP26" s="79">
        <v>128.63</v>
      </c>
      <c r="FQ26" s="18">
        <f t="shared" si="46"/>
        <v>0</v>
      </c>
      <c r="FR26" s="1"/>
      <c r="FS26" s="15">
        <v>114.7</v>
      </c>
      <c r="FT26" s="18">
        <f t="shared" si="47"/>
        <v>0</v>
      </c>
      <c r="FU26" s="1"/>
      <c r="FV26" s="15">
        <v>114.7</v>
      </c>
      <c r="FW26" s="18">
        <f t="shared" si="48"/>
        <v>0</v>
      </c>
      <c r="FX26" s="1"/>
      <c r="FY26" s="15">
        <v>114.7</v>
      </c>
      <c r="FZ26" s="18">
        <f t="shared" si="49"/>
        <v>0</v>
      </c>
      <c r="GA26" s="1"/>
      <c r="GB26" s="15">
        <v>114.7</v>
      </c>
      <c r="GC26" s="18">
        <f t="shared" si="50"/>
        <v>0</v>
      </c>
      <c r="GD26" s="1"/>
      <c r="GE26" s="15">
        <v>114.7</v>
      </c>
      <c r="GF26" s="18">
        <f t="shared" si="51"/>
        <v>0</v>
      </c>
      <c r="GG26" s="1"/>
      <c r="GH26" s="15">
        <v>114.7</v>
      </c>
      <c r="GI26" s="18">
        <f t="shared" si="52"/>
        <v>0</v>
      </c>
      <c r="GJ26" s="1"/>
      <c r="GK26" s="79">
        <v>128.63</v>
      </c>
      <c r="GL26" s="18">
        <f t="shared" si="53"/>
        <v>0</v>
      </c>
      <c r="GM26" s="1"/>
      <c r="GN26" s="15">
        <v>114.7</v>
      </c>
      <c r="GO26" s="18">
        <f t="shared" si="54"/>
        <v>0</v>
      </c>
      <c r="GP26" s="1"/>
      <c r="GQ26" s="15">
        <v>114.7</v>
      </c>
      <c r="GR26" s="18">
        <f t="shared" si="55"/>
        <v>0</v>
      </c>
      <c r="GS26" s="1"/>
      <c r="GT26" s="15">
        <v>114.7</v>
      </c>
      <c r="GU26" s="18">
        <f t="shared" si="56"/>
        <v>0</v>
      </c>
      <c r="GV26" s="1"/>
      <c r="GW26" s="15">
        <v>114.7</v>
      </c>
      <c r="GX26" s="18">
        <f t="shared" si="57"/>
        <v>0</v>
      </c>
      <c r="GY26" s="1"/>
      <c r="GZ26" s="15">
        <v>114.7</v>
      </c>
      <c r="HA26" s="18">
        <f t="shared" si="58"/>
        <v>0</v>
      </c>
      <c r="HB26" s="1"/>
      <c r="HC26" s="15">
        <v>114.7</v>
      </c>
      <c r="HD26" s="18">
        <f t="shared" si="59"/>
        <v>0</v>
      </c>
      <c r="HE26" s="1"/>
      <c r="HF26" s="15">
        <v>114.7</v>
      </c>
      <c r="HG26" s="18">
        <f t="shared" si="60"/>
        <v>0</v>
      </c>
      <c r="HH26" s="1"/>
      <c r="HI26" s="79">
        <v>128.63</v>
      </c>
      <c r="HJ26" s="18">
        <f t="shared" si="61"/>
        <v>0</v>
      </c>
      <c r="HK26" s="1"/>
      <c r="HL26" s="15">
        <v>114.7</v>
      </c>
      <c r="HM26" s="18">
        <f t="shared" si="62"/>
        <v>0</v>
      </c>
      <c r="HN26" s="1"/>
      <c r="HO26" s="15">
        <v>114.7</v>
      </c>
      <c r="HP26" s="18">
        <f t="shared" si="63"/>
        <v>0</v>
      </c>
      <c r="HQ26" s="1"/>
      <c r="HR26" s="15">
        <v>114.7</v>
      </c>
      <c r="HS26" s="18">
        <f t="shared" si="64"/>
        <v>0</v>
      </c>
      <c r="HT26" s="1"/>
      <c r="HU26" s="79">
        <v>128.63</v>
      </c>
      <c r="HV26" s="18">
        <f t="shared" si="65"/>
        <v>0</v>
      </c>
      <c r="HW26" s="1"/>
      <c r="HX26" s="15">
        <v>114.7</v>
      </c>
      <c r="HY26" s="18">
        <f t="shared" si="66"/>
        <v>0</v>
      </c>
      <c r="HZ26" s="1"/>
      <c r="IA26" s="15">
        <v>114.7</v>
      </c>
      <c r="IB26" s="18">
        <f t="shared" si="67"/>
        <v>0</v>
      </c>
      <c r="IC26" s="1"/>
      <c r="ID26" s="79">
        <v>128.63</v>
      </c>
      <c r="IE26" s="18">
        <f t="shared" si="68"/>
        <v>0</v>
      </c>
      <c r="IF26" s="1"/>
      <c r="IG26" s="15">
        <v>114.7</v>
      </c>
      <c r="IH26" s="18">
        <f t="shared" si="69"/>
        <v>0</v>
      </c>
      <c r="II26" s="1"/>
      <c r="IJ26" s="79">
        <v>128.63</v>
      </c>
      <c r="IK26" s="18">
        <f t="shared" si="70"/>
        <v>0</v>
      </c>
      <c r="IL26" s="1"/>
      <c r="IM26" s="15">
        <v>114.7</v>
      </c>
      <c r="IN26" s="18">
        <f t="shared" si="71"/>
        <v>0</v>
      </c>
      <c r="IO26" s="1"/>
      <c r="IP26" s="15">
        <v>114.7</v>
      </c>
      <c r="IQ26" s="18">
        <f t="shared" si="72"/>
        <v>0</v>
      </c>
      <c r="IR26" s="1"/>
      <c r="IS26" s="15">
        <v>114.7</v>
      </c>
      <c r="IT26" s="18">
        <f t="shared" si="73"/>
        <v>0</v>
      </c>
      <c r="IU26" s="1"/>
      <c r="IV26" s="15">
        <v>114.7</v>
      </c>
      <c r="IW26" s="18">
        <f t="shared" si="74"/>
        <v>0</v>
      </c>
      <c r="IX26" s="1"/>
      <c r="IY26" s="15">
        <v>114.7</v>
      </c>
      <c r="IZ26" s="18">
        <f t="shared" si="75"/>
        <v>0</v>
      </c>
      <c r="JA26" s="1"/>
      <c r="JB26" s="15">
        <v>114.7</v>
      </c>
      <c r="JC26" s="18">
        <f t="shared" si="76"/>
        <v>0</v>
      </c>
      <c r="JD26" s="1"/>
      <c r="JE26" s="15">
        <v>114.7</v>
      </c>
      <c r="JF26" s="18">
        <f t="shared" si="77"/>
        <v>0</v>
      </c>
      <c r="JG26" s="1"/>
      <c r="JH26" s="79">
        <v>128.63</v>
      </c>
      <c r="JI26" s="18">
        <f t="shared" si="78"/>
        <v>0</v>
      </c>
      <c r="JJ26" s="1"/>
      <c r="JK26" s="15">
        <v>114.7</v>
      </c>
      <c r="JL26" s="18">
        <f t="shared" si="79"/>
        <v>0</v>
      </c>
      <c r="JM26" s="1"/>
      <c r="JN26" s="15">
        <v>114.7</v>
      </c>
      <c r="JO26" s="18">
        <f t="shared" si="80"/>
        <v>0</v>
      </c>
      <c r="JP26" s="1"/>
      <c r="JQ26" s="15">
        <v>114.7</v>
      </c>
      <c r="JR26" s="18">
        <f t="shared" si="81"/>
        <v>0</v>
      </c>
      <c r="JS26" s="1"/>
      <c r="JT26" s="15">
        <v>114.7</v>
      </c>
      <c r="JU26" s="18">
        <f t="shared" si="82"/>
        <v>0</v>
      </c>
      <c r="JV26" s="1"/>
      <c r="JW26" s="15">
        <v>114.7</v>
      </c>
      <c r="JX26" s="18">
        <f t="shared" si="83"/>
        <v>0</v>
      </c>
      <c r="JY26" s="1"/>
      <c r="JZ26" s="15">
        <v>114.7</v>
      </c>
      <c r="KA26" s="18">
        <f t="shared" si="84"/>
        <v>0</v>
      </c>
      <c r="KB26" s="1"/>
      <c r="KC26" s="15">
        <v>114.7</v>
      </c>
      <c r="KD26" s="18">
        <f t="shared" si="85"/>
        <v>0</v>
      </c>
      <c r="KE26" s="1"/>
      <c r="KF26" s="15">
        <v>114.7</v>
      </c>
      <c r="KG26" s="18">
        <f t="shared" si="86"/>
        <v>0</v>
      </c>
      <c r="KH26" s="1"/>
      <c r="KI26" s="79">
        <v>128.63</v>
      </c>
      <c r="KJ26" s="18">
        <f t="shared" si="87"/>
        <v>0</v>
      </c>
      <c r="KK26" s="1"/>
      <c r="KL26" s="15">
        <v>114.7</v>
      </c>
      <c r="KM26" s="18">
        <f t="shared" si="88"/>
        <v>0</v>
      </c>
      <c r="KN26" s="1"/>
      <c r="KO26" s="15">
        <v>114.7</v>
      </c>
      <c r="KP26" s="18">
        <f t="shared" si="89"/>
        <v>0</v>
      </c>
      <c r="KQ26" s="1"/>
      <c r="KR26" s="15">
        <v>114.7</v>
      </c>
      <c r="KS26" s="18">
        <f t="shared" si="90"/>
        <v>0</v>
      </c>
      <c r="KT26" s="1"/>
      <c r="KU26" s="15">
        <v>114.7</v>
      </c>
      <c r="KV26" s="18">
        <f t="shared" si="91"/>
        <v>0</v>
      </c>
      <c r="KW26" s="1"/>
      <c r="KX26" s="15">
        <v>114.7</v>
      </c>
      <c r="KY26" s="18">
        <f t="shared" si="92"/>
        <v>0</v>
      </c>
      <c r="KZ26" s="1"/>
      <c r="LA26" s="15">
        <v>114.7</v>
      </c>
      <c r="LB26" s="18">
        <f t="shared" si="93"/>
        <v>0</v>
      </c>
      <c r="LC26" s="1"/>
      <c r="LD26" s="79">
        <v>128.63</v>
      </c>
      <c r="LE26" s="18">
        <f t="shared" si="94"/>
        <v>0</v>
      </c>
    </row>
    <row r="27" spans="1:317" x14ac:dyDescent="0.25">
      <c r="B27" s="1" t="s">
        <v>24</v>
      </c>
      <c r="C27" s="6"/>
      <c r="D27" s="15">
        <v>120.14</v>
      </c>
      <c r="E27" s="27">
        <f t="shared" si="0"/>
        <v>0</v>
      </c>
      <c r="F27" s="1"/>
      <c r="G27" s="15">
        <v>120.14</v>
      </c>
      <c r="H27" s="18">
        <f t="shared" si="1"/>
        <v>0</v>
      </c>
      <c r="I27" s="23"/>
      <c r="J27" s="15">
        <v>120.14</v>
      </c>
      <c r="K27" s="18">
        <f t="shared" si="2"/>
        <v>0</v>
      </c>
      <c r="L27" s="23"/>
      <c r="M27" s="15">
        <v>120.14</v>
      </c>
      <c r="N27" s="18">
        <f t="shared" si="3"/>
        <v>0</v>
      </c>
      <c r="O27" s="23"/>
      <c r="P27" s="15">
        <v>120.14</v>
      </c>
      <c r="Q27" s="18">
        <f t="shared" si="4"/>
        <v>0</v>
      </c>
      <c r="R27" s="23"/>
      <c r="S27" s="15">
        <v>120.14</v>
      </c>
      <c r="T27" s="18">
        <f t="shared" si="5"/>
        <v>0</v>
      </c>
      <c r="U27" s="23"/>
      <c r="V27" s="15">
        <v>120.14</v>
      </c>
      <c r="W27" s="18">
        <f t="shared" si="6"/>
        <v>0</v>
      </c>
      <c r="X27" s="23"/>
      <c r="Y27" s="15">
        <v>120.14</v>
      </c>
      <c r="Z27" s="18">
        <f t="shared" si="7"/>
        <v>0</v>
      </c>
      <c r="AA27" s="23">
        <v>2</v>
      </c>
      <c r="AB27" s="15">
        <v>120.14</v>
      </c>
      <c r="AC27" s="18">
        <f t="shared" si="8"/>
        <v>240.28</v>
      </c>
      <c r="AD27" s="23"/>
      <c r="AE27" s="15">
        <v>120.14</v>
      </c>
      <c r="AF27" s="18">
        <f t="shared" si="9"/>
        <v>0</v>
      </c>
      <c r="AG27" s="23"/>
      <c r="AH27" s="15">
        <v>120.14</v>
      </c>
      <c r="AI27" s="18">
        <f t="shared" si="10"/>
        <v>0</v>
      </c>
      <c r="AJ27" s="23"/>
      <c r="AK27" s="79">
        <v>134.97999999999999</v>
      </c>
      <c r="AL27" s="18">
        <f t="shared" si="11"/>
        <v>0</v>
      </c>
      <c r="AM27" s="23"/>
      <c r="AN27" s="15">
        <v>120.14</v>
      </c>
      <c r="AO27" s="18">
        <f t="shared" si="12"/>
        <v>0</v>
      </c>
      <c r="AP27" s="23">
        <v>8</v>
      </c>
      <c r="AQ27" s="79">
        <v>134.97999999999999</v>
      </c>
      <c r="AR27" s="18">
        <f t="shared" si="13"/>
        <v>1079.8399999999999</v>
      </c>
      <c r="AS27" s="23"/>
      <c r="AT27" s="15">
        <v>120.14</v>
      </c>
      <c r="AU27" s="18">
        <f t="shared" si="14"/>
        <v>0</v>
      </c>
      <c r="AV27" s="23"/>
      <c r="AW27" s="79">
        <v>134.97999999999999</v>
      </c>
      <c r="AX27" s="18">
        <f t="shared" si="15"/>
        <v>0</v>
      </c>
      <c r="AY27" s="23"/>
      <c r="AZ27" s="79">
        <v>134.97999999999999</v>
      </c>
      <c r="BA27" s="18">
        <f t="shared" si="16"/>
        <v>0</v>
      </c>
      <c r="BB27" s="23">
        <v>14</v>
      </c>
      <c r="BC27" s="79">
        <v>134.97999999999999</v>
      </c>
      <c r="BD27" s="18">
        <f t="shared" si="17"/>
        <v>1889.7199999999998</v>
      </c>
      <c r="BE27" s="23"/>
      <c r="BF27" s="79">
        <v>134.97999999999999</v>
      </c>
      <c r="BG27" s="18">
        <f t="shared" si="18"/>
        <v>0</v>
      </c>
      <c r="BH27" s="23"/>
      <c r="BI27" s="15">
        <v>120.14</v>
      </c>
      <c r="BJ27" s="18">
        <f t="shared" si="19"/>
        <v>0</v>
      </c>
      <c r="BK27" s="23"/>
      <c r="BL27" s="79">
        <v>134.97999999999999</v>
      </c>
      <c r="BM27" s="18">
        <f t="shared" si="20"/>
        <v>0</v>
      </c>
      <c r="BN27" s="1"/>
      <c r="BO27" s="15">
        <v>120.14</v>
      </c>
      <c r="BP27" s="18">
        <f t="shared" si="21"/>
        <v>0</v>
      </c>
      <c r="BQ27" s="1"/>
      <c r="BR27" s="15">
        <v>120.14</v>
      </c>
      <c r="BS27" s="18">
        <f t="shared" si="22"/>
        <v>0</v>
      </c>
      <c r="BT27" s="1"/>
      <c r="BU27" s="15">
        <v>120.14</v>
      </c>
      <c r="BV27" s="18">
        <f t="shared" si="23"/>
        <v>0</v>
      </c>
      <c r="BW27" s="1"/>
      <c r="BX27" s="15">
        <v>120.14</v>
      </c>
      <c r="BY27" s="18">
        <f t="shared" si="24"/>
        <v>0</v>
      </c>
      <c r="BZ27" s="1"/>
      <c r="CA27" s="15">
        <v>120.14</v>
      </c>
      <c r="CB27" s="18">
        <f t="shared" si="25"/>
        <v>0</v>
      </c>
      <c r="CC27" s="1"/>
      <c r="CD27" s="15">
        <v>120.14</v>
      </c>
      <c r="CE27" s="18">
        <f t="shared" si="26"/>
        <v>0</v>
      </c>
      <c r="CF27" s="1"/>
      <c r="CG27" s="15">
        <v>120.14</v>
      </c>
      <c r="CH27" s="18">
        <f t="shared" si="27"/>
        <v>0</v>
      </c>
      <c r="CI27" s="1"/>
      <c r="CJ27" s="15">
        <v>120.14</v>
      </c>
      <c r="CK27" s="18">
        <f t="shared" si="28"/>
        <v>0</v>
      </c>
      <c r="CL27" s="1"/>
      <c r="CM27" s="15">
        <v>120.14</v>
      </c>
      <c r="CN27" s="18">
        <f t="shared" si="29"/>
        <v>0</v>
      </c>
      <c r="CO27" s="1"/>
      <c r="CP27" s="15">
        <v>120.14</v>
      </c>
      <c r="CQ27" s="18">
        <f t="shared" si="30"/>
        <v>0</v>
      </c>
      <c r="CR27" s="1"/>
      <c r="CS27" s="15">
        <v>120.14</v>
      </c>
      <c r="CT27" s="18">
        <f t="shared" si="95"/>
        <v>0</v>
      </c>
      <c r="CU27" s="1"/>
      <c r="CV27" s="15">
        <v>120.14</v>
      </c>
      <c r="CW27" s="18">
        <f t="shared" si="96"/>
        <v>0</v>
      </c>
      <c r="CX27" s="1"/>
      <c r="CY27" s="15">
        <v>120.14</v>
      </c>
      <c r="CZ27" s="18">
        <f t="shared" si="97"/>
        <v>0</v>
      </c>
      <c r="DA27" s="1"/>
      <c r="DB27" s="15">
        <v>120.14</v>
      </c>
      <c r="DC27" s="18">
        <f t="shared" si="98"/>
        <v>0</v>
      </c>
      <c r="DD27" s="1"/>
      <c r="DE27" s="15">
        <v>120.14</v>
      </c>
      <c r="DF27" s="18">
        <f t="shared" si="99"/>
        <v>0</v>
      </c>
      <c r="DG27" s="1"/>
      <c r="DH27" s="15">
        <v>120.14</v>
      </c>
      <c r="DI27" s="18">
        <f t="shared" si="100"/>
        <v>0</v>
      </c>
      <c r="DJ27" s="1"/>
      <c r="DK27" s="15">
        <v>120.14</v>
      </c>
      <c r="DL27" s="18">
        <f t="shared" si="101"/>
        <v>0</v>
      </c>
      <c r="DM27" s="1"/>
      <c r="DN27" s="15">
        <v>120.14</v>
      </c>
      <c r="DO27" s="18">
        <f t="shared" si="102"/>
        <v>0</v>
      </c>
      <c r="DP27" s="1"/>
      <c r="DQ27" s="15">
        <v>120.14</v>
      </c>
      <c r="DR27" s="18">
        <f t="shared" si="103"/>
        <v>0</v>
      </c>
      <c r="DS27" s="1"/>
      <c r="DT27" s="15">
        <v>120.14</v>
      </c>
      <c r="DU27" s="18">
        <f t="shared" si="104"/>
        <v>0</v>
      </c>
      <c r="DV27" s="1"/>
      <c r="DW27" s="15">
        <v>120.14</v>
      </c>
      <c r="DX27" s="18">
        <f t="shared" si="31"/>
        <v>0</v>
      </c>
      <c r="DY27" s="1"/>
      <c r="DZ27" s="15">
        <v>120.14</v>
      </c>
      <c r="EA27" s="18">
        <f t="shared" si="32"/>
        <v>0</v>
      </c>
      <c r="EB27" s="1"/>
      <c r="EC27" s="15">
        <v>120.14</v>
      </c>
      <c r="ED27" s="18">
        <f t="shared" si="33"/>
        <v>0</v>
      </c>
      <c r="EE27" s="1"/>
      <c r="EF27" s="15">
        <v>120.14</v>
      </c>
      <c r="EG27" s="18">
        <f t="shared" si="34"/>
        <v>0</v>
      </c>
      <c r="EH27" s="1"/>
      <c r="EI27" s="15">
        <v>120.14</v>
      </c>
      <c r="EJ27" s="18">
        <f t="shared" si="35"/>
        <v>0</v>
      </c>
      <c r="EK27" s="1"/>
      <c r="EL27" s="15">
        <v>120.14</v>
      </c>
      <c r="EM27" s="18">
        <f t="shared" si="36"/>
        <v>0</v>
      </c>
      <c r="EN27" s="1"/>
      <c r="EO27" s="79">
        <v>134.97999999999999</v>
      </c>
      <c r="EP27" s="18">
        <f t="shared" si="37"/>
        <v>0</v>
      </c>
      <c r="EQ27" s="1"/>
      <c r="ER27" s="15">
        <v>120.14</v>
      </c>
      <c r="ES27" s="18">
        <f t="shared" si="38"/>
        <v>0</v>
      </c>
      <c r="ET27" s="1"/>
      <c r="EU27" s="79">
        <v>134.97999999999999</v>
      </c>
      <c r="EV27" s="18">
        <f t="shared" si="39"/>
        <v>0</v>
      </c>
      <c r="EW27" s="1"/>
      <c r="EX27" s="15">
        <v>120.14</v>
      </c>
      <c r="EY27" s="18">
        <f t="shared" si="40"/>
        <v>0</v>
      </c>
      <c r="EZ27" s="1"/>
      <c r="FA27" s="15">
        <v>120.14</v>
      </c>
      <c r="FB27" s="18">
        <f t="shared" si="41"/>
        <v>0</v>
      </c>
      <c r="FC27" s="1"/>
      <c r="FD27" s="79">
        <v>134.97999999999999</v>
      </c>
      <c r="FE27" s="18">
        <f t="shared" si="42"/>
        <v>0</v>
      </c>
      <c r="FF27" s="1"/>
      <c r="FG27" s="79">
        <v>134.97999999999999</v>
      </c>
      <c r="FH27" s="18">
        <f t="shared" si="43"/>
        <v>0</v>
      </c>
      <c r="FI27" s="1"/>
      <c r="FJ27" s="15">
        <v>120.14</v>
      </c>
      <c r="FK27" s="18">
        <f t="shared" si="44"/>
        <v>0</v>
      </c>
      <c r="FL27" s="1"/>
      <c r="FM27" s="79">
        <v>134.97999999999999</v>
      </c>
      <c r="FN27" s="18">
        <f t="shared" si="45"/>
        <v>0</v>
      </c>
      <c r="FO27" s="1"/>
      <c r="FP27" s="79">
        <v>134.97999999999999</v>
      </c>
      <c r="FQ27" s="18">
        <f t="shared" si="46"/>
        <v>0</v>
      </c>
      <c r="FR27" s="1"/>
      <c r="FS27" s="15">
        <v>120.14</v>
      </c>
      <c r="FT27" s="18">
        <f t="shared" si="47"/>
        <v>0</v>
      </c>
      <c r="FU27" s="1"/>
      <c r="FV27" s="15">
        <v>120.14</v>
      </c>
      <c r="FW27" s="18">
        <f t="shared" si="48"/>
        <v>0</v>
      </c>
      <c r="FX27" s="1"/>
      <c r="FY27" s="15">
        <v>120.14</v>
      </c>
      <c r="FZ27" s="18">
        <f t="shared" si="49"/>
        <v>0</v>
      </c>
      <c r="GA27" s="1"/>
      <c r="GB27" s="15">
        <v>120.14</v>
      </c>
      <c r="GC27" s="18">
        <f t="shared" si="50"/>
        <v>0</v>
      </c>
      <c r="GD27" s="1"/>
      <c r="GE27" s="15">
        <v>120.14</v>
      </c>
      <c r="GF27" s="18">
        <f t="shared" si="51"/>
        <v>0</v>
      </c>
      <c r="GG27" s="1"/>
      <c r="GH27" s="15">
        <v>120.14</v>
      </c>
      <c r="GI27" s="18">
        <f t="shared" si="52"/>
        <v>0</v>
      </c>
      <c r="GJ27" s="1"/>
      <c r="GK27" s="79">
        <v>134.97999999999999</v>
      </c>
      <c r="GL27" s="18">
        <f t="shared" si="53"/>
        <v>0</v>
      </c>
      <c r="GM27" s="1"/>
      <c r="GN27" s="15">
        <v>120.14</v>
      </c>
      <c r="GO27" s="18">
        <f t="shared" si="54"/>
        <v>0</v>
      </c>
      <c r="GP27" s="1"/>
      <c r="GQ27" s="15">
        <v>120.14</v>
      </c>
      <c r="GR27" s="18">
        <f t="shared" si="55"/>
        <v>0</v>
      </c>
      <c r="GS27" s="1"/>
      <c r="GT27" s="15">
        <v>120.14</v>
      </c>
      <c r="GU27" s="18">
        <f t="shared" si="56"/>
        <v>0</v>
      </c>
      <c r="GV27" s="1"/>
      <c r="GW27" s="15">
        <v>120.14</v>
      </c>
      <c r="GX27" s="18">
        <f t="shared" si="57"/>
        <v>0</v>
      </c>
      <c r="GY27" s="1"/>
      <c r="GZ27" s="15">
        <v>120.14</v>
      </c>
      <c r="HA27" s="18">
        <f t="shared" si="58"/>
        <v>0</v>
      </c>
      <c r="HB27" s="1"/>
      <c r="HC27" s="15">
        <v>120.14</v>
      </c>
      <c r="HD27" s="18">
        <f t="shared" si="59"/>
        <v>0</v>
      </c>
      <c r="HE27" s="1"/>
      <c r="HF27" s="15">
        <v>120.14</v>
      </c>
      <c r="HG27" s="18">
        <f t="shared" si="60"/>
        <v>0</v>
      </c>
      <c r="HH27" s="1"/>
      <c r="HI27" s="79">
        <v>134.97999999999999</v>
      </c>
      <c r="HJ27" s="18">
        <f t="shared" si="61"/>
        <v>0</v>
      </c>
      <c r="HK27" s="1"/>
      <c r="HL27" s="15">
        <v>120.14</v>
      </c>
      <c r="HM27" s="18">
        <f t="shared" si="62"/>
        <v>0</v>
      </c>
      <c r="HN27" s="1"/>
      <c r="HO27" s="15">
        <v>120.14</v>
      </c>
      <c r="HP27" s="18">
        <f t="shared" si="63"/>
        <v>0</v>
      </c>
      <c r="HQ27" s="1"/>
      <c r="HR27" s="15">
        <v>120.14</v>
      </c>
      <c r="HS27" s="18">
        <f t="shared" si="64"/>
        <v>0</v>
      </c>
      <c r="HT27" s="1"/>
      <c r="HU27" s="79">
        <v>134.97999999999999</v>
      </c>
      <c r="HV27" s="18">
        <f t="shared" si="65"/>
        <v>0</v>
      </c>
      <c r="HW27" s="1"/>
      <c r="HX27" s="15">
        <v>120.14</v>
      </c>
      <c r="HY27" s="18">
        <f t="shared" si="66"/>
        <v>0</v>
      </c>
      <c r="HZ27" s="1"/>
      <c r="IA27" s="15">
        <v>120.14</v>
      </c>
      <c r="IB27" s="18">
        <f t="shared" si="67"/>
        <v>0</v>
      </c>
      <c r="IC27" s="1"/>
      <c r="ID27" s="79">
        <v>134.97999999999999</v>
      </c>
      <c r="IE27" s="18">
        <f t="shared" si="68"/>
        <v>0</v>
      </c>
      <c r="IF27" s="1"/>
      <c r="IG27" s="15">
        <v>120.14</v>
      </c>
      <c r="IH27" s="18">
        <f t="shared" si="69"/>
        <v>0</v>
      </c>
      <c r="II27" s="1"/>
      <c r="IJ27" s="79">
        <v>134.97999999999999</v>
      </c>
      <c r="IK27" s="18">
        <f t="shared" si="70"/>
        <v>0</v>
      </c>
      <c r="IL27" s="1"/>
      <c r="IM27" s="15">
        <v>120.14</v>
      </c>
      <c r="IN27" s="18">
        <f t="shared" si="71"/>
        <v>0</v>
      </c>
      <c r="IO27" s="1"/>
      <c r="IP27" s="15">
        <v>120.14</v>
      </c>
      <c r="IQ27" s="18">
        <f t="shared" si="72"/>
        <v>0</v>
      </c>
      <c r="IR27" s="1"/>
      <c r="IS27" s="15">
        <v>120.14</v>
      </c>
      <c r="IT27" s="18">
        <f t="shared" si="73"/>
        <v>0</v>
      </c>
      <c r="IU27" s="1"/>
      <c r="IV27" s="15">
        <v>120.14</v>
      </c>
      <c r="IW27" s="18">
        <f t="shared" si="74"/>
        <v>0</v>
      </c>
      <c r="IX27" s="1"/>
      <c r="IY27" s="15">
        <v>120.14</v>
      </c>
      <c r="IZ27" s="18">
        <f t="shared" si="75"/>
        <v>0</v>
      </c>
      <c r="JA27" s="1"/>
      <c r="JB27" s="15">
        <v>120.14</v>
      </c>
      <c r="JC27" s="18">
        <f t="shared" si="76"/>
        <v>0</v>
      </c>
      <c r="JD27" s="1"/>
      <c r="JE27" s="15">
        <v>120.14</v>
      </c>
      <c r="JF27" s="18">
        <f t="shared" si="77"/>
        <v>0</v>
      </c>
      <c r="JG27" s="1"/>
      <c r="JH27" s="79">
        <v>134.97999999999999</v>
      </c>
      <c r="JI27" s="18">
        <f t="shared" si="78"/>
        <v>0</v>
      </c>
      <c r="JJ27" s="1"/>
      <c r="JK27" s="15">
        <v>120.14</v>
      </c>
      <c r="JL27" s="18">
        <f t="shared" si="79"/>
        <v>0</v>
      </c>
      <c r="JM27" s="1"/>
      <c r="JN27" s="15">
        <v>120.14</v>
      </c>
      <c r="JO27" s="18">
        <f t="shared" si="80"/>
        <v>0</v>
      </c>
      <c r="JP27" s="1"/>
      <c r="JQ27" s="15">
        <v>120.14</v>
      </c>
      <c r="JR27" s="18">
        <f t="shared" si="81"/>
        <v>0</v>
      </c>
      <c r="JS27" s="1"/>
      <c r="JT27" s="15">
        <v>120.14</v>
      </c>
      <c r="JU27" s="18">
        <f t="shared" si="82"/>
        <v>0</v>
      </c>
      <c r="JV27" s="1"/>
      <c r="JW27" s="15">
        <v>120.14</v>
      </c>
      <c r="JX27" s="18">
        <f t="shared" si="83"/>
        <v>0</v>
      </c>
      <c r="JY27" s="1"/>
      <c r="JZ27" s="15">
        <v>120.14</v>
      </c>
      <c r="KA27" s="18">
        <f t="shared" si="84"/>
        <v>0</v>
      </c>
      <c r="KB27" s="1"/>
      <c r="KC27" s="15">
        <v>120.14</v>
      </c>
      <c r="KD27" s="18">
        <f t="shared" si="85"/>
        <v>0</v>
      </c>
      <c r="KE27" s="1"/>
      <c r="KF27" s="15">
        <v>120.14</v>
      </c>
      <c r="KG27" s="18">
        <f t="shared" si="86"/>
        <v>0</v>
      </c>
      <c r="KH27" s="1"/>
      <c r="KI27" s="79">
        <v>134.97999999999999</v>
      </c>
      <c r="KJ27" s="18">
        <f t="shared" si="87"/>
        <v>0</v>
      </c>
      <c r="KK27" s="1"/>
      <c r="KL27" s="15">
        <v>120.14</v>
      </c>
      <c r="KM27" s="18">
        <f t="shared" si="88"/>
        <v>0</v>
      </c>
      <c r="KN27" s="1"/>
      <c r="KO27" s="15">
        <v>120.14</v>
      </c>
      <c r="KP27" s="18">
        <f t="shared" si="89"/>
        <v>0</v>
      </c>
      <c r="KQ27" s="1"/>
      <c r="KR27" s="15">
        <v>120.14</v>
      </c>
      <c r="KS27" s="18">
        <f t="shared" si="90"/>
        <v>0</v>
      </c>
      <c r="KT27" s="1"/>
      <c r="KU27" s="15">
        <v>120.14</v>
      </c>
      <c r="KV27" s="18">
        <f t="shared" si="91"/>
        <v>0</v>
      </c>
      <c r="KW27" s="1"/>
      <c r="KX27" s="15">
        <v>120.14</v>
      </c>
      <c r="KY27" s="18">
        <f t="shared" si="92"/>
        <v>0</v>
      </c>
      <c r="KZ27" s="1"/>
      <c r="LA27" s="15">
        <v>120.14</v>
      </c>
      <c r="LB27" s="18">
        <f t="shared" si="93"/>
        <v>0</v>
      </c>
      <c r="LC27" s="1"/>
      <c r="LD27" s="79">
        <v>134.97999999999999</v>
      </c>
      <c r="LE27" s="18">
        <f t="shared" si="94"/>
        <v>0</v>
      </c>
    </row>
    <row r="28" spans="1:317" x14ac:dyDescent="0.25">
      <c r="B28" s="1" t="s">
        <v>25</v>
      </c>
      <c r="C28" s="6"/>
      <c r="D28" s="15">
        <v>157.47999999999999</v>
      </c>
      <c r="E28" s="27">
        <f t="shared" si="0"/>
        <v>0</v>
      </c>
      <c r="F28" s="1"/>
      <c r="G28" s="15">
        <v>157.47999999999999</v>
      </c>
      <c r="H28" s="18">
        <f t="shared" si="1"/>
        <v>0</v>
      </c>
      <c r="I28" s="23"/>
      <c r="J28" s="15">
        <v>157.47999999999999</v>
      </c>
      <c r="K28" s="18">
        <f t="shared" si="2"/>
        <v>0</v>
      </c>
      <c r="L28" s="23"/>
      <c r="M28" s="15">
        <v>157.47999999999999</v>
      </c>
      <c r="N28" s="18">
        <f t="shared" si="3"/>
        <v>0</v>
      </c>
      <c r="O28" s="23"/>
      <c r="P28" s="15">
        <v>157.47999999999999</v>
      </c>
      <c r="Q28" s="18">
        <f t="shared" si="4"/>
        <v>0</v>
      </c>
      <c r="R28" s="23"/>
      <c r="S28" s="15">
        <v>157.47999999999999</v>
      </c>
      <c r="T28" s="18">
        <f t="shared" si="5"/>
        <v>0</v>
      </c>
      <c r="U28" s="23"/>
      <c r="V28" s="15">
        <v>157.47999999999999</v>
      </c>
      <c r="W28" s="18">
        <f t="shared" si="6"/>
        <v>0</v>
      </c>
      <c r="X28" s="23"/>
      <c r="Y28" s="15">
        <v>157.47999999999999</v>
      </c>
      <c r="Z28" s="18">
        <f t="shared" si="7"/>
        <v>0</v>
      </c>
      <c r="AA28" s="23"/>
      <c r="AB28" s="15">
        <v>157.47999999999999</v>
      </c>
      <c r="AC28" s="18">
        <f t="shared" si="8"/>
        <v>0</v>
      </c>
      <c r="AD28" s="23"/>
      <c r="AE28" s="15">
        <v>157.47999999999999</v>
      </c>
      <c r="AF28" s="18">
        <f t="shared" si="9"/>
        <v>0</v>
      </c>
      <c r="AG28" s="23"/>
      <c r="AH28" s="15">
        <v>157.47999999999999</v>
      </c>
      <c r="AI28" s="18">
        <f t="shared" si="10"/>
        <v>0</v>
      </c>
      <c r="AJ28" s="23"/>
      <c r="AK28" s="79">
        <v>189.9</v>
      </c>
      <c r="AL28" s="18">
        <f t="shared" si="11"/>
        <v>0</v>
      </c>
      <c r="AM28" s="23"/>
      <c r="AN28" s="15">
        <v>157.47999999999999</v>
      </c>
      <c r="AO28" s="18">
        <f t="shared" si="12"/>
        <v>0</v>
      </c>
      <c r="AP28" s="23"/>
      <c r="AQ28" s="79">
        <v>189.9</v>
      </c>
      <c r="AR28" s="18">
        <f t="shared" si="13"/>
        <v>0</v>
      </c>
      <c r="AS28" s="23"/>
      <c r="AT28" s="15">
        <v>157.47999999999999</v>
      </c>
      <c r="AU28" s="18">
        <f t="shared" si="14"/>
        <v>0</v>
      </c>
      <c r="AV28" s="23"/>
      <c r="AW28" s="79">
        <v>189.9</v>
      </c>
      <c r="AX28" s="18">
        <f t="shared" si="15"/>
        <v>0</v>
      </c>
      <c r="AY28" s="23"/>
      <c r="AZ28" s="79">
        <v>189.9</v>
      </c>
      <c r="BA28" s="18">
        <f t="shared" si="16"/>
        <v>0</v>
      </c>
      <c r="BB28" s="23"/>
      <c r="BC28" s="79">
        <v>189.9</v>
      </c>
      <c r="BD28" s="18">
        <f t="shared" si="17"/>
        <v>0</v>
      </c>
      <c r="BE28" s="23"/>
      <c r="BF28" s="79">
        <v>189.9</v>
      </c>
      <c r="BG28" s="18">
        <f t="shared" si="18"/>
        <v>0</v>
      </c>
      <c r="BH28" s="23"/>
      <c r="BI28" s="15">
        <v>157.47999999999999</v>
      </c>
      <c r="BJ28" s="18">
        <f t="shared" si="19"/>
        <v>0</v>
      </c>
      <c r="BK28" s="23"/>
      <c r="BL28" s="79">
        <v>189.9</v>
      </c>
      <c r="BM28" s="18">
        <f t="shared" si="20"/>
        <v>0</v>
      </c>
      <c r="BN28" s="1"/>
      <c r="BO28" s="15">
        <v>157.47999999999999</v>
      </c>
      <c r="BP28" s="18">
        <f t="shared" si="21"/>
        <v>0</v>
      </c>
      <c r="BQ28" s="1"/>
      <c r="BR28" s="15">
        <v>157.47999999999999</v>
      </c>
      <c r="BS28" s="18">
        <f t="shared" si="22"/>
        <v>0</v>
      </c>
      <c r="BT28" s="1"/>
      <c r="BU28" s="15">
        <v>157.47999999999999</v>
      </c>
      <c r="BV28" s="18">
        <f t="shared" si="23"/>
        <v>0</v>
      </c>
      <c r="BW28" s="1"/>
      <c r="BX28" s="15">
        <v>157.47999999999999</v>
      </c>
      <c r="BY28" s="18">
        <f t="shared" si="24"/>
        <v>0</v>
      </c>
      <c r="BZ28" s="1"/>
      <c r="CA28" s="15">
        <v>157.47999999999999</v>
      </c>
      <c r="CB28" s="18">
        <f t="shared" si="25"/>
        <v>0</v>
      </c>
      <c r="CC28" s="1"/>
      <c r="CD28" s="15">
        <v>157.47999999999999</v>
      </c>
      <c r="CE28" s="18">
        <f t="shared" si="26"/>
        <v>0</v>
      </c>
      <c r="CF28" s="1"/>
      <c r="CG28" s="15">
        <v>157.47999999999999</v>
      </c>
      <c r="CH28" s="18">
        <f t="shared" si="27"/>
        <v>0</v>
      </c>
      <c r="CI28" s="1"/>
      <c r="CJ28" s="15">
        <v>157.47999999999999</v>
      </c>
      <c r="CK28" s="18">
        <f t="shared" si="28"/>
        <v>0</v>
      </c>
      <c r="CL28" s="1"/>
      <c r="CM28" s="15">
        <v>157.47999999999999</v>
      </c>
      <c r="CN28" s="18">
        <f t="shared" si="29"/>
        <v>0</v>
      </c>
      <c r="CO28" s="1"/>
      <c r="CP28" s="15">
        <v>157.47999999999999</v>
      </c>
      <c r="CQ28" s="18">
        <f t="shared" si="30"/>
        <v>0</v>
      </c>
      <c r="CR28" s="1"/>
      <c r="CS28" s="15">
        <v>157.47999999999999</v>
      </c>
      <c r="CT28" s="18">
        <f t="shared" si="95"/>
        <v>0</v>
      </c>
      <c r="CU28" s="1"/>
      <c r="CV28" s="15">
        <v>157.47999999999999</v>
      </c>
      <c r="CW28" s="18">
        <f t="shared" si="96"/>
        <v>0</v>
      </c>
      <c r="CX28" s="1"/>
      <c r="CY28" s="15">
        <v>157.47999999999999</v>
      </c>
      <c r="CZ28" s="18">
        <f t="shared" si="97"/>
        <v>0</v>
      </c>
      <c r="DA28" s="1"/>
      <c r="DB28" s="15">
        <v>157.47999999999999</v>
      </c>
      <c r="DC28" s="18">
        <f t="shared" si="98"/>
        <v>0</v>
      </c>
      <c r="DD28" s="1"/>
      <c r="DE28" s="15">
        <v>157.47999999999999</v>
      </c>
      <c r="DF28" s="18">
        <f t="shared" si="99"/>
        <v>0</v>
      </c>
      <c r="DG28" s="1"/>
      <c r="DH28" s="15">
        <v>157.47999999999999</v>
      </c>
      <c r="DI28" s="18">
        <f t="shared" si="100"/>
        <v>0</v>
      </c>
      <c r="DJ28" s="1"/>
      <c r="DK28" s="15">
        <v>157.47999999999999</v>
      </c>
      <c r="DL28" s="18">
        <f t="shared" si="101"/>
        <v>0</v>
      </c>
      <c r="DM28" s="1"/>
      <c r="DN28" s="15">
        <v>157.47999999999999</v>
      </c>
      <c r="DO28" s="18">
        <f t="shared" si="102"/>
        <v>0</v>
      </c>
      <c r="DP28" s="1"/>
      <c r="DQ28" s="15">
        <v>157.47999999999999</v>
      </c>
      <c r="DR28" s="18">
        <f t="shared" si="103"/>
        <v>0</v>
      </c>
      <c r="DS28" s="1"/>
      <c r="DT28" s="15">
        <v>157.47999999999999</v>
      </c>
      <c r="DU28" s="18">
        <f t="shared" si="104"/>
        <v>0</v>
      </c>
      <c r="DV28" s="1"/>
      <c r="DW28" s="15">
        <v>157.47999999999999</v>
      </c>
      <c r="DX28" s="18">
        <f t="shared" si="31"/>
        <v>0</v>
      </c>
      <c r="DY28" s="1"/>
      <c r="DZ28" s="15">
        <v>157.47999999999999</v>
      </c>
      <c r="EA28" s="18">
        <f t="shared" si="32"/>
        <v>0</v>
      </c>
      <c r="EB28" s="1"/>
      <c r="EC28" s="15">
        <v>157.47999999999999</v>
      </c>
      <c r="ED28" s="18">
        <f t="shared" si="33"/>
        <v>0</v>
      </c>
      <c r="EE28" s="1"/>
      <c r="EF28" s="15">
        <v>157.47999999999999</v>
      </c>
      <c r="EG28" s="18">
        <f t="shared" si="34"/>
        <v>0</v>
      </c>
      <c r="EH28" s="1"/>
      <c r="EI28" s="15">
        <v>157.47999999999999</v>
      </c>
      <c r="EJ28" s="18">
        <f t="shared" si="35"/>
        <v>0</v>
      </c>
      <c r="EK28" s="1"/>
      <c r="EL28" s="15">
        <v>157.47999999999999</v>
      </c>
      <c r="EM28" s="18">
        <f t="shared" si="36"/>
        <v>0</v>
      </c>
      <c r="EN28" s="1"/>
      <c r="EO28" s="79">
        <v>189.9</v>
      </c>
      <c r="EP28" s="18">
        <f t="shared" si="37"/>
        <v>0</v>
      </c>
      <c r="EQ28" s="1"/>
      <c r="ER28" s="15">
        <v>157.47999999999999</v>
      </c>
      <c r="ES28" s="18">
        <f t="shared" si="38"/>
        <v>0</v>
      </c>
      <c r="ET28" s="1"/>
      <c r="EU28" s="79">
        <v>189.9</v>
      </c>
      <c r="EV28" s="18">
        <f t="shared" si="39"/>
        <v>0</v>
      </c>
      <c r="EW28" s="1"/>
      <c r="EX28" s="15">
        <v>157.47999999999999</v>
      </c>
      <c r="EY28" s="18">
        <f t="shared" si="40"/>
        <v>0</v>
      </c>
      <c r="EZ28" s="1"/>
      <c r="FA28" s="15">
        <v>157.47999999999999</v>
      </c>
      <c r="FB28" s="18">
        <f t="shared" si="41"/>
        <v>0</v>
      </c>
      <c r="FC28" s="1"/>
      <c r="FD28" s="79">
        <v>189.9</v>
      </c>
      <c r="FE28" s="18">
        <f t="shared" si="42"/>
        <v>0</v>
      </c>
      <c r="FF28" s="1"/>
      <c r="FG28" s="79">
        <v>189.9</v>
      </c>
      <c r="FH28" s="18">
        <f t="shared" si="43"/>
        <v>0</v>
      </c>
      <c r="FI28" s="1"/>
      <c r="FJ28" s="15">
        <v>157.47999999999999</v>
      </c>
      <c r="FK28" s="18">
        <f t="shared" si="44"/>
        <v>0</v>
      </c>
      <c r="FL28" s="1"/>
      <c r="FM28" s="79">
        <v>189.9</v>
      </c>
      <c r="FN28" s="18">
        <f t="shared" si="45"/>
        <v>0</v>
      </c>
      <c r="FO28" s="1"/>
      <c r="FP28" s="79">
        <v>189.9</v>
      </c>
      <c r="FQ28" s="18">
        <f t="shared" si="46"/>
        <v>0</v>
      </c>
      <c r="FR28" s="1"/>
      <c r="FS28" s="15">
        <v>157.47999999999999</v>
      </c>
      <c r="FT28" s="18">
        <f t="shared" si="47"/>
        <v>0</v>
      </c>
      <c r="FU28" s="1"/>
      <c r="FV28" s="15">
        <v>157.47999999999999</v>
      </c>
      <c r="FW28" s="18">
        <f t="shared" si="48"/>
        <v>0</v>
      </c>
      <c r="FX28" s="1"/>
      <c r="FY28" s="15">
        <v>157.47999999999999</v>
      </c>
      <c r="FZ28" s="18">
        <f t="shared" si="49"/>
        <v>0</v>
      </c>
      <c r="GA28" s="1"/>
      <c r="GB28" s="15">
        <v>157.47999999999999</v>
      </c>
      <c r="GC28" s="18">
        <f t="shared" si="50"/>
        <v>0</v>
      </c>
      <c r="GD28" s="1"/>
      <c r="GE28" s="15">
        <v>157.47999999999999</v>
      </c>
      <c r="GF28" s="18">
        <f t="shared" si="51"/>
        <v>0</v>
      </c>
      <c r="GG28" s="1"/>
      <c r="GH28" s="15">
        <v>157.47999999999999</v>
      </c>
      <c r="GI28" s="18">
        <f t="shared" si="52"/>
        <v>0</v>
      </c>
      <c r="GJ28" s="1"/>
      <c r="GK28" s="79">
        <v>189.9</v>
      </c>
      <c r="GL28" s="18">
        <f t="shared" si="53"/>
        <v>0</v>
      </c>
      <c r="GM28" s="1"/>
      <c r="GN28" s="15">
        <v>157.47999999999999</v>
      </c>
      <c r="GO28" s="18">
        <f t="shared" si="54"/>
        <v>0</v>
      </c>
      <c r="GP28" s="1"/>
      <c r="GQ28" s="15">
        <v>157.47999999999999</v>
      </c>
      <c r="GR28" s="18">
        <f t="shared" si="55"/>
        <v>0</v>
      </c>
      <c r="GS28" s="1"/>
      <c r="GT28" s="15">
        <v>157.47999999999999</v>
      </c>
      <c r="GU28" s="18">
        <f t="shared" si="56"/>
        <v>0</v>
      </c>
      <c r="GV28" s="1"/>
      <c r="GW28" s="15">
        <v>157.47999999999999</v>
      </c>
      <c r="GX28" s="18">
        <f t="shared" si="57"/>
        <v>0</v>
      </c>
      <c r="GY28" s="1"/>
      <c r="GZ28" s="15">
        <v>157.47999999999999</v>
      </c>
      <c r="HA28" s="18">
        <f t="shared" si="58"/>
        <v>0</v>
      </c>
      <c r="HB28" s="1"/>
      <c r="HC28" s="15">
        <v>157.47999999999999</v>
      </c>
      <c r="HD28" s="18">
        <f t="shared" si="59"/>
        <v>0</v>
      </c>
      <c r="HE28" s="1"/>
      <c r="HF28" s="15">
        <v>157.47999999999999</v>
      </c>
      <c r="HG28" s="18">
        <f t="shared" si="60"/>
        <v>0</v>
      </c>
      <c r="HH28" s="1"/>
      <c r="HI28" s="79">
        <v>189.9</v>
      </c>
      <c r="HJ28" s="18">
        <f t="shared" si="61"/>
        <v>0</v>
      </c>
      <c r="HK28" s="1"/>
      <c r="HL28" s="15">
        <v>157.47999999999999</v>
      </c>
      <c r="HM28" s="18">
        <f t="shared" si="62"/>
        <v>0</v>
      </c>
      <c r="HN28" s="1"/>
      <c r="HO28" s="15">
        <v>157.47999999999999</v>
      </c>
      <c r="HP28" s="18">
        <f t="shared" si="63"/>
        <v>0</v>
      </c>
      <c r="HQ28" s="1"/>
      <c r="HR28" s="15">
        <v>157.47999999999999</v>
      </c>
      <c r="HS28" s="18">
        <f t="shared" si="64"/>
        <v>0</v>
      </c>
      <c r="HT28" s="1"/>
      <c r="HU28" s="79">
        <v>189.9</v>
      </c>
      <c r="HV28" s="18">
        <f t="shared" si="65"/>
        <v>0</v>
      </c>
      <c r="HW28" s="1"/>
      <c r="HX28" s="15">
        <v>157.47999999999999</v>
      </c>
      <c r="HY28" s="18">
        <f t="shared" si="66"/>
        <v>0</v>
      </c>
      <c r="HZ28" s="1"/>
      <c r="IA28" s="15">
        <v>157.47999999999999</v>
      </c>
      <c r="IB28" s="18">
        <f t="shared" si="67"/>
        <v>0</v>
      </c>
      <c r="IC28" s="1"/>
      <c r="ID28" s="79">
        <v>189.9</v>
      </c>
      <c r="IE28" s="18">
        <f t="shared" si="68"/>
        <v>0</v>
      </c>
      <c r="IF28" s="1"/>
      <c r="IG28" s="15">
        <v>157.47999999999999</v>
      </c>
      <c r="IH28" s="18">
        <f t="shared" si="69"/>
        <v>0</v>
      </c>
      <c r="II28" s="1"/>
      <c r="IJ28" s="79">
        <v>189.9</v>
      </c>
      <c r="IK28" s="18">
        <f t="shared" si="70"/>
        <v>0</v>
      </c>
      <c r="IL28" s="1"/>
      <c r="IM28" s="15">
        <v>157.47999999999999</v>
      </c>
      <c r="IN28" s="18">
        <f t="shared" si="71"/>
        <v>0</v>
      </c>
      <c r="IO28" s="1"/>
      <c r="IP28" s="15">
        <v>157.47999999999999</v>
      </c>
      <c r="IQ28" s="18">
        <f t="shared" si="72"/>
        <v>0</v>
      </c>
      <c r="IR28" s="1"/>
      <c r="IS28" s="15">
        <v>157.47999999999999</v>
      </c>
      <c r="IT28" s="18">
        <f t="shared" si="73"/>
        <v>0</v>
      </c>
      <c r="IU28" s="1"/>
      <c r="IV28" s="15">
        <v>157.47999999999999</v>
      </c>
      <c r="IW28" s="18">
        <f t="shared" si="74"/>
        <v>0</v>
      </c>
      <c r="IX28" s="1"/>
      <c r="IY28" s="15">
        <v>157.47999999999999</v>
      </c>
      <c r="IZ28" s="18">
        <f t="shared" si="75"/>
        <v>0</v>
      </c>
      <c r="JA28" s="1"/>
      <c r="JB28" s="15">
        <v>157.47999999999999</v>
      </c>
      <c r="JC28" s="18">
        <f t="shared" si="76"/>
        <v>0</v>
      </c>
      <c r="JD28" s="1"/>
      <c r="JE28" s="15">
        <v>157.47999999999999</v>
      </c>
      <c r="JF28" s="18">
        <f t="shared" si="77"/>
        <v>0</v>
      </c>
      <c r="JG28" s="1"/>
      <c r="JH28" s="79">
        <v>189.9</v>
      </c>
      <c r="JI28" s="18">
        <f t="shared" si="78"/>
        <v>0</v>
      </c>
      <c r="JJ28" s="1"/>
      <c r="JK28" s="15">
        <v>157.47999999999999</v>
      </c>
      <c r="JL28" s="18">
        <f t="shared" si="79"/>
        <v>0</v>
      </c>
      <c r="JM28" s="1"/>
      <c r="JN28" s="15">
        <v>157.47999999999999</v>
      </c>
      <c r="JO28" s="18">
        <f t="shared" si="80"/>
        <v>0</v>
      </c>
      <c r="JP28" s="1"/>
      <c r="JQ28" s="15">
        <v>157.47999999999999</v>
      </c>
      <c r="JR28" s="18">
        <f t="shared" si="81"/>
        <v>0</v>
      </c>
      <c r="JS28" s="1"/>
      <c r="JT28" s="15">
        <v>157.47999999999999</v>
      </c>
      <c r="JU28" s="18">
        <f t="shared" si="82"/>
        <v>0</v>
      </c>
      <c r="JV28" s="1"/>
      <c r="JW28" s="15">
        <v>157.47999999999999</v>
      </c>
      <c r="JX28" s="18">
        <f t="shared" si="83"/>
        <v>0</v>
      </c>
      <c r="JY28" s="1"/>
      <c r="JZ28" s="15">
        <v>157.47999999999999</v>
      </c>
      <c r="KA28" s="18">
        <f t="shared" si="84"/>
        <v>0</v>
      </c>
      <c r="KB28" s="1"/>
      <c r="KC28" s="15">
        <v>157.47999999999999</v>
      </c>
      <c r="KD28" s="18">
        <f t="shared" si="85"/>
        <v>0</v>
      </c>
      <c r="KE28" s="1"/>
      <c r="KF28" s="15">
        <v>157.47999999999999</v>
      </c>
      <c r="KG28" s="18">
        <f t="shared" si="86"/>
        <v>0</v>
      </c>
      <c r="KH28" s="1"/>
      <c r="KI28" s="79">
        <v>189.9</v>
      </c>
      <c r="KJ28" s="18">
        <f t="shared" si="87"/>
        <v>0</v>
      </c>
      <c r="KK28" s="1"/>
      <c r="KL28" s="15">
        <v>157.47999999999999</v>
      </c>
      <c r="KM28" s="18">
        <f t="shared" si="88"/>
        <v>0</v>
      </c>
      <c r="KN28" s="1"/>
      <c r="KO28" s="15">
        <v>157.47999999999999</v>
      </c>
      <c r="KP28" s="18">
        <f t="shared" si="89"/>
        <v>0</v>
      </c>
      <c r="KQ28" s="1"/>
      <c r="KR28" s="15">
        <v>157.47999999999999</v>
      </c>
      <c r="KS28" s="18">
        <f t="shared" si="90"/>
        <v>0</v>
      </c>
      <c r="KT28" s="1"/>
      <c r="KU28" s="15">
        <v>157.47999999999999</v>
      </c>
      <c r="KV28" s="18">
        <f t="shared" si="91"/>
        <v>0</v>
      </c>
      <c r="KW28" s="1"/>
      <c r="KX28" s="15">
        <v>157.47999999999999</v>
      </c>
      <c r="KY28" s="18">
        <f t="shared" si="92"/>
        <v>0</v>
      </c>
      <c r="KZ28" s="1"/>
      <c r="LA28" s="15">
        <v>157.47999999999999</v>
      </c>
      <c r="LB28" s="18">
        <f t="shared" si="93"/>
        <v>0</v>
      </c>
      <c r="LC28" s="1"/>
      <c r="LD28" s="79">
        <v>189.9</v>
      </c>
      <c r="LE28" s="18">
        <f t="shared" si="94"/>
        <v>0</v>
      </c>
    </row>
    <row r="29" spans="1:317" x14ac:dyDescent="0.25">
      <c r="B29" s="1" t="s">
        <v>26</v>
      </c>
      <c r="C29" s="6"/>
      <c r="D29" s="15">
        <v>112.32</v>
      </c>
      <c r="E29" s="27">
        <f>IF(C29=0,0,(IF(C29&lt;5,839.5,IF(C29&lt;18,1143.5,IF(C29&gt;15,1143.5+(C29-18)*112.32,0)))))</f>
        <v>0</v>
      </c>
      <c r="F29" s="1"/>
      <c r="G29" s="15">
        <v>112.32</v>
      </c>
      <c r="H29" s="27">
        <f>IF(F29=0,0,(IF(F29&lt;5,839.5,IF(F29&lt;18,1143.5,IF(F29&gt;15,1143.5+(F29-18)*112.32,0)))))</f>
        <v>0</v>
      </c>
      <c r="I29" s="23"/>
      <c r="J29" s="15">
        <v>112.32</v>
      </c>
      <c r="K29" s="27">
        <f>IF(I29=0,0,(IF(I29&lt;5,839.5,IF(I29&lt;18,1143.5,IF(I29&gt;15,1143.5+(I29-18)*112.32,0)))))</f>
        <v>0</v>
      </c>
      <c r="L29" s="23"/>
      <c r="M29" s="15">
        <v>112.32</v>
      </c>
      <c r="N29" s="27">
        <f>IF(L29=0,0,(IF(L29&lt;5,839.5,IF(L29&lt;18,1143.5,IF(L29&gt;15,1143.5+(L29-18)*112.32,0)))))</f>
        <v>0</v>
      </c>
      <c r="O29" s="23"/>
      <c r="P29" s="15">
        <v>112.32</v>
      </c>
      <c r="Q29" s="27">
        <f>IF(O29=0,0,(IF(O29&lt;5,839.5,IF(O29&lt;18,1143.5,IF(O29&gt;15,1143.5+(O29-18)*112.32,0)))))</f>
        <v>0</v>
      </c>
      <c r="R29" s="23"/>
      <c r="S29" s="15">
        <v>112.32</v>
      </c>
      <c r="T29" s="27">
        <f>IF(R29=0,0,(IF(R29&lt;5,839.5,IF(R29&lt;18,1143.5,IF(R29&gt;15,1143.5+(R29-18)*112.32,0)))))</f>
        <v>0</v>
      </c>
      <c r="U29" s="23"/>
      <c r="V29" s="15">
        <v>112.32</v>
      </c>
      <c r="W29" s="27">
        <f>IF(U29=0,0,(IF(U29&lt;5,839.5,IF(U29&lt;18,1143.5,IF(U29&gt;15,1143.5+(U29-18)*112.32,0)))))</f>
        <v>0</v>
      </c>
      <c r="X29" s="23"/>
      <c r="Y29" s="15">
        <v>112.32</v>
      </c>
      <c r="Z29" s="27">
        <f>IF(X29=0,0,(IF(X29&lt;5,839.5,IF(X29&lt;18,1143.5,IF(X29&gt;15,1143.5+(X29-18)*112.32,0)))))</f>
        <v>0</v>
      </c>
      <c r="AA29" s="23"/>
      <c r="AB29" s="15">
        <v>112.32</v>
      </c>
      <c r="AC29" s="27">
        <f>IF(AA29=0,0,(IF(AA29&lt;5,839.5,IF(AA29&lt;18,1143.5,IF(AA29&gt;15,1143.5+(AA29-18)*112.32,0)))))</f>
        <v>0</v>
      </c>
      <c r="AD29" s="23"/>
      <c r="AE29" s="15">
        <v>112.32</v>
      </c>
      <c r="AF29" s="27">
        <f>IF(AD29=0,0,(IF(AD29&lt;5,839.5,IF(AD29&lt;18,1143.5,IF(AD29&gt;15,1143.5+(AD29-18)*112.32,0)))))</f>
        <v>0</v>
      </c>
      <c r="AG29" s="23"/>
      <c r="AH29" s="15">
        <v>112.32</v>
      </c>
      <c r="AI29" s="27">
        <f>IF(AG29=0,0,(IF(AG29&lt;5,839.5,IF(AG29&lt;18,1143.5,IF(AG29&gt;15,1143.5+(AG29-18)*112.32,0)))))</f>
        <v>0</v>
      </c>
      <c r="AJ29" s="23"/>
      <c r="AK29" s="79">
        <v>112.32</v>
      </c>
      <c r="AL29" s="27">
        <f>IF(AJ29=0,0,(IF(AJ29&lt;5,839.5,IF(AJ29&lt;18,1143.5,IF(AJ29&gt;15,1143.5+(AJ29-18)*112.32,0)))))</f>
        <v>0</v>
      </c>
      <c r="AM29" s="23"/>
      <c r="AN29" s="15">
        <v>112.32</v>
      </c>
      <c r="AO29" s="27">
        <f>IF(AM29=0,0,(IF(AM29&lt;5,839.5,IF(AM29&lt;18,1143.5,IF(AM29&gt;15,1143.5+(AM29-18)*112.32,0)))))</f>
        <v>0</v>
      </c>
      <c r="AP29" s="23"/>
      <c r="AQ29" s="79">
        <v>112.32</v>
      </c>
      <c r="AR29" s="27">
        <f>IF(AP29=0,0,(IF(AP29&lt;5,839.5,IF(AP29&lt;18,1143.5,IF(AP29&gt;15,1143.5+(AP29-18)*112.32,0)))))</f>
        <v>0</v>
      </c>
      <c r="AS29" s="23"/>
      <c r="AT29" s="15">
        <v>112.32</v>
      </c>
      <c r="AU29" s="27">
        <f>IF(AS29=0,0,(IF(AS29&lt;5,839.5,IF(AS29&lt;18,1143.5,IF(AS29&gt;15,1143.5+(AS29-18)*112.32,0)))))</f>
        <v>0</v>
      </c>
      <c r="AV29" s="23"/>
      <c r="AW29" s="79">
        <v>112.32</v>
      </c>
      <c r="AX29" s="27">
        <f>IF(AV29=0,0,(IF(AV29&lt;5,839.5,IF(AV29&lt;18,1143.5,IF(AV29&gt;15,1143.5+(AV29-18)*112.32,0)))))</f>
        <v>0</v>
      </c>
      <c r="AY29" s="23"/>
      <c r="AZ29" s="79">
        <v>112.32</v>
      </c>
      <c r="BA29" s="27">
        <f>IF(AY29=0,0,(IF(AY29&lt;5,839.5,IF(AY29&lt;18,1143.5,IF(AY29&gt;15,1143.5+(AY29-18)*112.32,0)))))</f>
        <v>0</v>
      </c>
      <c r="BB29" s="23"/>
      <c r="BC29" s="79">
        <v>112.32</v>
      </c>
      <c r="BD29" s="27">
        <f>IF(BB29=0,0,(IF(BB29&lt;5,839.5,IF(BB29&lt;18,1143.5,IF(BB29&gt;15,1143.5+(BB29-18)*112.32,0)))))</f>
        <v>0</v>
      </c>
      <c r="BE29" s="23"/>
      <c r="BF29" s="79">
        <v>112.32</v>
      </c>
      <c r="BG29" s="27">
        <f>IF(BE29=0,0,(IF(BE29&lt;5,839.5,IF(BE29&lt;18,1143.5,IF(BE29&gt;15,1143.5+(BE29-18)*112.32,0)))))</f>
        <v>0</v>
      </c>
      <c r="BH29" s="23"/>
      <c r="BI29" s="15">
        <v>112.32</v>
      </c>
      <c r="BJ29" s="27">
        <f>IF(BH29=0,0,(IF(BH29&lt;5,839.5,IF(BH29&lt;18,1143.5,IF(BH29&gt;15,1143.5+(BH29-18)*112.32,0)))))</f>
        <v>0</v>
      </c>
      <c r="BK29" s="23"/>
      <c r="BL29" s="79">
        <v>112.32</v>
      </c>
      <c r="BM29" s="27">
        <f>IF(BK29=0,0,(IF(BK29&lt;5,839.5,IF(BK29&lt;18,1143.5,IF(BK29&gt;15,1143.5+(BK29-18)*112.32,0)))))</f>
        <v>0</v>
      </c>
      <c r="BN29" s="1"/>
      <c r="BO29" s="15">
        <v>112.32</v>
      </c>
      <c r="BP29" s="27">
        <f>IF(BN29=0,0,(IF(BN29&lt;5,839.5,IF(BN29&lt;18,1143.5,IF(BN29&gt;15,1143.5+(BN29-18)*112.32,0)))))</f>
        <v>0</v>
      </c>
      <c r="BQ29" s="1"/>
      <c r="BR29" s="15">
        <v>112.32</v>
      </c>
      <c r="BS29" s="27">
        <f>IF(BQ29=0,0,(IF(BQ29&lt;5,839.5,IF(BQ29&lt;18,1143.5,IF(BQ29&gt;15,1143.5+(BQ29-18)*112.32,0)))))</f>
        <v>0</v>
      </c>
      <c r="BT29" s="1"/>
      <c r="BU29" s="15">
        <v>112.32</v>
      </c>
      <c r="BV29" s="27">
        <f>IF(BT29=0,0,(IF(BT29&lt;5,839.5,IF(BT29&lt;18,1143.5,IF(BT29&gt;15,1143.5+(BT29-18)*112.32,0)))))</f>
        <v>0</v>
      </c>
      <c r="BW29" s="1"/>
      <c r="BX29" s="15">
        <v>112.32</v>
      </c>
      <c r="BY29" s="27">
        <f>IF(BW29=0,0,(IF(BW29&lt;5,839.5,IF(BW29&lt;18,1143.5,IF(BW29&gt;15,1143.5+(BW29-18)*112.32,0)))))</f>
        <v>0</v>
      </c>
      <c r="BZ29" s="1"/>
      <c r="CA29" s="15">
        <v>112.32</v>
      </c>
      <c r="CB29" s="27">
        <f>IF(BZ29=0,0,(IF(BZ29&lt;5,839.5,IF(BZ29&lt;18,1143.5,IF(BZ29&gt;15,1143.5+(BZ29-18)*112.32,0)))))</f>
        <v>0</v>
      </c>
      <c r="CC29" s="1"/>
      <c r="CD29" s="15">
        <v>112.32</v>
      </c>
      <c r="CE29" s="27">
        <f>IF(CC29=0,0,(IF(CC29&lt;5,839.5,IF(CC29&lt;18,1143.5,IF(CC29&gt;15,1143.5+(CC29-18)*112.32,0)))))</f>
        <v>0</v>
      </c>
      <c r="CF29" s="1"/>
      <c r="CG29" s="15">
        <v>112.32</v>
      </c>
      <c r="CH29" s="27">
        <f>IF(CF29=0,0,(IF(CF29&lt;5,839.5,IF(CF29&lt;18,1143.5,IF(CF29&gt;15,1143.5+(CF29-18)*112.32,0)))))</f>
        <v>0</v>
      </c>
      <c r="CI29" s="1"/>
      <c r="CJ29" s="15">
        <v>112.32</v>
      </c>
      <c r="CK29" s="27">
        <f>IF(CI29=0,0,(IF(CI29&lt;5,839.5,IF(CI29&lt;18,1143.5,IF(CI29&gt;15,1143.5+(CI29-18)*112.32,0)))))</f>
        <v>0</v>
      </c>
      <c r="CL29" s="1"/>
      <c r="CM29" s="15">
        <v>112.32</v>
      </c>
      <c r="CN29" s="27">
        <f>IF(CL29=0,0,(IF(CL29&lt;5,839.5,IF(CL29&lt;18,1143.5,IF(CL29&gt;15,1143.5+(CL29-18)*112.32,0)))))</f>
        <v>0</v>
      </c>
      <c r="CO29" s="1"/>
      <c r="CP29" s="15">
        <v>112.32</v>
      </c>
      <c r="CQ29" s="27">
        <f>IF(CO29=0,0,(IF(CO29&lt;5,839.5,IF(CO29&lt;18,1143.5,IF(CO29&gt;15,1143.5+(CO29-18)*112.32,0)))))</f>
        <v>0</v>
      </c>
      <c r="CR29" s="1"/>
      <c r="CS29" s="15">
        <v>112.32</v>
      </c>
      <c r="CT29" s="27">
        <f>IF(CR29=0,0,(IF(CR29&lt;5,839.5,IF(CR29&lt;18,1143.5,IF(CR29&gt;15,1143.5+(CR29-18)*112.32,0)))))</f>
        <v>0</v>
      </c>
      <c r="CU29" s="1"/>
      <c r="CV29" s="15">
        <v>112.32</v>
      </c>
      <c r="CW29" s="27">
        <f>IF(CU29=0,0,(IF(CU29&lt;5,839.5,IF(CU29&lt;18,1143.5,IF(CU29&gt;15,1143.5+(CU29-18)*112.32,0)))))</f>
        <v>0</v>
      </c>
      <c r="CX29" s="1"/>
      <c r="CY29" s="15">
        <v>112.32</v>
      </c>
      <c r="CZ29" s="27">
        <f>IF(CX29=0,0,(IF(CX29&lt;5,839.5,IF(CX29&lt;18,1143.5,IF(CX29&gt;15,1143.5+(CX29-18)*112.32,0)))))</f>
        <v>0</v>
      </c>
      <c r="DA29" s="1"/>
      <c r="DB29" s="15">
        <v>112.32</v>
      </c>
      <c r="DC29" s="27">
        <f>IF(DA29=0,0,(IF(DA29&lt;5,839.5,IF(DA29&lt;18,1143.5,IF(DA29&gt;15,1143.5+(DA29-18)*112.32,0)))))</f>
        <v>0</v>
      </c>
      <c r="DD29" s="1"/>
      <c r="DE29" s="15">
        <v>112.32</v>
      </c>
      <c r="DF29" s="27">
        <f>IF(DD29=0,0,(IF(DD29&lt;5,839.5,IF(DD29&lt;18,1143.5,IF(DD29&gt;15,1143.5+(DD29-18)*112.32,0)))))</f>
        <v>0</v>
      </c>
      <c r="DG29" s="1"/>
      <c r="DH29" s="15">
        <v>112.32</v>
      </c>
      <c r="DI29" s="27">
        <f>IF(DG29=0,0,(IF(DG29&lt;5,839.5,IF(DG29&lt;18,1143.5,IF(DG29&gt;15,1143.5+(DG29-18)*112.32,0)))))</f>
        <v>0</v>
      </c>
      <c r="DJ29" s="1"/>
      <c r="DK29" s="15">
        <v>112.32</v>
      </c>
      <c r="DL29" s="27">
        <f>IF(DJ29=0,0,(IF(DJ29&lt;5,839.5,IF(DJ29&lt;18,1143.5,IF(DJ29&gt;15,1143.5+(DJ29-18)*112.32,0)))))</f>
        <v>0</v>
      </c>
      <c r="DM29" s="1"/>
      <c r="DN29" s="15">
        <v>112.32</v>
      </c>
      <c r="DO29" s="27">
        <f>IF(DM29=0,0,(IF(DM29&lt;5,839.5,IF(DM29&lt;18,1143.5,IF(DM29&gt;15,1143.5+(DM29-18)*112.32,0)))))</f>
        <v>0</v>
      </c>
      <c r="DP29" s="1"/>
      <c r="DQ29" s="15">
        <v>112.32</v>
      </c>
      <c r="DR29" s="27">
        <f>IF(DP29=0,0,(IF(DP29&lt;5,839.5,IF(DP29&lt;18,1143.5,IF(DP29&gt;15,1143.5+(DP29-18)*112.32,0)))))</f>
        <v>0</v>
      </c>
      <c r="DS29" s="1"/>
      <c r="DT29" s="15">
        <v>112.32</v>
      </c>
      <c r="DU29" s="27">
        <f>IF(DS29=0,0,(IF(DS29&lt;5,839.5,IF(DS29&lt;18,1143.5,IF(DS29&gt;15,1143.5+(DS29-18)*112.32,0)))))</f>
        <v>0</v>
      </c>
      <c r="DV29" s="1"/>
      <c r="DW29" s="15">
        <v>112.32</v>
      </c>
      <c r="DX29" s="27">
        <f>IF(DV29=0,0,(IF(DV29&lt;5,839.5,IF(DV29&lt;18,1143.5,IF(DV29&gt;15,1143.5+(DV29-18)*112.32,0)))))</f>
        <v>0</v>
      </c>
      <c r="DY29" s="1"/>
      <c r="DZ29" s="15">
        <v>112.32</v>
      </c>
      <c r="EA29" s="27">
        <f>IF(DY29=0,0,(IF(DY29&lt;5,839.5,IF(DY29&lt;18,1143.5,IF(DY29&gt;15,1143.5+(DY29-18)*112.32,0)))))</f>
        <v>0</v>
      </c>
      <c r="EB29" s="1"/>
      <c r="EC29" s="15">
        <v>112.32</v>
      </c>
      <c r="ED29" s="27">
        <f>IF(EB29=0,0,(IF(EB29&lt;5,839.5,IF(EB29&lt;18,1143.5,IF(EB29&gt;15,1143.5+(EB29-18)*112.32,0)))))</f>
        <v>0</v>
      </c>
      <c r="EE29" s="1"/>
      <c r="EF29" s="15">
        <v>112.32</v>
      </c>
      <c r="EG29" s="27">
        <f>IF(EE29=0,0,(IF(EE29&lt;5,839.5,IF(EE29&lt;18,1143.5,IF(EE29&gt;15,1143.5+(EE29-18)*112.32,0)))))</f>
        <v>0</v>
      </c>
      <c r="EH29" s="1"/>
      <c r="EI29" s="15">
        <v>112.32</v>
      </c>
      <c r="EJ29" s="27">
        <f>IF(EH29=0,0,(IF(EH29&lt;5,839.5,IF(EH29&lt;18,1143.5,IF(EH29&gt;15,1143.5+(EH29-18)*112.32,0)))))</f>
        <v>0</v>
      </c>
      <c r="EK29" s="1"/>
      <c r="EL29" s="15">
        <v>112.32</v>
      </c>
      <c r="EM29" s="27">
        <f>IF(EK29=0,0,(IF(EK29&lt;5,839.5,IF(EK29&lt;18,1143.5,IF(EK29&gt;15,1143.5+(EK29-18)*112.32,0)))))</f>
        <v>0</v>
      </c>
      <c r="EN29" s="1"/>
      <c r="EO29" s="79">
        <v>112.32</v>
      </c>
      <c r="EP29" s="27">
        <f>IF(EN29=0,0,(IF(EN29&lt;5,839.5,IF(EN29&lt;18,1143.5,IF(EN29&gt;15,1143.5+(EN29-18)*112.32,0)))))</f>
        <v>0</v>
      </c>
      <c r="EQ29" s="1"/>
      <c r="ER29" s="15">
        <v>112.32</v>
      </c>
      <c r="ES29" s="27">
        <f>IF(EQ29=0,0,(IF(EQ29&lt;5,839.5,IF(EQ29&lt;18,1143.5,IF(EQ29&gt;15,1143.5+(EQ29-18)*112.32,0)))))</f>
        <v>0</v>
      </c>
      <c r="ET29" s="1"/>
      <c r="EU29" s="79">
        <v>112.32</v>
      </c>
      <c r="EV29" s="27">
        <f>IF(ET29=0,0,(IF(ET29&lt;5,839.5,IF(ET29&lt;18,1143.5,IF(ET29&gt;15,1143.5+(ET29-18)*112.32,0)))))</f>
        <v>0</v>
      </c>
      <c r="EW29" s="1"/>
      <c r="EX29" s="15">
        <v>112.32</v>
      </c>
      <c r="EY29" s="27">
        <f>IF(EW29=0,0,(IF(EW29&lt;5,839.5,IF(EW29&lt;18,1143.5,IF(EW29&gt;15,1143.5+(EW29-18)*112.32,0)))))</f>
        <v>0</v>
      </c>
      <c r="EZ29" s="1"/>
      <c r="FA29" s="15">
        <v>112.32</v>
      </c>
      <c r="FB29" s="27">
        <f>IF(EZ29=0,0,(IF(EZ29&lt;5,839.5,IF(EZ29&lt;18,1143.5,IF(EZ29&gt;15,1143.5+(EZ29-18)*112.32,0)))))</f>
        <v>0</v>
      </c>
      <c r="FC29" s="1"/>
      <c r="FD29" s="79">
        <v>112.32</v>
      </c>
      <c r="FE29" s="27">
        <f>IF(FC29=0,0,(IF(FC29&lt;5,839.5,IF(FC29&lt;18,1143.5,IF(FC29&gt;15,1143.5+(FC29-18)*112.32,0)))))</f>
        <v>0</v>
      </c>
      <c r="FF29" s="1"/>
      <c r="FG29" s="79">
        <v>112.32</v>
      </c>
      <c r="FH29" s="27">
        <f>IF(FF29=0,0,(IF(FF29&lt;5,839.5,IF(FF29&lt;18,1143.5,IF(FF29&gt;15,1143.5+(FF29-18)*112.32,0)))))</f>
        <v>0</v>
      </c>
      <c r="FI29" s="1"/>
      <c r="FJ29" s="15">
        <v>112.32</v>
      </c>
      <c r="FK29" s="27">
        <f>IF(FI29=0,0,(IF(FI29&lt;5,839.5,IF(FI29&lt;18,1143.5,IF(FI29&gt;15,1143.5+(FI29-18)*112.32,0)))))</f>
        <v>0</v>
      </c>
      <c r="FL29" s="1"/>
      <c r="FM29" s="79">
        <v>112.32</v>
      </c>
      <c r="FN29" s="27">
        <f>IF(FL29=0,0,(IF(FL29&lt;5,839.5,IF(FL29&lt;18,1143.5,IF(FL29&gt;15,1143.5+(FL29-18)*112.32,0)))))</f>
        <v>0</v>
      </c>
      <c r="FO29" s="1"/>
      <c r="FP29" s="79">
        <v>112.32</v>
      </c>
      <c r="FQ29" s="27">
        <f>IF(FO29=0,0,(IF(FO29&lt;5,839.5,IF(FO29&lt;18,1143.5,IF(FO29&gt;15,1143.5+(FO29-18)*112.32,0)))))</f>
        <v>0</v>
      </c>
      <c r="FR29" s="1"/>
      <c r="FS29" s="15">
        <v>112.32</v>
      </c>
      <c r="FT29" s="27">
        <f>IF(FR29=0,0,(IF(FR29&lt;5,839.5,IF(FR29&lt;18,1143.5,IF(FR29&gt;15,1143.5+(FR29-18)*112.32,0)))))</f>
        <v>0</v>
      </c>
      <c r="FU29" s="1"/>
      <c r="FV29" s="15">
        <v>112.32</v>
      </c>
      <c r="FW29" s="27">
        <f>IF(FU29=0,0,(IF(FU29&lt;5,839.5,IF(FU29&lt;18,1143.5,IF(FU29&gt;15,1143.5+(FU29-18)*112.32,0)))))</f>
        <v>0</v>
      </c>
      <c r="FX29" s="1"/>
      <c r="FY29" s="15">
        <v>112.32</v>
      </c>
      <c r="FZ29" s="27">
        <f>IF(FX29=0,0,(IF(FX29&lt;5,839.5,IF(FX29&lt;18,1143.5,IF(FX29&gt;15,1143.5+(FX29-18)*112.32,0)))))</f>
        <v>0</v>
      </c>
      <c r="GA29" s="1"/>
      <c r="GB29" s="15">
        <v>112.32</v>
      </c>
      <c r="GC29" s="27">
        <f>IF(GA29=0,0,(IF(GA29&lt;5,839.5,IF(GA29&lt;18,1143.5,IF(GA29&gt;15,1143.5+(GA29-18)*112.32,0)))))</f>
        <v>0</v>
      </c>
      <c r="GD29" s="1"/>
      <c r="GE29" s="15">
        <v>112.32</v>
      </c>
      <c r="GF29" s="27">
        <f>IF(GD29=0,0,(IF(GD29&lt;5,839.5,IF(GD29&lt;18,1143.5,IF(GD29&gt;15,1143.5+(GD29-18)*112.32,0)))))</f>
        <v>0</v>
      </c>
      <c r="GG29" s="1"/>
      <c r="GH29" s="15">
        <v>112.32</v>
      </c>
      <c r="GI29" s="27">
        <f>IF(GG29=0,0,(IF(GG29&lt;5,839.5,IF(GG29&lt;18,1143.5,IF(GG29&gt;15,1143.5+(GG29-18)*112.32,0)))))</f>
        <v>0</v>
      </c>
      <c r="GJ29" s="1"/>
      <c r="GK29" s="79">
        <v>112.32</v>
      </c>
      <c r="GL29" s="27">
        <f>IF(GJ29=0,0,(IF(GJ29&lt;5,839.5,IF(GJ29&lt;18,1143.5,IF(GJ29&gt;15,1143.5+(GJ29-18)*112.32,0)))))</f>
        <v>0</v>
      </c>
      <c r="GM29" s="1"/>
      <c r="GN29" s="15">
        <v>112.32</v>
      </c>
      <c r="GO29" s="27">
        <f>IF(GM29=0,0,(IF(GM29&lt;5,839.5,IF(GM29&lt;18,1143.5,IF(GM29&gt;15,1143.5+(GM29-18)*112.32,0)))))</f>
        <v>0</v>
      </c>
      <c r="GP29" s="1"/>
      <c r="GQ29" s="15">
        <v>112.32</v>
      </c>
      <c r="GR29" s="27">
        <f>IF(GP29=0,0,(IF(GP29&lt;5,839.5,IF(GP29&lt;18,1143.5,IF(GP29&gt;15,1143.5+(GP29-18)*112.32,0)))))</f>
        <v>0</v>
      </c>
      <c r="GS29" s="1"/>
      <c r="GT29" s="15">
        <v>112.32</v>
      </c>
      <c r="GU29" s="27">
        <f>IF(GS29=0,0,(IF(GS29&lt;5,839.5,IF(GS29&lt;18,1143.5,IF(GS29&gt;15,1143.5+(GS29-18)*112.32,0)))))</f>
        <v>0</v>
      </c>
      <c r="GV29" s="1"/>
      <c r="GW29" s="15">
        <v>112.32</v>
      </c>
      <c r="GX29" s="27">
        <f>IF(GV29=0,0,(IF(GV29&lt;5,839.5,IF(GV29&lt;18,1143.5,IF(GV29&gt;15,1143.5+(GV29-18)*112.32,0)))))</f>
        <v>0</v>
      </c>
      <c r="GY29" s="1"/>
      <c r="GZ29" s="15">
        <v>112.32</v>
      </c>
      <c r="HA29" s="27">
        <f>IF(GY29=0,0,(IF(GY29&lt;5,839.5,IF(GY29&lt;18,1143.5,IF(GY29&gt;15,1143.5+(GY29-18)*112.32,0)))))</f>
        <v>0</v>
      </c>
      <c r="HB29" s="1"/>
      <c r="HC29" s="15">
        <v>112.32</v>
      </c>
      <c r="HD29" s="27">
        <f>IF(HB29=0,0,(IF(HB29&lt;5,839.5,IF(HB29&lt;18,1143.5,IF(HB29&gt;15,1143.5+(HB29-18)*112.32,0)))))</f>
        <v>0</v>
      </c>
      <c r="HE29" s="1"/>
      <c r="HF29" s="15">
        <v>112.32</v>
      </c>
      <c r="HG29" s="27">
        <f>IF(HE29=0,0,(IF(HE29&lt;5,839.5,IF(HE29&lt;18,1143.5,IF(HE29&gt;15,1143.5+(HE29-18)*112.32,0)))))</f>
        <v>0</v>
      </c>
      <c r="HH29" s="1"/>
      <c r="HI29" s="79">
        <v>112.32</v>
      </c>
      <c r="HJ29" s="27">
        <f>IF(HH29=0,0,(IF(HH29&lt;5,839.5,IF(HH29&lt;18,1143.5,IF(HH29&gt;15,1143.5+(HH29-18)*112.32,0)))))</f>
        <v>0</v>
      </c>
      <c r="HK29" s="1"/>
      <c r="HL29" s="15">
        <v>112.32</v>
      </c>
      <c r="HM29" s="27">
        <f>IF(HK29=0,0,(IF(HK29&lt;5,839.5,IF(HK29&lt;18,1143.5,IF(HK29&gt;15,1143.5+(HK29-18)*112.32,0)))))</f>
        <v>0</v>
      </c>
      <c r="HN29" s="1"/>
      <c r="HO29" s="15">
        <v>112.32</v>
      </c>
      <c r="HP29" s="27">
        <f>IF(HN29=0,0,(IF(HN29&lt;5,839.5,IF(HN29&lt;18,1143.5,IF(HN29&gt;15,1143.5+(HN29-18)*112.32,0)))))</f>
        <v>0</v>
      </c>
      <c r="HQ29" s="1"/>
      <c r="HR29" s="15">
        <v>112.32</v>
      </c>
      <c r="HS29" s="27">
        <f>IF(HQ29=0,0,(IF(HQ29&lt;5,839.5,IF(HQ29&lt;18,1143.5,IF(HQ29&gt;15,1143.5+(HQ29-18)*112.32,0)))))</f>
        <v>0</v>
      </c>
      <c r="HT29" s="1"/>
      <c r="HU29" s="79">
        <v>112.32</v>
      </c>
      <c r="HV29" s="27">
        <f>IF(HT29=0,0,(IF(HT29&lt;5,839.5,IF(HT29&lt;18,1143.5,IF(HT29&gt;15,1143.5+(HT29-18)*112.32,0)))))</f>
        <v>0</v>
      </c>
      <c r="HW29" s="1"/>
      <c r="HX29" s="15">
        <v>112.32</v>
      </c>
      <c r="HY29" s="27">
        <f>IF(HW29=0,0,(IF(HW29&lt;5,839.5,IF(HW29&lt;18,1143.5,IF(HW29&gt;15,1143.5+(HW29-18)*112.32,0)))))</f>
        <v>0</v>
      </c>
      <c r="HZ29" s="1"/>
      <c r="IA29" s="15">
        <v>112.32</v>
      </c>
      <c r="IB29" s="27">
        <f>IF(HZ29=0,0,(IF(HZ29&lt;5,839.5,IF(HZ29&lt;18,1143.5,IF(HZ29&gt;15,1143.5+(HZ29-18)*112.32,0)))))</f>
        <v>0</v>
      </c>
      <c r="IC29" s="1"/>
      <c r="ID29" s="79">
        <v>112.32</v>
      </c>
      <c r="IE29" s="27">
        <f>IF(IC29=0,0,(IF(IC29&lt;5,839.5,IF(IC29&lt;18,1143.5,IF(IC29&gt;15,1143.5+(IC29-18)*112.32,0)))))</f>
        <v>0</v>
      </c>
      <c r="IF29" s="1"/>
      <c r="IG29" s="15">
        <v>112.32</v>
      </c>
      <c r="IH29" s="27">
        <f>IF(IF29=0,0,(IF(IF29&lt;5,839.5,IF(IF29&lt;18,1143.5,IF(IF29&gt;15,1143.5+(IF29-18)*112.32,0)))))</f>
        <v>0</v>
      </c>
      <c r="II29" s="1"/>
      <c r="IJ29" s="79">
        <v>112.32</v>
      </c>
      <c r="IK29" s="27">
        <f>IF(II29=0,0,(IF(II29&lt;5,839.5,IF(II29&lt;18,1143.5,IF(II29&gt;15,1143.5+(II29-18)*112.32,0)))))</f>
        <v>0</v>
      </c>
      <c r="IL29" s="1"/>
      <c r="IM29" s="15">
        <v>112.32</v>
      </c>
      <c r="IN29" s="27">
        <f>IF(IL29=0,0,(IF(IL29&lt;5,839.5,IF(IL29&lt;18,1143.5,IF(IL29&gt;15,1143.5+(IL29-18)*112.32,0)))))</f>
        <v>0</v>
      </c>
      <c r="IO29" s="1"/>
      <c r="IP29" s="15">
        <v>112.32</v>
      </c>
      <c r="IQ29" s="27">
        <f>IF(IO29=0,0,(IF(IO29&lt;5,839.5,IF(IO29&lt;18,1143.5,IF(IO29&gt;15,1143.5+(IO29-18)*112.32,0)))))</f>
        <v>0</v>
      </c>
      <c r="IR29" s="1"/>
      <c r="IS29" s="15">
        <v>112.32</v>
      </c>
      <c r="IT29" s="27">
        <f>IF(IR29=0,0,(IF(IR29&lt;5,839.5,IF(IR29&lt;18,1143.5,IF(IR29&gt;15,1143.5+(IR29-18)*112.32,0)))))</f>
        <v>0</v>
      </c>
      <c r="IU29" s="1"/>
      <c r="IV29" s="15">
        <v>112.32</v>
      </c>
      <c r="IW29" s="27">
        <f>IF(IU29=0,0,(IF(IU29&lt;5,839.5,IF(IU29&lt;18,1143.5,IF(IU29&gt;15,1143.5+(IU29-18)*112.32,0)))))</f>
        <v>0</v>
      </c>
      <c r="IX29" s="1"/>
      <c r="IY29" s="15">
        <v>112.32</v>
      </c>
      <c r="IZ29" s="27">
        <f>IF(IX29=0,0,(IF(IX29&lt;5,839.5,IF(IX29&lt;18,1143.5,IF(IX29&gt;15,1143.5+(IX29-18)*112.32,0)))))</f>
        <v>0</v>
      </c>
      <c r="JA29" s="1"/>
      <c r="JB29" s="15">
        <v>112.32</v>
      </c>
      <c r="JC29" s="27">
        <f>IF(JA29=0,0,(IF(JA29&lt;5,839.5,IF(JA29&lt;18,1143.5,IF(JA29&gt;15,1143.5+(JA29-18)*112.32,0)))))</f>
        <v>0</v>
      </c>
      <c r="JD29" s="1"/>
      <c r="JE29" s="15">
        <v>112.32</v>
      </c>
      <c r="JF29" s="27">
        <f>IF(JD29=0,0,(IF(JD29&lt;5,839.5,IF(JD29&lt;18,1143.5,IF(JD29&gt;15,1143.5+(JD29-18)*112.32,0)))))</f>
        <v>0</v>
      </c>
      <c r="JG29" s="1"/>
      <c r="JH29" s="79">
        <v>112.32</v>
      </c>
      <c r="JI29" s="27">
        <f>IF(JG29=0,0,(IF(JG29&lt;5,839.5,IF(JG29&lt;18,1143.5,IF(JG29&gt;15,1143.5+(JG29-18)*112.32,0)))))</f>
        <v>0</v>
      </c>
      <c r="JJ29" s="1"/>
      <c r="JK29" s="15">
        <v>112.32</v>
      </c>
      <c r="JL29" s="27">
        <f>IF(JJ29=0,0,(IF(JJ29&lt;5,839.5,IF(JJ29&lt;18,1143.5,IF(JJ29&gt;15,1143.5+(JJ29-18)*112.32,0)))))</f>
        <v>0</v>
      </c>
      <c r="JM29" s="1"/>
      <c r="JN29" s="15">
        <v>112.32</v>
      </c>
      <c r="JO29" s="27">
        <f>IF(JM29=0,0,(IF(JM29&lt;5,839.5,IF(JM29&lt;18,1143.5,IF(JM29&gt;15,1143.5+(JM29-18)*112.32,0)))))</f>
        <v>0</v>
      </c>
      <c r="JP29" s="1"/>
      <c r="JQ29" s="15">
        <v>112.32</v>
      </c>
      <c r="JR29" s="27">
        <f>IF(JP29=0,0,(IF(JP29&lt;5,839.5,IF(JP29&lt;18,1143.5,IF(JP29&gt;15,1143.5+(JP29-18)*112.32,0)))))</f>
        <v>0</v>
      </c>
      <c r="JS29" s="1"/>
      <c r="JT29" s="15">
        <v>112.32</v>
      </c>
      <c r="JU29" s="27">
        <f>IF(JS29=0,0,(IF(JS29&lt;5,839.5,IF(JS29&lt;18,1143.5,IF(JS29&gt;15,1143.5+(JS29-18)*112.32,0)))))</f>
        <v>0</v>
      </c>
      <c r="JV29" s="1"/>
      <c r="JW29" s="15">
        <v>112.32</v>
      </c>
      <c r="JX29" s="27">
        <f>IF(JV29=0,0,(IF(JV29&lt;5,839.5,IF(JV29&lt;18,1143.5,IF(JV29&gt;15,1143.5+(JV29-18)*112.32,0)))))</f>
        <v>0</v>
      </c>
      <c r="JY29" s="1"/>
      <c r="JZ29" s="15">
        <v>112.32</v>
      </c>
      <c r="KA29" s="27">
        <f>IF(JY29=0,0,(IF(JY29&lt;5,839.5,IF(JY29&lt;18,1143.5,IF(JY29&gt;15,1143.5+(JY29-18)*112.32,0)))))</f>
        <v>0</v>
      </c>
      <c r="KB29" s="1"/>
      <c r="KC29" s="15">
        <v>112.32</v>
      </c>
      <c r="KD29" s="27">
        <f>IF(KB29=0,0,(IF(KB29&lt;5,839.5,IF(KB29&lt;18,1143.5,IF(KB29&gt;15,1143.5+(KB29-18)*112.32,0)))))</f>
        <v>0</v>
      </c>
      <c r="KE29" s="1"/>
      <c r="KF29" s="15">
        <v>112.32</v>
      </c>
      <c r="KG29" s="27">
        <f>IF(KE29=0,0,(IF(KE29&lt;5,839.5,IF(KE29&lt;18,1143.5,IF(KE29&gt;15,1143.5+(KE29-18)*112.32,0)))))</f>
        <v>0</v>
      </c>
      <c r="KH29" s="1"/>
      <c r="KI29" s="79">
        <v>112.32</v>
      </c>
      <c r="KJ29" s="27">
        <f>IF(KH29=0,0,(IF(KH29&lt;5,839.5,IF(KH29&lt;18,1143.5,IF(KH29&gt;15,1143.5+(KH29-18)*112.32,0)))))</f>
        <v>0</v>
      </c>
      <c r="KK29" s="1"/>
      <c r="KL29" s="15">
        <v>112.32</v>
      </c>
      <c r="KM29" s="27">
        <f>IF(KK29=0,0,(IF(KK29&lt;5,839.5,IF(KK29&lt;18,1143.5,IF(KK29&gt;15,1143.5+(KK29-18)*112.32,0)))))</f>
        <v>0</v>
      </c>
      <c r="KN29" s="1"/>
      <c r="KO29" s="15">
        <v>112.32</v>
      </c>
      <c r="KP29" s="27">
        <f>IF(KN29=0,0,(IF(KN29&lt;5,839.5,IF(KN29&lt;18,1143.5,IF(KN29&gt;15,1143.5+(KN29-18)*112.32,0)))))</f>
        <v>0</v>
      </c>
      <c r="KQ29" s="1"/>
      <c r="KR29" s="15">
        <v>112.32</v>
      </c>
      <c r="KS29" s="27">
        <f>IF(KQ29=0,0,(IF(KQ29&lt;5,839.5,IF(KQ29&lt;18,1143.5,IF(KQ29&gt;15,1143.5+(KQ29-18)*112.32,0)))))</f>
        <v>0</v>
      </c>
      <c r="KT29" s="1"/>
      <c r="KU29" s="15">
        <v>112.32</v>
      </c>
      <c r="KV29" s="27">
        <f>IF(KT29=0,0,(IF(KT29&lt;5,839.5,IF(KT29&lt;18,1143.5,IF(KT29&gt;15,1143.5+(KT29-18)*112.32,0)))))</f>
        <v>0</v>
      </c>
      <c r="KW29" s="1"/>
      <c r="KX29" s="15">
        <v>112.32</v>
      </c>
      <c r="KY29" s="27">
        <f>IF(KW29=0,0,(IF(KW29&lt;5,839.5,IF(KW29&lt;18,1143.5,IF(KW29&gt;15,1143.5+(KW29-18)*112.32,0)))))</f>
        <v>0</v>
      </c>
      <c r="KZ29" s="1"/>
      <c r="LA29" s="15">
        <v>112.32</v>
      </c>
      <c r="LB29" s="27">
        <f>IF(KZ29=0,0,(IF(KZ29&lt;5,839.5,IF(KZ29&lt;18,1143.5,IF(KZ29&gt;15,1143.5+(KZ29-18)*112.32,0)))))</f>
        <v>0</v>
      </c>
      <c r="LC29" s="1"/>
      <c r="LD29" s="79">
        <v>112.32</v>
      </c>
      <c r="LE29" s="27">
        <f>IF(LC29=0,0,(IF(LC29&lt;5,839.5,IF(LC29&lt;18,1143.5,IF(LC29&gt;15,1143.5+(LC29-18)*112.32,0)))))</f>
        <v>0</v>
      </c>
    </row>
    <row r="30" spans="1:317" x14ac:dyDescent="0.25">
      <c r="B30" s="1" t="s">
        <v>27</v>
      </c>
      <c r="C30" s="6"/>
      <c r="D30" s="15">
        <v>129.41</v>
      </c>
      <c r="E30" s="27">
        <f t="shared" si="0"/>
        <v>0</v>
      </c>
      <c r="F30" s="1"/>
      <c r="G30" s="15">
        <v>129.41</v>
      </c>
      <c r="H30" s="18">
        <f t="shared" si="1"/>
        <v>0</v>
      </c>
      <c r="I30" s="23"/>
      <c r="J30" s="15">
        <v>129.41</v>
      </c>
      <c r="K30" s="18">
        <f t="shared" si="2"/>
        <v>0</v>
      </c>
      <c r="L30" s="23"/>
      <c r="M30" s="15">
        <v>129.41</v>
      </c>
      <c r="N30" s="18">
        <f t="shared" si="3"/>
        <v>0</v>
      </c>
      <c r="O30" s="23">
        <v>7</v>
      </c>
      <c r="P30" s="15">
        <v>129.41</v>
      </c>
      <c r="Q30" s="18">
        <f t="shared" si="4"/>
        <v>905.87</v>
      </c>
      <c r="R30" s="23">
        <v>6</v>
      </c>
      <c r="S30" s="15">
        <v>129.41</v>
      </c>
      <c r="T30" s="18">
        <f t="shared" si="5"/>
        <v>776.46</v>
      </c>
      <c r="U30" s="23"/>
      <c r="V30" s="15">
        <v>129.41</v>
      </c>
      <c r="W30" s="18">
        <f t="shared" si="6"/>
        <v>0</v>
      </c>
      <c r="X30" s="23">
        <v>7</v>
      </c>
      <c r="Y30" s="15">
        <v>129.41</v>
      </c>
      <c r="Z30" s="18">
        <f t="shared" si="7"/>
        <v>905.87</v>
      </c>
      <c r="AA30" s="23"/>
      <c r="AB30" s="15">
        <v>129.41</v>
      </c>
      <c r="AC30" s="18">
        <f t="shared" si="8"/>
        <v>0</v>
      </c>
      <c r="AD30" s="23">
        <v>28</v>
      </c>
      <c r="AE30" s="15">
        <v>129.41</v>
      </c>
      <c r="AF30" s="18">
        <f t="shared" si="9"/>
        <v>3623.48</v>
      </c>
      <c r="AG30" s="23"/>
      <c r="AH30" s="15">
        <v>129.41</v>
      </c>
      <c r="AI30" s="18">
        <f t="shared" si="10"/>
        <v>0</v>
      </c>
      <c r="AJ30" s="23"/>
      <c r="AK30" s="79">
        <v>140.71</v>
      </c>
      <c r="AL30" s="18">
        <f t="shared" si="11"/>
        <v>0</v>
      </c>
      <c r="AM30" s="23"/>
      <c r="AN30" s="15">
        <v>129.41</v>
      </c>
      <c r="AO30" s="18">
        <f t="shared" si="12"/>
        <v>0</v>
      </c>
      <c r="AP30" s="23"/>
      <c r="AQ30" s="79">
        <v>140.71</v>
      </c>
      <c r="AR30" s="18">
        <f t="shared" si="13"/>
        <v>0</v>
      </c>
      <c r="AS30" s="23">
        <v>1</v>
      </c>
      <c r="AT30" s="15">
        <v>129.41</v>
      </c>
      <c r="AU30" s="18">
        <f t="shared" si="14"/>
        <v>129.41</v>
      </c>
      <c r="AV30" s="23"/>
      <c r="AW30" s="79">
        <v>140.71</v>
      </c>
      <c r="AX30" s="18">
        <f t="shared" si="15"/>
        <v>0</v>
      </c>
      <c r="AY30" s="23">
        <v>7</v>
      </c>
      <c r="AZ30" s="79">
        <v>140.71</v>
      </c>
      <c r="BA30" s="18">
        <f t="shared" si="16"/>
        <v>984.97</v>
      </c>
      <c r="BB30" s="23"/>
      <c r="BC30" s="79">
        <v>140.71</v>
      </c>
      <c r="BD30" s="18">
        <f t="shared" si="17"/>
        <v>0</v>
      </c>
      <c r="BE30" s="23"/>
      <c r="BF30" s="79">
        <v>140.71</v>
      </c>
      <c r="BG30" s="18">
        <f t="shared" si="18"/>
        <v>0</v>
      </c>
      <c r="BH30" s="23"/>
      <c r="BI30" s="15">
        <v>129.41</v>
      </c>
      <c r="BJ30" s="18">
        <f t="shared" si="19"/>
        <v>0</v>
      </c>
      <c r="BK30" s="23"/>
      <c r="BL30" s="79">
        <v>140.71</v>
      </c>
      <c r="BM30" s="18">
        <f t="shared" si="20"/>
        <v>0</v>
      </c>
      <c r="BN30" s="1"/>
      <c r="BO30" s="15">
        <v>129.41</v>
      </c>
      <c r="BP30" s="18">
        <f t="shared" si="21"/>
        <v>0</v>
      </c>
      <c r="BQ30" s="1"/>
      <c r="BR30" s="15">
        <v>129.41</v>
      </c>
      <c r="BS30" s="18">
        <f t="shared" si="22"/>
        <v>0</v>
      </c>
      <c r="BT30" s="1"/>
      <c r="BU30" s="15">
        <v>129.41</v>
      </c>
      <c r="BV30" s="18">
        <f t="shared" si="23"/>
        <v>0</v>
      </c>
      <c r="BW30" s="1"/>
      <c r="BX30" s="15">
        <v>129.41</v>
      </c>
      <c r="BY30" s="18">
        <f t="shared" si="24"/>
        <v>0</v>
      </c>
      <c r="BZ30" s="1"/>
      <c r="CA30" s="15">
        <v>129.41</v>
      </c>
      <c r="CB30" s="18">
        <f t="shared" si="25"/>
        <v>0</v>
      </c>
      <c r="CC30" s="1"/>
      <c r="CD30" s="15">
        <v>129.41</v>
      </c>
      <c r="CE30" s="18">
        <f t="shared" si="26"/>
        <v>0</v>
      </c>
      <c r="CF30" s="1"/>
      <c r="CG30" s="15">
        <v>129.41</v>
      </c>
      <c r="CH30" s="18">
        <f t="shared" si="27"/>
        <v>0</v>
      </c>
      <c r="CI30" s="1"/>
      <c r="CJ30" s="15">
        <v>129.41</v>
      </c>
      <c r="CK30" s="18">
        <f t="shared" si="28"/>
        <v>0</v>
      </c>
      <c r="CL30" s="1"/>
      <c r="CM30" s="15">
        <v>129.41</v>
      </c>
      <c r="CN30" s="18">
        <f t="shared" si="29"/>
        <v>0</v>
      </c>
      <c r="CO30" s="1"/>
      <c r="CP30" s="15">
        <v>129.41</v>
      </c>
      <c r="CQ30" s="18">
        <f t="shared" si="30"/>
        <v>0</v>
      </c>
      <c r="CR30" s="1"/>
      <c r="CS30" s="15">
        <v>129.41</v>
      </c>
      <c r="CT30" s="18">
        <f t="shared" si="95"/>
        <v>0</v>
      </c>
      <c r="CU30" s="1"/>
      <c r="CV30" s="15">
        <v>129.41</v>
      </c>
      <c r="CW30" s="18">
        <f t="shared" si="96"/>
        <v>0</v>
      </c>
      <c r="CX30" s="1"/>
      <c r="CY30" s="15">
        <v>129.41</v>
      </c>
      <c r="CZ30" s="18">
        <f t="shared" si="97"/>
        <v>0</v>
      </c>
      <c r="DA30" s="1"/>
      <c r="DB30" s="15">
        <v>129.41</v>
      </c>
      <c r="DC30" s="18">
        <f t="shared" si="98"/>
        <v>0</v>
      </c>
      <c r="DD30" s="1"/>
      <c r="DE30" s="15">
        <v>129.41</v>
      </c>
      <c r="DF30" s="18">
        <f t="shared" si="99"/>
        <v>0</v>
      </c>
      <c r="DG30" s="1"/>
      <c r="DH30" s="15">
        <v>129.41</v>
      </c>
      <c r="DI30" s="18">
        <f t="shared" si="100"/>
        <v>0</v>
      </c>
      <c r="DJ30" s="1"/>
      <c r="DK30" s="15">
        <v>129.41</v>
      </c>
      <c r="DL30" s="18">
        <f t="shared" si="101"/>
        <v>0</v>
      </c>
      <c r="DM30" s="1"/>
      <c r="DN30" s="15">
        <v>129.41</v>
      </c>
      <c r="DO30" s="18">
        <f t="shared" si="102"/>
        <v>0</v>
      </c>
      <c r="DP30" s="1"/>
      <c r="DQ30" s="15">
        <v>129.41</v>
      </c>
      <c r="DR30" s="18">
        <f t="shared" si="103"/>
        <v>0</v>
      </c>
      <c r="DS30" s="1"/>
      <c r="DT30" s="15">
        <v>129.41</v>
      </c>
      <c r="DU30" s="18">
        <f t="shared" si="104"/>
        <v>0</v>
      </c>
      <c r="DV30" s="1"/>
      <c r="DW30" s="15">
        <v>129.41</v>
      </c>
      <c r="DX30" s="18">
        <f t="shared" si="31"/>
        <v>0</v>
      </c>
      <c r="DY30" s="1"/>
      <c r="DZ30" s="15">
        <v>129.41</v>
      </c>
      <c r="EA30" s="18">
        <f t="shared" si="32"/>
        <v>0</v>
      </c>
      <c r="EB30" s="1"/>
      <c r="EC30" s="15">
        <v>129.41</v>
      </c>
      <c r="ED30" s="18">
        <f t="shared" si="33"/>
        <v>0</v>
      </c>
      <c r="EE30" s="1"/>
      <c r="EF30" s="15">
        <v>129.41</v>
      </c>
      <c r="EG30" s="18">
        <f t="shared" si="34"/>
        <v>0</v>
      </c>
      <c r="EH30" s="1"/>
      <c r="EI30" s="15">
        <v>129.41</v>
      </c>
      <c r="EJ30" s="18">
        <f t="shared" si="35"/>
        <v>0</v>
      </c>
      <c r="EK30" s="1"/>
      <c r="EL30" s="15">
        <v>129.41</v>
      </c>
      <c r="EM30" s="18">
        <f t="shared" si="36"/>
        <v>0</v>
      </c>
      <c r="EN30" s="1"/>
      <c r="EO30" s="79">
        <v>140.71</v>
      </c>
      <c r="EP30" s="18">
        <f t="shared" si="37"/>
        <v>0</v>
      </c>
      <c r="EQ30" s="1"/>
      <c r="ER30" s="15">
        <v>129.41</v>
      </c>
      <c r="ES30" s="18">
        <f t="shared" si="38"/>
        <v>0</v>
      </c>
      <c r="ET30" s="1"/>
      <c r="EU30" s="79">
        <v>140.71</v>
      </c>
      <c r="EV30" s="18">
        <f t="shared" si="39"/>
        <v>0</v>
      </c>
      <c r="EW30" s="1"/>
      <c r="EX30" s="15">
        <v>129.41</v>
      </c>
      <c r="EY30" s="18">
        <f t="shared" si="40"/>
        <v>0</v>
      </c>
      <c r="EZ30" s="1"/>
      <c r="FA30" s="15">
        <v>129.41</v>
      </c>
      <c r="FB30" s="18">
        <f t="shared" si="41"/>
        <v>0</v>
      </c>
      <c r="FC30" s="1"/>
      <c r="FD30" s="79">
        <v>140.71</v>
      </c>
      <c r="FE30" s="18">
        <f t="shared" si="42"/>
        <v>0</v>
      </c>
      <c r="FF30" s="1"/>
      <c r="FG30" s="79">
        <v>140.71</v>
      </c>
      <c r="FH30" s="18">
        <f t="shared" si="43"/>
        <v>0</v>
      </c>
      <c r="FI30" s="1"/>
      <c r="FJ30" s="15">
        <v>129.41</v>
      </c>
      <c r="FK30" s="18">
        <f t="shared" si="44"/>
        <v>0</v>
      </c>
      <c r="FL30" s="1"/>
      <c r="FM30" s="79">
        <v>140.71</v>
      </c>
      <c r="FN30" s="18">
        <f t="shared" si="45"/>
        <v>0</v>
      </c>
      <c r="FO30" s="1"/>
      <c r="FP30" s="79">
        <v>140.71</v>
      </c>
      <c r="FQ30" s="18">
        <f t="shared" si="46"/>
        <v>0</v>
      </c>
      <c r="FR30" s="1"/>
      <c r="FS30" s="15">
        <v>129.41</v>
      </c>
      <c r="FT30" s="18">
        <f t="shared" si="47"/>
        <v>0</v>
      </c>
      <c r="FU30" s="1"/>
      <c r="FV30" s="15">
        <v>129.41</v>
      </c>
      <c r="FW30" s="18">
        <f t="shared" si="48"/>
        <v>0</v>
      </c>
      <c r="FX30" s="1"/>
      <c r="FY30" s="15">
        <v>129.41</v>
      </c>
      <c r="FZ30" s="18">
        <f t="shared" si="49"/>
        <v>0</v>
      </c>
      <c r="GA30" s="1"/>
      <c r="GB30" s="15">
        <v>129.41</v>
      </c>
      <c r="GC30" s="18">
        <f t="shared" si="50"/>
        <v>0</v>
      </c>
      <c r="GD30" s="1"/>
      <c r="GE30" s="15">
        <v>129.41</v>
      </c>
      <c r="GF30" s="18">
        <f t="shared" si="51"/>
        <v>0</v>
      </c>
      <c r="GG30" s="1"/>
      <c r="GH30" s="15">
        <v>129.41</v>
      </c>
      <c r="GI30" s="18">
        <f t="shared" si="52"/>
        <v>0</v>
      </c>
      <c r="GJ30" s="1"/>
      <c r="GK30" s="79">
        <v>140.71</v>
      </c>
      <c r="GL30" s="18">
        <f t="shared" si="53"/>
        <v>0</v>
      </c>
      <c r="GM30" s="1"/>
      <c r="GN30" s="15">
        <v>129.41</v>
      </c>
      <c r="GO30" s="18">
        <f t="shared" si="54"/>
        <v>0</v>
      </c>
      <c r="GP30" s="1"/>
      <c r="GQ30" s="15">
        <v>129.41</v>
      </c>
      <c r="GR30" s="18">
        <f t="shared" si="55"/>
        <v>0</v>
      </c>
      <c r="GS30" s="1"/>
      <c r="GT30" s="15">
        <v>129.41</v>
      </c>
      <c r="GU30" s="18">
        <f t="shared" si="56"/>
        <v>0</v>
      </c>
      <c r="GV30" s="1"/>
      <c r="GW30" s="15">
        <v>129.41</v>
      </c>
      <c r="GX30" s="18">
        <f t="shared" si="57"/>
        <v>0</v>
      </c>
      <c r="GY30" s="1"/>
      <c r="GZ30" s="15">
        <v>129.41</v>
      </c>
      <c r="HA30" s="18">
        <f t="shared" si="58"/>
        <v>0</v>
      </c>
      <c r="HB30" s="1"/>
      <c r="HC30" s="15">
        <v>129.41</v>
      </c>
      <c r="HD30" s="18">
        <f t="shared" si="59"/>
        <v>0</v>
      </c>
      <c r="HE30" s="1"/>
      <c r="HF30" s="15">
        <v>129.41</v>
      </c>
      <c r="HG30" s="18">
        <f t="shared" si="60"/>
        <v>0</v>
      </c>
      <c r="HH30" s="1"/>
      <c r="HI30" s="79">
        <v>140.71</v>
      </c>
      <c r="HJ30" s="18">
        <f t="shared" si="61"/>
        <v>0</v>
      </c>
      <c r="HK30" s="1"/>
      <c r="HL30" s="15">
        <v>129.41</v>
      </c>
      <c r="HM30" s="18">
        <f t="shared" si="62"/>
        <v>0</v>
      </c>
      <c r="HN30" s="1"/>
      <c r="HO30" s="15">
        <v>129.41</v>
      </c>
      <c r="HP30" s="18">
        <f t="shared" si="63"/>
        <v>0</v>
      </c>
      <c r="HQ30" s="1"/>
      <c r="HR30" s="15">
        <v>129.41</v>
      </c>
      <c r="HS30" s="18">
        <f t="shared" si="64"/>
        <v>0</v>
      </c>
      <c r="HT30" s="1"/>
      <c r="HU30" s="79">
        <v>140.71</v>
      </c>
      <c r="HV30" s="18">
        <f t="shared" si="65"/>
        <v>0</v>
      </c>
      <c r="HW30" s="1"/>
      <c r="HX30" s="15">
        <v>129.41</v>
      </c>
      <c r="HY30" s="18">
        <f t="shared" si="66"/>
        <v>0</v>
      </c>
      <c r="HZ30" s="1"/>
      <c r="IA30" s="15">
        <v>129.41</v>
      </c>
      <c r="IB30" s="18">
        <f t="shared" si="67"/>
        <v>0</v>
      </c>
      <c r="IC30" s="1"/>
      <c r="ID30" s="79">
        <v>140.71</v>
      </c>
      <c r="IE30" s="18">
        <f t="shared" si="68"/>
        <v>0</v>
      </c>
      <c r="IF30" s="1"/>
      <c r="IG30" s="15">
        <v>129.41</v>
      </c>
      <c r="IH30" s="18">
        <f t="shared" si="69"/>
        <v>0</v>
      </c>
      <c r="II30" s="1"/>
      <c r="IJ30" s="79">
        <v>140.71</v>
      </c>
      <c r="IK30" s="18">
        <f t="shared" si="70"/>
        <v>0</v>
      </c>
      <c r="IL30" s="1"/>
      <c r="IM30" s="15">
        <v>129.41</v>
      </c>
      <c r="IN30" s="18">
        <f t="shared" si="71"/>
        <v>0</v>
      </c>
      <c r="IO30" s="1"/>
      <c r="IP30" s="15">
        <v>129.41</v>
      </c>
      <c r="IQ30" s="18">
        <f t="shared" si="72"/>
        <v>0</v>
      </c>
      <c r="IR30" s="1"/>
      <c r="IS30" s="15">
        <v>129.41</v>
      </c>
      <c r="IT30" s="18">
        <f t="shared" si="73"/>
        <v>0</v>
      </c>
      <c r="IU30" s="1"/>
      <c r="IV30" s="15">
        <v>129.41</v>
      </c>
      <c r="IW30" s="18">
        <f t="shared" si="74"/>
        <v>0</v>
      </c>
      <c r="IX30" s="1"/>
      <c r="IY30" s="15">
        <v>129.41</v>
      </c>
      <c r="IZ30" s="18">
        <f t="shared" si="75"/>
        <v>0</v>
      </c>
      <c r="JA30" s="1"/>
      <c r="JB30" s="15">
        <v>129.41</v>
      </c>
      <c r="JC30" s="18">
        <f t="shared" si="76"/>
        <v>0</v>
      </c>
      <c r="JD30" s="1"/>
      <c r="JE30" s="15">
        <v>129.41</v>
      </c>
      <c r="JF30" s="18">
        <f t="shared" si="77"/>
        <v>0</v>
      </c>
      <c r="JG30" s="1"/>
      <c r="JH30" s="79">
        <v>140.71</v>
      </c>
      <c r="JI30" s="18">
        <f t="shared" si="78"/>
        <v>0</v>
      </c>
      <c r="JJ30" s="1"/>
      <c r="JK30" s="15">
        <v>129.41</v>
      </c>
      <c r="JL30" s="18">
        <f t="shared" si="79"/>
        <v>0</v>
      </c>
      <c r="JM30" s="1"/>
      <c r="JN30" s="15">
        <v>129.41</v>
      </c>
      <c r="JO30" s="18">
        <f t="shared" si="80"/>
        <v>0</v>
      </c>
      <c r="JP30" s="1"/>
      <c r="JQ30" s="15">
        <v>129.41</v>
      </c>
      <c r="JR30" s="18">
        <f t="shared" si="81"/>
        <v>0</v>
      </c>
      <c r="JS30" s="1"/>
      <c r="JT30" s="15">
        <v>129.41</v>
      </c>
      <c r="JU30" s="18">
        <f t="shared" si="82"/>
        <v>0</v>
      </c>
      <c r="JV30" s="1"/>
      <c r="JW30" s="15">
        <v>129.41</v>
      </c>
      <c r="JX30" s="18">
        <f t="shared" si="83"/>
        <v>0</v>
      </c>
      <c r="JY30" s="1"/>
      <c r="JZ30" s="15">
        <v>129.41</v>
      </c>
      <c r="KA30" s="18">
        <f t="shared" si="84"/>
        <v>0</v>
      </c>
      <c r="KB30" s="1"/>
      <c r="KC30" s="15">
        <v>129.41</v>
      </c>
      <c r="KD30" s="18">
        <f t="shared" si="85"/>
        <v>0</v>
      </c>
      <c r="KE30" s="1"/>
      <c r="KF30" s="15">
        <v>129.41</v>
      </c>
      <c r="KG30" s="18">
        <f t="shared" si="86"/>
        <v>0</v>
      </c>
      <c r="KH30" s="1"/>
      <c r="KI30" s="79">
        <v>140.71</v>
      </c>
      <c r="KJ30" s="18">
        <f t="shared" si="87"/>
        <v>0</v>
      </c>
      <c r="KK30" s="1"/>
      <c r="KL30" s="15">
        <v>129.41</v>
      </c>
      <c r="KM30" s="18">
        <f t="shared" si="88"/>
        <v>0</v>
      </c>
      <c r="KN30" s="1"/>
      <c r="KO30" s="15">
        <v>129.41</v>
      </c>
      <c r="KP30" s="18">
        <f t="shared" si="89"/>
        <v>0</v>
      </c>
      <c r="KQ30" s="1"/>
      <c r="KR30" s="15">
        <v>129.41</v>
      </c>
      <c r="KS30" s="18">
        <f t="shared" si="90"/>
        <v>0</v>
      </c>
      <c r="KT30" s="1"/>
      <c r="KU30" s="15">
        <v>129.41</v>
      </c>
      <c r="KV30" s="18">
        <f t="shared" si="91"/>
        <v>0</v>
      </c>
      <c r="KW30" s="1"/>
      <c r="KX30" s="15">
        <v>129.41</v>
      </c>
      <c r="KY30" s="18">
        <f t="shared" si="92"/>
        <v>0</v>
      </c>
      <c r="KZ30" s="1"/>
      <c r="LA30" s="15">
        <v>129.41</v>
      </c>
      <c r="LB30" s="18">
        <f t="shared" si="93"/>
        <v>0</v>
      </c>
      <c r="LC30" s="1"/>
      <c r="LD30" s="79">
        <v>140.71</v>
      </c>
      <c r="LE30" s="18">
        <f t="shared" si="94"/>
        <v>0</v>
      </c>
    </row>
    <row r="31" spans="1:317" x14ac:dyDescent="0.25">
      <c r="B31" s="1" t="s">
        <v>28</v>
      </c>
      <c r="C31" s="6"/>
      <c r="D31" s="15">
        <v>131.82</v>
      </c>
      <c r="E31" s="27">
        <f t="shared" si="0"/>
        <v>0</v>
      </c>
      <c r="F31" s="1">
        <v>8</v>
      </c>
      <c r="G31" s="15">
        <v>131.82</v>
      </c>
      <c r="H31" s="18">
        <f t="shared" si="1"/>
        <v>1054.56</v>
      </c>
      <c r="I31" s="23"/>
      <c r="J31" s="15">
        <v>131.82</v>
      </c>
      <c r="K31" s="18">
        <f t="shared" si="2"/>
        <v>0</v>
      </c>
      <c r="L31" s="23"/>
      <c r="M31" s="15">
        <v>131.82</v>
      </c>
      <c r="N31" s="18">
        <f t="shared" si="3"/>
        <v>0</v>
      </c>
      <c r="O31" s="23"/>
      <c r="P31" s="15">
        <v>131.82</v>
      </c>
      <c r="Q31" s="18">
        <f t="shared" si="4"/>
        <v>0</v>
      </c>
      <c r="R31" s="23"/>
      <c r="S31" s="15">
        <v>131.82</v>
      </c>
      <c r="T31" s="18">
        <f t="shared" si="5"/>
        <v>0</v>
      </c>
      <c r="U31" s="23">
        <v>140</v>
      </c>
      <c r="V31" s="15">
        <v>131.82</v>
      </c>
      <c r="W31" s="18">
        <f t="shared" si="6"/>
        <v>18454.8</v>
      </c>
      <c r="X31" s="23"/>
      <c r="Y31" s="15">
        <v>131.82</v>
      </c>
      <c r="Z31" s="18">
        <f t="shared" si="7"/>
        <v>0</v>
      </c>
      <c r="AA31" s="23"/>
      <c r="AB31" s="15">
        <v>131.82</v>
      </c>
      <c r="AC31" s="18">
        <f t="shared" si="8"/>
        <v>0</v>
      </c>
      <c r="AD31" s="23"/>
      <c r="AE31" s="15">
        <v>131.82</v>
      </c>
      <c r="AF31" s="18">
        <f t="shared" si="9"/>
        <v>0</v>
      </c>
      <c r="AG31" s="23"/>
      <c r="AH31" s="15">
        <v>131.82</v>
      </c>
      <c r="AI31" s="18">
        <f t="shared" si="10"/>
        <v>0</v>
      </c>
      <c r="AJ31" s="23">
        <v>2</v>
      </c>
      <c r="AK31" s="79">
        <v>145.76</v>
      </c>
      <c r="AL31" s="18">
        <f t="shared" si="11"/>
        <v>291.52</v>
      </c>
      <c r="AM31" s="23">
        <v>15</v>
      </c>
      <c r="AN31" s="15">
        <v>131.82</v>
      </c>
      <c r="AO31" s="18">
        <f t="shared" si="12"/>
        <v>1977.3</v>
      </c>
      <c r="AP31" s="23">
        <v>2</v>
      </c>
      <c r="AQ31" s="79">
        <v>145.76</v>
      </c>
      <c r="AR31" s="18">
        <f t="shared" si="13"/>
        <v>291.52</v>
      </c>
      <c r="AS31" s="23"/>
      <c r="AT31" s="15">
        <v>131.82</v>
      </c>
      <c r="AU31" s="18">
        <f t="shared" si="14"/>
        <v>0</v>
      </c>
      <c r="AV31" s="23"/>
      <c r="AW31" s="79">
        <v>145.76</v>
      </c>
      <c r="AX31" s="18">
        <f t="shared" si="15"/>
        <v>0</v>
      </c>
      <c r="AY31" s="23"/>
      <c r="AZ31" s="79">
        <v>145.76</v>
      </c>
      <c r="BA31" s="18">
        <f t="shared" si="16"/>
        <v>0</v>
      </c>
      <c r="BB31" s="23"/>
      <c r="BC31" s="79">
        <v>145.76</v>
      </c>
      <c r="BD31" s="18">
        <f t="shared" si="17"/>
        <v>0</v>
      </c>
      <c r="BE31" s="23"/>
      <c r="BF31" s="79">
        <v>145.76</v>
      </c>
      <c r="BG31" s="18">
        <f t="shared" si="18"/>
        <v>0</v>
      </c>
      <c r="BH31" s="23"/>
      <c r="BI31" s="15">
        <v>131.82</v>
      </c>
      <c r="BJ31" s="18">
        <f t="shared" si="19"/>
        <v>0</v>
      </c>
      <c r="BK31" s="23">
        <v>7</v>
      </c>
      <c r="BL31" s="79">
        <v>145.76</v>
      </c>
      <c r="BM31" s="18">
        <f t="shared" si="20"/>
        <v>1020.3199999999999</v>
      </c>
      <c r="BN31" s="1"/>
      <c r="BO31" s="15">
        <v>131.82</v>
      </c>
      <c r="BP31" s="18">
        <f t="shared" si="21"/>
        <v>0</v>
      </c>
      <c r="BQ31" s="1"/>
      <c r="BR31" s="15">
        <v>131.82</v>
      </c>
      <c r="BS31" s="18">
        <f t="shared" si="22"/>
        <v>0</v>
      </c>
      <c r="BT31" s="1"/>
      <c r="BU31" s="15">
        <v>131.82</v>
      </c>
      <c r="BV31" s="18">
        <f t="shared" si="23"/>
        <v>0</v>
      </c>
      <c r="BW31" s="1"/>
      <c r="BX31" s="15">
        <v>131.82</v>
      </c>
      <c r="BY31" s="18">
        <f t="shared" si="24"/>
        <v>0</v>
      </c>
      <c r="BZ31" s="1"/>
      <c r="CA31" s="15">
        <v>131.82</v>
      </c>
      <c r="CB31" s="18">
        <f t="shared" si="25"/>
        <v>0</v>
      </c>
      <c r="CC31" s="1"/>
      <c r="CD31" s="15">
        <v>131.82</v>
      </c>
      <c r="CE31" s="18">
        <f t="shared" si="26"/>
        <v>0</v>
      </c>
      <c r="CF31" s="1"/>
      <c r="CG31" s="15">
        <v>131.82</v>
      </c>
      <c r="CH31" s="18">
        <f t="shared" si="27"/>
        <v>0</v>
      </c>
      <c r="CI31" s="1"/>
      <c r="CJ31" s="15">
        <v>131.82</v>
      </c>
      <c r="CK31" s="18">
        <f t="shared" si="28"/>
        <v>0</v>
      </c>
      <c r="CL31" s="1"/>
      <c r="CM31" s="15">
        <v>131.82</v>
      </c>
      <c r="CN31" s="18">
        <f t="shared" si="29"/>
        <v>0</v>
      </c>
      <c r="CO31" s="1"/>
      <c r="CP31" s="15">
        <v>131.82</v>
      </c>
      <c r="CQ31" s="18">
        <f t="shared" si="30"/>
        <v>0</v>
      </c>
      <c r="CR31" s="1"/>
      <c r="CS31" s="15">
        <v>131.82</v>
      </c>
      <c r="CT31" s="18">
        <f t="shared" si="95"/>
        <v>0</v>
      </c>
      <c r="CU31" s="1"/>
      <c r="CV31" s="15">
        <v>131.82</v>
      </c>
      <c r="CW31" s="18">
        <f t="shared" si="96"/>
        <v>0</v>
      </c>
      <c r="CX31" s="1"/>
      <c r="CY31" s="15">
        <v>131.82</v>
      </c>
      <c r="CZ31" s="18">
        <f t="shared" si="97"/>
        <v>0</v>
      </c>
      <c r="DA31" s="1"/>
      <c r="DB31" s="15">
        <v>131.82</v>
      </c>
      <c r="DC31" s="18">
        <f t="shared" si="98"/>
        <v>0</v>
      </c>
      <c r="DD31" s="1"/>
      <c r="DE31" s="15">
        <v>131.82</v>
      </c>
      <c r="DF31" s="18">
        <f t="shared" si="99"/>
        <v>0</v>
      </c>
      <c r="DG31" s="1"/>
      <c r="DH31" s="15">
        <v>131.82</v>
      </c>
      <c r="DI31" s="18">
        <f t="shared" si="100"/>
        <v>0</v>
      </c>
      <c r="DJ31" s="1"/>
      <c r="DK31" s="15">
        <v>131.82</v>
      </c>
      <c r="DL31" s="18">
        <f t="shared" si="101"/>
        <v>0</v>
      </c>
      <c r="DM31" s="1"/>
      <c r="DN31" s="15">
        <v>131.82</v>
      </c>
      <c r="DO31" s="18">
        <f t="shared" si="102"/>
        <v>0</v>
      </c>
      <c r="DP31" s="1"/>
      <c r="DQ31" s="15">
        <v>131.82</v>
      </c>
      <c r="DR31" s="18">
        <f t="shared" si="103"/>
        <v>0</v>
      </c>
      <c r="DS31" s="1"/>
      <c r="DT31" s="15">
        <v>131.82</v>
      </c>
      <c r="DU31" s="18">
        <f t="shared" si="104"/>
        <v>0</v>
      </c>
      <c r="DV31" s="1"/>
      <c r="DW31" s="15">
        <v>131.82</v>
      </c>
      <c r="DX31" s="18">
        <f t="shared" si="31"/>
        <v>0</v>
      </c>
      <c r="DY31" s="1"/>
      <c r="DZ31" s="15">
        <v>131.82</v>
      </c>
      <c r="EA31" s="18">
        <f t="shared" si="32"/>
        <v>0</v>
      </c>
      <c r="EB31" s="1"/>
      <c r="EC31" s="15">
        <v>131.82</v>
      </c>
      <c r="ED31" s="18">
        <f t="shared" si="33"/>
        <v>0</v>
      </c>
      <c r="EE31" s="1"/>
      <c r="EF31" s="15">
        <v>131.82</v>
      </c>
      <c r="EG31" s="18">
        <f t="shared" si="34"/>
        <v>0</v>
      </c>
      <c r="EH31" s="1"/>
      <c r="EI31" s="15">
        <v>131.82</v>
      </c>
      <c r="EJ31" s="18">
        <f t="shared" si="35"/>
        <v>0</v>
      </c>
      <c r="EK31" s="1"/>
      <c r="EL31" s="15">
        <v>131.82</v>
      </c>
      <c r="EM31" s="18">
        <f t="shared" si="36"/>
        <v>0</v>
      </c>
      <c r="EN31" s="1"/>
      <c r="EO31" s="79">
        <v>145.76</v>
      </c>
      <c r="EP31" s="18">
        <f t="shared" si="37"/>
        <v>0</v>
      </c>
      <c r="EQ31" s="1"/>
      <c r="ER31" s="15">
        <v>131.82</v>
      </c>
      <c r="ES31" s="18">
        <f t="shared" si="38"/>
        <v>0</v>
      </c>
      <c r="ET31" s="1"/>
      <c r="EU31" s="79">
        <v>145.76</v>
      </c>
      <c r="EV31" s="18">
        <f t="shared" si="39"/>
        <v>0</v>
      </c>
      <c r="EW31" s="1"/>
      <c r="EX31" s="15">
        <v>131.82</v>
      </c>
      <c r="EY31" s="18">
        <f t="shared" si="40"/>
        <v>0</v>
      </c>
      <c r="EZ31" s="1"/>
      <c r="FA31" s="15">
        <v>131.82</v>
      </c>
      <c r="FB31" s="18">
        <f t="shared" si="41"/>
        <v>0</v>
      </c>
      <c r="FC31" s="1"/>
      <c r="FD31" s="79">
        <v>145.76</v>
      </c>
      <c r="FE31" s="18">
        <f t="shared" si="42"/>
        <v>0</v>
      </c>
      <c r="FF31" s="1"/>
      <c r="FG31" s="79">
        <v>145.76</v>
      </c>
      <c r="FH31" s="18">
        <f t="shared" si="43"/>
        <v>0</v>
      </c>
      <c r="FI31" s="1"/>
      <c r="FJ31" s="15">
        <v>131.82</v>
      </c>
      <c r="FK31" s="18">
        <f t="shared" si="44"/>
        <v>0</v>
      </c>
      <c r="FL31" s="1"/>
      <c r="FM31" s="79">
        <v>145.76</v>
      </c>
      <c r="FN31" s="18">
        <f t="shared" si="45"/>
        <v>0</v>
      </c>
      <c r="FO31" s="1"/>
      <c r="FP31" s="79">
        <v>145.76</v>
      </c>
      <c r="FQ31" s="18">
        <f t="shared" si="46"/>
        <v>0</v>
      </c>
      <c r="FR31" s="1"/>
      <c r="FS31" s="15">
        <v>131.82</v>
      </c>
      <c r="FT31" s="18">
        <f t="shared" si="47"/>
        <v>0</v>
      </c>
      <c r="FU31" s="1"/>
      <c r="FV31" s="15">
        <v>131.82</v>
      </c>
      <c r="FW31" s="18">
        <f t="shared" si="48"/>
        <v>0</v>
      </c>
      <c r="FX31" s="1"/>
      <c r="FY31" s="15">
        <v>131.82</v>
      </c>
      <c r="FZ31" s="18">
        <f t="shared" si="49"/>
        <v>0</v>
      </c>
      <c r="GA31" s="1"/>
      <c r="GB31" s="15">
        <v>131.82</v>
      </c>
      <c r="GC31" s="18">
        <f t="shared" si="50"/>
        <v>0</v>
      </c>
      <c r="GD31" s="1"/>
      <c r="GE31" s="15">
        <v>131.82</v>
      </c>
      <c r="GF31" s="18">
        <f t="shared" si="51"/>
        <v>0</v>
      </c>
      <c r="GG31" s="1"/>
      <c r="GH31" s="15">
        <v>131.82</v>
      </c>
      <c r="GI31" s="18">
        <f t="shared" si="52"/>
        <v>0</v>
      </c>
      <c r="GJ31" s="1"/>
      <c r="GK31" s="79">
        <v>145.76</v>
      </c>
      <c r="GL31" s="18">
        <f t="shared" si="53"/>
        <v>0</v>
      </c>
      <c r="GM31" s="1"/>
      <c r="GN31" s="15">
        <v>131.82</v>
      </c>
      <c r="GO31" s="18">
        <f t="shared" si="54"/>
        <v>0</v>
      </c>
      <c r="GP31" s="1"/>
      <c r="GQ31" s="15">
        <v>131.82</v>
      </c>
      <c r="GR31" s="18">
        <f t="shared" si="55"/>
        <v>0</v>
      </c>
      <c r="GS31" s="1"/>
      <c r="GT31" s="15">
        <v>131.82</v>
      </c>
      <c r="GU31" s="18">
        <f t="shared" si="56"/>
        <v>0</v>
      </c>
      <c r="GV31" s="1"/>
      <c r="GW31" s="15">
        <v>131.82</v>
      </c>
      <c r="GX31" s="18">
        <f t="shared" si="57"/>
        <v>0</v>
      </c>
      <c r="GY31" s="1"/>
      <c r="GZ31" s="15">
        <v>131.82</v>
      </c>
      <c r="HA31" s="18">
        <f t="shared" si="58"/>
        <v>0</v>
      </c>
      <c r="HB31" s="1"/>
      <c r="HC31" s="15">
        <v>131.82</v>
      </c>
      <c r="HD31" s="18">
        <f t="shared" si="59"/>
        <v>0</v>
      </c>
      <c r="HE31" s="1"/>
      <c r="HF31" s="15">
        <v>131.82</v>
      </c>
      <c r="HG31" s="18">
        <f t="shared" si="60"/>
        <v>0</v>
      </c>
      <c r="HH31" s="1"/>
      <c r="HI31" s="79">
        <v>145.76</v>
      </c>
      <c r="HJ31" s="18">
        <f t="shared" si="61"/>
        <v>0</v>
      </c>
      <c r="HK31" s="1"/>
      <c r="HL31" s="15">
        <v>131.82</v>
      </c>
      <c r="HM31" s="18">
        <f t="shared" si="62"/>
        <v>0</v>
      </c>
      <c r="HN31" s="1"/>
      <c r="HO31" s="15">
        <v>131.82</v>
      </c>
      <c r="HP31" s="18">
        <f t="shared" si="63"/>
        <v>0</v>
      </c>
      <c r="HQ31" s="1"/>
      <c r="HR31" s="15">
        <v>131.82</v>
      </c>
      <c r="HS31" s="18">
        <f t="shared" si="64"/>
        <v>0</v>
      </c>
      <c r="HT31" s="1"/>
      <c r="HU31" s="79">
        <v>145.76</v>
      </c>
      <c r="HV31" s="18">
        <f t="shared" si="65"/>
        <v>0</v>
      </c>
      <c r="HW31" s="1"/>
      <c r="HX31" s="15">
        <v>131.82</v>
      </c>
      <c r="HY31" s="18">
        <f t="shared" si="66"/>
        <v>0</v>
      </c>
      <c r="HZ31" s="1"/>
      <c r="IA31" s="15">
        <v>131.82</v>
      </c>
      <c r="IB31" s="18">
        <f t="shared" si="67"/>
        <v>0</v>
      </c>
      <c r="IC31" s="1"/>
      <c r="ID31" s="79">
        <v>145.76</v>
      </c>
      <c r="IE31" s="18">
        <f t="shared" si="68"/>
        <v>0</v>
      </c>
      <c r="IF31" s="1"/>
      <c r="IG31" s="15">
        <v>131.82</v>
      </c>
      <c r="IH31" s="18">
        <f t="shared" si="69"/>
        <v>0</v>
      </c>
      <c r="II31" s="1"/>
      <c r="IJ31" s="79">
        <v>145.76</v>
      </c>
      <c r="IK31" s="18">
        <f t="shared" si="70"/>
        <v>0</v>
      </c>
      <c r="IL31" s="1"/>
      <c r="IM31" s="15">
        <v>131.82</v>
      </c>
      <c r="IN31" s="18">
        <f t="shared" si="71"/>
        <v>0</v>
      </c>
      <c r="IO31" s="1"/>
      <c r="IP31" s="15">
        <v>131.82</v>
      </c>
      <c r="IQ31" s="18">
        <f t="shared" si="72"/>
        <v>0</v>
      </c>
      <c r="IR31" s="1"/>
      <c r="IS31" s="15">
        <v>131.82</v>
      </c>
      <c r="IT31" s="18">
        <f t="shared" si="73"/>
        <v>0</v>
      </c>
      <c r="IU31" s="1"/>
      <c r="IV31" s="15">
        <v>131.82</v>
      </c>
      <c r="IW31" s="18">
        <f t="shared" si="74"/>
        <v>0</v>
      </c>
      <c r="IX31" s="1"/>
      <c r="IY31" s="15">
        <v>131.82</v>
      </c>
      <c r="IZ31" s="18">
        <f t="shared" si="75"/>
        <v>0</v>
      </c>
      <c r="JA31" s="1"/>
      <c r="JB31" s="15">
        <v>131.82</v>
      </c>
      <c r="JC31" s="18">
        <f t="shared" si="76"/>
        <v>0</v>
      </c>
      <c r="JD31" s="1"/>
      <c r="JE31" s="15">
        <v>131.82</v>
      </c>
      <c r="JF31" s="18">
        <f t="shared" si="77"/>
        <v>0</v>
      </c>
      <c r="JG31" s="1"/>
      <c r="JH31" s="79">
        <v>145.76</v>
      </c>
      <c r="JI31" s="18">
        <f t="shared" si="78"/>
        <v>0</v>
      </c>
      <c r="JJ31" s="1"/>
      <c r="JK31" s="15">
        <v>131.82</v>
      </c>
      <c r="JL31" s="18">
        <f t="shared" si="79"/>
        <v>0</v>
      </c>
      <c r="JM31" s="1"/>
      <c r="JN31" s="15">
        <v>131.82</v>
      </c>
      <c r="JO31" s="18">
        <f t="shared" si="80"/>
        <v>0</v>
      </c>
      <c r="JP31" s="1"/>
      <c r="JQ31" s="15">
        <v>131.82</v>
      </c>
      <c r="JR31" s="18">
        <f t="shared" si="81"/>
        <v>0</v>
      </c>
      <c r="JS31" s="1"/>
      <c r="JT31" s="15">
        <v>131.82</v>
      </c>
      <c r="JU31" s="18">
        <f t="shared" si="82"/>
        <v>0</v>
      </c>
      <c r="JV31" s="1"/>
      <c r="JW31" s="15">
        <v>131.82</v>
      </c>
      <c r="JX31" s="18">
        <f t="shared" si="83"/>
        <v>0</v>
      </c>
      <c r="JY31" s="1"/>
      <c r="JZ31" s="15">
        <v>131.82</v>
      </c>
      <c r="KA31" s="18">
        <f t="shared" si="84"/>
        <v>0</v>
      </c>
      <c r="KB31" s="1"/>
      <c r="KC31" s="15">
        <v>131.82</v>
      </c>
      <c r="KD31" s="18">
        <f t="shared" si="85"/>
        <v>0</v>
      </c>
      <c r="KE31" s="1"/>
      <c r="KF31" s="15">
        <v>131.82</v>
      </c>
      <c r="KG31" s="18">
        <f t="shared" si="86"/>
        <v>0</v>
      </c>
      <c r="KH31" s="1"/>
      <c r="KI31" s="79">
        <v>145.76</v>
      </c>
      <c r="KJ31" s="18">
        <f t="shared" si="87"/>
        <v>0</v>
      </c>
      <c r="KK31" s="1"/>
      <c r="KL31" s="15">
        <v>131.82</v>
      </c>
      <c r="KM31" s="18">
        <f t="shared" si="88"/>
        <v>0</v>
      </c>
      <c r="KN31" s="1"/>
      <c r="KO31" s="15">
        <v>131.82</v>
      </c>
      <c r="KP31" s="18">
        <f t="shared" si="89"/>
        <v>0</v>
      </c>
      <c r="KQ31" s="1"/>
      <c r="KR31" s="15">
        <v>131.82</v>
      </c>
      <c r="KS31" s="18">
        <f t="shared" si="90"/>
        <v>0</v>
      </c>
      <c r="KT31" s="1"/>
      <c r="KU31" s="15">
        <v>131.82</v>
      </c>
      <c r="KV31" s="18">
        <f t="shared" si="91"/>
        <v>0</v>
      </c>
      <c r="KW31" s="1"/>
      <c r="KX31" s="15">
        <v>131.82</v>
      </c>
      <c r="KY31" s="18">
        <f t="shared" si="92"/>
        <v>0</v>
      </c>
      <c r="KZ31" s="1"/>
      <c r="LA31" s="15">
        <v>131.82</v>
      </c>
      <c r="LB31" s="18">
        <f t="shared" si="93"/>
        <v>0</v>
      </c>
      <c r="LC31" s="1"/>
      <c r="LD31" s="79">
        <v>145.76</v>
      </c>
      <c r="LE31" s="18">
        <f t="shared" si="94"/>
        <v>0</v>
      </c>
    </row>
    <row r="32" spans="1:317" x14ac:dyDescent="0.25">
      <c r="B32" s="1" t="s">
        <v>29</v>
      </c>
      <c r="C32" s="6"/>
      <c r="D32" s="15">
        <v>137.25</v>
      </c>
      <c r="E32" s="27">
        <f t="shared" si="0"/>
        <v>0</v>
      </c>
      <c r="F32" s="1"/>
      <c r="G32" s="15">
        <v>137.25</v>
      </c>
      <c r="H32" s="18">
        <f t="shared" si="1"/>
        <v>0</v>
      </c>
      <c r="I32" s="23"/>
      <c r="J32" s="15">
        <v>137.25</v>
      </c>
      <c r="K32" s="18">
        <f t="shared" si="2"/>
        <v>0</v>
      </c>
      <c r="L32" s="23">
        <v>4</v>
      </c>
      <c r="M32" s="15">
        <v>137.25</v>
      </c>
      <c r="N32" s="18">
        <f t="shared" si="3"/>
        <v>549</v>
      </c>
      <c r="O32" s="23"/>
      <c r="P32" s="15">
        <v>137.25</v>
      </c>
      <c r="Q32" s="18">
        <f t="shared" si="4"/>
        <v>0</v>
      </c>
      <c r="R32" s="23"/>
      <c r="S32" s="15">
        <v>137.25</v>
      </c>
      <c r="T32" s="18">
        <f t="shared" si="5"/>
        <v>0</v>
      </c>
      <c r="U32" s="23"/>
      <c r="V32" s="15">
        <v>137.25</v>
      </c>
      <c r="W32" s="18">
        <f t="shared" si="6"/>
        <v>0</v>
      </c>
      <c r="X32" s="23"/>
      <c r="Y32" s="15">
        <v>137.25</v>
      </c>
      <c r="Z32" s="18">
        <f t="shared" si="7"/>
        <v>0</v>
      </c>
      <c r="AA32" s="23"/>
      <c r="AB32" s="15">
        <v>137.25</v>
      </c>
      <c r="AC32" s="18">
        <f t="shared" si="8"/>
        <v>0</v>
      </c>
      <c r="AD32" s="23"/>
      <c r="AE32" s="15">
        <v>137.25</v>
      </c>
      <c r="AF32" s="18">
        <f t="shared" si="9"/>
        <v>0</v>
      </c>
      <c r="AG32" s="23"/>
      <c r="AH32" s="15">
        <v>137.25</v>
      </c>
      <c r="AI32" s="18">
        <f t="shared" si="10"/>
        <v>0</v>
      </c>
      <c r="AJ32" s="23"/>
      <c r="AK32" s="79">
        <v>152.1</v>
      </c>
      <c r="AL32" s="18">
        <f t="shared" si="11"/>
        <v>0</v>
      </c>
      <c r="AM32" s="23"/>
      <c r="AN32" s="15">
        <v>137.25</v>
      </c>
      <c r="AO32" s="18">
        <f t="shared" si="12"/>
        <v>0</v>
      </c>
      <c r="AP32" s="23"/>
      <c r="AQ32" s="79">
        <v>152.1</v>
      </c>
      <c r="AR32" s="18">
        <f t="shared" si="13"/>
        <v>0</v>
      </c>
      <c r="AS32" s="23"/>
      <c r="AT32" s="15">
        <v>137.25</v>
      </c>
      <c r="AU32" s="18">
        <f t="shared" si="14"/>
        <v>0</v>
      </c>
      <c r="AV32" s="23"/>
      <c r="AW32" s="79">
        <v>152.1</v>
      </c>
      <c r="AX32" s="18">
        <f t="shared" si="15"/>
        <v>0</v>
      </c>
      <c r="AY32" s="23"/>
      <c r="AZ32" s="79">
        <v>152.1</v>
      </c>
      <c r="BA32" s="18">
        <f t="shared" si="16"/>
        <v>0</v>
      </c>
      <c r="BB32" s="23"/>
      <c r="BC32" s="79">
        <v>152.1</v>
      </c>
      <c r="BD32" s="18">
        <f t="shared" si="17"/>
        <v>0</v>
      </c>
      <c r="BE32" s="23"/>
      <c r="BF32" s="79">
        <v>152.1</v>
      </c>
      <c r="BG32" s="18">
        <f t="shared" si="18"/>
        <v>0</v>
      </c>
      <c r="BH32" s="23"/>
      <c r="BI32" s="15">
        <v>137.25</v>
      </c>
      <c r="BJ32" s="18">
        <f t="shared" si="19"/>
        <v>0</v>
      </c>
      <c r="BK32" s="23"/>
      <c r="BL32" s="79">
        <v>152.1</v>
      </c>
      <c r="BM32" s="18">
        <f t="shared" si="20"/>
        <v>0</v>
      </c>
      <c r="BN32" s="1"/>
      <c r="BO32" s="15">
        <v>137.25</v>
      </c>
      <c r="BP32" s="18">
        <f t="shared" si="21"/>
        <v>0</v>
      </c>
      <c r="BQ32" s="1"/>
      <c r="BR32" s="15">
        <v>137.25</v>
      </c>
      <c r="BS32" s="18">
        <f t="shared" si="22"/>
        <v>0</v>
      </c>
      <c r="BT32" s="1"/>
      <c r="BU32" s="15">
        <v>137.25</v>
      </c>
      <c r="BV32" s="18">
        <f t="shared" si="23"/>
        <v>0</v>
      </c>
      <c r="BW32" s="1"/>
      <c r="BX32" s="15">
        <v>137.25</v>
      </c>
      <c r="BY32" s="18">
        <f t="shared" si="24"/>
        <v>0</v>
      </c>
      <c r="BZ32" s="1"/>
      <c r="CA32" s="15">
        <v>137.25</v>
      </c>
      <c r="CB32" s="18">
        <f t="shared" si="25"/>
        <v>0</v>
      </c>
      <c r="CC32" s="1"/>
      <c r="CD32" s="15">
        <v>137.25</v>
      </c>
      <c r="CE32" s="18">
        <f t="shared" si="26"/>
        <v>0</v>
      </c>
      <c r="CF32" s="1"/>
      <c r="CG32" s="15">
        <v>137.25</v>
      </c>
      <c r="CH32" s="18">
        <f t="shared" si="27"/>
        <v>0</v>
      </c>
      <c r="CI32" s="1"/>
      <c r="CJ32" s="15">
        <v>137.25</v>
      </c>
      <c r="CK32" s="18">
        <f t="shared" si="28"/>
        <v>0</v>
      </c>
      <c r="CL32" s="1"/>
      <c r="CM32" s="15">
        <v>137.25</v>
      </c>
      <c r="CN32" s="18">
        <f t="shared" si="29"/>
        <v>0</v>
      </c>
      <c r="CO32" s="1"/>
      <c r="CP32" s="15">
        <v>137.25</v>
      </c>
      <c r="CQ32" s="18">
        <f t="shared" si="30"/>
        <v>0</v>
      </c>
      <c r="CR32" s="1"/>
      <c r="CS32" s="15">
        <v>137.25</v>
      </c>
      <c r="CT32" s="18">
        <f t="shared" si="95"/>
        <v>0</v>
      </c>
      <c r="CU32" s="1"/>
      <c r="CV32" s="15">
        <v>137.25</v>
      </c>
      <c r="CW32" s="18">
        <f t="shared" si="96"/>
        <v>0</v>
      </c>
      <c r="CX32" s="1"/>
      <c r="CY32" s="15">
        <v>137.25</v>
      </c>
      <c r="CZ32" s="18">
        <f t="shared" si="97"/>
        <v>0</v>
      </c>
      <c r="DA32" s="1"/>
      <c r="DB32" s="15">
        <v>137.25</v>
      </c>
      <c r="DC32" s="18">
        <f t="shared" si="98"/>
        <v>0</v>
      </c>
      <c r="DD32" s="1"/>
      <c r="DE32" s="15">
        <v>137.25</v>
      </c>
      <c r="DF32" s="18">
        <f t="shared" si="99"/>
        <v>0</v>
      </c>
      <c r="DG32" s="1"/>
      <c r="DH32" s="15">
        <v>137.25</v>
      </c>
      <c r="DI32" s="18">
        <f t="shared" si="100"/>
        <v>0</v>
      </c>
      <c r="DJ32" s="1"/>
      <c r="DK32" s="15">
        <v>137.25</v>
      </c>
      <c r="DL32" s="18">
        <f t="shared" si="101"/>
        <v>0</v>
      </c>
      <c r="DM32" s="1"/>
      <c r="DN32" s="15">
        <v>137.25</v>
      </c>
      <c r="DO32" s="18">
        <f t="shared" si="102"/>
        <v>0</v>
      </c>
      <c r="DP32" s="1"/>
      <c r="DQ32" s="15">
        <v>137.25</v>
      </c>
      <c r="DR32" s="18">
        <f t="shared" si="103"/>
        <v>0</v>
      </c>
      <c r="DS32" s="1"/>
      <c r="DT32" s="15">
        <v>137.25</v>
      </c>
      <c r="DU32" s="18">
        <f t="shared" si="104"/>
        <v>0</v>
      </c>
      <c r="DV32" s="1"/>
      <c r="DW32" s="15">
        <v>137.25</v>
      </c>
      <c r="DX32" s="18">
        <f t="shared" si="31"/>
        <v>0</v>
      </c>
      <c r="DY32" s="1"/>
      <c r="DZ32" s="15">
        <v>137.25</v>
      </c>
      <c r="EA32" s="18">
        <f t="shared" si="32"/>
        <v>0</v>
      </c>
      <c r="EB32" s="1"/>
      <c r="EC32" s="15">
        <v>137.25</v>
      </c>
      <c r="ED32" s="18">
        <f t="shared" si="33"/>
        <v>0</v>
      </c>
      <c r="EE32" s="1"/>
      <c r="EF32" s="15">
        <v>137.25</v>
      </c>
      <c r="EG32" s="18">
        <f t="shared" si="34"/>
        <v>0</v>
      </c>
      <c r="EH32" s="1"/>
      <c r="EI32" s="15">
        <v>137.25</v>
      </c>
      <c r="EJ32" s="18">
        <f t="shared" si="35"/>
        <v>0</v>
      </c>
      <c r="EK32" s="1"/>
      <c r="EL32" s="15">
        <v>137.25</v>
      </c>
      <c r="EM32" s="18">
        <f t="shared" si="36"/>
        <v>0</v>
      </c>
      <c r="EN32" s="1"/>
      <c r="EO32" s="79">
        <v>152.1</v>
      </c>
      <c r="EP32" s="18">
        <f t="shared" si="37"/>
        <v>0</v>
      </c>
      <c r="EQ32" s="1"/>
      <c r="ER32" s="15">
        <v>137.25</v>
      </c>
      <c r="ES32" s="18">
        <f t="shared" si="38"/>
        <v>0</v>
      </c>
      <c r="ET32" s="1"/>
      <c r="EU32" s="79">
        <v>152.1</v>
      </c>
      <c r="EV32" s="18">
        <f t="shared" si="39"/>
        <v>0</v>
      </c>
      <c r="EW32" s="1"/>
      <c r="EX32" s="15">
        <v>137.25</v>
      </c>
      <c r="EY32" s="18">
        <f t="shared" si="40"/>
        <v>0</v>
      </c>
      <c r="EZ32" s="1"/>
      <c r="FA32" s="15">
        <v>137.25</v>
      </c>
      <c r="FB32" s="18">
        <f t="shared" si="41"/>
        <v>0</v>
      </c>
      <c r="FC32" s="1"/>
      <c r="FD32" s="79">
        <v>152.1</v>
      </c>
      <c r="FE32" s="18">
        <f t="shared" si="42"/>
        <v>0</v>
      </c>
      <c r="FF32" s="1"/>
      <c r="FG32" s="79">
        <v>152.1</v>
      </c>
      <c r="FH32" s="18">
        <f t="shared" si="43"/>
        <v>0</v>
      </c>
      <c r="FI32" s="1"/>
      <c r="FJ32" s="15">
        <v>137.25</v>
      </c>
      <c r="FK32" s="18">
        <f t="shared" si="44"/>
        <v>0</v>
      </c>
      <c r="FL32" s="1"/>
      <c r="FM32" s="79">
        <v>152.1</v>
      </c>
      <c r="FN32" s="18">
        <f t="shared" si="45"/>
        <v>0</v>
      </c>
      <c r="FO32" s="1"/>
      <c r="FP32" s="79">
        <v>152.1</v>
      </c>
      <c r="FQ32" s="18">
        <f t="shared" si="46"/>
        <v>0</v>
      </c>
      <c r="FR32" s="1"/>
      <c r="FS32" s="15">
        <v>137.25</v>
      </c>
      <c r="FT32" s="18">
        <f t="shared" si="47"/>
        <v>0</v>
      </c>
      <c r="FU32" s="1"/>
      <c r="FV32" s="15">
        <v>137.25</v>
      </c>
      <c r="FW32" s="18">
        <f t="shared" si="48"/>
        <v>0</v>
      </c>
      <c r="FX32" s="1"/>
      <c r="FY32" s="15">
        <v>137.25</v>
      </c>
      <c r="FZ32" s="18">
        <f t="shared" si="49"/>
        <v>0</v>
      </c>
      <c r="GA32" s="1"/>
      <c r="GB32" s="15">
        <v>137.25</v>
      </c>
      <c r="GC32" s="18">
        <f t="shared" si="50"/>
        <v>0</v>
      </c>
      <c r="GD32" s="1"/>
      <c r="GE32" s="15">
        <v>137.25</v>
      </c>
      <c r="GF32" s="18">
        <f t="shared" si="51"/>
        <v>0</v>
      </c>
      <c r="GG32" s="1"/>
      <c r="GH32" s="15">
        <v>137.25</v>
      </c>
      <c r="GI32" s="18">
        <f t="shared" si="52"/>
        <v>0</v>
      </c>
      <c r="GJ32" s="1"/>
      <c r="GK32" s="79">
        <v>152.1</v>
      </c>
      <c r="GL32" s="18">
        <f t="shared" si="53"/>
        <v>0</v>
      </c>
      <c r="GM32" s="1"/>
      <c r="GN32" s="15">
        <v>137.25</v>
      </c>
      <c r="GO32" s="18">
        <f t="shared" si="54"/>
        <v>0</v>
      </c>
      <c r="GP32" s="1"/>
      <c r="GQ32" s="15">
        <v>137.25</v>
      </c>
      <c r="GR32" s="18">
        <f t="shared" si="55"/>
        <v>0</v>
      </c>
      <c r="GS32" s="1"/>
      <c r="GT32" s="15">
        <v>137.25</v>
      </c>
      <c r="GU32" s="18">
        <f t="shared" si="56"/>
        <v>0</v>
      </c>
      <c r="GV32" s="1"/>
      <c r="GW32" s="15">
        <v>137.25</v>
      </c>
      <c r="GX32" s="18">
        <f t="shared" si="57"/>
        <v>0</v>
      </c>
      <c r="GY32" s="1"/>
      <c r="GZ32" s="15">
        <v>137.25</v>
      </c>
      <c r="HA32" s="18">
        <f t="shared" si="58"/>
        <v>0</v>
      </c>
      <c r="HB32" s="1"/>
      <c r="HC32" s="15">
        <v>137.25</v>
      </c>
      <c r="HD32" s="18">
        <f t="shared" si="59"/>
        <v>0</v>
      </c>
      <c r="HE32" s="1"/>
      <c r="HF32" s="15">
        <v>137.25</v>
      </c>
      <c r="HG32" s="18">
        <f t="shared" si="60"/>
        <v>0</v>
      </c>
      <c r="HH32" s="1"/>
      <c r="HI32" s="79">
        <v>152.1</v>
      </c>
      <c r="HJ32" s="18">
        <f t="shared" si="61"/>
        <v>0</v>
      </c>
      <c r="HK32" s="1"/>
      <c r="HL32" s="15">
        <v>137.25</v>
      </c>
      <c r="HM32" s="18">
        <f t="shared" si="62"/>
        <v>0</v>
      </c>
      <c r="HN32" s="1"/>
      <c r="HO32" s="15">
        <v>137.25</v>
      </c>
      <c r="HP32" s="18">
        <f t="shared" si="63"/>
        <v>0</v>
      </c>
      <c r="HQ32" s="1"/>
      <c r="HR32" s="15">
        <v>137.25</v>
      </c>
      <c r="HS32" s="18">
        <f t="shared" si="64"/>
        <v>0</v>
      </c>
      <c r="HT32" s="1"/>
      <c r="HU32" s="79">
        <v>152.1</v>
      </c>
      <c r="HV32" s="18">
        <f t="shared" si="65"/>
        <v>0</v>
      </c>
      <c r="HW32" s="1"/>
      <c r="HX32" s="15">
        <v>137.25</v>
      </c>
      <c r="HY32" s="18">
        <f t="shared" si="66"/>
        <v>0</v>
      </c>
      <c r="HZ32" s="1"/>
      <c r="IA32" s="15">
        <v>137.25</v>
      </c>
      <c r="IB32" s="18">
        <f t="shared" si="67"/>
        <v>0</v>
      </c>
      <c r="IC32" s="1"/>
      <c r="ID32" s="79">
        <v>152.1</v>
      </c>
      <c r="IE32" s="18">
        <f t="shared" si="68"/>
        <v>0</v>
      </c>
      <c r="IF32" s="1"/>
      <c r="IG32" s="15">
        <v>137.25</v>
      </c>
      <c r="IH32" s="18">
        <f t="shared" si="69"/>
        <v>0</v>
      </c>
      <c r="II32" s="1"/>
      <c r="IJ32" s="79">
        <v>152.1</v>
      </c>
      <c r="IK32" s="18">
        <f t="shared" si="70"/>
        <v>0</v>
      </c>
      <c r="IL32" s="1"/>
      <c r="IM32" s="15">
        <v>137.25</v>
      </c>
      <c r="IN32" s="18">
        <f t="shared" si="71"/>
        <v>0</v>
      </c>
      <c r="IO32" s="1"/>
      <c r="IP32" s="15">
        <v>137.25</v>
      </c>
      <c r="IQ32" s="18">
        <f t="shared" si="72"/>
        <v>0</v>
      </c>
      <c r="IR32" s="1"/>
      <c r="IS32" s="15">
        <v>137.25</v>
      </c>
      <c r="IT32" s="18">
        <f t="shared" si="73"/>
        <v>0</v>
      </c>
      <c r="IU32" s="1"/>
      <c r="IV32" s="15">
        <v>137.25</v>
      </c>
      <c r="IW32" s="18">
        <f t="shared" si="74"/>
        <v>0</v>
      </c>
      <c r="IX32" s="1"/>
      <c r="IY32" s="15">
        <v>137.25</v>
      </c>
      <c r="IZ32" s="18">
        <f t="shared" si="75"/>
        <v>0</v>
      </c>
      <c r="JA32" s="1"/>
      <c r="JB32" s="15">
        <v>137.25</v>
      </c>
      <c r="JC32" s="18">
        <f t="shared" si="76"/>
        <v>0</v>
      </c>
      <c r="JD32" s="1"/>
      <c r="JE32" s="15">
        <v>137.25</v>
      </c>
      <c r="JF32" s="18">
        <f t="shared" si="77"/>
        <v>0</v>
      </c>
      <c r="JG32" s="1"/>
      <c r="JH32" s="79">
        <v>152.1</v>
      </c>
      <c r="JI32" s="18">
        <f t="shared" si="78"/>
        <v>0</v>
      </c>
      <c r="JJ32" s="1"/>
      <c r="JK32" s="15">
        <v>137.25</v>
      </c>
      <c r="JL32" s="18">
        <f t="shared" si="79"/>
        <v>0</v>
      </c>
      <c r="JM32" s="1"/>
      <c r="JN32" s="15">
        <v>137.25</v>
      </c>
      <c r="JO32" s="18">
        <f t="shared" si="80"/>
        <v>0</v>
      </c>
      <c r="JP32" s="1"/>
      <c r="JQ32" s="15">
        <v>137.25</v>
      </c>
      <c r="JR32" s="18">
        <f t="shared" si="81"/>
        <v>0</v>
      </c>
      <c r="JS32" s="1"/>
      <c r="JT32" s="15">
        <v>137.25</v>
      </c>
      <c r="JU32" s="18">
        <f t="shared" si="82"/>
        <v>0</v>
      </c>
      <c r="JV32" s="1"/>
      <c r="JW32" s="15">
        <v>137.25</v>
      </c>
      <c r="JX32" s="18">
        <f t="shared" si="83"/>
        <v>0</v>
      </c>
      <c r="JY32" s="1"/>
      <c r="JZ32" s="15">
        <v>137.25</v>
      </c>
      <c r="KA32" s="18">
        <f t="shared" si="84"/>
        <v>0</v>
      </c>
      <c r="KB32" s="1"/>
      <c r="KC32" s="15">
        <v>137.25</v>
      </c>
      <c r="KD32" s="18">
        <f t="shared" si="85"/>
        <v>0</v>
      </c>
      <c r="KE32" s="1"/>
      <c r="KF32" s="15">
        <v>137.25</v>
      </c>
      <c r="KG32" s="18">
        <f t="shared" si="86"/>
        <v>0</v>
      </c>
      <c r="KH32" s="1"/>
      <c r="KI32" s="79">
        <v>152.1</v>
      </c>
      <c r="KJ32" s="18">
        <f t="shared" si="87"/>
        <v>0</v>
      </c>
      <c r="KK32" s="1"/>
      <c r="KL32" s="15">
        <v>137.25</v>
      </c>
      <c r="KM32" s="18">
        <f t="shared" si="88"/>
        <v>0</v>
      </c>
      <c r="KN32" s="1"/>
      <c r="KO32" s="15">
        <v>137.25</v>
      </c>
      <c r="KP32" s="18">
        <f t="shared" si="89"/>
        <v>0</v>
      </c>
      <c r="KQ32" s="1"/>
      <c r="KR32" s="15">
        <v>137.25</v>
      </c>
      <c r="KS32" s="18">
        <f t="shared" si="90"/>
        <v>0</v>
      </c>
      <c r="KT32" s="1"/>
      <c r="KU32" s="15">
        <v>137.25</v>
      </c>
      <c r="KV32" s="18">
        <f t="shared" si="91"/>
        <v>0</v>
      </c>
      <c r="KW32" s="1"/>
      <c r="KX32" s="15">
        <v>137.25</v>
      </c>
      <c r="KY32" s="18">
        <f t="shared" si="92"/>
        <v>0</v>
      </c>
      <c r="KZ32" s="1"/>
      <c r="LA32" s="15">
        <v>137.25</v>
      </c>
      <c r="LB32" s="18">
        <f t="shared" si="93"/>
        <v>0</v>
      </c>
      <c r="LC32" s="1"/>
      <c r="LD32" s="79">
        <v>152.1</v>
      </c>
      <c r="LE32" s="18">
        <f t="shared" si="94"/>
        <v>0</v>
      </c>
    </row>
    <row r="33" spans="1:360" x14ac:dyDescent="0.25">
      <c r="B33" s="1" t="s">
        <v>30</v>
      </c>
      <c r="C33" s="6"/>
      <c r="D33" s="15">
        <v>178.92</v>
      </c>
      <c r="E33" s="27">
        <f t="shared" si="0"/>
        <v>0</v>
      </c>
      <c r="F33" s="1"/>
      <c r="G33" s="15">
        <v>178.92</v>
      </c>
      <c r="H33" s="18">
        <f t="shared" si="1"/>
        <v>0</v>
      </c>
      <c r="I33" s="23"/>
      <c r="J33" s="15">
        <v>178.92</v>
      </c>
      <c r="K33" s="18">
        <f t="shared" si="2"/>
        <v>0</v>
      </c>
      <c r="L33" s="23"/>
      <c r="M33" s="15">
        <v>178.92</v>
      </c>
      <c r="N33" s="18">
        <f t="shared" si="3"/>
        <v>0</v>
      </c>
      <c r="O33" s="23"/>
      <c r="P33" s="15">
        <v>178.92</v>
      </c>
      <c r="Q33" s="18">
        <f t="shared" si="4"/>
        <v>0</v>
      </c>
      <c r="R33" s="23"/>
      <c r="S33" s="15">
        <v>178.92</v>
      </c>
      <c r="T33" s="18">
        <f t="shared" si="5"/>
        <v>0</v>
      </c>
      <c r="U33" s="23"/>
      <c r="V33" s="15">
        <v>178.92</v>
      </c>
      <c r="W33" s="18">
        <f t="shared" si="6"/>
        <v>0</v>
      </c>
      <c r="X33" s="23"/>
      <c r="Y33" s="15">
        <v>178.92</v>
      </c>
      <c r="Z33" s="18">
        <f t="shared" si="7"/>
        <v>0</v>
      </c>
      <c r="AA33" s="23"/>
      <c r="AB33" s="15">
        <v>178.92</v>
      </c>
      <c r="AC33" s="18">
        <f t="shared" si="8"/>
        <v>0</v>
      </c>
      <c r="AD33" s="23"/>
      <c r="AE33" s="15">
        <v>178.92</v>
      </c>
      <c r="AF33" s="18">
        <f t="shared" si="9"/>
        <v>0</v>
      </c>
      <c r="AG33" s="23"/>
      <c r="AH33" s="15">
        <v>178.92</v>
      </c>
      <c r="AI33" s="18">
        <f t="shared" si="10"/>
        <v>0</v>
      </c>
      <c r="AJ33" s="23"/>
      <c r="AK33" s="79">
        <v>211.72</v>
      </c>
      <c r="AL33" s="18">
        <f t="shared" si="11"/>
        <v>0</v>
      </c>
      <c r="AM33" s="23"/>
      <c r="AN33" s="15">
        <v>178.92</v>
      </c>
      <c r="AO33" s="18">
        <f t="shared" si="12"/>
        <v>0</v>
      </c>
      <c r="AP33" s="23"/>
      <c r="AQ33" s="79">
        <v>211.72</v>
      </c>
      <c r="AR33" s="18">
        <f t="shared" si="13"/>
        <v>0</v>
      </c>
      <c r="AS33" s="23"/>
      <c r="AT33" s="15">
        <v>178.92</v>
      </c>
      <c r="AU33" s="18">
        <f t="shared" si="14"/>
        <v>0</v>
      </c>
      <c r="AV33" s="23"/>
      <c r="AW33" s="79">
        <v>211.72</v>
      </c>
      <c r="AX33" s="18">
        <f t="shared" si="15"/>
        <v>0</v>
      </c>
      <c r="AY33" s="23"/>
      <c r="AZ33" s="79">
        <v>211.72</v>
      </c>
      <c r="BA33" s="18">
        <f t="shared" si="16"/>
        <v>0</v>
      </c>
      <c r="BB33" s="23"/>
      <c r="BC33" s="79">
        <v>211.72</v>
      </c>
      <c r="BD33" s="18">
        <f t="shared" si="17"/>
        <v>0</v>
      </c>
      <c r="BE33" s="23"/>
      <c r="BF33" s="79">
        <v>211.72</v>
      </c>
      <c r="BG33" s="18">
        <f t="shared" si="18"/>
        <v>0</v>
      </c>
      <c r="BH33" s="23"/>
      <c r="BI33" s="15">
        <v>178.92</v>
      </c>
      <c r="BJ33" s="18">
        <f t="shared" si="19"/>
        <v>0</v>
      </c>
      <c r="BK33" s="23"/>
      <c r="BL33" s="79">
        <v>211.72</v>
      </c>
      <c r="BM33" s="18">
        <f t="shared" si="20"/>
        <v>0</v>
      </c>
      <c r="BN33" s="1"/>
      <c r="BO33" s="15">
        <v>178.92</v>
      </c>
      <c r="BP33" s="18">
        <f t="shared" si="21"/>
        <v>0</v>
      </c>
      <c r="BQ33" s="1"/>
      <c r="BR33" s="15">
        <v>178.92</v>
      </c>
      <c r="BS33" s="18">
        <f t="shared" si="22"/>
        <v>0</v>
      </c>
      <c r="BT33" s="1"/>
      <c r="BU33" s="15">
        <v>178.92</v>
      </c>
      <c r="BV33" s="18">
        <f t="shared" si="23"/>
        <v>0</v>
      </c>
      <c r="BW33" s="1"/>
      <c r="BX33" s="15">
        <v>178.92</v>
      </c>
      <c r="BY33" s="18">
        <f t="shared" si="24"/>
        <v>0</v>
      </c>
      <c r="BZ33" s="1"/>
      <c r="CA33" s="15">
        <v>178.92</v>
      </c>
      <c r="CB33" s="18">
        <f t="shared" si="25"/>
        <v>0</v>
      </c>
      <c r="CC33" s="1"/>
      <c r="CD33" s="15">
        <v>178.92</v>
      </c>
      <c r="CE33" s="18">
        <f t="shared" si="26"/>
        <v>0</v>
      </c>
      <c r="CF33" s="1"/>
      <c r="CG33" s="15">
        <v>178.92</v>
      </c>
      <c r="CH33" s="18">
        <f t="shared" si="27"/>
        <v>0</v>
      </c>
      <c r="CI33" s="1"/>
      <c r="CJ33" s="15">
        <v>178.92</v>
      </c>
      <c r="CK33" s="18">
        <f t="shared" si="28"/>
        <v>0</v>
      </c>
      <c r="CL33" s="1"/>
      <c r="CM33" s="15">
        <v>178.92</v>
      </c>
      <c r="CN33" s="18">
        <f t="shared" si="29"/>
        <v>0</v>
      </c>
      <c r="CO33" s="1"/>
      <c r="CP33" s="15">
        <v>178.92</v>
      </c>
      <c r="CQ33" s="18">
        <f t="shared" si="30"/>
        <v>0</v>
      </c>
      <c r="CR33" s="1"/>
      <c r="CS33" s="15">
        <v>178.92</v>
      </c>
      <c r="CT33" s="18">
        <f t="shared" si="95"/>
        <v>0</v>
      </c>
      <c r="CU33" s="1"/>
      <c r="CV33" s="15">
        <v>178.92</v>
      </c>
      <c r="CW33" s="18">
        <f t="shared" si="96"/>
        <v>0</v>
      </c>
      <c r="CX33" s="1"/>
      <c r="CY33" s="15">
        <v>178.92</v>
      </c>
      <c r="CZ33" s="18">
        <f t="shared" si="97"/>
        <v>0</v>
      </c>
      <c r="DA33" s="1"/>
      <c r="DB33" s="15">
        <v>178.92</v>
      </c>
      <c r="DC33" s="18">
        <f t="shared" si="98"/>
        <v>0</v>
      </c>
      <c r="DD33" s="1"/>
      <c r="DE33" s="15">
        <v>178.92</v>
      </c>
      <c r="DF33" s="18">
        <f t="shared" si="99"/>
        <v>0</v>
      </c>
      <c r="DG33" s="1"/>
      <c r="DH33" s="15">
        <v>178.92</v>
      </c>
      <c r="DI33" s="18">
        <f t="shared" si="100"/>
        <v>0</v>
      </c>
      <c r="DJ33" s="1"/>
      <c r="DK33" s="15">
        <v>178.92</v>
      </c>
      <c r="DL33" s="18">
        <f t="shared" si="101"/>
        <v>0</v>
      </c>
      <c r="DM33" s="1"/>
      <c r="DN33" s="15">
        <v>178.92</v>
      </c>
      <c r="DO33" s="18">
        <f t="shared" si="102"/>
        <v>0</v>
      </c>
      <c r="DP33" s="1"/>
      <c r="DQ33" s="15">
        <v>178.92</v>
      </c>
      <c r="DR33" s="18">
        <f t="shared" si="103"/>
        <v>0</v>
      </c>
      <c r="DS33" s="1"/>
      <c r="DT33" s="15">
        <v>178.92</v>
      </c>
      <c r="DU33" s="18">
        <f t="shared" si="104"/>
        <v>0</v>
      </c>
      <c r="DV33" s="1"/>
      <c r="DW33" s="15">
        <v>178.92</v>
      </c>
      <c r="DX33" s="18">
        <f t="shared" si="31"/>
        <v>0</v>
      </c>
      <c r="DY33" s="1"/>
      <c r="DZ33" s="15">
        <v>178.92</v>
      </c>
      <c r="EA33" s="18">
        <f t="shared" si="32"/>
        <v>0</v>
      </c>
      <c r="EB33" s="1"/>
      <c r="EC33" s="15">
        <v>178.92</v>
      </c>
      <c r="ED33" s="18">
        <f t="shared" si="33"/>
        <v>0</v>
      </c>
      <c r="EE33" s="1"/>
      <c r="EF33" s="15">
        <v>178.92</v>
      </c>
      <c r="EG33" s="18">
        <f t="shared" si="34"/>
        <v>0</v>
      </c>
      <c r="EH33" s="1"/>
      <c r="EI33" s="15">
        <v>178.92</v>
      </c>
      <c r="EJ33" s="18">
        <f t="shared" si="35"/>
        <v>0</v>
      </c>
      <c r="EK33" s="1"/>
      <c r="EL33" s="15">
        <v>178.92</v>
      </c>
      <c r="EM33" s="18">
        <f t="shared" si="36"/>
        <v>0</v>
      </c>
      <c r="EN33" s="1"/>
      <c r="EO33" s="79">
        <v>211.72</v>
      </c>
      <c r="EP33" s="18">
        <f t="shared" si="37"/>
        <v>0</v>
      </c>
      <c r="EQ33" s="1"/>
      <c r="ER33" s="15">
        <v>178.92</v>
      </c>
      <c r="ES33" s="18">
        <f t="shared" si="38"/>
        <v>0</v>
      </c>
      <c r="ET33" s="1"/>
      <c r="EU33" s="79">
        <v>211.72</v>
      </c>
      <c r="EV33" s="18">
        <f t="shared" si="39"/>
        <v>0</v>
      </c>
      <c r="EW33" s="1"/>
      <c r="EX33" s="15">
        <v>178.92</v>
      </c>
      <c r="EY33" s="18">
        <f t="shared" si="40"/>
        <v>0</v>
      </c>
      <c r="EZ33" s="1"/>
      <c r="FA33" s="15">
        <v>178.92</v>
      </c>
      <c r="FB33" s="18">
        <f t="shared" si="41"/>
        <v>0</v>
      </c>
      <c r="FC33" s="1"/>
      <c r="FD33" s="79">
        <v>211.72</v>
      </c>
      <c r="FE33" s="18">
        <f t="shared" si="42"/>
        <v>0</v>
      </c>
      <c r="FF33" s="1"/>
      <c r="FG33" s="79">
        <v>211.72</v>
      </c>
      <c r="FH33" s="18">
        <f t="shared" si="43"/>
        <v>0</v>
      </c>
      <c r="FI33" s="1"/>
      <c r="FJ33" s="15">
        <v>178.92</v>
      </c>
      <c r="FK33" s="18">
        <f t="shared" si="44"/>
        <v>0</v>
      </c>
      <c r="FL33" s="1"/>
      <c r="FM33" s="79">
        <v>211.72</v>
      </c>
      <c r="FN33" s="18">
        <f t="shared" si="45"/>
        <v>0</v>
      </c>
      <c r="FO33" s="1"/>
      <c r="FP33" s="79">
        <v>211.72</v>
      </c>
      <c r="FQ33" s="18">
        <f t="shared" si="46"/>
        <v>0</v>
      </c>
      <c r="FR33" s="1"/>
      <c r="FS33" s="15">
        <v>178.92</v>
      </c>
      <c r="FT33" s="18">
        <f t="shared" si="47"/>
        <v>0</v>
      </c>
      <c r="FU33" s="1"/>
      <c r="FV33" s="15">
        <v>178.92</v>
      </c>
      <c r="FW33" s="18">
        <f t="shared" si="48"/>
        <v>0</v>
      </c>
      <c r="FX33" s="1"/>
      <c r="FY33" s="15">
        <v>178.92</v>
      </c>
      <c r="FZ33" s="18">
        <f t="shared" si="49"/>
        <v>0</v>
      </c>
      <c r="GA33" s="1"/>
      <c r="GB33" s="15">
        <v>178.92</v>
      </c>
      <c r="GC33" s="18">
        <f t="shared" si="50"/>
        <v>0</v>
      </c>
      <c r="GD33" s="1"/>
      <c r="GE33" s="15">
        <v>178.92</v>
      </c>
      <c r="GF33" s="18">
        <f t="shared" si="51"/>
        <v>0</v>
      </c>
      <c r="GG33" s="1"/>
      <c r="GH33" s="15">
        <v>178.92</v>
      </c>
      <c r="GI33" s="18">
        <f t="shared" si="52"/>
        <v>0</v>
      </c>
      <c r="GJ33" s="1"/>
      <c r="GK33" s="79">
        <v>211.72</v>
      </c>
      <c r="GL33" s="18">
        <f t="shared" si="53"/>
        <v>0</v>
      </c>
      <c r="GM33" s="1"/>
      <c r="GN33" s="15">
        <v>178.92</v>
      </c>
      <c r="GO33" s="18">
        <f t="shared" si="54"/>
        <v>0</v>
      </c>
      <c r="GP33" s="1"/>
      <c r="GQ33" s="15">
        <v>178.92</v>
      </c>
      <c r="GR33" s="18">
        <f t="shared" si="55"/>
        <v>0</v>
      </c>
      <c r="GS33" s="1"/>
      <c r="GT33" s="15">
        <v>178.92</v>
      </c>
      <c r="GU33" s="18">
        <f t="shared" si="56"/>
        <v>0</v>
      </c>
      <c r="GV33" s="1"/>
      <c r="GW33" s="15">
        <v>178.92</v>
      </c>
      <c r="GX33" s="18">
        <f t="shared" si="57"/>
        <v>0</v>
      </c>
      <c r="GY33" s="1"/>
      <c r="GZ33" s="15">
        <v>178.92</v>
      </c>
      <c r="HA33" s="18">
        <f t="shared" si="58"/>
        <v>0</v>
      </c>
      <c r="HB33" s="1"/>
      <c r="HC33" s="15">
        <v>178.92</v>
      </c>
      <c r="HD33" s="18">
        <f t="shared" si="59"/>
        <v>0</v>
      </c>
      <c r="HE33" s="1"/>
      <c r="HF33" s="15">
        <v>178.92</v>
      </c>
      <c r="HG33" s="18">
        <f t="shared" si="60"/>
        <v>0</v>
      </c>
      <c r="HH33" s="1"/>
      <c r="HI33" s="79">
        <v>211.72</v>
      </c>
      <c r="HJ33" s="18">
        <f t="shared" si="61"/>
        <v>0</v>
      </c>
      <c r="HK33" s="1"/>
      <c r="HL33" s="15">
        <v>178.92</v>
      </c>
      <c r="HM33" s="18">
        <f t="shared" si="62"/>
        <v>0</v>
      </c>
      <c r="HN33" s="1"/>
      <c r="HO33" s="15">
        <v>178.92</v>
      </c>
      <c r="HP33" s="18">
        <f t="shared" si="63"/>
        <v>0</v>
      </c>
      <c r="HQ33" s="1"/>
      <c r="HR33" s="15">
        <v>178.92</v>
      </c>
      <c r="HS33" s="18">
        <f t="shared" si="64"/>
        <v>0</v>
      </c>
      <c r="HT33" s="1"/>
      <c r="HU33" s="79">
        <v>211.72</v>
      </c>
      <c r="HV33" s="18">
        <f t="shared" si="65"/>
        <v>0</v>
      </c>
      <c r="HW33" s="1"/>
      <c r="HX33" s="15">
        <v>178.92</v>
      </c>
      <c r="HY33" s="18">
        <f t="shared" si="66"/>
        <v>0</v>
      </c>
      <c r="HZ33" s="1"/>
      <c r="IA33" s="15">
        <v>178.92</v>
      </c>
      <c r="IB33" s="18">
        <f t="shared" si="67"/>
        <v>0</v>
      </c>
      <c r="IC33" s="1"/>
      <c r="ID33" s="79">
        <v>211.72</v>
      </c>
      <c r="IE33" s="18">
        <f t="shared" si="68"/>
        <v>0</v>
      </c>
      <c r="IF33" s="1"/>
      <c r="IG33" s="15">
        <v>178.92</v>
      </c>
      <c r="IH33" s="18">
        <f t="shared" si="69"/>
        <v>0</v>
      </c>
      <c r="II33" s="1"/>
      <c r="IJ33" s="79">
        <v>211.72</v>
      </c>
      <c r="IK33" s="18">
        <f t="shared" si="70"/>
        <v>0</v>
      </c>
      <c r="IL33" s="1"/>
      <c r="IM33" s="15">
        <v>178.92</v>
      </c>
      <c r="IN33" s="18">
        <f t="shared" si="71"/>
        <v>0</v>
      </c>
      <c r="IO33" s="1"/>
      <c r="IP33" s="15">
        <v>178.92</v>
      </c>
      <c r="IQ33" s="18">
        <f t="shared" si="72"/>
        <v>0</v>
      </c>
      <c r="IR33" s="1"/>
      <c r="IS33" s="15">
        <v>178.92</v>
      </c>
      <c r="IT33" s="18">
        <f t="shared" si="73"/>
        <v>0</v>
      </c>
      <c r="IU33" s="1"/>
      <c r="IV33" s="15">
        <v>178.92</v>
      </c>
      <c r="IW33" s="18">
        <f t="shared" si="74"/>
        <v>0</v>
      </c>
      <c r="IX33" s="1"/>
      <c r="IY33" s="15">
        <v>178.92</v>
      </c>
      <c r="IZ33" s="18">
        <f t="shared" si="75"/>
        <v>0</v>
      </c>
      <c r="JA33" s="1"/>
      <c r="JB33" s="15">
        <v>178.92</v>
      </c>
      <c r="JC33" s="18">
        <f t="shared" si="76"/>
        <v>0</v>
      </c>
      <c r="JD33" s="1"/>
      <c r="JE33" s="15">
        <v>178.92</v>
      </c>
      <c r="JF33" s="18">
        <f t="shared" si="77"/>
        <v>0</v>
      </c>
      <c r="JG33" s="1"/>
      <c r="JH33" s="79">
        <v>211.72</v>
      </c>
      <c r="JI33" s="18">
        <f t="shared" si="78"/>
        <v>0</v>
      </c>
      <c r="JJ33" s="1"/>
      <c r="JK33" s="15">
        <v>178.92</v>
      </c>
      <c r="JL33" s="18">
        <f t="shared" si="79"/>
        <v>0</v>
      </c>
      <c r="JM33" s="1"/>
      <c r="JN33" s="15">
        <v>178.92</v>
      </c>
      <c r="JO33" s="18">
        <f t="shared" si="80"/>
        <v>0</v>
      </c>
      <c r="JP33" s="1"/>
      <c r="JQ33" s="15">
        <v>178.92</v>
      </c>
      <c r="JR33" s="18">
        <f t="shared" si="81"/>
        <v>0</v>
      </c>
      <c r="JS33" s="1"/>
      <c r="JT33" s="15">
        <v>178.92</v>
      </c>
      <c r="JU33" s="18">
        <f t="shared" si="82"/>
        <v>0</v>
      </c>
      <c r="JV33" s="1"/>
      <c r="JW33" s="15">
        <v>178.92</v>
      </c>
      <c r="JX33" s="18">
        <f t="shared" si="83"/>
        <v>0</v>
      </c>
      <c r="JY33" s="1"/>
      <c r="JZ33" s="15">
        <v>178.92</v>
      </c>
      <c r="KA33" s="18">
        <f t="shared" si="84"/>
        <v>0</v>
      </c>
      <c r="KB33" s="1"/>
      <c r="KC33" s="15">
        <v>178.92</v>
      </c>
      <c r="KD33" s="18">
        <f t="shared" si="85"/>
        <v>0</v>
      </c>
      <c r="KE33" s="1"/>
      <c r="KF33" s="15">
        <v>178.92</v>
      </c>
      <c r="KG33" s="18">
        <f t="shared" si="86"/>
        <v>0</v>
      </c>
      <c r="KH33" s="1"/>
      <c r="KI33" s="79">
        <v>211.72</v>
      </c>
      <c r="KJ33" s="18">
        <f t="shared" si="87"/>
        <v>0</v>
      </c>
      <c r="KK33" s="1"/>
      <c r="KL33" s="15">
        <v>178.92</v>
      </c>
      <c r="KM33" s="18">
        <f t="shared" si="88"/>
        <v>0</v>
      </c>
      <c r="KN33" s="1"/>
      <c r="KO33" s="15">
        <v>178.92</v>
      </c>
      <c r="KP33" s="18">
        <f t="shared" si="89"/>
        <v>0</v>
      </c>
      <c r="KQ33" s="1"/>
      <c r="KR33" s="15">
        <v>178.92</v>
      </c>
      <c r="KS33" s="18">
        <f t="shared" si="90"/>
        <v>0</v>
      </c>
      <c r="KT33" s="1"/>
      <c r="KU33" s="15">
        <v>178.92</v>
      </c>
      <c r="KV33" s="18">
        <f t="shared" si="91"/>
        <v>0</v>
      </c>
      <c r="KW33" s="1"/>
      <c r="KX33" s="15">
        <v>178.92</v>
      </c>
      <c r="KY33" s="18">
        <f t="shared" si="92"/>
        <v>0</v>
      </c>
      <c r="KZ33" s="1"/>
      <c r="LA33" s="15">
        <v>178.92</v>
      </c>
      <c r="LB33" s="18">
        <f t="shared" si="93"/>
        <v>0</v>
      </c>
      <c r="LC33" s="1"/>
      <c r="LD33" s="79">
        <v>211.72</v>
      </c>
      <c r="LE33" s="18">
        <f t="shared" si="94"/>
        <v>0</v>
      </c>
    </row>
    <row r="34" spans="1:360" x14ac:dyDescent="0.25">
      <c r="A34" t="s">
        <v>86</v>
      </c>
      <c r="B34" s="1" t="s">
        <v>31</v>
      </c>
      <c r="C34" s="6"/>
      <c r="D34" s="15">
        <v>152.82</v>
      </c>
      <c r="E34" s="27">
        <f t="shared" si="0"/>
        <v>0</v>
      </c>
      <c r="F34" s="1"/>
      <c r="G34" s="15">
        <v>152.82</v>
      </c>
      <c r="H34" s="18">
        <f t="shared" si="1"/>
        <v>0</v>
      </c>
      <c r="I34" s="23">
        <v>4</v>
      </c>
      <c r="J34" s="15">
        <v>152.82</v>
      </c>
      <c r="K34" s="18">
        <f t="shared" si="2"/>
        <v>611.28</v>
      </c>
      <c r="L34" s="23"/>
      <c r="M34" s="15">
        <v>152.82</v>
      </c>
      <c r="N34" s="18">
        <f t="shared" si="3"/>
        <v>0</v>
      </c>
      <c r="O34" s="23"/>
      <c r="P34" s="15">
        <v>152.82</v>
      </c>
      <c r="Q34" s="18">
        <f t="shared" si="4"/>
        <v>0</v>
      </c>
      <c r="R34" s="23"/>
      <c r="S34" s="15">
        <v>152.82</v>
      </c>
      <c r="T34" s="18">
        <f t="shared" si="5"/>
        <v>0</v>
      </c>
      <c r="U34" s="23"/>
      <c r="V34" s="15">
        <v>152.82</v>
      </c>
      <c r="W34" s="18">
        <f t="shared" si="6"/>
        <v>0</v>
      </c>
      <c r="X34" s="23"/>
      <c r="Y34" s="15">
        <v>152.82</v>
      </c>
      <c r="Z34" s="18">
        <f t="shared" si="7"/>
        <v>0</v>
      </c>
      <c r="AA34" s="23"/>
      <c r="AB34" s="15">
        <v>152.82</v>
      </c>
      <c r="AC34" s="18">
        <f t="shared" si="8"/>
        <v>0</v>
      </c>
      <c r="AD34" s="23"/>
      <c r="AE34" s="15">
        <v>152.82</v>
      </c>
      <c r="AF34" s="18">
        <f t="shared" si="9"/>
        <v>0</v>
      </c>
      <c r="AG34" s="23"/>
      <c r="AH34" s="15">
        <v>152.82</v>
      </c>
      <c r="AI34" s="18">
        <f t="shared" si="10"/>
        <v>0</v>
      </c>
      <c r="AJ34" s="23"/>
      <c r="AK34" s="15">
        <v>152.82</v>
      </c>
      <c r="AL34" s="18">
        <f t="shared" si="11"/>
        <v>0</v>
      </c>
      <c r="AM34" s="23"/>
      <c r="AN34" s="15">
        <v>152.82</v>
      </c>
      <c r="AO34" s="18">
        <f t="shared" si="12"/>
        <v>0</v>
      </c>
      <c r="AP34" s="23"/>
      <c r="AQ34" s="15">
        <v>152.82</v>
      </c>
      <c r="AR34" s="18">
        <f t="shared" si="13"/>
        <v>0</v>
      </c>
      <c r="AS34" s="23">
        <v>2</v>
      </c>
      <c r="AT34" s="15">
        <v>152.82</v>
      </c>
      <c r="AU34" s="18">
        <f t="shared" si="14"/>
        <v>305.64</v>
      </c>
      <c r="AV34" s="23"/>
      <c r="AW34" s="15">
        <v>152.82</v>
      </c>
      <c r="AX34" s="18">
        <f t="shared" si="15"/>
        <v>0</v>
      </c>
      <c r="AY34" s="23"/>
      <c r="AZ34" s="15">
        <v>152.82</v>
      </c>
      <c r="BA34" s="18">
        <f t="shared" si="16"/>
        <v>0</v>
      </c>
      <c r="BB34" s="23">
        <v>3</v>
      </c>
      <c r="BC34" s="15">
        <v>152.82</v>
      </c>
      <c r="BD34" s="18">
        <f t="shared" si="17"/>
        <v>458.46</v>
      </c>
      <c r="BE34" s="23"/>
      <c r="BF34" s="15">
        <v>152.82</v>
      </c>
      <c r="BG34" s="18">
        <f t="shared" si="18"/>
        <v>0</v>
      </c>
      <c r="BH34" s="23">
        <v>2</v>
      </c>
      <c r="BI34" s="15">
        <v>152.82</v>
      </c>
      <c r="BJ34" s="18">
        <f t="shared" si="19"/>
        <v>305.64</v>
      </c>
      <c r="BK34" s="23"/>
      <c r="BL34" s="15">
        <v>152.82</v>
      </c>
      <c r="BM34" s="18">
        <f t="shared" si="20"/>
        <v>0</v>
      </c>
      <c r="BN34" s="1"/>
      <c r="BO34" s="15">
        <v>152.82</v>
      </c>
      <c r="BP34" s="18">
        <f t="shared" si="21"/>
        <v>0</v>
      </c>
      <c r="BQ34" s="1"/>
      <c r="BR34" s="15">
        <v>152.82</v>
      </c>
      <c r="BS34" s="18">
        <f t="shared" si="22"/>
        <v>0</v>
      </c>
      <c r="BT34" s="1"/>
      <c r="BU34" s="15">
        <v>152.82</v>
      </c>
      <c r="BV34" s="18">
        <f t="shared" si="23"/>
        <v>0</v>
      </c>
      <c r="BW34" s="1"/>
      <c r="BX34" s="15">
        <v>152.82</v>
      </c>
      <c r="BY34" s="18">
        <f t="shared" si="24"/>
        <v>0</v>
      </c>
      <c r="BZ34" s="1"/>
      <c r="CA34" s="15">
        <v>152.82</v>
      </c>
      <c r="CB34" s="18">
        <f t="shared" si="25"/>
        <v>0</v>
      </c>
      <c r="CC34" s="1"/>
      <c r="CD34" s="15">
        <v>152.82</v>
      </c>
      <c r="CE34" s="18">
        <f t="shared" si="26"/>
        <v>0</v>
      </c>
      <c r="CF34" s="1"/>
      <c r="CG34" s="15">
        <v>152.82</v>
      </c>
      <c r="CH34" s="18">
        <f t="shared" si="27"/>
        <v>0</v>
      </c>
      <c r="CI34" s="1"/>
      <c r="CJ34" s="15">
        <v>152.82</v>
      </c>
      <c r="CK34" s="18">
        <f t="shared" si="28"/>
        <v>0</v>
      </c>
      <c r="CL34" s="1"/>
      <c r="CM34" s="15">
        <v>152.82</v>
      </c>
      <c r="CN34" s="18">
        <f t="shared" si="29"/>
        <v>0</v>
      </c>
      <c r="CO34" s="1"/>
      <c r="CP34" s="15">
        <v>152.82</v>
      </c>
      <c r="CQ34" s="18">
        <f t="shared" si="30"/>
        <v>0</v>
      </c>
      <c r="CR34" s="1"/>
      <c r="CS34" s="15">
        <v>152.82</v>
      </c>
      <c r="CT34" s="18">
        <f t="shared" si="95"/>
        <v>0</v>
      </c>
      <c r="CU34" s="1"/>
      <c r="CV34" s="15">
        <v>152.82</v>
      </c>
      <c r="CW34" s="18">
        <f t="shared" si="96"/>
        <v>0</v>
      </c>
      <c r="CX34" s="1"/>
      <c r="CY34" s="15">
        <v>152.82</v>
      </c>
      <c r="CZ34" s="18">
        <f t="shared" si="97"/>
        <v>0</v>
      </c>
      <c r="DA34" s="1"/>
      <c r="DB34" s="15">
        <v>152.82</v>
      </c>
      <c r="DC34" s="18">
        <f t="shared" si="98"/>
        <v>0</v>
      </c>
      <c r="DD34" s="1"/>
      <c r="DE34" s="15">
        <v>152.82</v>
      </c>
      <c r="DF34" s="18">
        <f t="shared" si="99"/>
        <v>0</v>
      </c>
      <c r="DG34" s="1"/>
      <c r="DH34" s="15">
        <v>152.82</v>
      </c>
      <c r="DI34" s="18">
        <f t="shared" si="100"/>
        <v>0</v>
      </c>
      <c r="DJ34" s="1"/>
      <c r="DK34" s="15">
        <v>152.82</v>
      </c>
      <c r="DL34" s="18">
        <f t="shared" si="101"/>
        <v>0</v>
      </c>
      <c r="DM34" s="1"/>
      <c r="DN34" s="15">
        <v>152.82</v>
      </c>
      <c r="DO34" s="18">
        <f t="shared" si="102"/>
        <v>0</v>
      </c>
      <c r="DP34" s="1"/>
      <c r="DQ34" s="15">
        <v>152.82</v>
      </c>
      <c r="DR34" s="18">
        <f t="shared" si="103"/>
        <v>0</v>
      </c>
      <c r="DS34" s="1"/>
      <c r="DT34" s="15">
        <v>152.82</v>
      </c>
      <c r="DU34" s="18">
        <f t="shared" si="104"/>
        <v>0</v>
      </c>
      <c r="DV34" s="1"/>
      <c r="DW34" s="15">
        <v>152.82</v>
      </c>
      <c r="DX34" s="18">
        <f t="shared" si="31"/>
        <v>0</v>
      </c>
      <c r="DY34" s="1"/>
      <c r="DZ34" s="15">
        <v>152.82</v>
      </c>
      <c r="EA34" s="18">
        <f t="shared" si="32"/>
        <v>0</v>
      </c>
      <c r="EB34" s="1"/>
      <c r="EC34" s="15">
        <v>152.82</v>
      </c>
      <c r="ED34" s="18">
        <f t="shared" si="33"/>
        <v>0</v>
      </c>
      <c r="EE34" s="1"/>
      <c r="EF34" s="15">
        <v>152.82</v>
      </c>
      <c r="EG34" s="18">
        <f t="shared" si="34"/>
        <v>0</v>
      </c>
      <c r="EH34" s="1"/>
      <c r="EI34" s="15">
        <v>152.82</v>
      </c>
      <c r="EJ34" s="18">
        <f t="shared" si="35"/>
        <v>0</v>
      </c>
      <c r="EK34" s="1"/>
      <c r="EL34" s="15">
        <v>152.82</v>
      </c>
      <c r="EM34" s="18">
        <f t="shared" si="36"/>
        <v>0</v>
      </c>
      <c r="EN34" s="1"/>
      <c r="EO34" s="15">
        <v>152.82</v>
      </c>
      <c r="EP34" s="18">
        <f t="shared" si="37"/>
        <v>0</v>
      </c>
      <c r="EQ34" s="1"/>
      <c r="ER34" s="15">
        <v>152.82</v>
      </c>
      <c r="ES34" s="18">
        <f t="shared" si="38"/>
        <v>0</v>
      </c>
      <c r="ET34" s="1"/>
      <c r="EU34" s="15">
        <v>152.82</v>
      </c>
      <c r="EV34" s="18">
        <f t="shared" si="39"/>
        <v>0</v>
      </c>
      <c r="EW34" s="1"/>
      <c r="EX34" s="15">
        <v>152.82</v>
      </c>
      <c r="EY34" s="18">
        <f t="shared" si="40"/>
        <v>0</v>
      </c>
      <c r="EZ34" s="1"/>
      <c r="FA34" s="15">
        <v>152.82</v>
      </c>
      <c r="FB34" s="18">
        <f t="shared" si="41"/>
        <v>0</v>
      </c>
      <c r="FC34" s="1"/>
      <c r="FD34" s="15">
        <v>152.82</v>
      </c>
      <c r="FE34" s="18">
        <f t="shared" si="42"/>
        <v>0</v>
      </c>
      <c r="FF34" s="1"/>
      <c r="FG34" s="15">
        <v>152.82</v>
      </c>
      <c r="FH34" s="18">
        <f t="shared" si="43"/>
        <v>0</v>
      </c>
      <c r="FI34" s="1"/>
      <c r="FJ34" s="15">
        <v>152.82</v>
      </c>
      <c r="FK34" s="18">
        <f t="shared" si="44"/>
        <v>0</v>
      </c>
      <c r="FL34" s="1"/>
      <c r="FM34" s="15">
        <v>152.82</v>
      </c>
      <c r="FN34" s="18">
        <f t="shared" si="45"/>
        <v>0</v>
      </c>
      <c r="FO34" s="1"/>
      <c r="FP34" s="15">
        <v>152.82</v>
      </c>
      <c r="FQ34" s="18">
        <f t="shared" si="46"/>
        <v>0</v>
      </c>
      <c r="FR34" s="1"/>
      <c r="FS34" s="15">
        <v>152.82</v>
      </c>
      <c r="FT34" s="18">
        <f t="shared" si="47"/>
        <v>0</v>
      </c>
      <c r="FU34" s="1"/>
      <c r="FV34" s="15">
        <v>152.82</v>
      </c>
      <c r="FW34" s="18">
        <f t="shared" si="48"/>
        <v>0</v>
      </c>
      <c r="FX34" s="1"/>
      <c r="FY34" s="15">
        <v>152.82</v>
      </c>
      <c r="FZ34" s="18">
        <f t="shared" si="49"/>
        <v>0</v>
      </c>
      <c r="GA34" s="1"/>
      <c r="GB34" s="15">
        <v>152.82</v>
      </c>
      <c r="GC34" s="18">
        <f t="shared" si="50"/>
        <v>0</v>
      </c>
      <c r="GD34" s="1"/>
      <c r="GE34" s="15">
        <v>152.82</v>
      </c>
      <c r="GF34" s="18">
        <f t="shared" si="51"/>
        <v>0</v>
      </c>
      <c r="GG34" s="1"/>
      <c r="GH34" s="15">
        <v>152.82</v>
      </c>
      <c r="GI34" s="18">
        <f t="shared" si="52"/>
        <v>0</v>
      </c>
      <c r="GJ34" s="1"/>
      <c r="GK34" s="15">
        <v>152.82</v>
      </c>
      <c r="GL34" s="18">
        <f t="shared" si="53"/>
        <v>0</v>
      </c>
      <c r="GM34" s="1"/>
      <c r="GN34" s="15">
        <v>152.82</v>
      </c>
      <c r="GO34" s="18">
        <f t="shared" si="54"/>
        <v>0</v>
      </c>
      <c r="GP34" s="1"/>
      <c r="GQ34" s="15">
        <v>152.82</v>
      </c>
      <c r="GR34" s="18">
        <f t="shared" si="55"/>
        <v>0</v>
      </c>
      <c r="GS34" s="1"/>
      <c r="GT34" s="15">
        <v>152.82</v>
      </c>
      <c r="GU34" s="18">
        <f t="shared" si="56"/>
        <v>0</v>
      </c>
      <c r="GV34" s="1"/>
      <c r="GW34" s="15">
        <v>152.82</v>
      </c>
      <c r="GX34" s="18">
        <f t="shared" si="57"/>
        <v>0</v>
      </c>
      <c r="GY34" s="1"/>
      <c r="GZ34" s="15">
        <v>152.82</v>
      </c>
      <c r="HA34" s="18">
        <f t="shared" si="58"/>
        <v>0</v>
      </c>
      <c r="HB34" s="1"/>
      <c r="HC34" s="15">
        <v>152.82</v>
      </c>
      <c r="HD34" s="18">
        <f t="shared" si="59"/>
        <v>0</v>
      </c>
      <c r="HE34" s="1"/>
      <c r="HF34" s="15">
        <v>152.82</v>
      </c>
      <c r="HG34" s="18">
        <f t="shared" si="60"/>
        <v>0</v>
      </c>
      <c r="HH34" s="1"/>
      <c r="HI34" s="15">
        <v>152.82</v>
      </c>
      <c r="HJ34" s="18">
        <f t="shared" si="61"/>
        <v>0</v>
      </c>
      <c r="HK34" s="1"/>
      <c r="HL34" s="15">
        <v>152.82</v>
      </c>
      <c r="HM34" s="18">
        <f t="shared" si="62"/>
        <v>0</v>
      </c>
      <c r="HN34" s="1"/>
      <c r="HO34" s="15">
        <v>152.82</v>
      </c>
      <c r="HP34" s="18">
        <f t="shared" si="63"/>
        <v>0</v>
      </c>
      <c r="HQ34" s="1"/>
      <c r="HR34" s="15">
        <v>152.82</v>
      </c>
      <c r="HS34" s="18">
        <f t="shared" si="64"/>
        <v>0</v>
      </c>
      <c r="HT34" s="1"/>
      <c r="HU34" s="15">
        <v>152.82</v>
      </c>
      <c r="HV34" s="18">
        <f t="shared" si="65"/>
        <v>0</v>
      </c>
      <c r="HW34" s="1"/>
      <c r="HX34" s="15">
        <v>152.82</v>
      </c>
      <c r="HY34" s="18">
        <f t="shared" si="66"/>
        <v>0</v>
      </c>
      <c r="HZ34" s="1"/>
      <c r="IA34" s="15">
        <v>152.82</v>
      </c>
      <c r="IB34" s="18">
        <f t="shared" si="67"/>
        <v>0</v>
      </c>
      <c r="IC34" s="1"/>
      <c r="ID34" s="15">
        <v>152.82</v>
      </c>
      <c r="IE34" s="18">
        <f t="shared" si="68"/>
        <v>0</v>
      </c>
      <c r="IF34" s="1"/>
      <c r="IG34" s="15">
        <v>152.82</v>
      </c>
      <c r="IH34" s="18">
        <f t="shared" si="69"/>
        <v>0</v>
      </c>
      <c r="II34" s="1"/>
      <c r="IJ34" s="15">
        <v>152.82</v>
      </c>
      <c r="IK34" s="18">
        <f t="shared" si="70"/>
        <v>0</v>
      </c>
      <c r="IL34" s="1"/>
      <c r="IM34" s="15">
        <v>152.82</v>
      </c>
      <c r="IN34" s="18">
        <f t="shared" si="71"/>
        <v>0</v>
      </c>
      <c r="IO34" s="1"/>
      <c r="IP34" s="15">
        <v>152.82</v>
      </c>
      <c r="IQ34" s="18">
        <f t="shared" si="72"/>
        <v>0</v>
      </c>
      <c r="IR34" s="1"/>
      <c r="IS34" s="15">
        <v>152.82</v>
      </c>
      <c r="IT34" s="18">
        <f t="shared" si="73"/>
        <v>0</v>
      </c>
      <c r="IU34" s="1"/>
      <c r="IV34" s="15">
        <v>152.82</v>
      </c>
      <c r="IW34" s="18">
        <f t="shared" si="74"/>
        <v>0</v>
      </c>
      <c r="IX34" s="1"/>
      <c r="IY34" s="15">
        <v>152.82</v>
      </c>
      <c r="IZ34" s="18">
        <f t="shared" si="75"/>
        <v>0</v>
      </c>
      <c r="JA34" s="1"/>
      <c r="JB34" s="15">
        <v>152.82</v>
      </c>
      <c r="JC34" s="18">
        <f t="shared" si="76"/>
        <v>0</v>
      </c>
      <c r="JD34" s="1"/>
      <c r="JE34" s="15">
        <v>152.82</v>
      </c>
      <c r="JF34" s="18">
        <f t="shared" si="77"/>
        <v>0</v>
      </c>
      <c r="JG34" s="1"/>
      <c r="JH34" s="15">
        <v>152.82</v>
      </c>
      <c r="JI34" s="18">
        <f t="shared" si="78"/>
        <v>0</v>
      </c>
      <c r="JJ34" s="1"/>
      <c r="JK34" s="15">
        <v>152.82</v>
      </c>
      <c r="JL34" s="18">
        <f t="shared" si="79"/>
        <v>0</v>
      </c>
      <c r="JM34" s="1"/>
      <c r="JN34" s="15">
        <v>152.82</v>
      </c>
      <c r="JO34" s="18">
        <f t="shared" si="80"/>
        <v>0</v>
      </c>
      <c r="JP34" s="1"/>
      <c r="JQ34" s="15">
        <v>152.82</v>
      </c>
      <c r="JR34" s="18">
        <f t="shared" si="81"/>
        <v>0</v>
      </c>
      <c r="JS34" s="1"/>
      <c r="JT34" s="15">
        <v>152.82</v>
      </c>
      <c r="JU34" s="18">
        <f t="shared" si="82"/>
        <v>0</v>
      </c>
      <c r="JV34" s="1"/>
      <c r="JW34" s="15">
        <v>152.82</v>
      </c>
      <c r="JX34" s="18">
        <f t="shared" si="83"/>
        <v>0</v>
      </c>
      <c r="JY34" s="1"/>
      <c r="JZ34" s="15">
        <v>152.82</v>
      </c>
      <c r="KA34" s="18">
        <f t="shared" si="84"/>
        <v>0</v>
      </c>
      <c r="KB34" s="1"/>
      <c r="KC34" s="15">
        <v>152.82</v>
      </c>
      <c r="KD34" s="18">
        <f t="shared" si="85"/>
        <v>0</v>
      </c>
      <c r="KE34" s="1"/>
      <c r="KF34" s="15">
        <v>152.82</v>
      </c>
      <c r="KG34" s="18">
        <f t="shared" si="86"/>
        <v>0</v>
      </c>
      <c r="KH34" s="1"/>
      <c r="KI34" s="15">
        <v>152.82</v>
      </c>
      <c r="KJ34" s="18">
        <f t="shared" si="87"/>
        <v>0</v>
      </c>
      <c r="KK34" s="1"/>
      <c r="KL34" s="15">
        <v>152.82</v>
      </c>
      <c r="KM34" s="18">
        <f t="shared" si="88"/>
        <v>0</v>
      </c>
      <c r="KN34" s="1"/>
      <c r="KO34" s="15">
        <v>152.82</v>
      </c>
      <c r="KP34" s="18">
        <f t="shared" si="89"/>
        <v>0</v>
      </c>
      <c r="KQ34" s="1"/>
      <c r="KR34" s="15">
        <v>152.82</v>
      </c>
      <c r="KS34" s="18">
        <f t="shared" si="90"/>
        <v>0</v>
      </c>
      <c r="KT34" s="1"/>
      <c r="KU34" s="15">
        <v>152.82</v>
      </c>
      <c r="KV34" s="18">
        <f t="shared" si="91"/>
        <v>0</v>
      </c>
      <c r="KW34" s="1"/>
      <c r="KX34" s="15">
        <v>152.82</v>
      </c>
      <c r="KY34" s="18">
        <f t="shared" si="92"/>
        <v>0</v>
      </c>
      <c r="KZ34" s="1"/>
      <c r="LA34" s="15">
        <v>152.82</v>
      </c>
      <c r="LB34" s="18">
        <f t="shared" si="93"/>
        <v>0</v>
      </c>
      <c r="LC34" s="1"/>
      <c r="LD34" s="15">
        <v>152.82</v>
      </c>
      <c r="LE34" s="18">
        <f t="shared" si="94"/>
        <v>0</v>
      </c>
    </row>
    <row r="35" spans="1:360" x14ac:dyDescent="0.25">
      <c r="B35" s="1" t="s">
        <v>32</v>
      </c>
      <c r="C35" s="6"/>
      <c r="D35" s="15">
        <v>440</v>
      </c>
      <c r="E35" s="27">
        <f t="shared" si="0"/>
        <v>0</v>
      </c>
      <c r="F35" s="1">
        <v>1</v>
      </c>
      <c r="G35" s="15">
        <v>440</v>
      </c>
      <c r="H35" s="18">
        <f t="shared" si="1"/>
        <v>440</v>
      </c>
      <c r="I35" s="1"/>
      <c r="J35" s="15">
        <v>440</v>
      </c>
      <c r="K35" s="18">
        <f t="shared" si="2"/>
        <v>0</v>
      </c>
      <c r="L35" s="23">
        <v>1</v>
      </c>
      <c r="M35" s="15">
        <v>440</v>
      </c>
      <c r="N35" s="18">
        <f t="shared" si="3"/>
        <v>440</v>
      </c>
      <c r="O35" s="23">
        <v>1</v>
      </c>
      <c r="P35" s="15">
        <v>440</v>
      </c>
      <c r="Q35" s="18">
        <f t="shared" si="4"/>
        <v>440</v>
      </c>
      <c r="R35" s="23">
        <v>1</v>
      </c>
      <c r="S35" s="15">
        <v>440</v>
      </c>
      <c r="T35" s="18">
        <f t="shared" si="5"/>
        <v>440</v>
      </c>
      <c r="U35" s="23">
        <v>1</v>
      </c>
      <c r="V35" s="15">
        <v>440</v>
      </c>
      <c r="W35" s="18">
        <f t="shared" si="6"/>
        <v>440</v>
      </c>
      <c r="X35" s="23"/>
      <c r="Y35" s="15">
        <v>440</v>
      </c>
      <c r="Z35" s="18">
        <f t="shared" si="7"/>
        <v>0</v>
      </c>
      <c r="AA35" s="23">
        <v>1</v>
      </c>
      <c r="AB35" s="15">
        <v>440</v>
      </c>
      <c r="AC35" s="18">
        <f t="shared" si="8"/>
        <v>440</v>
      </c>
      <c r="AD35" s="23">
        <v>2</v>
      </c>
      <c r="AE35" s="15">
        <v>440</v>
      </c>
      <c r="AF35" s="18">
        <f t="shared" si="9"/>
        <v>880</v>
      </c>
      <c r="AG35" s="23">
        <v>1</v>
      </c>
      <c r="AH35" s="15">
        <v>440</v>
      </c>
      <c r="AI35" s="18">
        <f t="shared" si="10"/>
        <v>440</v>
      </c>
      <c r="AJ35" s="23">
        <v>2</v>
      </c>
      <c r="AK35" s="15">
        <v>440</v>
      </c>
      <c r="AL35" s="18">
        <f t="shared" si="11"/>
        <v>880</v>
      </c>
      <c r="AM35" s="23">
        <v>1</v>
      </c>
      <c r="AN35" s="15">
        <v>440</v>
      </c>
      <c r="AO35" s="18">
        <f t="shared" si="12"/>
        <v>440</v>
      </c>
      <c r="AP35" s="23">
        <v>1</v>
      </c>
      <c r="AQ35" s="15">
        <v>440</v>
      </c>
      <c r="AR35" s="18">
        <f t="shared" si="13"/>
        <v>440</v>
      </c>
      <c r="AS35" s="23">
        <v>1</v>
      </c>
      <c r="AT35" s="15">
        <v>440</v>
      </c>
      <c r="AU35" s="18">
        <f t="shared" si="14"/>
        <v>440</v>
      </c>
      <c r="AV35" s="23"/>
      <c r="AW35" s="15">
        <v>440</v>
      </c>
      <c r="AX35" s="18">
        <f t="shared" si="15"/>
        <v>0</v>
      </c>
      <c r="AY35" s="23">
        <v>1</v>
      </c>
      <c r="AZ35" s="15">
        <v>440</v>
      </c>
      <c r="BA35" s="18">
        <f t="shared" si="16"/>
        <v>440</v>
      </c>
      <c r="BB35" s="23">
        <v>1</v>
      </c>
      <c r="BC35" s="15">
        <v>440</v>
      </c>
      <c r="BD35" s="18">
        <f t="shared" si="17"/>
        <v>440</v>
      </c>
      <c r="BE35" s="23"/>
      <c r="BF35" s="15">
        <v>440</v>
      </c>
      <c r="BG35" s="18">
        <f t="shared" si="18"/>
        <v>0</v>
      </c>
      <c r="BH35" s="23">
        <v>1</v>
      </c>
      <c r="BI35" s="15">
        <v>440</v>
      </c>
      <c r="BJ35" s="18">
        <f t="shared" si="19"/>
        <v>440</v>
      </c>
      <c r="BK35" s="23"/>
      <c r="BL35" s="15">
        <v>440</v>
      </c>
      <c r="BM35" s="18">
        <f t="shared" si="20"/>
        <v>0</v>
      </c>
      <c r="BN35" s="1"/>
      <c r="BO35" s="15">
        <v>440</v>
      </c>
      <c r="BP35" s="18">
        <f t="shared" si="21"/>
        <v>0</v>
      </c>
      <c r="BQ35" s="1"/>
      <c r="BR35" s="15">
        <v>440</v>
      </c>
      <c r="BS35" s="18">
        <f t="shared" si="22"/>
        <v>0</v>
      </c>
      <c r="BT35" s="1"/>
      <c r="BU35" s="15">
        <v>440</v>
      </c>
      <c r="BV35" s="18">
        <f t="shared" si="23"/>
        <v>0</v>
      </c>
      <c r="BW35" s="1"/>
      <c r="BX35" s="15">
        <v>440</v>
      </c>
      <c r="BY35" s="18">
        <f t="shared" si="24"/>
        <v>0</v>
      </c>
      <c r="BZ35" s="1"/>
      <c r="CA35" s="15">
        <v>440</v>
      </c>
      <c r="CB35" s="18">
        <f t="shared" si="25"/>
        <v>0</v>
      </c>
      <c r="CC35" s="1"/>
      <c r="CD35" s="15">
        <v>440</v>
      </c>
      <c r="CE35" s="18">
        <f t="shared" si="26"/>
        <v>0</v>
      </c>
      <c r="CF35" s="1"/>
      <c r="CG35" s="15">
        <v>440</v>
      </c>
      <c r="CH35" s="18">
        <f t="shared" si="27"/>
        <v>0</v>
      </c>
      <c r="CI35" s="1"/>
      <c r="CJ35" s="15">
        <v>440</v>
      </c>
      <c r="CK35" s="18">
        <f t="shared" si="28"/>
        <v>0</v>
      </c>
      <c r="CL35" s="1"/>
      <c r="CM35" s="15">
        <v>440</v>
      </c>
      <c r="CN35" s="18">
        <f t="shared" si="29"/>
        <v>0</v>
      </c>
      <c r="CO35" s="1"/>
      <c r="CP35" s="15">
        <v>440</v>
      </c>
      <c r="CQ35" s="18">
        <f t="shared" si="30"/>
        <v>0</v>
      </c>
      <c r="CR35" s="1"/>
      <c r="CS35" s="15">
        <v>440</v>
      </c>
      <c r="CT35" s="18">
        <f t="shared" si="95"/>
        <v>0</v>
      </c>
      <c r="CU35" s="1"/>
      <c r="CV35" s="15">
        <v>440</v>
      </c>
      <c r="CW35" s="18">
        <f t="shared" si="96"/>
        <v>0</v>
      </c>
      <c r="CX35" s="1"/>
      <c r="CY35" s="15">
        <v>440</v>
      </c>
      <c r="CZ35" s="18">
        <f t="shared" si="97"/>
        <v>0</v>
      </c>
      <c r="DA35" s="1"/>
      <c r="DB35" s="15">
        <v>440</v>
      </c>
      <c r="DC35" s="18">
        <f t="shared" si="98"/>
        <v>0</v>
      </c>
      <c r="DD35" s="1"/>
      <c r="DE35" s="15">
        <v>440</v>
      </c>
      <c r="DF35" s="18">
        <f t="shared" si="99"/>
        <v>0</v>
      </c>
      <c r="DG35" s="1"/>
      <c r="DH35" s="15">
        <v>440</v>
      </c>
      <c r="DI35" s="18">
        <f t="shared" si="100"/>
        <v>0</v>
      </c>
      <c r="DJ35" s="1"/>
      <c r="DK35" s="15">
        <v>440</v>
      </c>
      <c r="DL35" s="18">
        <f t="shared" si="101"/>
        <v>0</v>
      </c>
      <c r="DM35" s="1"/>
      <c r="DN35" s="15">
        <v>440</v>
      </c>
      <c r="DO35" s="18">
        <f t="shared" si="102"/>
        <v>0</v>
      </c>
      <c r="DP35" s="1"/>
      <c r="DQ35" s="15">
        <v>440</v>
      </c>
      <c r="DR35" s="18">
        <f t="shared" si="103"/>
        <v>0</v>
      </c>
      <c r="DS35" s="1"/>
      <c r="DT35" s="15">
        <v>440</v>
      </c>
      <c r="DU35" s="18">
        <f t="shared" si="104"/>
        <v>0</v>
      </c>
      <c r="DV35" s="1"/>
      <c r="DW35" s="15">
        <v>440</v>
      </c>
      <c r="DX35" s="18">
        <f t="shared" si="31"/>
        <v>0</v>
      </c>
      <c r="DY35" s="1"/>
      <c r="DZ35" s="15">
        <v>440</v>
      </c>
      <c r="EA35" s="18">
        <f t="shared" si="32"/>
        <v>0</v>
      </c>
      <c r="EB35" s="1"/>
      <c r="EC35" s="15">
        <v>440</v>
      </c>
      <c r="ED35" s="18">
        <f t="shared" si="33"/>
        <v>0</v>
      </c>
      <c r="EE35" s="1"/>
      <c r="EF35" s="15">
        <v>440</v>
      </c>
      <c r="EG35" s="18">
        <f t="shared" si="34"/>
        <v>0</v>
      </c>
      <c r="EH35" s="1"/>
      <c r="EI35" s="15">
        <v>440</v>
      </c>
      <c r="EJ35" s="18">
        <f t="shared" si="35"/>
        <v>0</v>
      </c>
      <c r="EK35" s="1"/>
      <c r="EL35" s="15">
        <v>440</v>
      </c>
      <c r="EM35" s="18">
        <f t="shared" si="36"/>
        <v>0</v>
      </c>
      <c r="EN35" s="1"/>
      <c r="EO35" s="15">
        <v>440</v>
      </c>
      <c r="EP35" s="18">
        <f t="shared" si="37"/>
        <v>0</v>
      </c>
      <c r="EQ35" s="1"/>
      <c r="ER35" s="15">
        <v>440</v>
      </c>
      <c r="ES35" s="18">
        <f t="shared" si="38"/>
        <v>0</v>
      </c>
      <c r="ET35" s="1"/>
      <c r="EU35" s="15">
        <v>440</v>
      </c>
      <c r="EV35" s="18">
        <f t="shared" si="39"/>
        <v>0</v>
      </c>
      <c r="EW35" s="1"/>
      <c r="EX35" s="15">
        <v>440</v>
      </c>
      <c r="EY35" s="18">
        <f t="shared" si="40"/>
        <v>0</v>
      </c>
      <c r="EZ35" s="1"/>
      <c r="FA35" s="15">
        <v>440</v>
      </c>
      <c r="FB35" s="18">
        <f t="shared" si="41"/>
        <v>0</v>
      </c>
      <c r="FC35" s="1"/>
      <c r="FD35" s="15">
        <v>440</v>
      </c>
      <c r="FE35" s="18">
        <f t="shared" si="42"/>
        <v>0</v>
      </c>
      <c r="FF35" s="1"/>
      <c r="FG35" s="15">
        <v>440</v>
      </c>
      <c r="FH35" s="18">
        <f t="shared" si="43"/>
        <v>0</v>
      </c>
      <c r="FI35" s="1"/>
      <c r="FJ35" s="15">
        <v>440</v>
      </c>
      <c r="FK35" s="18">
        <f t="shared" si="44"/>
        <v>0</v>
      </c>
      <c r="FL35" s="1"/>
      <c r="FM35" s="15">
        <v>440</v>
      </c>
      <c r="FN35" s="18">
        <f t="shared" si="45"/>
        <v>0</v>
      </c>
      <c r="FO35" s="1"/>
      <c r="FP35" s="15">
        <v>440</v>
      </c>
      <c r="FQ35" s="18">
        <f t="shared" si="46"/>
        <v>0</v>
      </c>
      <c r="FR35" s="1"/>
      <c r="FS35" s="15">
        <v>440</v>
      </c>
      <c r="FT35" s="18">
        <f t="shared" si="47"/>
        <v>0</v>
      </c>
      <c r="FU35" s="1"/>
      <c r="FV35" s="15">
        <v>440</v>
      </c>
      <c r="FW35" s="18">
        <f t="shared" si="48"/>
        <v>0</v>
      </c>
      <c r="FX35" s="1"/>
      <c r="FY35" s="15">
        <v>440</v>
      </c>
      <c r="FZ35" s="18">
        <f t="shared" si="49"/>
        <v>0</v>
      </c>
      <c r="GA35" s="1"/>
      <c r="GB35" s="15">
        <v>440</v>
      </c>
      <c r="GC35" s="18">
        <f t="shared" si="50"/>
        <v>0</v>
      </c>
      <c r="GD35" s="1"/>
      <c r="GE35" s="15">
        <v>440</v>
      </c>
      <c r="GF35" s="18">
        <f t="shared" si="51"/>
        <v>0</v>
      </c>
      <c r="GG35" s="1"/>
      <c r="GH35" s="15">
        <v>440</v>
      </c>
      <c r="GI35" s="18">
        <f t="shared" si="52"/>
        <v>0</v>
      </c>
      <c r="GJ35" s="1"/>
      <c r="GK35" s="15">
        <v>440</v>
      </c>
      <c r="GL35" s="18">
        <f t="shared" si="53"/>
        <v>0</v>
      </c>
      <c r="GM35" s="1"/>
      <c r="GN35" s="15">
        <v>440</v>
      </c>
      <c r="GO35" s="18">
        <f t="shared" si="54"/>
        <v>0</v>
      </c>
      <c r="GP35" s="1"/>
      <c r="GQ35" s="15">
        <v>440</v>
      </c>
      <c r="GR35" s="18">
        <f t="shared" si="55"/>
        <v>0</v>
      </c>
      <c r="GS35" s="1"/>
      <c r="GT35" s="15">
        <v>440</v>
      </c>
      <c r="GU35" s="18">
        <f t="shared" si="56"/>
        <v>0</v>
      </c>
      <c r="GV35" s="1"/>
      <c r="GW35" s="15">
        <v>440</v>
      </c>
      <c r="GX35" s="18">
        <f t="shared" si="57"/>
        <v>0</v>
      </c>
      <c r="GY35" s="1"/>
      <c r="GZ35" s="15">
        <v>440</v>
      </c>
      <c r="HA35" s="18">
        <f t="shared" si="58"/>
        <v>0</v>
      </c>
      <c r="HB35" s="1"/>
      <c r="HC35" s="15">
        <v>440</v>
      </c>
      <c r="HD35" s="18">
        <f t="shared" si="59"/>
        <v>0</v>
      </c>
      <c r="HE35" s="1"/>
      <c r="HF35" s="15">
        <v>440</v>
      </c>
      <c r="HG35" s="18">
        <f t="shared" si="60"/>
        <v>0</v>
      </c>
      <c r="HH35" s="1"/>
      <c r="HI35" s="15">
        <v>440</v>
      </c>
      <c r="HJ35" s="18">
        <f t="shared" si="61"/>
        <v>0</v>
      </c>
      <c r="HK35" s="1"/>
      <c r="HL35" s="15">
        <v>440</v>
      </c>
      <c r="HM35" s="18">
        <f t="shared" si="62"/>
        <v>0</v>
      </c>
      <c r="HN35" s="1"/>
      <c r="HO35" s="15">
        <v>440</v>
      </c>
      <c r="HP35" s="18">
        <f t="shared" si="63"/>
        <v>0</v>
      </c>
      <c r="HQ35" s="1"/>
      <c r="HR35" s="15">
        <v>440</v>
      </c>
      <c r="HS35" s="18">
        <f t="shared" si="64"/>
        <v>0</v>
      </c>
      <c r="HT35" s="1"/>
      <c r="HU35" s="15">
        <v>440</v>
      </c>
      <c r="HV35" s="18">
        <f t="shared" si="65"/>
        <v>0</v>
      </c>
      <c r="HW35" s="1"/>
      <c r="HX35" s="15">
        <v>440</v>
      </c>
      <c r="HY35" s="18">
        <f t="shared" si="66"/>
        <v>0</v>
      </c>
      <c r="HZ35" s="1"/>
      <c r="IA35" s="15">
        <v>440</v>
      </c>
      <c r="IB35" s="18">
        <f t="shared" si="67"/>
        <v>0</v>
      </c>
      <c r="IC35" s="1"/>
      <c r="ID35" s="15">
        <v>440</v>
      </c>
      <c r="IE35" s="18">
        <f t="shared" si="68"/>
        <v>0</v>
      </c>
      <c r="IF35" s="1"/>
      <c r="IG35" s="15">
        <v>440</v>
      </c>
      <c r="IH35" s="18">
        <f t="shared" si="69"/>
        <v>0</v>
      </c>
      <c r="II35" s="1"/>
      <c r="IJ35" s="15">
        <v>440</v>
      </c>
      <c r="IK35" s="18">
        <f t="shared" si="70"/>
        <v>0</v>
      </c>
      <c r="IL35" s="1"/>
      <c r="IM35" s="15">
        <v>440</v>
      </c>
      <c r="IN35" s="18">
        <f t="shared" si="71"/>
        <v>0</v>
      </c>
      <c r="IO35" s="1"/>
      <c r="IP35" s="15">
        <v>440</v>
      </c>
      <c r="IQ35" s="18">
        <f t="shared" si="72"/>
        <v>0</v>
      </c>
      <c r="IR35" s="1"/>
      <c r="IS35" s="15">
        <v>440</v>
      </c>
      <c r="IT35" s="18">
        <f t="shared" si="73"/>
        <v>0</v>
      </c>
      <c r="IU35" s="1"/>
      <c r="IV35" s="15">
        <v>440</v>
      </c>
      <c r="IW35" s="18">
        <f t="shared" si="74"/>
        <v>0</v>
      </c>
      <c r="IX35" s="1"/>
      <c r="IY35" s="15">
        <v>440</v>
      </c>
      <c r="IZ35" s="18">
        <f t="shared" si="75"/>
        <v>0</v>
      </c>
      <c r="JA35" s="1"/>
      <c r="JB35" s="15">
        <v>440</v>
      </c>
      <c r="JC35" s="18">
        <f t="shared" si="76"/>
        <v>0</v>
      </c>
      <c r="JD35" s="1"/>
      <c r="JE35" s="15">
        <v>440</v>
      </c>
      <c r="JF35" s="18">
        <f t="shared" si="77"/>
        <v>0</v>
      </c>
      <c r="JG35" s="1"/>
      <c r="JH35" s="15">
        <v>440</v>
      </c>
      <c r="JI35" s="18">
        <f t="shared" si="78"/>
        <v>0</v>
      </c>
      <c r="JJ35" s="1"/>
      <c r="JK35" s="15">
        <v>440</v>
      </c>
      <c r="JL35" s="18">
        <f t="shared" si="79"/>
        <v>0</v>
      </c>
      <c r="JM35" s="1"/>
      <c r="JN35" s="15">
        <v>440</v>
      </c>
      <c r="JO35" s="18">
        <f t="shared" si="80"/>
        <v>0</v>
      </c>
      <c r="JP35" s="1"/>
      <c r="JQ35" s="15">
        <v>440</v>
      </c>
      <c r="JR35" s="18">
        <f t="shared" si="81"/>
        <v>0</v>
      </c>
      <c r="JS35" s="1"/>
      <c r="JT35" s="15">
        <v>440</v>
      </c>
      <c r="JU35" s="18">
        <f t="shared" si="82"/>
        <v>0</v>
      </c>
      <c r="JV35" s="1"/>
      <c r="JW35" s="15">
        <v>440</v>
      </c>
      <c r="JX35" s="18">
        <f t="shared" si="83"/>
        <v>0</v>
      </c>
      <c r="JY35" s="1"/>
      <c r="JZ35" s="15">
        <v>440</v>
      </c>
      <c r="KA35" s="18">
        <f t="shared" si="84"/>
        <v>0</v>
      </c>
      <c r="KB35" s="1"/>
      <c r="KC35" s="15">
        <v>440</v>
      </c>
      <c r="KD35" s="18">
        <f t="shared" si="85"/>
        <v>0</v>
      </c>
      <c r="KE35" s="1"/>
      <c r="KF35" s="15">
        <v>440</v>
      </c>
      <c r="KG35" s="18">
        <f t="shared" si="86"/>
        <v>0</v>
      </c>
      <c r="KH35" s="1"/>
      <c r="KI35" s="15">
        <v>440</v>
      </c>
      <c r="KJ35" s="18">
        <f t="shared" si="87"/>
        <v>0</v>
      </c>
      <c r="KK35" s="1"/>
      <c r="KL35" s="15">
        <v>440</v>
      </c>
      <c r="KM35" s="18">
        <f t="shared" si="88"/>
        <v>0</v>
      </c>
      <c r="KN35" s="1"/>
      <c r="KO35" s="15">
        <v>440</v>
      </c>
      <c r="KP35" s="18">
        <f t="shared" si="89"/>
        <v>0</v>
      </c>
      <c r="KQ35" s="1"/>
      <c r="KR35" s="15">
        <v>440</v>
      </c>
      <c r="KS35" s="18">
        <f t="shared" si="90"/>
        <v>0</v>
      </c>
      <c r="KT35" s="1"/>
      <c r="KU35" s="15">
        <v>440</v>
      </c>
      <c r="KV35" s="18">
        <f t="shared" si="91"/>
        <v>0</v>
      </c>
      <c r="KW35" s="1"/>
      <c r="KX35" s="15">
        <v>440</v>
      </c>
      <c r="KY35" s="18">
        <f t="shared" si="92"/>
        <v>0</v>
      </c>
      <c r="KZ35" s="1"/>
      <c r="LA35" s="15">
        <v>440</v>
      </c>
      <c r="LB35" s="18">
        <f t="shared" si="93"/>
        <v>0</v>
      </c>
      <c r="LC35" s="1"/>
      <c r="LD35" s="15">
        <v>440</v>
      </c>
      <c r="LE35" s="18">
        <f t="shared" si="94"/>
        <v>0</v>
      </c>
    </row>
    <row r="36" spans="1:360" x14ac:dyDescent="0.25">
      <c r="B36" s="1" t="s">
        <v>33</v>
      </c>
      <c r="C36" s="6"/>
      <c r="D36" s="15">
        <v>571</v>
      </c>
      <c r="E36" s="27">
        <f t="shared" si="0"/>
        <v>0</v>
      </c>
      <c r="F36" s="1"/>
      <c r="G36" s="15">
        <v>571</v>
      </c>
      <c r="H36" s="18">
        <f t="shared" si="1"/>
        <v>0</v>
      </c>
      <c r="I36" s="1"/>
      <c r="J36" s="15">
        <v>571</v>
      </c>
      <c r="K36" s="18">
        <f t="shared" si="2"/>
        <v>0</v>
      </c>
      <c r="L36" s="1"/>
      <c r="M36" s="15">
        <v>571</v>
      </c>
      <c r="N36" s="18">
        <f t="shared" si="3"/>
        <v>0</v>
      </c>
      <c r="O36" s="1"/>
      <c r="P36" s="15">
        <v>571</v>
      </c>
      <c r="Q36" s="18">
        <f t="shared" si="4"/>
        <v>0</v>
      </c>
      <c r="R36" s="1"/>
      <c r="S36" s="15">
        <v>571</v>
      </c>
      <c r="T36" s="18">
        <f t="shared" si="5"/>
        <v>0</v>
      </c>
      <c r="U36" s="23">
        <v>1</v>
      </c>
      <c r="V36" s="15">
        <v>571</v>
      </c>
      <c r="W36" s="18">
        <f t="shared" si="6"/>
        <v>571</v>
      </c>
      <c r="X36" s="23"/>
      <c r="Y36" s="15">
        <v>571</v>
      </c>
      <c r="Z36" s="18">
        <f t="shared" si="7"/>
        <v>0</v>
      </c>
      <c r="AA36" s="23"/>
      <c r="AB36" s="15">
        <v>571</v>
      </c>
      <c r="AC36" s="18">
        <f t="shared" si="8"/>
        <v>0</v>
      </c>
      <c r="AD36" s="23"/>
      <c r="AE36" s="15">
        <v>571</v>
      </c>
      <c r="AF36" s="18">
        <f t="shared" si="9"/>
        <v>0</v>
      </c>
      <c r="AG36" s="23"/>
      <c r="AH36" s="15">
        <v>571</v>
      </c>
      <c r="AI36" s="18">
        <f t="shared" si="10"/>
        <v>0</v>
      </c>
      <c r="AJ36" s="23"/>
      <c r="AK36" s="15">
        <v>571</v>
      </c>
      <c r="AL36" s="18">
        <f t="shared" si="11"/>
        <v>0</v>
      </c>
      <c r="AM36" s="23"/>
      <c r="AN36" s="15">
        <v>571</v>
      </c>
      <c r="AO36" s="18">
        <f t="shared" si="12"/>
        <v>0</v>
      </c>
      <c r="AP36" s="23"/>
      <c r="AQ36" s="15">
        <v>571</v>
      </c>
      <c r="AR36" s="18">
        <f t="shared" si="13"/>
        <v>0</v>
      </c>
      <c r="AS36" s="23"/>
      <c r="AT36" s="15">
        <v>571</v>
      </c>
      <c r="AU36" s="18">
        <f t="shared" si="14"/>
        <v>0</v>
      </c>
      <c r="AV36" s="23"/>
      <c r="AW36" s="15">
        <v>571</v>
      </c>
      <c r="AX36" s="18">
        <f t="shared" si="15"/>
        <v>0</v>
      </c>
      <c r="AY36" s="23"/>
      <c r="AZ36" s="15">
        <v>571</v>
      </c>
      <c r="BA36" s="18">
        <f t="shared" si="16"/>
        <v>0</v>
      </c>
      <c r="BB36" s="23"/>
      <c r="BC36" s="15">
        <v>571</v>
      </c>
      <c r="BD36" s="18">
        <f t="shared" si="17"/>
        <v>0</v>
      </c>
      <c r="BE36" s="23"/>
      <c r="BF36" s="15">
        <v>571</v>
      </c>
      <c r="BG36" s="18">
        <f t="shared" si="18"/>
        <v>0</v>
      </c>
      <c r="BH36" s="23"/>
      <c r="BI36" s="15">
        <v>571</v>
      </c>
      <c r="BJ36" s="18">
        <f t="shared" si="19"/>
        <v>0</v>
      </c>
      <c r="BK36" s="23"/>
      <c r="BL36" s="15">
        <v>571</v>
      </c>
      <c r="BM36" s="18">
        <f t="shared" si="20"/>
        <v>0</v>
      </c>
      <c r="BN36" s="1"/>
      <c r="BO36" s="15">
        <v>571</v>
      </c>
      <c r="BP36" s="18">
        <f t="shared" si="21"/>
        <v>0</v>
      </c>
      <c r="BQ36" s="1"/>
      <c r="BR36" s="15">
        <v>571</v>
      </c>
      <c r="BS36" s="18">
        <f t="shared" si="22"/>
        <v>0</v>
      </c>
      <c r="BT36" s="1"/>
      <c r="BU36" s="15">
        <v>571</v>
      </c>
      <c r="BV36" s="18">
        <f t="shared" si="23"/>
        <v>0</v>
      </c>
      <c r="BW36" s="1"/>
      <c r="BX36" s="15">
        <v>571</v>
      </c>
      <c r="BY36" s="18">
        <f t="shared" si="24"/>
        <v>0</v>
      </c>
      <c r="BZ36" s="1"/>
      <c r="CA36" s="15">
        <v>571</v>
      </c>
      <c r="CB36" s="18">
        <f t="shared" si="25"/>
        <v>0</v>
      </c>
      <c r="CC36" s="1"/>
      <c r="CD36" s="15">
        <v>571</v>
      </c>
      <c r="CE36" s="18">
        <f t="shared" si="26"/>
        <v>0</v>
      </c>
      <c r="CF36" s="1"/>
      <c r="CG36" s="15">
        <v>571</v>
      </c>
      <c r="CH36" s="18">
        <f t="shared" si="27"/>
        <v>0</v>
      </c>
      <c r="CI36" s="1"/>
      <c r="CJ36" s="15">
        <v>571</v>
      </c>
      <c r="CK36" s="18">
        <f t="shared" si="28"/>
        <v>0</v>
      </c>
      <c r="CL36" s="1"/>
      <c r="CM36" s="15">
        <v>571</v>
      </c>
      <c r="CN36" s="18">
        <f t="shared" si="29"/>
        <v>0</v>
      </c>
      <c r="CO36" s="1"/>
      <c r="CP36" s="15">
        <v>571</v>
      </c>
      <c r="CQ36" s="18">
        <f t="shared" si="30"/>
        <v>0</v>
      </c>
      <c r="CR36" s="1"/>
      <c r="CS36" s="15">
        <v>571</v>
      </c>
      <c r="CT36" s="18">
        <f t="shared" si="95"/>
        <v>0</v>
      </c>
      <c r="CU36" s="1"/>
      <c r="CV36" s="15">
        <v>571</v>
      </c>
      <c r="CW36" s="18">
        <f t="shared" si="96"/>
        <v>0</v>
      </c>
      <c r="CX36" s="1"/>
      <c r="CY36" s="15">
        <v>571</v>
      </c>
      <c r="CZ36" s="18">
        <f t="shared" si="97"/>
        <v>0</v>
      </c>
      <c r="DA36" s="1"/>
      <c r="DB36" s="15">
        <v>571</v>
      </c>
      <c r="DC36" s="18">
        <f t="shared" si="98"/>
        <v>0</v>
      </c>
      <c r="DD36" s="1"/>
      <c r="DE36" s="15">
        <v>571</v>
      </c>
      <c r="DF36" s="18">
        <f t="shared" si="99"/>
        <v>0</v>
      </c>
      <c r="DG36" s="1"/>
      <c r="DH36" s="15">
        <v>571</v>
      </c>
      <c r="DI36" s="18">
        <f t="shared" si="100"/>
        <v>0</v>
      </c>
      <c r="DJ36" s="1"/>
      <c r="DK36" s="15">
        <v>571</v>
      </c>
      <c r="DL36" s="18">
        <f t="shared" si="101"/>
        <v>0</v>
      </c>
      <c r="DM36" s="1"/>
      <c r="DN36" s="15">
        <v>571</v>
      </c>
      <c r="DO36" s="18">
        <f t="shared" si="102"/>
        <v>0</v>
      </c>
      <c r="DP36" s="1"/>
      <c r="DQ36" s="15">
        <v>571</v>
      </c>
      <c r="DR36" s="18">
        <f t="shared" si="103"/>
        <v>0</v>
      </c>
      <c r="DS36" s="1"/>
      <c r="DT36" s="15">
        <v>571</v>
      </c>
      <c r="DU36" s="18">
        <f t="shared" si="104"/>
        <v>0</v>
      </c>
      <c r="DV36" s="1"/>
      <c r="DW36" s="15">
        <v>571</v>
      </c>
      <c r="DX36" s="18">
        <f t="shared" si="31"/>
        <v>0</v>
      </c>
      <c r="DY36" s="1"/>
      <c r="DZ36" s="15">
        <v>571</v>
      </c>
      <c r="EA36" s="18">
        <f t="shared" si="32"/>
        <v>0</v>
      </c>
      <c r="EB36" s="1"/>
      <c r="EC36" s="15">
        <v>571</v>
      </c>
      <c r="ED36" s="18">
        <f t="shared" si="33"/>
        <v>0</v>
      </c>
      <c r="EE36" s="1"/>
      <c r="EF36" s="15">
        <v>571</v>
      </c>
      <c r="EG36" s="18">
        <f t="shared" si="34"/>
        <v>0</v>
      </c>
      <c r="EH36" s="1"/>
      <c r="EI36" s="15">
        <v>571</v>
      </c>
      <c r="EJ36" s="18">
        <f t="shared" si="35"/>
        <v>0</v>
      </c>
      <c r="EK36" s="1"/>
      <c r="EL36" s="15">
        <v>571</v>
      </c>
      <c r="EM36" s="18">
        <f t="shared" si="36"/>
        <v>0</v>
      </c>
      <c r="EN36" s="1"/>
      <c r="EO36" s="15">
        <v>571</v>
      </c>
      <c r="EP36" s="18">
        <f t="shared" si="37"/>
        <v>0</v>
      </c>
      <c r="EQ36" s="1"/>
      <c r="ER36" s="15">
        <v>571</v>
      </c>
      <c r="ES36" s="18">
        <f t="shared" si="38"/>
        <v>0</v>
      </c>
      <c r="ET36" s="1"/>
      <c r="EU36" s="15">
        <v>571</v>
      </c>
      <c r="EV36" s="18">
        <f t="shared" si="39"/>
        <v>0</v>
      </c>
      <c r="EW36" s="1"/>
      <c r="EX36" s="15">
        <v>571</v>
      </c>
      <c r="EY36" s="18">
        <f t="shared" si="40"/>
        <v>0</v>
      </c>
      <c r="EZ36" s="1"/>
      <c r="FA36" s="15">
        <v>571</v>
      </c>
      <c r="FB36" s="18">
        <f t="shared" si="41"/>
        <v>0</v>
      </c>
      <c r="FC36" s="1"/>
      <c r="FD36" s="15">
        <v>571</v>
      </c>
      <c r="FE36" s="18">
        <f t="shared" si="42"/>
        <v>0</v>
      </c>
      <c r="FF36" s="1"/>
      <c r="FG36" s="15">
        <v>571</v>
      </c>
      <c r="FH36" s="18">
        <f t="shared" si="43"/>
        <v>0</v>
      </c>
      <c r="FI36" s="1"/>
      <c r="FJ36" s="15">
        <v>571</v>
      </c>
      <c r="FK36" s="18">
        <f t="shared" si="44"/>
        <v>0</v>
      </c>
      <c r="FL36" s="1"/>
      <c r="FM36" s="15">
        <v>571</v>
      </c>
      <c r="FN36" s="18">
        <f t="shared" si="45"/>
        <v>0</v>
      </c>
      <c r="FO36" s="1"/>
      <c r="FP36" s="15">
        <v>571</v>
      </c>
      <c r="FQ36" s="18">
        <f t="shared" si="46"/>
        <v>0</v>
      </c>
      <c r="FR36" s="1"/>
      <c r="FS36" s="15">
        <v>571</v>
      </c>
      <c r="FT36" s="18">
        <f t="shared" si="47"/>
        <v>0</v>
      </c>
      <c r="FU36" s="1"/>
      <c r="FV36" s="15">
        <v>571</v>
      </c>
      <c r="FW36" s="18">
        <f t="shared" si="48"/>
        <v>0</v>
      </c>
      <c r="FX36" s="1"/>
      <c r="FY36" s="15">
        <v>571</v>
      </c>
      <c r="FZ36" s="18">
        <f t="shared" si="49"/>
        <v>0</v>
      </c>
      <c r="GA36" s="1"/>
      <c r="GB36" s="15">
        <v>571</v>
      </c>
      <c r="GC36" s="18">
        <f t="shared" si="50"/>
        <v>0</v>
      </c>
      <c r="GD36" s="1"/>
      <c r="GE36" s="15">
        <v>571</v>
      </c>
      <c r="GF36" s="18">
        <f t="shared" si="51"/>
        <v>0</v>
      </c>
      <c r="GG36" s="1"/>
      <c r="GH36" s="15">
        <v>571</v>
      </c>
      <c r="GI36" s="18">
        <f t="shared" si="52"/>
        <v>0</v>
      </c>
      <c r="GJ36" s="1"/>
      <c r="GK36" s="15">
        <v>571</v>
      </c>
      <c r="GL36" s="18">
        <f t="shared" si="53"/>
        <v>0</v>
      </c>
      <c r="GM36" s="1"/>
      <c r="GN36" s="15">
        <v>571</v>
      </c>
      <c r="GO36" s="18">
        <f t="shared" si="54"/>
        <v>0</v>
      </c>
      <c r="GP36" s="1"/>
      <c r="GQ36" s="15">
        <v>571</v>
      </c>
      <c r="GR36" s="18">
        <f t="shared" si="55"/>
        <v>0</v>
      </c>
      <c r="GS36" s="1"/>
      <c r="GT36" s="15">
        <v>571</v>
      </c>
      <c r="GU36" s="18">
        <f t="shared" si="56"/>
        <v>0</v>
      </c>
      <c r="GV36" s="1"/>
      <c r="GW36" s="15">
        <v>571</v>
      </c>
      <c r="GX36" s="18">
        <f t="shared" si="57"/>
        <v>0</v>
      </c>
      <c r="GY36" s="1"/>
      <c r="GZ36" s="15">
        <v>571</v>
      </c>
      <c r="HA36" s="18">
        <f t="shared" si="58"/>
        <v>0</v>
      </c>
      <c r="HB36" s="1"/>
      <c r="HC36" s="15">
        <v>571</v>
      </c>
      <c r="HD36" s="18">
        <f t="shared" si="59"/>
        <v>0</v>
      </c>
      <c r="HE36" s="1"/>
      <c r="HF36" s="15">
        <v>571</v>
      </c>
      <c r="HG36" s="18">
        <f t="shared" si="60"/>
        <v>0</v>
      </c>
      <c r="HH36" s="1"/>
      <c r="HI36" s="15">
        <v>571</v>
      </c>
      <c r="HJ36" s="18">
        <f t="shared" si="61"/>
        <v>0</v>
      </c>
      <c r="HK36" s="1"/>
      <c r="HL36" s="15">
        <v>571</v>
      </c>
      <c r="HM36" s="18">
        <f t="shared" si="62"/>
        <v>0</v>
      </c>
      <c r="HN36" s="1"/>
      <c r="HO36" s="15">
        <v>571</v>
      </c>
      <c r="HP36" s="18">
        <f t="shared" si="63"/>
        <v>0</v>
      </c>
      <c r="HQ36" s="1"/>
      <c r="HR36" s="15">
        <v>571</v>
      </c>
      <c r="HS36" s="18">
        <f t="shared" si="64"/>
        <v>0</v>
      </c>
      <c r="HT36" s="1"/>
      <c r="HU36" s="15">
        <v>571</v>
      </c>
      <c r="HV36" s="18">
        <f t="shared" si="65"/>
        <v>0</v>
      </c>
      <c r="HW36" s="1"/>
      <c r="HX36" s="15">
        <v>571</v>
      </c>
      <c r="HY36" s="18">
        <f t="shared" si="66"/>
        <v>0</v>
      </c>
      <c r="HZ36" s="1"/>
      <c r="IA36" s="15">
        <v>571</v>
      </c>
      <c r="IB36" s="18">
        <f t="shared" si="67"/>
        <v>0</v>
      </c>
      <c r="IC36" s="1"/>
      <c r="ID36" s="15">
        <v>571</v>
      </c>
      <c r="IE36" s="18">
        <f t="shared" si="68"/>
        <v>0</v>
      </c>
      <c r="IF36" s="1"/>
      <c r="IG36" s="15">
        <v>571</v>
      </c>
      <c r="IH36" s="18">
        <f t="shared" si="69"/>
        <v>0</v>
      </c>
      <c r="II36" s="1"/>
      <c r="IJ36" s="15">
        <v>571</v>
      </c>
      <c r="IK36" s="18">
        <f t="shared" si="70"/>
        <v>0</v>
      </c>
      <c r="IL36" s="1"/>
      <c r="IM36" s="15">
        <v>571</v>
      </c>
      <c r="IN36" s="18">
        <f t="shared" si="71"/>
        <v>0</v>
      </c>
      <c r="IO36" s="1"/>
      <c r="IP36" s="15">
        <v>571</v>
      </c>
      <c r="IQ36" s="18">
        <f t="shared" si="72"/>
        <v>0</v>
      </c>
      <c r="IR36" s="1"/>
      <c r="IS36" s="15">
        <v>571</v>
      </c>
      <c r="IT36" s="18">
        <f t="shared" si="73"/>
        <v>0</v>
      </c>
      <c r="IU36" s="1"/>
      <c r="IV36" s="15">
        <v>571</v>
      </c>
      <c r="IW36" s="18">
        <f t="shared" si="74"/>
        <v>0</v>
      </c>
      <c r="IX36" s="1"/>
      <c r="IY36" s="15">
        <v>571</v>
      </c>
      <c r="IZ36" s="18">
        <f t="shared" si="75"/>
        <v>0</v>
      </c>
      <c r="JA36" s="1"/>
      <c r="JB36" s="15">
        <v>571</v>
      </c>
      <c r="JC36" s="18">
        <f t="shared" si="76"/>
        <v>0</v>
      </c>
      <c r="JD36" s="1"/>
      <c r="JE36" s="15">
        <v>571</v>
      </c>
      <c r="JF36" s="18">
        <f t="shared" si="77"/>
        <v>0</v>
      </c>
      <c r="JG36" s="1"/>
      <c r="JH36" s="15">
        <v>571</v>
      </c>
      <c r="JI36" s="18">
        <f t="shared" si="78"/>
        <v>0</v>
      </c>
      <c r="JJ36" s="1"/>
      <c r="JK36" s="15">
        <v>571</v>
      </c>
      <c r="JL36" s="18">
        <f t="shared" si="79"/>
        <v>0</v>
      </c>
      <c r="JM36" s="1"/>
      <c r="JN36" s="15">
        <v>571</v>
      </c>
      <c r="JO36" s="18">
        <f t="shared" si="80"/>
        <v>0</v>
      </c>
      <c r="JP36" s="1"/>
      <c r="JQ36" s="15">
        <v>571</v>
      </c>
      <c r="JR36" s="18">
        <f t="shared" si="81"/>
        <v>0</v>
      </c>
      <c r="JS36" s="1"/>
      <c r="JT36" s="15">
        <v>571</v>
      </c>
      <c r="JU36" s="18">
        <f t="shared" si="82"/>
        <v>0</v>
      </c>
      <c r="JV36" s="1"/>
      <c r="JW36" s="15">
        <v>571</v>
      </c>
      <c r="JX36" s="18">
        <f t="shared" si="83"/>
        <v>0</v>
      </c>
      <c r="JY36" s="1"/>
      <c r="JZ36" s="15">
        <v>571</v>
      </c>
      <c r="KA36" s="18">
        <f t="shared" si="84"/>
        <v>0</v>
      </c>
      <c r="KB36" s="1"/>
      <c r="KC36" s="15">
        <v>571</v>
      </c>
      <c r="KD36" s="18">
        <f t="shared" si="85"/>
        <v>0</v>
      </c>
      <c r="KE36" s="1"/>
      <c r="KF36" s="15">
        <v>571</v>
      </c>
      <c r="KG36" s="18">
        <f t="shared" si="86"/>
        <v>0</v>
      </c>
      <c r="KH36" s="1"/>
      <c r="KI36" s="15">
        <v>571</v>
      </c>
      <c r="KJ36" s="18">
        <f t="shared" si="87"/>
        <v>0</v>
      </c>
      <c r="KK36" s="1"/>
      <c r="KL36" s="15">
        <v>571</v>
      </c>
      <c r="KM36" s="18">
        <f t="shared" si="88"/>
        <v>0</v>
      </c>
      <c r="KN36" s="1"/>
      <c r="KO36" s="15">
        <v>571</v>
      </c>
      <c r="KP36" s="18">
        <f t="shared" si="89"/>
        <v>0</v>
      </c>
      <c r="KQ36" s="1"/>
      <c r="KR36" s="15">
        <v>571</v>
      </c>
      <c r="KS36" s="18">
        <f t="shared" si="90"/>
        <v>0</v>
      </c>
      <c r="KT36" s="1"/>
      <c r="KU36" s="15">
        <v>571</v>
      </c>
      <c r="KV36" s="18">
        <f t="shared" si="91"/>
        <v>0</v>
      </c>
      <c r="KW36" s="1"/>
      <c r="KX36" s="15">
        <v>571</v>
      </c>
      <c r="KY36" s="18">
        <f t="shared" si="92"/>
        <v>0</v>
      </c>
      <c r="KZ36" s="1"/>
      <c r="LA36" s="15">
        <v>571</v>
      </c>
      <c r="LB36" s="18">
        <f t="shared" si="93"/>
        <v>0</v>
      </c>
      <c r="LC36" s="1"/>
      <c r="LD36" s="15">
        <v>571</v>
      </c>
      <c r="LE36" s="18">
        <f t="shared" si="94"/>
        <v>0</v>
      </c>
    </row>
    <row r="37" spans="1:360" ht="14" thickBot="1" x14ac:dyDescent="0.3">
      <c r="B37" s="2" t="s">
        <v>34</v>
      </c>
      <c r="C37" s="7"/>
      <c r="D37" s="16"/>
      <c r="E37" s="27">
        <f t="shared" si="0"/>
        <v>0</v>
      </c>
      <c r="F37" s="2"/>
      <c r="G37" s="16"/>
      <c r="H37" s="18">
        <f t="shared" si="1"/>
        <v>0</v>
      </c>
      <c r="I37" s="2"/>
      <c r="J37" s="16"/>
      <c r="K37" s="18">
        <f t="shared" si="2"/>
        <v>0</v>
      </c>
      <c r="L37" s="2"/>
      <c r="M37" s="16"/>
      <c r="N37" s="18">
        <f t="shared" si="3"/>
        <v>0</v>
      </c>
      <c r="O37" s="2"/>
      <c r="P37" s="16"/>
      <c r="Q37" s="18">
        <f t="shared" si="4"/>
        <v>0</v>
      </c>
      <c r="R37" s="2"/>
      <c r="S37" s="16"/>
      <c r="T37" s="18">
        <f t="shared" si="5"/>
        <v>0</v>
      </c>
      <c r="U37" s="2"/>
      <c r="V37" s="16"/>
      <c r="W37" s="18">
        <f t="shared" si="6"/>
        <v>0</v>
      </c>
      <c r="X37" s="2"/>
      <c r="Y37" s="16"/>
      <c r="Z37" s="18">
        <f t="shared" si="7"/>
        <v>0</v>
      </c>
      <c r="AA37" s="2"/>
      <c r="AB37" s="16"/>
      <c r="AC37" s="18">
        <f t="shared" si="8"/>
        <v>0</v>
      </c>
      <c r="AD37" s="2"/>
      <c r="AE37" s="16"/>
      <c r="AF37" s="18">
        <f t="shared" si="9"/>
        <v>0</v>
      </c>
      <c r="AG37" s="2"/>
      <c r="AH37" s="33"/>
      <c r="AI37" s="18">
        <f t="shared" si="10"/>
        <v>0</v>
      </c>
      <c r="AJ37" s="2"/>
      <c r="AK37" s="33"/>
      <c r="AL37" s="18">
        <f t="shared" si="11"/>
        <v>0</v>
      </c>
      <c r="AM37" s="2"/>
      <c r="AN37" s="33"/>
      <c r="AO37" s="18">
        <f t="shared" si="12"/>
        <v>0</v>
      </c>
      <c r="AP37" s="2"/>
      <c r="AQ37" s="33"/>
      <c r="AR37" s="18">
        <f t="shared" si="13"/>
        <v>0</v>
      </c>
      <c r="AS37" s="2"/>
      <c r="AT37" s="33"/>
      <c r="AU37" s="18">
        <f t="shared" si="14"/>
        <v>0</v>
      </c>
      <c r="AV37" s="2"/>
      <c r="AW37" s="33"/>
      <c r="AX37" s="18">
        <f t="shared" si="15"/>
        <v>0</v>
      </c>
      <c r="AY37" s="2"/>
      <c r="AZ37" s="33"/>
      <c r="BA37" s="18">
        <f t="shared" si="16"/>
        <v>0</v>
      </c>
      <c r="BB37" s="2"/>
      <c r="BC37" s="33"/>
      <c r="BD37" s="18">
        <f t="shared" si="17"/>
        <v>0</v>
      </c>
      <c r="BE37" s="2"/>
      <c r="BF37" s="33"/>
      <c r="BG37" s="18">
        <f t="shared" si="18"/>
        <v>0</v>
      </c>
      <c r="BH37" s="2"/>
      <c r="BI37" s="33"/>
      <c r="BJ37" s="18">
        <f t="shared" si="19"/>
        <v>0</v>
      </c>
      <c r="BK37" s="2"/>
      <c r="BL37" s="33"/>
      <c r="BM37" s="18">
        <f t="shared" si="20"/>
        <v>0</v>
      </c>
      <c r="BN37" s="2"/>
      <c r="BO37" s="16"/>
      <c r="BP37" s="18">
        <f t="shared" si="21"/>
        <v>0</v>
      </c>
      <c r="BQ37" s="2"/>
      <c r="BR37" s="16"/>
      <c r="BS37" s="18">
        <f t="shared" si="22"/>
        <v>0</v>
      </c>
      <c r="BT37" s="2"/>
      <c r="BU37" s="16"/>
      <c r="BV37" s="18">
        <f t="shared" si="23"/>
        <v>0</v>
      </c>
      <c r="BW37" s="2"/>
      <c r="BX37" s="16"/>
      <c r="BY37" s="18">
        <f t="shared" si="24"/>
        <v>0</v>
      </c>
      <c r="BZ37" s="2"/>
      <c r="CA37" s="16"/>
      <c r="CB37" s="18">
        <f t="shared" si="25"/>
        <v>0</v>
      </c>
      <c r="CC37" s="2"/>
      <c r="CD37" s="16"/>
      <c r="CE37" s="18">
        <f t="shared" si="26"/>
        <v>0</v>
      </c>
      <c r="CF37" s="2"/>
      <c r="CG37" s="16"/>
      <c r="CH37" s="18">
        <f t="shared" si="27"/>
        <v>0</v>
      </c>
      <c r="CI37" s="2"/>
      <c r="CJ37" s="16"/>
      <c r="CK37" s="18">
        <f t="shared" si="28"/>
        <v>0</v>
      </c>
      <c r="CL37" s="2"/>
      <c r="CM37" s="33"/>
      <c r="CN37" s="18">
        <f t="shared" si="29"/>
        <v>0</v>
      </c>
      <c r="CO37" s="2"/>
      <c r="CP37" s="16"/>
      <c r="CQ37" s="18">
        <f t="shared" si="30"/>
        <v>0</v>
      </c>
      <c r="CR37" s="2"/>
      <c r="CS37" s="16"/>
      <c r="CT37" s="18">
        <f t="shared" si="95"/>
        <v>0</v>
      </c>
      <c r="CU37" s="2"/>
      <c r="CV37" s="16"/>
      <c r="CW37" s="18">
        <f t="shared" si="96"/>
        <v>0</v>
      </c>
      <c r="CX37" s="2"/>
      <c r="CY37" s="16"/>
      <c r="CZ37" s="18">
        <f t="shared" si="97"/>
        <v>0</v>
      </c>
      <c r="DA37" s="2"/>
      <c r="DB37" s="16"/>
      <c r="DC37" s="18">
        <f t="shared" si="98"/>
        <v>0</v>
      </c>
      <c r="DD37" s="2"/>
      <c r="DE37" s="16"/>
      <c r="DF37" s="18">
        <f t="shared" si="99"/>
        <v>0</v>
      </c>
      <c r="DG37" s="2"/>
      <c r="DH37" s="16"/>
      <c r="DI37" s="18">
        <f t="shared" si="100"/>
        <v>0</v>
      </c>
      <c r="DJ37" s="2"/>
      <c r="DK37" s="16"/>
      <c r="DL37" s="18">
        <f t="shared" si="101"/>
        <v>0</v>
      </c>
      <c r="DM37" s="2"/>
      <c r="DN37" s="16"/>
      <c r="DO37" s="18">
        <f t="shared" si="102"/>
        <v>0</v>
      </c>
      <c r="DP37" s="2"/>
      <c r="DQ37" s="16"/>
      <c r="DR37" s="18">
        <f t="shared" si="103"/>
        <v>0</v>
      </c>
      <c r="DS37" s="2"/>
      <c r="DT37" s="16"/>
      <c r="DU37" s="18">
        <f t="shared" si="104"/>
        <v>0</v>
      </c>
      <c r="DV37" s="2"/>
      <c r="DW37" s="16"/>
      <c r="DX37" s="18">
        <f t="shared" si="31"/>
        <v>0</v>
      </c>
      <c r="DY37" s="2"/>
      <c r="DZ37" s="16"/>
      <c r="EA37" s="18">
        <f t="shared" si="32"/>
        <v>0</v>
      </c>
      <c r="EB37" s="2"/>
      <c r="EC37" s="16"/>
      <c r="ED37" s="18">
        <f t="shared" si="33"/>
        <v>0</v>
      </c>
      <c r="EE37" s="2"/>
      <c r="EF37" s="16"/>
      <c r="EG37" s="18">
        <f t="shared" si="34"/>
        <v>0</v>
      </c>
      <c r="EH37" s="2"/>
      <c r="EI37" s="16"/>
      <c r="EJ37" s="18">
        <f t="shared" si="35"/>
        <v>0</v>
      </c>
      <c r="EK37" s="2"/>
      <c r="EL37" s="16"/>
      <c r="EM37" s="18">
        <f t="shared" si="36"/>
        <v>0</v>
      </c>
      <c r="EN37" s="2"/>
      <c r="EO37" s="33"/>
      <c r="EP37" s="18">
        <f t="shared" si="37"/>
        <v>0</v>
      </c>
      <c r="EQ37" s="2"/>
      <c r="ER37" s="16"/>
      <c r="ES37" s="18">
        <f t="shared" si="38"/>
        <v>0</v>
      </c>
      <c r="ET37" s="2"/>
      <c r="EU37" s="33"/>
      <c r="EV37" s="18">
        <f t="shared" si="39"/>
        <v>0</v>
      </c>
      <c r="EW37" s="2"/>
      <c r="EX37" s="16"/>
      <c r="EY37" s="18">
        <f t="shared" si="40"/>
        <v>0</v>
      </c>
      <c r="EZ37" s="2"/>
      <c r="FA37" s="16"/>
      <c r="FB37" s="18">
        <f t="shared" si="41"/>
        <v>0</v>
      </c>
      <c r="FC37" s="2"/>
      <c r="FD37" s="33"/>
      <c r="FE37" s="18">
        <f t="shared" si="42"/>
        <v>0</v>
      </c>
      <c r="FF37" s="2"/>
      <c r="FG37" s="33"/>
      <c r="FH37" s="18">
        <f t="shared" si="43"/>
        <v>0</v>
      </c>
      <c r="FI37" s="2"/>
      <c r="FJ37" s="16"/>
      <c r="FK37" s="18">
        <f t="shared" si="44"/>
        <v>0</v>
      </c>
      <c r="FL37" s="2"/>
      <c r="FM37" s="33"/>
      <c r="FN37" s="18">
        <f t="shared" si="45"/>
        <v>0</v>
      </c>
      <c r="FO37" s="2"/>
      <c r="FP37" s="33"/>
      <c r="FQ37" s="18">
        <f t="shared" si="46"/>
        <v>0</v>
      </c>
      <c r="FR37" s="2"/>
      <c r="FS37" s="16"/>
      <c r="FT37" s="18">
        <f t="shared" si="47"/>
        <v>0</v>
      </c>
      <c r="FU37" s="2"/>
      <c r="FV37" s="16"/>
      <c r="FW37" s="18">
        <f t="shared" si="48"/>
        <v>0</v>
      </c>
      <c r="FX37" s="2"/>
      <c r="FY37" s="16"/>
      <c r="FZ37" s="18">
        <f t="shared" si="49"/>
        <v>0</v>
      </c>
      <c r="GA37" s="2"/>
      <c r="GB37" s="16"/>
      <c r="GC37" s="18">
        <f t="shared" si="50"/>
        <v>0</v>
      </c>
      <c r="GD37" s="2"/>
      <c r="GE37" s="16"/>
      <c r="GF37" s="18">
        <f t="shared" si="51"/>
        <v>0</v>
      </c>
      <c r="GG37" s="2"/>
      <c r="GH37" s="16"/>
      <c r="GI37" s="18">
        <f t="shared" si="52"/>
        <v>0</v>
      </c>
      <c r="GJ37" s="2"/>
      <c r="GK37" s="33"/>
      <c r="GL37" s="18">
        <f t="shared" si="53"/>
        <v>0</v>
      </c>
      <c r="GM37" s="2"/>
      <c r="GN37" s="16"/>
      <c r="GO37" s="18">
        <f t="shared" si="54"/>
        <v>0</v>
      </c>
      <c r="GP37" s="2"/>
      <c r="GQ37" s="16"/>
      <c r="GR37" s="18">
        <f t="shared" si="55"/>
        <v>0</v>
      </c>
      <c r="GS37" s="2"/>
      <c r="GT37" s="16"/>
      <c r="GU37" s="18">
        <f t="shared" si="56"/>
        <v>0</v>
      </c>
      <c r="GV37" s="2"/>
      <c r="GW37" s="16"/>
      <c r="GX37" s="18">
        <f t="shared" si="57"/>
        <v>0</v>
      </c>
      <c r="GY37" s="2"/>
      <c r="GZ37" s="16"/>
      <c r="HA37" s="18">
        <f t="shared" si="58"/>
        <v>0</v>
      </c>
      <c r="HB37" s="2"/>
      <c r="HC37" s="16"/>
      <c r="HD37" s="18">
        <f t="shared" si="59"/>
        <v>0</v>
      </c>
      <c r="HE37" s="2"/>
      <c r="HF37" s="16"/>
      <c r="HG37" s="18">
        <f t="shared" si="60"/>
        <v>0</v>
      </c>
      <c r="HH37" s="2"/>
      <c r="HI37" s="33"/>
      <c r="HJ37" s="18">
        <f t="shared" si="61"/>
        <v>0</v>
      </c>
      <c r="HK37" s="2"/>
      <c r="HL37" s="16"/>
      <c r="HM37" s="18">
        <f t="shared" si="62"/>
        <v>0</v>
      </c>
      <c r="HN37" s="2"/>
      <c r="HO37" s="16"/>
      <c r="HP37" s="18">
        <f t="shared" si="63"/>
        <v>0</v>
      </c>
      <c r="HQ37" s="2"/>
      <c r="HR37" s="16"/>
      <c r="HS37" s="18">
        <f t="shared" si="64"/>
        <v>0</v>
      </c>
      <c r="HT37" s="2"/>
      <c r="HU37" s="33"/>
      <c r="HV37" s="18">
        <f t="shared" si="65"/>
        <v>0</v>
      </c>
      <c r="HW37" s="2"/>
      <c r="HX37" s="16"/>
      <c r="HY37" s="18">
        <f t="shared" si="66"/>
        <v>0</v>
      </c>
      <c r="HZ37" s="2"/>
      <c r="IA37" s="16"/>
      <c r="IB37" s="18">
        <f t="shared" si="67"/>
        <v>0</v>
      </c>
      <c r="IC37" s="2"/>
      <c r="ID37" s="33"/>
      <c r="IE37" s="18">
        <f t="shared" si="68"/>
        <v>0</v>
      </c>
      <c r="IF37" s="2"/>
      <c r="IG37" s="16"/>
      <c r="IH37" s="18">
        <f t="shared" si="69"/>
        <v>0</v>
      </c>
      <c r="II37" s="2"/>
      <c r="IJ37" s="33"/>
      <c r="IK37" s="18">
        <f t="shared" si="70"/>
        <v>0</v>
      </c>
      <c r="IL37" s="2"/>
      <c r="IM37" s="16"/>
      <c r="IN37" s="18">
        <f t="shared" si="71"/>
        <v>0</v>
      </c>
      <c r="IO37" s="2"/>
      <c r="IP37" s="16"/>
      <c r="IQ37" s="18">
        <f t="shared" si="72"/>
        <v>0</v>
      </c>
      <c r="IR37" s="2"/>
      <c r="IS37" s="16"/>
      <c r="IT37" s="18">
        <f t="shared" si="73"/>
        <v>0</v>
      </c>
      <c r="IU37" s="2"/>
      <c r="IV37" s="16"/>
      <c r="IW37" s="18">
        <f t="shared" si="74"/>
        <v>0</v>
      </c>
      <c r="IX37" s="2"/>
      <c r="IY37" s="16"/>
      <c r="IZ37" s="18">
        <f t="shared" si="75"/>
        <v>0</v>
      </c>
      <c r="JA37" s="2"/>
      <c r="JB37" s="16"/>
      <c r="JC37" s="18">
        <f t="shared" si="76"/>
        <v>0</v>
      </c>
      <c r="JD37" s="2"/>
      <c r="JE37" s="16"/>
      <c r="JF37" s="18">
        <f t="shared" si="77"/>
        <v>0</v>
      </c>
      <c r="JG37" s="2"/>
      <c r="JH37" s="33"/>
      <c r="JI37" s="18">
        <f t="shared" si="78"/>
        <v>0</v>
      </c>
      <c r="JJ37" s="2"/>
      <c r="JK37" s="16"/>
      <c r="JL37" s="18">
        <f t="shared" si="79"/>
        <v>0</v>
      </c>
      <c r="JM37" s="2"/>
      <c r="JN37" s="16"/>
      <c r="JO37" s="18">
        <f t="shared" si="80"/>
        <v>0</v>
      </c>
      <c r="JP37" s="2"/>
      <c r="JQ37" s="16"/>
      <c r="JR37" s="18">
        <f t="shared" si="81"/>
        <v>0</v>
      </c>
      <c r="JS37" s="2"/>
      <c r="JT37" s="16"/>
      <c r="JU37" s="18">
        <f t="shared" si="82"/>
        <v>0</v>
      </c>
      <c r="JV37" s="2"/>
      <c r="JW37" s="16"/>
      <c r="JX37" s="18">
        <f t="shared" si="83"/>
        <v>0</v>
      </c>
      <c r="JY37" s="2"/>
      <c r="JZ37" s="16"/>
      <c r="KA37" s="18">
        <f t="shared" si="84"/>
        <v>0</v>
      </c>
      <c r="KB37" s="2"/>
      <c r="KC37" s="16"/>
      <c r="KD37" s="18">
        <f t="shared" si="85"/>
        <v>0</v>
      </c>
      <c r="KE37" s="2"/>
      <c r="KF37" s="16"/>
      <c r="KG37" s="18">
        <f t="shared" si="86"/>
        <v>0</v>
      </c>
      <c r="KH37" s="2"/>
      <c r="KI37" s="33"/>
      <c r="KJ37" s="18">
        <f t="shared" si="87"/>
        <v>0</v>
      </c>
      <c r="KK37" s="2"/>
      <c r="KL37" s="16"/>
      <c r="KM37" s="18">
        <f t="shared" si="88"/>
        <v>0</v>
      </c>
      <c r="KN37" s="2"/>
      <c r="KO37" s="16"/>
      <c r="KP37" s="18">
        <f t="shared" si="89"/>
        <v>0</v>
      </c>
      <c r="KQ37" s="2"/>
      <c r="KR37" s="16"/>
      <c r="KS37" s="18">
        <f t="shared" si="90"/>
        <v>0</v>
      </c>
      <c r="KT37" s="2"/>
      <c r="KU37" s="16"/>
      <c r="KV37" s="18">
        <f t="shared" si="91"/>
        <v>0</v>
      </c>
      <c r="KW37" s="2"/>
      <c r="KX37" s="16"/>
      <c r="KY37" s="18">
        <f t="shared" si="92"/>
        <v>0</v>
      </c>
      <c r="KZ37" s="2"/>
      <c r="LA37" s="16"/>
      <c r="LB37" s="18">
        <f t="shared" si="93"/>
        <v>0</v>
      </c>
      <c r="LC37" s="2"/>
      <c r="LD37" s="33"/>
      <c r="LE37" s="18">
        <f t="shared" si="94"/>
        <v>0</v>
      </c>
    </row>
    <row r="38" spans="1:360" ht="14" thickBot="1" x14ac:dyDescent="0.3">
      <c r="D38" s="8" t="s">
        <v>110</v>
      </c>
      <c r="E38" s="20">
        <f>SUM(E10:E37)</f>
        <v>88389.319999999992</v>
      </c>
      <c r="G38" s="8" t="s">
        <v>110</v>
      </c>
      <c r="H38" s="20">
        <f>SUM(H10:H37)</f>
        <v>34325.1</v>
      </c>
      <c r="J38" s="8" t="s">
        <v>110</v>
      </c>
      <c r="K38" s="20">
        <f>SUM(K10:K37)</f>
        <v>21716.879999999997</v>
      </c>
      <c r="M38" s="8" t="s">
        <v>110</v>
      </c>
      <c r="N38" s="20">
        <f>SUM(N10:N37)</f>
        <v>79553.119999999995</v>
      </c>
      <c r="P38" s="8" t="s">
        <v>110</v>
      </c>
      <c r="Q38" s="20">
        <f>SUM(Q10:Q37)</f>
        <v>11913.19</v>
      </c>
      <c r="S38" s="8" t="s">
        <v>110</v>
      </c>
      <c r="T38" s="20">
        <f>SUM(T10:T37)</f>
        <v>19936</v>
      </c>
      <c r="V38" s="8" t="s">
        <v>110</v>
      </c>
      <c r="W38" s="20">
        <f>SUM(W10:W37)</f>
        <v>70487.62</v>
      </c>
      <c r="Y38" s="8" t="s">
        <v>110</v>
      </c>
      <c r="Z38" s="20">
        <f>SUM(Z10:Z37)</f>
        <v>27506.31</v>
      </c>
      <c r="AB38" s="8" t="s">
        <v>110</v>
      </c>
      <c r="AC38" s="20">
        <f>SUM(AC10:AC37)</f>
        <v>52033.52</v>
      </c>
      <c r="AE38" s="8" t="s">
        <v>110</v>
      </c>
      <c r="AF38" s="20">
        <f>SUM(AF10:AF37)</f>
        <v>18145.440000000002</v>
      </c>
      <c r="AH38" s="8" t="s">
        <v>110</v>
      </c>
      <c r="AI38" s="19">
        <f>SUM(AI10:AI37)</f>
        <v>45542.53</v>
      </c>
      <c r="AK38" s="8" t="s">
        <v>110</v>
      </c>
      <c r="AL38" s="19">
        <f>SUM(AL10:AL37)</f>
        <v>62386.84</v>
      </c>
      <c r="AN38" s="8" t="s">
        <v>110</v>
      </c>
      <c r="AO38" s="19">
        <f>SUM(AO10:AO37)</f>
        <v>101821.42</v>
      </c>
      <c r="AQ38" s="8" t="s">
        <v>110</v>
      </c>
      <c r="AR38" s="19">
        <f>SUM(AR10:AR37)</f>
        <v>14543.099999999999</v>
      </c>
      <c r="AT38" s="8" t="s">
        <v>110</v>
      </c>
      <c r="AU38" s="19">
        <f>SUM(AU10:AU37)</f>
        <v>7658.0700000000006</v>
      </c>
      <c r="AW38" s="8" t="s">
        <v>110</v>
      </c>
      <c r="AX38" s="19">
        <f>SUM(AX10:AX37)</f>
        <v>28386.35</v>
      </c>
      <c r="AZ38" s="8" t="s">
        <v>110</v>
      </c>
      <c r="BA38" s="19">
        <f>SUM(BA10:BA37)</f>
        <v>11765.829999999998</v>
      </c>
      <c r="BC38" s="8" t="s">
        <v>110</v>
      </c>
      <c r="BD38" s="19">
        <f>SUM(BD10:BD37)</f>
        <v>44787.62</v>
      </c>
      <c r="BF38" s="8" t="s">
        <v>110</v>
      </c>
      <c r="BG38" s="19">
        <f>SUM(BG10:BG37)</f>
        <v>47489.94</v>
      </c>
      <c r="BI38" s="8" t="s">
        <v>110</v>
      </c>
      <c r="BJ38" s="19">
        <f>SUM(BJ10:BJ37)</f>
        <v>27497.599999999999</v>
      </c>
      <c r="BL38" s="8" t="s">
        <v>110</v>
      </c>
      <c r="BM38" s="19">
        <f>SUM(BM10:BM37)</f>
        <v>37736.910000000003</v>
      </c>
      <c r="BO38" s="8" t="s">
        <v>110</v>
      </c>
      <c r="BP38" s="19">
        <f>SUM(BP10:BP37)</f>
        <v>5523.93</v>
      </c>
      <c r="BR38" s="8" t="s">
        <v>110</v>
      </c>
      <c r="BS38" s="19">
        <f>SUM(BS10:BS37)</f>
        <v>20568.78</v>
      </c>
      <c r="BU38" s="8" t="s">
        <v>110</v>
      </c>
      <c r="BV38" s="19">
        <f>SUM(BV10:BV37)</f>
        <v>10773.16</v>
      </c>
      <c r="BX38" s="8" t="s">
        <v>110</v>
      </c>
      <c r="BY38" s="19">
        <f>SUM(BY10:BY37)</f>
        <v>9712.880000000001</v>
      </c>
      <c r="CA38" s="8" t="s">
        <v>110</v>
      </c>
      <c r="CB38" s="19">
        <f>SUM(CB10:CB37)</f>
        <v>4962.08</v>
      </c>
      <c r="CD38" s="8" t="s">
        <v>110</v>
      </c>
      <c r="CE38" s="19">
        <f>SUM(CE10:CE37)</f>
        <v>6680.1</v>
      </c>
      <c r="CG38" s="8" t="s">
        <v>110</v>
      </c>
      <c r="CH38" s="19">
        <f>SUM(CH10:CH37)</f>
        <v>21978.86</v>
      </c>
      <c r="CJ38" s="8" t="s">
        <v>110</v>
      </c>
      <c r="CK38" s="19">
        <f>SUM(CK10:CK37)</f>
        <v>34496.080000000002</v>
      </c>
      <c r="CM38" s="8" t="s">
        <v>110</v>
      </c>
      <c r="CN38" s="19">
        <f>SUM(CN10:CN37)</f>
        <v>9466.7000000000007</v>
      </c>
      <c r="CP38" s="8" t="s">
        <v>110</v>
      </c>
      <c r="CQ38" s="19">
        <f>SUM(CQ10:CQ37)</f>
        <v>10198</v>
      </c>
      <c r="CS38" s="8" t="s">
        <v>110</v>
      </c>
      <c r="CT38" s="19">
        <f>SUM(CT10:CT37)</f>
        <v>7226.54</v>
      </c>
      <c r="CV38" s="8" t="s">
        <v>110</v>
      </c>
      <c r="CW38" s="19">
        <f>SUM(CW10:CW37)</f>
        <v>5109.3599999999997</v>
      </c>
      <c r="CY38" s="8" t="s">
        <v>110</v>
      </c>
      <c r="CZ38" s="19">
        <f>SUM(CZ10:CZ37)</f>
        <v>23471.48</v>
      </c>
      <c r="DB38" s="8" t="s">
        <v>110</v>
      </c>
      <c r="DC38" s="19">
        <f>SUM(DC10:DC37)</f>
        <v>12559.760000000002</v>
      </c>
      <c r="DE38" s="8" t="s">
        <v>110</v>
      </c>
      <c r="DF38" s="19">
        <f>SUM(DF10:DF37)</f>
        <v>7168.34</v>
      </c>
      <c r="DH38" s="8" t="s">
        <v>110</v>
      </c>
      <c r="DI38" s="19">
        <f>SUM(DI10:DI37)</f>
        <v>128071.12000000001</v>
      </c>
      <c r="DK38" s="8" t="s">
        <v>110</v>
      </c>
      <c r="DL38" s="19">
        <f>SUM(DL10:DL37)</f>
        <v>32091.239999999998</v>
      </c>
      <c r="DN38" s="8" t="s">
        <v>110</v>
      </c>
      <c r="DO38" s="19">
        <f>SUM(DO10:DO37)</f>
        <v>12539.119999999999</v>
      </c>
      <c r="DQ38" s="8" t="s">
        <v>110</v>
      </c>
      <c r="DR38" s="19">
        <f>SUM(DR10:DR37)</f>
        <v>12417.419999999998</v>
      </c>
      <c r="DT38" s="8" t="s">
        <v>110</v>
      </c>
      <c r="DU38" s="19">
        <f>SUM(DU10:DU37)</f>
        <v>17836.96</v>
      </c>
      <c r="DW38" s="8" t="s">
        <v>110</v>
      </c>
      <c r="DX38" s="19">
        <f>SUM(DX10:DX37)</f>
        <v>5861.66</v>
      </c>
      <c r="DZ38" s="8" t="s">
        <v>110</v>
      </c>
      <c r="EA38" s="19">
        <f>SUM(EA10:EA37)</f>
        <v>37232.639999999999</v>
      </c>
      <c r="EC38" s="8" t="s">
        <v>110</v>
      </c>
      <c r="ED38" s="19">
        <f>SUM(ED10:ED37)</f>
        <v>11527.88</v>
      </c>
      <c r="EF38" s="8" t="s">
        <v>110</v>
      </c>
      <c r="EG38" s="19">
        <f>SUM(EG10:EG37)</f>
        <v>33088.639999999999</v>
      </c>
      <c r="EI38" s="8" t="s">
        <v>110</v>
      </c>
      <c r="EJ38" s="19">
        <f>SUM(EJ10:EJ37)</f>
        <v>10056.740000000002</v>
      </c>
      <c r="EL38" s="8" t="s">
        <v>110</v>
      </c>
      <c r="EM38" s="19">
        <f>SUM(EM10:EM37)</f>
        <v>6513.5399999999991</v>
      </c>
      <c r="EO38" s="8" t="s">
        <v>110</v>
      </c>
      <c r="EP38" s="19">
        <f>SUM(EP10:EP37)</f>
        <v>6705.69</v>
      </c>
      <c r="ER38" s="8" t="s">
        <v>110</v>
      </c>
      <c r="ES38" s="19">
        <f>SUM(ES10:ES37)</f>
        <v>11747.940000000002</v>
      </c>
      <c r="EU38" s="8" t="s">
        <v>110</v>
      </c>
      <c r="EV38" s="19">
        <f>SUM(EV10:EV37)</f>
        <v>20406.14</v>
      </c>
      <c r="EX38" s="8" t="s">
        <v>110</v>
      </c>
      <c r="EY38" s="19">
        <f>SUM(EY10:EY37)</f>
        <v>18969.3</v>
      </c>
      <c r="FA38" s="8" t="s">
        <v>110</v>
      </c>
      <c r="FB38" s="19">
        <f>SUM(FB10:FB37)</f>
        <v>15713.72</v>
      </c>
      <c r="FD38" s="8" t="s">
        <v>110</v>
      </c>
      <c r="FE38" s="19">
        <f>SUM(FE10:FE37)</f>
        <v>6656.99</v>
      </c>
      <c r="FG38" s="8" t="s">
        <v>110</v>
      </c>
      <c r="FH38" s="19">
        <f>SUM(FH10:FH37)</f>
        <v>11910.17</v>
      </c>
      <c r="FJ38" s="8" t="s">
        <v>110</v>
      </c>
      <c r="FK38" s="19">
        <f>SUM(FK10:FK37)</f>
        <v>15910.96</v>
      </c>
      <c r="FM38" s="8" t="s">
        <v>110</v>
      </c>
      <c r="FN38" s="19">
        <f>SUM(FN10:FN37)</f>
        <v>9960.1500000000015</v>
      </c>
      <c r="FP38" s="8" t="s">
        <v>110</v>
      </c>
      <c r="FQ38" s="19">
        <f>SUM(FQ10:FQ37)</f>
        <v>7839.6699999999992</v>
      </c>
      <c r="FS38" s="8" t="s">
        <v>110</v>
      </c>
      <c r="FT38" s="19">
        <f>SUM(FT10:FT37)</f>
        <v>4125.72</v>
      </c>
      <c r="FV38" s="8" t="s">
        <v>110</v>
      </c>
      <c r="FW38" s="19">
        <f>SUM(FW10:FW37)</f>
        <v>13901.54</v>
      </c>
      <c r="FY38" s="8" t="s">
        <v>110</v>
      </c>
      <c r="FZ38" s="19">
        <f>SUM(FZ10:FZ37)</f>
        <v>14716.420000000002</v>
      </c>
      <c r="GB38" s="8" t="s">
        <v>110</v>
      </c>
      <c r="GC38" s="19">
        <f>SUM(GC10:GC37)</f>
        <v>8384.18</v>
      </c>
      <c r="GE38" s="8" t="s">
        <v>110</v>
      </c>
      <c r="GF38" s="19">
        <f>SUM(GF10:GF37)</f>
        <v>6644.68</v>
      </c>
      <c r="GH38" s="8" t="s">
        <v>110</v>
      </c>
      <c r="GI38" s="19">
        <f>SUM(GI10:GI37)</f>
        <v>16404.16</v>
      </c>
      <c r="GK38" s="8" t="s">
        <v>110</v>
      </c>
      <c r="GL38" s="19">
        <f>SUM(GL10:GL37)</f>
        <v>7560.41</v>
      </c>
      <c r="GN38" s="8" t="s">
        <v>110</v>
      </c>
      <c r="GO38" s="19">
        <f>SUM(GO10:GO37)</f>
        <v>13043.96</v>
      </c>
      <c r="GQ38" s="8" t="s">
        <v>110</v>
      </c>
      <c r="GR38" s="19">
        <f>SUM(GR10:GR37)</f>
        <v>14647.8</v>
      </c>
      <c r="GT38" s="8" t="s">
        <v>110</v>
      </c>
      <c r="GU38" s="19">
        <f>SUM(GU10:GU37)</f>
        <v>17752.14</v>
      </c>
      <c r="GW38" s="8" t="s">
        <v>110</v>
      </c>
      <c r="GX38" s="19">
        <f>SUM(GX10:GX37)</f>
        <v>5860.16</v>
      </c>
      <c r="GZ38" s="8" t="s">
        <v>110</v>
      </c>
      <c r="HA38" s="19">
        <f>SUM(HA10:HA37)</f>
        <v>18342.48</v>
      </c>
      <c r="HC38" s="8" t="s">
        <v>110</v>
      </c>
      <c r="HD38" s="19">
        <f>SUM(HD10:HD37)</f>
        <v>12283.68</v>
      </c>
      <c r="HF38" s="8" t="s">
        <v>110</v>
      </c>
      <c r="HG38" s="19">
        <f>SUM(HG10:HG37)</f>
        <v>8482.2000000000007</v>
      </c>
      <c r="HI38" s="8" t="s">
        <v>110</v>
      </c>
      <c r="HJ38" s="19">
        <f>SUM(HJ10:HJ37)</f>
        <v>14006.779999999999</v>
      </c>
      <c r="HL38" s="8" t="s">
        <v>110</v>
      </c>
      <c r="HM38" s="19">
        <f>SUM(HM10:HM37)</f>
        <v>13578.539999999999</v>
      </c>
      <c r="HO38" s="8" t="s">
        <v>110</v>
      </c>
      <c r="HP38" s="19">
        <f>SUM(HP10:HP37)</f>
        <v>8692</v>
      </c>
      <c r="HR38" s="8" t="s">
        <v>110</v>
      </c>
      <c r="HS38" s="19">
        <f>SUM(HS10:HS37)</f>
        <v>7499.6</v>
      </c>
      <c r="HU38" s="8" t="s">
        <v>110</v>
      </c>
      <c r="HV38" s="19">
        <f>SUM(HV10:HV37)</f>
        <v>6717.24</v>
      </c>
      <c r="HX38" s="8" t="s">
        <v>110</v>
      </c>
      <c r="HY38" s="19">
        <f>SUM(HY10:HY37)</f>
        <v>8358.880000000001</v>
      </c>
      <c r="IA38" s="8" t="s">
        <v>110</v>
      </c>
      <c r="IB38" s="19">
        <f>SUM(IB10:IB37)</f>
        <v>4207.4000000000005</v>
      </c>
      <c r="ID38" s="8" t="s">
        <v>110</v>
      </c>
      <c r="IE38" s="19">
        <f>SUM(IE10:IE37)</f>
        <v>8388.369999999999</v>
      </c>
      <c r="IG38" s="8" t="s">
        <v>110</v>
      </c>
      <c r="IH38" s="20">
        <f>SUM(IH10:IH37)</f>
        <v>18650.28</v>
      </c>
      <c r="IJ38" s="8" t="s">
        <v>110</v>
      </c>
      <c r="IK38" s="20">
        <f>SUM(IK10:IK37)</f>
        <v>7186.2899999999991</v>
      </c>
      <c r="IM38" s="8" t="s">
        <v>110</v>
      </c>
      <c r="IN38" s="20">
        <f>SUM(IN10:IN37)</f>
        <v>5981.18</v>
      </c>
      <c r="IP38" s="8" t="s">
        <v>110</v>
      </c>
      <c r="IQ38" s="20">
        <f>SUM(IQ10:IQ37)</f>
        <v>10060.200000000001</v>
      </c>
      <c r="IS38" s="8" t="s">
        <v>110</v>
      </c>
      <c r="IT38" s="20">
        <f>SUM(IT10:IT37)</f>
        <v>9701.06</v>
      </c>
      <c r="IV38" s="8" t="s">
        <v>110</v>
      </c>
      <c r="IW38" s="20">
        <f>SUM(IW10:IW37)</f>
        <v>10835.04</v>
      </c>
      <c r="IY38" s="8" t="s">
        <v>110</v>
      </c>
      <c r="IZ38" s="20">
        <f>SUM(IZ10:IZ37)</f>
        <v>6717.84</v>
      </c>
      <c r="JB38" s="8" t="s">
        <v>110</v>
      </c>
      <c r="JC38" s="20">
        <f>SUM(JC10:JC37)</f>
        <v>20685.18</v>
      </c>
      <c r="JE38" s="8" t="s">
        <v>110</v>
      </c>
      <c r="JF38" s="20">
        <f>SUM(JF10:JF37)</f>
        <v>16879.260000000002</v>
      </c>
      <c r="JH38" s="8" t="s">
        <v>110</v>
      </c>
      <c r="JI38" s="20">
        <f>SUM(JI10:JI37)</f>
        <v>13488.17</v>
      </c>
      <c r="JK38" s="8" t="s">
        <v>110</v>
      </c>
      <c r="JL38" s="20">
        <f>SUM(JL10:JL37)</f>
        <v>4198.88</v>
      </c>
      <c r="JN38" s="8" t="s">
        <v>110</v>
      </c>
      <c r="JO38" s="20">
        <f>SUM(JO10:JO37)</f>
        <v>6393.68</v>
      </c>
      <c r="JQ38" s="8" t="s">
        <v>110</v>
      </c>
      <c r="JR38" s="20">
        <f>SUM(JR10:JR37)</f>
        <v>6151.2000000000007</v>
      </c>
      <c r="JT38" s="8" t="s">
        <v>110</v>
      </c>
      <c r="JU38" s="20">
        <f>SUM(JU10:JU37)</f>
        <v>8285.7200000000012</v>
      </c>
      <c r="JW38" s="8" t="s">
        <v>110</v>
      </c>
      <c r="JX38" s="20">
        <f>SUM(JX10:JX37)</f>
        <v>1846.04</v>
      </c>
      <c r="JZ38" s="8" t="s">
        <v>110</v>
      </c>
      <c r="KA38" s="20">
        <f>SUM(KA10:KA37)</f>
        <v>7810.1799999999994</v>
      </c>
      <c r="KC38" s="8" t="s">
        <v>110</v>
      </c>
      <c r="KD38" s="20">
        <f>SUM(KD10:KD37)</f>
        <v>21296.92</v>
      </c>
      <c r="KF38" s="8" t="s">
        <v>110</v>
      </c>
      <c r="KG38" s="20">
        <f>SUM(KG10:KG37)</f>
        <v>6484.9400000000005</v>
      </c>
      <c r="KI38" s="8" t="s">
        <v>110</v>
      </c>
      <c r="KJ38" s="20">
        <f>SUM(KJ10:KJ37)</f>
        <v>17323.239999999998</v>
      </c>
      <c r="KL38" s="8" t="s">
        <v>110</v>
      </c>
      <c r="KM38" s="20">
        <f>SUM(KM10:KM37)</f>
        <v>26589.299999999996</v>
      </c>
      <c r="KO38" s="8" t="s">
        <v>110</v>
      </c>
      <c r="KP38" s="20">
        <f>SUM(KP10:KP37)</f>
        <v>7856.88</v>
      </c>
      <c r="KR38" s="8" t="s">
        <v>110</v>
      </c>
      <c r="KS38" s="20">
        <f>SUM(KS10:KS37)</f>
        <v>8633.58</v>
      </c>
      <c r="KU38" s="8" t="s">
        <v>110</v>
      </c>
      <c r="KV38" s="20">
        <f>SUM(KV10:KV37)</f>
        <v>15482.86</v>
      </c>
      <c r="KX38" s="8" t="s">
        <v>110</v>
      </c>
      <c r="KY38" s="20">
        <f>SUM(KY10:KY37)</f>
        <v>12295.82</v>
      </c>
      <c r="LA38" s="8" t="s">
        <v>110</v>
      </c>
      <c r="LB38" s="20">
        <f>SUM(LB10:LB37)</f>
        <v>1910.68</v>
      </c>
      <c r="LD38" s="8" t="s">
        <v>110</v>
      </c>
      <c r="LE38" s="20">
        <f>SUM(LE10:LE37)</f>
        <v>7455.0599999999995</v>
      </c>
      <c r="LG38" s="35">
        <f>SUM(A38:LF38)</f>
        <v>1990374.2699999982</v>
      </c>
    </row>
    <row r="39" spans="1:360" x14ac:dyDescent="0.25">
      <c r="D39" s="48"/>
      <c r="E39" s="99"/>
      <c r="H39" s="99"/>
      <c r="K39" s="99"/>
      <c r="N39" s="99"/>
      <c r="Q39" s="99"/>
      <c r="T39" s="99"/>
      <c r="W39" s="99"/>
      <c r="Z39" s="99"/>
      <c r="AC39" s="99"/>
      <c r="AF39" s="99"/>
      <c r="AI39" s="99"/>
      <c r="AL39" s="99"/>
      <c r="AO39" s="99"/>
      <c r="AR39" s="99"/>
      <c r="AU39" s="99"/>
      <c r="AX39" s="99"/>
      <c r="BA39" s="99"/>
      <c r="BD39" s="99"/>
      <c r="BG39" s="99"/>
      <c r="BJ39" s="99"/>
      <c r="BM39" s="99"/>
      <c r="BP39" s="99"/>
      <c r="BS39" s="99"/>
      <c r="BV39" s="99"/>
      <c r="BY39" s="99"/>
      <c r="CB39" s="99"/>
      <c r="CE39" s="99"/>
      <c r="CH39" s="99"/>
      <c r="CK39" s="99"/>
      <c r="CN39" s="99"/>
      <c r="CQ39" s="99"/>
      <c r="CT39" s="99"/>
      <c r="CW39" s="99"/>
      <c r="CZ39" s="99"/>
      <c r="DC39" s="99"/>
      <c r="DF39" s="99"/>
      <c r="DI39" s="99"/>
      <c r="DL39" s="99"/>
      <c r="DO39" s="99"/>
      <c r="DR39" s="99"/>
      <c r="DU39" s="99"/>
      <c r="DX39" s="99"/>
      <c r="EA39" s="99"/>
      <c r="ED39" s="99"/>
      <c r="EG39" s="99"/>
      <c r="EJ39" s="99"/>
      <c r="EM39" s="99"/>
      <c r="EP39" s="99"/>
      <c r="ES39" s="99"/>
      <c r="EV39" s="99"/>
      <c r="EY39" s="99"/>
      <c r="FB39" s="99"/>
      <c r="FE39" s="99"/>
      <c r="FH39" s="99"/>
      <c r="FK39" s="99"/>
      <c r="FN39" s="99"/>
      <c r="FQ39" s="99"/>
      <c r="FT39" s="99"/>
      <c r="FW39" s="99"/>
      <c r="FZ39" s="99"/>
      <c r="GC39" s="99"/>
      <c r="GF39" s="99"/>
      <c r="GI39" s="99"/>
      <c r="GL39" s="99"/>
      <c r="GO39" s="99"/>
      <c r="GR39" s="99"/>
      <c r="GU39" s="99"/>
      <c r="GX39" s="99"/>
      <c r="HA39" s="99"/>
      <c r="HD39" s="99"/>
      <c r="HG39" s="99"/>
      <c r="HJ39" s="99"/>
      <c r="HM39" s="99"/>
      <c r="HP39" s="99"/>
      <c r="HS39" s="99"/>
      <c r="HV39" s="99"/>
      <c r="HY39" s="99"/>
      <c r="IB39" s="99"/>
      <c r="IE39" s="99"/>
      <c r="IH39" s="99"/>
      <c r="IK39" s="99"/>
      <c r="IN39" s="99"/>
      <c r="IQ39" s="99"/>
      <c r="IT39" s="99"/>
      <c r="IW39" s="99"/>
      <c r="IZ39" s="99"/>
      <c r="JC39" s="99"/>
      <c r="JF39" s="99"/>
      <c r="JI39" s="99"/>
      <c r="JL39" s="99"/>
      <c r="JO39" s="99"/>
      <c r="JR39" s="99"/>
      <c r="JU39" s="99"/>
      <c r="JX39" s="99"/>
      <c r="KA39" s="99"/>
      <c r="KD39" s="99"/>
      <c r="KG39" s="99"/>
      <c r="KJ39" s="99"/>
      <c r="KM39" s="99"/>
      <c r="KP39" s="99"/>
      <c r="KS39" s="99"/>
      <c r="KV39" s="99"/>
      <c r="KY39" s="99"/>
      <c r="LB39" s="99"/>
      <c r="LE39" s="99"/>
      <c r="LG39" s="35"/>
    </row>
    <row r="40" spans="1:360" x14ac:dyDescent="0.25">
      <c r="E40" s="100"/>
      <c r="H40" s="100"/>
      <c r="K40" s="100"/>
      <c r="N40" s="100"/>
      <c r="Q40" s="100"/>
      <c r="T40" s="100"/>
      <c r="W40" s="100"/>
      <c r="Z40" s="100"/>
      <c r="AC40" s="100"/>
      <c r="AF40" s="100"/>
      <c r="AI40" s="100"/>
      <c r="AL40" s="100"/>
      <c r="AO40" s="100"/>
      <c r="AR40" s="100"/>
      <c r="AU40" s="100"/>
      <c r="AX40" s="100"/>
      <c r="BA40" s="100"/>
      <c r="BD40" s="100"/>
      <c r="BG40" s="100"/>
      <c r="BJ40" s="100"/>
      <c r="BM40" s="100"/>
      <c r="BP40" s="100"/>
      <c r="BS40" s="100"/>
      <c r="BV40" s="100"/>
      <c r="BY40" s="100"/>
      <c r="CB40" s="100"/>
      <c r="CE40" s="100"/>
      <c r="CH40" s="100"/>
      <c r="CK40" s="100"/>
      <c r="CN40" s="100"/>
      <c r="CQ40" s="100"/>
      <c r="CT40" s="100"/>
      <c r="CW40" s="100"/>
      <c r="CZ40" s="100"/>
      <c r="DC40" s="100"/>
      <c r="DF40" s="100"/>
      <c r="DI40" s="100"/>
      <c r="DL40" s="100"/>
      <c r="DO40" s="100"/>
      <c r="DR40" s="100"/>
      <c r="DU40" s="100"/>
      <c r="DX40" s="100"/>
      <c r="EA40" s="100"/>
      <c r="ED40" s="100"/>
      <c r="EG40" s="100"/>
      <c r="EJ40" s="100"/>
      <c r="EM40" s="100"/>
      <c r="EP40" s="100"/>
      <c r="ES40" s="100"/>
      <c r="EV40" s="100"/>
      <c r="EY40" s="100"/>
      <c r="FB40" s="100"/>
      <c r="FE40" s="100"/>
      <c r="FH40" s="100"/>
      <c r="FK40" s="100"/>
      <c r="FN40" s="100"/>
      <c r="FQ40" s="100"/>
      <c r="FT40" s="100"/>
      <c r="FW40" s="100"/>
      <c r="FZ40" s="100"/>
      <c r="GC40" s="100"/>
      <c r="GF40" s="100"/>
      <c r="GI40" s="100"/>
      <c r="GL40" s="100"/>
      <c r="GO40" s="100"/>
      <c r="GR40" s="100"/>
      <c r="GU40" s="100"/>
      <c r="GX40" s="100"/>
      <c r="HA40" s="100"/>
      <c r="HD40" s="100"/>
      <c r="HG40" s="100"/>
      <c r="HJ40" s="100"/>
      <c r="HM40" s="100"/>
      <c r="HP40" s="100"/>
      <c r="HS40" s="100"/>
      <c r="HV40" s="100"/>
      <c r="HY40" s="100"/>
      <c r="IB40" s="100"/>
      <c r="IE40" s="100"/>
      <c r="IH40" s="100"/>
      <c r="IK40" s="100"/>
      <c r="IN40" s="100"/>
      <c r="IQ40" s="100"/>
      <c r="IT40" s="100"/>
      <c r="IW40" s="100"/>
      <c r="IZ40" s="100"/>
      <c r="JC40" s="100"/>
      <c r="JF40" s="100"/>
      <c r="JI40" s="100"/>
      <c r="JL40" s="100"/>
      <c r="JO40" s="100"/>
      <c r="JR40" s="100"/>
      <c r="JU40" s="100"/>
      <c r="JX40" s="100"/>
      <c r="KA40" s="100"/>
      <c r="KD40" s="100"/>
      <c r="KG40" s="100"/>
      <c r="KJ40" s="100"/>
      <c r="KM40" s="100"/>
      <c r="KP40" s="100"/>
      <c r="KS40" s="100"/>
      <c r="KV40" s="100"/>
      <c r="KY40" s="100"/>
      <c r="LB40" s="100"/>
      <c r="LE40" s="100"/>
      <c r="LG40" s="35"/>
    </row>
    <row r="41" spans="1:360" x14ac:dyDescent="0.25">
      <c r="B41" t="s">
        <v>107</v>
      </c>
      <c r="C41" s="100">
        <f>E41</f>
        <v>2200</v>
      </c>
      <c r="E41">
        <v>2200</v>
      </c>
      <c r="F41" s="100">
        <f>H41</f>
        <v>2200</v>
      </c>
      <c r="H41">
        <v>2200</v>
      </c>
      <c r="I41" s="100">
        <f>K41</f>
        <v>2200</v>
      </c>
      <c r="K41">
        <v>2200</v>
      </c>
      <c r="L41" s="100">
        <f>N41</f>
        <v>2200</v>
      </c>
      <c r="N41">
        <v>2200</v>
      </c>
      <c r="O41" s="100">
        <f>Q41</f>
        <v>2200</v>
      </c>
      <c r="Q41">
        <v>2200</v>
      </c>
      <c r="R41" s="100">
        <f>T41</f>
        <v>2200</v>
      </c>
      <c r="T41">
        <v>2200</v>
      </c>
      <c r="U41" s="100">
        <f>W41</f>
        <v>2200</v>
      </c>
      <c r="W41">
        <v>2200</v>
      </c>
      <c r="X41" s="100">
        <f>Z41</f>
        <v>2200</v>
      </c>
      <c r="Z41">
        <v>2200</v>
      </c>
      <c r="AA41" s="100">
        <f>AC41</f>
        <v>2200</v>
      </c>
      <c r="AC41">
        <v>2200</v>
      </c>
      <c r="AD41" s="100">
        <f>AF41</f>
        <v>2200</v>
      </c>
      <c r="AF41">
        <v>2200</v>
      </c>
      <c r="AG41" s="100">
        <f>AI41</f>
        <v>2200</v>
      </c>
      <c r="AI41">
        <v>2200</v>
      </c>
      <c r="AJ41" s="100">
        <f>AL41</f>
        <v>2200</v>
      </c>
      <c r="AL41">
        <v>2200</v>
      </c>
      <c r="AM41" s="100">
        <f>AO41</f>
        <v>2200</v>
      </c>
      <c r="AO41">
        <v>2200</v>
      </c>
      <c r="AP41" s="100">
        <f>AR41</f>
        <v>2200</v>
      </c>
      <c r="AR41">
        <v>2200</v>
      </c>
      <c r="AS41" s="100">
        <f>AU41</f>
        <v>2200</v>
      </c>
      <c r="AU41">
        <v>2200</v>
      </c>
      <c r="AV41" s="100">
        <f>AX41</f>
        <v>2200</v>
      </c>
      <c r="AX41">
        <v>2200</v>
      </c>
      <c r="AY41" s="100">
        <f>BA41</f>
        <v>2200</v>
      </c>
      <c r="BA41">
        <v>2200</v>
      </c>
      <c r="BB41" s="100">
        <f>BD41</f>
        <v>2200</v>
      </c>
      <c r="BD41">
        <v>2200</v>
      </c>
      <c r="BE41" s="100">
        <f>BG41</f>
        <v>2200</v>
      </c>
      <c r="BG41">
        <v>2200</v>
      </c>
      <c r="BH41" s="100">
        <f>BJ41</f>
        <v>2200</v>
      </c>
      <c r="BJ41">
        <v>2200</v>
      </c>
      <c r="BK41" s="100">
        <f>BM41</f>
        <v>2200</v>
      </c>
      <c r="BM41">
        <v>2200</v>
      </c>
      <c r="BN41" s="100">
        <f>BP41</f>
        <v>2200</v>
      </c>
      <c r="BP41">
        <v>2200</v>
      </c>
      <c r="BQ41" s="100">
        <f>BS41</f>
        <v>2200</v>
      </c>
      <c r="BS41">
        <v>2200</v>
      </c>
      <c r="BT41" s="100">
        <f>BV41</f>
        <v>2200</v>
      </c>
      <c r="BV41">
        <v>2200</v>
      </c>
      <c r="BW41" s="100">
        <f>BY41</f>
        <v>2200</v>
      </c>
      <c r="BY41">
        <v>2200</v>
      </c>
      <c r="BZ41" s="100">
        <f>CB41</f>
        <v>2200</v>
      </c>
      <c r="CB41">
        <v>2200</v>
      </c>
      <c r="CC41" s="100">
        <f>CE41</f>
        <v>2200</v>
      </c>
      <c r="CE41">
        <v>2200</v>
      </c>
      <c r="CF41" s="100">
        <f>CH41</f>
        <v>2200</v>
      </c>
      <c r="CH41">
        <v>2200</v>
      </c>
      <c r="CI41" s="100">
        <f>CK41</f>
        <v>2200</v>
      </c>
      <c r="CK41">
        <v>2200</v>
      </c>
      <c r="CL41" s="100">
        <f>CN41</f>
        <v>2200</v>
      </c>
      <c r="CN41">
        <v>2200</v>
      </c>
      <c r="CO41" s="100">
        <f>CQ41</f>
        <v>2200</v>
      </c>
      <c r="CQ41">
        <v>2200</v>
      </c>
      <c r="CR41" s="100">
        <f>CT41</f>
        <v>2200</v>
      </c>
      <c r="CT41">
        <v>2200</v>
      </c>
      <c r="CU41" s="100">
        <f>CW41</f>
        <v>2200</v>
      </c>
      <c r="CW41">
        <v>2200</v>
      </c>
      <c r="CX41" s="100">
        <f>CZ41</f>
        <v>2200</v>
      </c>
      <c r="CZ41">
        <v>2200</v>
      </c>
      <c r="DA41" s="100">
        <f>DC41</f>
        <v>2200</v>
      </c>
      <c r="DC41">
        <v>2200</v>
      </c>
      <c r="DD41" s="100">
        <f>DF41</f>
        <v>2200</v>
      </c>
      <c r="DF41">
        <v>2200</v>
      </c>
      <c r="DG41" s="100">
        <f>DI41</f>
        <v>2200</v>
      </c>
      <c r="DI41">
        <v>2200</v>
      </c>
      <c r="DJ41" s="100">
        <f>DL41</f>
        <v>2200</v>
      </c>
      <c r="DL41">
        <v>2200</v>
      </c>
      <c r="DM41" s="100">
        <f>DO41</f>
        <v>2200</v>
      </c>
      <c r="DO41">
        <v>2200</v>
      </c>
      <c r="DP41" s="100">
        <f>DR41</f>
        <v>2200</v>
      </c>
      <c r="DR41">
        <v>2200</v>
      </c>
      <c r="DS41" s="100">
        <f>DU41</f>
        <v>2200</v>
      </c>
      <c r="DU41">
        <v>2200</v>
      </c>
      <c r="DV41" s="100">
        <f>DX41</f>
        <v>2200</v>
      </c>
      <c r="DX41">
        <v>2200</v>
      </c>
      <c r="DY41" s="100">
        <f>EA41</f>
        <v>2200</v>
      </c>
      <c r="EA41">
        <v>2200</v>
      </c>
      <c r="EB41" s="100">
        <f>ED41</f>
        <v>2200</v>
      </c>
      <c r="ED41">
        <v>2200</v>
      </c>
      <c r="EE41" s="100">
        <f>EG41</f>
        <v>2200</v>
      </c>
      <c r="EG41">
        <v>2200</v>
      </c>
      <c r="EH41" s="100">
        <f>EJ41</f>
        <v>2200</v>
      </c>
      <c r="EJ41">
        <v>2200</v>
      </c>
      <c r="EK41" s="100">
        <f>EM41</f>
        <v>2200</v>
      </c>
      <c r="EM41">
        <v>2200</v>
      </c>
      <c r="EN41" s="100">
        <f>EP41</f>
        <v>2200</v>
      </c>
      <c r="EP41">
        <v>2200</v>
      </c>
      <c r="EQ41" s="100">
        <f>ES41</f>
        <v>2200</v>
      </c>
      <c r="ES41">
        <v>2200</v>
      </c>
      <c r="ET41" s="100">
        <f>EV41</f>
        <v>2200</v>
      </c>
      <c r="EV41">
        <v>2200</v>
      </c>
      <c r="EW41" s="100">
        <f>EY41</f>
        <v>2200</v>
      </c>
      <c r="EY41">
        <v>2200</v>
      </c>
      <c r="EZ41" s="100">
        <f>FB41</f>
        <v>2200</v>
      </c>
      <c r="FB41">
        <v>2200</v>
      </c>
      <c r="FC41" s="100">
        <f>FE41</f>
        <v>2200</v>
      </c>
      <c r="FE41">
        <v>2200</v>
      </c>
      <c r="FF41" s="100">
        <f>FH41</f>
        <v>2200</v>
      </c>
      <c r="FH41">
        <v>2200</v>
      </c>
      <c r="FI41" s="100">
        <f>FK41</f>
        <v>2200</v>
      </c>
      <c r="FK41">
        <v>2200</v>
      </c>
      <c r="FL41" s="100">
        <f>FN41</f>
        <v>2200</v>
      </c>
      <c r="FN41">
        <v>2200</v>
      </c>
      <c r="FO41" s="100">
        <f>FQ41</f>
        <v>2200</v>
      </c>
      <c r="FQ41">
        <v>2200</v>
      </c>
      <c r="FR41" s="100">
        <f>FT41</f>
        <v>2200</v>
      </c>
      <c r="FT41">
        <v>2200</v>
      </c>
      <c r="FU41" s="100">
        <f>FW41</f>
        <v>2200</v>
      </c>
      <c r="FW41">
        <v>2200</v>
      </c>
      <c r="FX41" s="100">
        <f>FZ41</f>
        <v>2200</v>
      </c>
      <c r="FZ41">
        <v>2200</v>
      </c>
      <c r="GA41" s="100">
        <f>GC41</f>
        <v>2200</v>
      </c>
      <c r="GC41">
        <v>2200</v>
      </c>
      <c r="GD41" s="100">
        <f>GF41</f>
        <v>2200</v>
      </c>
      <c r="GF41">
        <v>2200</v>
      </c>
      <c r="GG41" s="100">
        <f>GI41</f>
        <v>2200</v>
      </c>
      <c r="GI41">
        <v>2200</v>
      </c>
      <c r="GJ41" s="100">
        <f>GL41</f>
        <v>2200</v>
      </c>
      <c r="GL41">
        <v>2200</v>
      </c>
      <c r="GM41" s="100">
        <f>GO41</f>
        <v>2200</v>
      </c>
      <c r="GO41">
        <v>2200</v>
      </c>
      <c r="GP41" s="100">
        <f>GR41</f>
        <v>2200</v>
      </c>
      <c r="GR41">
        <v>2200</v>
      </c>
      <c r="GS41" s="100">
        <f>GU41</f>
        <v>2200</v>
      </c>
      <c r="GU41">
        <v>2200</v>
      </c>
      <c r="GV41" s="100">
        <f>GX41</f>
        <v>2200</v>
      </c>
      <c r="GX41">
        <v>2200</v>
      </c>
      <c r="GY41" s="100">
        <f>HA41</f>
        <v>2200</v>
      </c>
      <c r="HA41">
        <v>2200</v>
      </c>
      <c r="HB41" s="100">
        <f>HD41</f>
        <v>2200</v>
      </c>
      <c r="HD41">
        <v>2200</v>
      </c>
      <c r="HE41" s="100">
        <f>HG41</f>
        <v>2200</v>
      </c>
      <c r="HG41">
        <v>2200</v>
      </c>
      <c r="HH41" s="100">
        <f>HJ41</f>
        <v>2200</v>
      </c>
      <c r="HJ41">
        <v>2200</v>
      </c>
      <c r="HK41" s="100">
        <f>HM41</f>
        <v>2200</v>
      </c>
      <c r="HM41">
        <v>2200</v>
      </c>
      <c r="HN41" s="100">
        <f>HP41</f>
        <v>2200</v>
      </c>
      <c r="HP41">
        <v>2200</v>
      </c>
      <c r="HQ41" s="100">
        <f>HS41</f>
        <v>2200</v>
      </c>
      <c r="HS41">
        <v>2200</v>
      </c>
      <c r="HT41" s="100">
        <f>HV41</f>
        <v>2200</v>
      </c>
      <c r="HV41">
        <v>2200</v>
      </c>
      <c r="HW41" s="100">
        <f>HY41</f>
        <v>2200</v>
      </c>
      <c r="HY41">
        <v>2200</v>
      </c>
      <c r="HZ41" s="100">
        <f>IB41</f>
        <v>2200</v>
      </c>
      <c r="IB41">
        <v>2200</v>
      </c>
      <c r="IC41" s="100">
        <f>IE41</f>
        <v>2200</v>
      </c>
      <c r="IE41">
        <v>2200</v>
      </c>
      <c r="IF41" s="100">
        <f>IH41</f>
        <v>2200</v>
      </c>
      <c r="IH41">
        <v>2200</v>
      </c>
      <c r="II41" s="100">
        <f>IK41</f>
        <v>2200</v>
      </c>
      <c r="IK41">
        <v>2200</v>
      </c>
      <c r="IL41" s="100">
        <f>IN41</f>
        <v>2200</v>
      </c>
      <c r="IN41">
        <v>2200</v>
      </c>
      <c r="IO41" s="100">
        <f>IQ41</f>
        <v>2200</v>
      </c>
      <c r="IQ41">
        <v>2200</v>
      </c>
      <c r="IR41" s="100">
        <f>IT41</f>
        <v>2200</v>
      </c>
      <c r="IT41">
        <v>2200</v>
      </c>
      <c r="IU41" s="100">
        <f>IW41</f>
        <v>2200</v>
      </c>
      <c r="IW41">
        <v>2200</v>
      </c>
      <c r="IX41" s="100">
        <f>IZ41</f>
        <v>2200</v>
      </c>
      <c r="IZ41">
        <v>2200</v>
      </c>
      <c r="JA41" s="100">
        <f>JC41</f>
        <v>2200</v>
      </c>
      <c r="JC41">
        <v>2200</v>
      </c>
      <c r="JD41" s="100">
        <f>JF41</f>
        <v>2200</v>
      </c>
      <c r="JF41">
        <v>2200</v>
      </c>
      <c r="JG41" s="100">
        <f>JI41</f>
        <v>2200</v>
      </c>
      <c r="JI41">
        <v>2200</v>
      </c>
      <c r="JJ41" s="100">
        <f>JL41</f>
        <v>2200</v>
      </c>
      <c r="JL41">
        <v>2200</v>
      </c>
      <c r="JM41" s="100">
        <f>JO41</f>
        <v>2200</v>
      </c>
      <c r="JO41">
        <v>2200</v>
      </c>
      <c r="JP41" s="100">
        <f>JR41</f>
        <v>2200</v>
      </c>
      <c r="JR41">
        <v>2200</v>
      </c>
      <c r="JS41" s="100">
        <f>JU41</f>
        <v>2200</v>
      </c>
      <c r="JU41">
        <v>2200</v>
      </c>
      <c r="JV41" s="100">
        <f>JX41</f>
        <v>2200</v>
      </c>
      <c r="JX41">
        <v>2200</v>
      </c>
      <c r="JY41" s="100">
        <f>KA41</f>
        <v>2200</v>
      </c>
      <c r="KA41">
        <v>2200</v>
      </c>
      <c r="KB41" s="100">
        <f>KD41</f>
        <v>2200</v>
      </c>
      <c r="KD41">
        <v>2200</v>
      </c>
      <c r="KE41" s="100">
        <f>KG41</f>
        <v>2200</v>
      </c>
      <c r="KG41">
        <v>2200</v>
      </c>
      <c r="KH41" s="100">
        <f>KJ41</f>
        <v>2200</v>
      </c>
      <c r="KJ41">
        <v>2200</v>
      </c>
      <c r="KK41" s="100">
        <f>KM41</f>
        <v>2200</v>
      </c>
      <c r="KM41">
        <v>2200</v>
      </c>
      <c r="KN41" s="100">
        <f>KP41</f>
        <v>2200</v>
      </c>
      <c r="KP41">
        <v>2200</v>
      </c>
      <c r="KQ41" s="100">
        <f>KS41</f>
        <v>2200</v>
      </c>
      <c r="KS41">
        <v>2200</v>
      </c>
      <c r="KT41" s="100">
        <f>KV41</f>
        <v>2200</v>
      </c>
      <c r="KV41">
        <v>2200</v>
      </c>
      <c r="KW41" s="100">
        <f>KY41</f>
        <v>2200</v>
      </c>
      <c r="KY41">
        <v>2200</v>
      </c>
      <c r="KZ41" s="100">
        <f>LB41</f>
        <v>2200</v>
      </c>
      <c r="LB41">
        <v>2200</v>
      </c>
      <c r="LC41" s="100">
        <f>LE41</f>
        <v>2200</v>
      </c>
      <c r="LE41">
        <v>2200</v>
      </c>
      <c r="LF41" s="100"/>
      <c r="LG41" s="35">
        <f>SUM(A41:LF41)/2</f>
        <v>231000</v>
      </c>
      <c r="LI41" s="100"/>
      <c r="LL41" s="100"/>
      <c r="LO41" s="100"/>
      <c r="LR41" s="100"/>
      <c r="LU41" s="100"/>
      <c r="LX41" s="100"/>
      <c r="MA41" s="100"/>
      <c r="MD41" s="100"/>
      <c r="MG41" s="100"/>
      <c r="MJ41" s="100"/>
      <c r="MM41" s="100"/>
      <c r="MP41" s="100"/>
      <c r="MS41" s="100"/>
      <c r="MV41" s="100"/>
    </row>
    <row r="43" spans="1:360" x14ac:dyDescent="0.25">
      <c r="E43" s="35">
        <f>E38+E41</f>
        <v>90589.319999999992</v>
      </c>
      <c r="H43" s="35">
        <f>H38+H41</f>
        <v>36525.1</v>
      </c>
      <c r="K43" s="35">
        <f>K38+K41</f>
        <v>23916.879999999997</v>
      </c>
      <c r="N43" s="35">
        <f>N38+N41</f>
        <v>81753.119999999995</v>
      </c>
      <c r="Q43" s="35">
        <f>Q38+Q41</f>
        <v>14113.19</v>
      </c>
      <c r="T43" s="35">
        <f>T38+T41</f>
        <v>22136</v>
      </c>
      <c r="W43" s="35">
        <f>W38+W41</f>
        <v>72687.62</v>
      </c>
      <c r="Z43" s="35">
        <f>Z38+Z41</f>
        <v>29706.31</v>
      </c>
      <c r="AC43" s="35">
        <f>AC38+AC41</f>
        <v>54233.52</v>
      </c>
      <c r="AF43" s="35">
        <f>AF38+AF41</f>
        <v>20345.440000000002</v>
      </c>
      <c r="AI43" s="35">
        <f>AI38+AI41</f>
        <v>47742.53</v>
      </c>
      <c r="AL43" s="35">
        <f>AL38+AL41</f>
        <v>64586.84</v>
      </c>
      <c r="AO43" s="35">
        <f>AO38+AO41</f>
        <v>104021.42</v>
      </c>
      <c r="AR43" s="35">
        <f>AR38+AR41</f>
        <v>16743.099999999999</v>
      </c>
      <c r="AU43" s="35">
        <f>AU38+AU41</f>
        <v>9858.07</v>
      </c>
      <c r="AX43" s="35">
        <f>AX38+AX41</f>
        <v>30586.35</v>
      </c>
      <c r="BA43" s="35">
        <f>BA38+BA41</f>
        <v>13965.829999999998</v>
      </c>
      <c r="BD43" s="35">
        <f>BD38+BD41</f>
        <v>46987.62</v>
      </c>
      <c r="BG43" s="35">
        <f>BG38+BG41</f>
        <v>49689.94</v>
      </c>
      <c r="BJ43" s="35">
        <f>BJ38+BJ41</f>
        <v>29697.599999999999</v>
      </c>
      <c r="BM43" s="35">
        <f>BM38+BM41</f>
        <v>39936.910000000003</v>
      </c>
      <c r="BP43" s="35">
        <f>BP38+BP41</f>
        <v>7723.93</v>
      </c>
      <c r="BS43" s="35">
        <f>BS38+BS41</f>
        <v>22768.78</v>
      </c>
      <c r="BV43" s="35">
        <f>BV38+BV41</f>
        <v>12973.16</v>
      </c>
      <c r="BY43" s="35">
        <f>BY38+BY41</f>
        <v>11912.880000000001</v>
      </c>
      <c r="CB43" s="35">
        <f>CB38+CB41</f>
        <v>7162.08</v>
      </c>
      <c r="CE43" s="35">
        <f>CE38+CE41</f>
        <v>8880.1</v>
      </c>
      <c r="CH43" s="35">
        <f>CH38+CH41</f>
        <v>24178.86</v>
      </c>
      <c r="CK43" s="35">
        <f>CK38+CK41</f>
        <v>36696.080000000002</v>
      </c>
      <c r="CN43" s="35">
        <f>CN38+CN41</f>
        <v>11666.7</v>
      </c>
      <c r="CQ43" s="35">
        <f>CQ38+CQ41</f>
        <v>12398</v>
      </c>
      <c r="CT43" s="35">
        <f>CT38+CT41</f>
        <v>9426.5400000000009</v>
      </c>
      <c r="CW43" s="35">
        <f>CW38+CW41</f>
        <v>7309.36</v>
      </c>
      <c r="CZ43" s="35">
        <f>CZ38+CZ41</f>
        <v>25671.48</v>
      </c>
      <c r="DC43" s="35">
        <f>DC38+DC41</f>
        <v>14759.760000000002</v>
      </c>
      <c r="DF43" s="35">
        <f>DF38+DF41</f>
        <v>9368.34</v>
      </c>
      <c r="DI43" s="35">
        <f>DI38+DI41</f>
        <v>130271.12000000001</v>
      </c>
      <c r="DL43" s="35">
        <f>DL38+DL41</f>
        <v>34291.24</v>
      </c>
      <c r="DO43" s="35">
        <f>DO38+DO41</f>
        <v>14739.119999999999</v>
      </c>
      <c r="DR43" s="35">
        <f>DR38+DR41</f>
        <v>14617.419999999998</v>
      </c>
      <c r="DU43" s="35">
        <f>DU38+DU41</f>
        <v>20036.96</v>
      </c>
      <c r="DX43" s="35">
        <f>DX38+DX41</f>
        <v>8061.66</v>
      </c>
      <c r="EA43" s="35">
        <f>EA38+EA41</f>
        <v>39432.639999999999</v>
      </c>
      <c r="ED43" s="35">
        <f>ED38+ED41</f>
        <v>13727.88</v>
      </c>
      <c r="EG43" s="35">
        <f>EG38+EG41</f>
        <v>35288.639999999999</v>
      </c>
      <c r="EJ43" s="35">
        <f>EJ38+EJ41</f>
        <v>12256.740000000002</v>
      </c>
      <c r="EM43" s="35">
        <f>EM38+EM41</f>
        <v>8713.5399999999991</v>
      </c>
      <c r="EP43" s="35">
        <f>EP38+EP41</f>
        <v>8905.6899999999987</v>
      </c>
      <c r="ES43" s="35">
        <f>ES38+ES41</f>
        <v>13947.940000000002</v>
      </c>
      <c r="EV43" s="35">
        <f>EV38+EV41</f>
        <v>22606.14</v>
      </c>
      <c r="EY43" s="35">
        <f>EY38+EY41</f>
        <v>21169.3</v>
      </c>
      <c r="FB43" s="35">
        <f>FB38+FB41</f>
        <v>17913.72</v>
      </c>
      <c r="FE43" s="35">
        <f>FE38+FE41</f>
        <v>8856.99</v>
      </c>
      <c r="FH43" s="35">
        <f>FH38+FH41</f>
        <v>14110.17</v>
      </c>
      <c r="FK43" s="35">
        <f>FK38+FK41</f>
        <v>18110.96</v>
      </c>
      <c r="FN43" s="35">
        <f>FN38+FN41</f>
        <v>12160.150000000001</v>
      </c>
      <c r="FQ43" s="35">
        <f>FQ38+FQ41</f>
        <v>10039.669999999998</v>
      </c>
      <c r="FT43" s="35">
        <f>FT38+FT41</f>
        <v>6325.72</v>
      </c>
      <c r="FW43" s="35">
        <f>FW38+FW41</f>
        <v>16101.54</v>
      </c>
      <c r="FZ43" s="35">
        <f>FZ38+FZ41</f>
        <v>16916.420000000002</v>
      </c>
      <c r="GC43" s="35">
        <f>GC38+GC41</f>
        <v>10584.18</v>
      </c>
      <c r="GF43" s="35">
        <f>GF38+GF41</f>
        <v>8844.68</v>
      </c>
      <c r="GI43" s="35">
        <f>GI38+GI41</f>
        <v>18604.16</v>
      </c>
      <c r="GL43" s="35">
        <f>GL38+GL41</f>
        <v>9760.41</v>
      </c>
      <c r="GO43" s="35">
        <f>GO38+GO41</f>
        <v>15243.96</v>
      </c>
      <c r="GR43" s="35">
        <f>GR38+GR41</f>
        <v>16847.8</v>
      </c>
      <c r="GU43" s="35">
        <f>GU38+GU41</f>
        <v>19952.14</v>
      </c>
      <c r="GX43" s="35">
        <f>GX38+GX41</f>
        <v>8060.16</v>
      </c>
      <c r="HA43" s="35">
        <f>HA38+HA41</f>
        <v>20542.48</v>
      </c>
      <c r="HD43" s="35">
        <f>HD38+HD41</f>
        <v>14483.68</v>
      </c>
      <c r="HG43" s="35">
        <f>HG38+HG41</f>
        <v>10682.2</v>
      </c>
      <c r="HJ43" s="35">
        <f>HJ38+HJ41</f>
        <v>16206.779999999999</v>
      </c>
      <c r="HM43" s="35">
        <f>HM38+HM41</f>
        <v>15778.539999999999</v>
      </c>
      <c r="HP43" s="35">
        <f>HP38+HP41</f>
        <v>10892</v>
      </c>
      <c r="HS43" s="35">
        <f>HS38+HS41</f>
        <v>9699.6</v>
      </c>
      <c r="HV43" s="35">
        <f>HV38+HV41</f>
        <v>8917.24</v>
      </c>
      <c r="HY43" s="35">
        <f>HY38+HY41</f>
        <v>10558.880000000001</v>
      </c>
      <c r="IB43" s="35">
        <f>IB38+IB41</f>
        <v>6407.4000000000005</v>
      </c>
      <c r="IE43" s="35">
        <f>IE38+IE41</f>
        <v>10588.369999999999</v>
      </c>
      <c r="IH43" s="35">
        <f>IH38+IH41</f>
        <v>20850.28</v>
      </c>
      <c r="IK43" s="35">
        <f>IK38+IK41</f>
        <v>9386.2899999999991</v>
      </c>
      <c r="IN43" s="35">
        <f>IN38+IN41</f>
        <v>8181.18</v>
      </c>
      <c r="IQ43" s="35">
        <f>IQ38+IQ41</f>
        <v>12260.2</v>
      </c>
      <c r="IT43" s="35">
        <f>IT38+IT41</f>
        <v>11901.06</v>
      </c>
      <c r="IW43" s="35">
        <f>IW38+IW41</f>
        <v>13035.04</v>
      </c>
      <c r="IZ43" s="35">
        <f>IZ38+IZ41</f>
        <v>8917.84</v>
      </c>
      <c r="JC43" s="35">
        <f>JC38+JC41</f>
        <v>22885.18</v>
      </c>
      <c r="JF43" s="35">
        <f>JF38+JF41</f>
        <v>19079.260000000002</v>
      </c>
      <c r="JI43" s="35">
        <f>JI38+JI41</f>
        <v>15688.17</v>
      </c>
      <c r="JL43" s="35">
        <f>JL38+JL41</f>
        <v>6398.88</v>
      </c>
      <c r="JO43" s="35">
        <f>JO38+JO41</f>
        <v>8593.68</v>
      </c>
      <c r="JR43" s="35">
        <f>JR38+JR41</f>
        <v>8351.2000000000007</v>
      </c>
      <c r="JU43" s="35">
        <f>JU38+JU41</f>
        <v>10485.720000000001</v>
      </c>
      <c r="JX43" s="35">
        <f>JX38+JX41</f>
        <v>4046.04</v>
      </c>
      <c r="KA43" s="35">
        <f>KA38+KA41</f>
        <v>10010.18</v>
      </c>
      <c r="KD43" s="35">
        <f>KD38+KD41</f>
        <v>23496.92</v>
      </c>
      <c r="KG43" s="35">
        <f>KG38+KG41</f>
        <v>8684.94</v>
      </c>
      <c r="KJ43" s="35">
        <f>KJ38+KJ41</f>
        <v>19523.239999999998</v>
      </c>
      <c r="KM43" s="35">
        <f>KM38+KM41</f>
        <v>28789.299999999996</v>
      </c>
      <c r="KP43" s="35">
        <f>KP38+KP41</f>
        <v>10056.880000000001</v>
      </c>
      <c r="KS43" s="35">
        <f>KS38+KS41</f>
        <v>10833.58</v>
      </c>
      <c r="KV43" s="35">
        <f>KV38+KV41</f>
        <v>17682.86</v>
      </c>
      <c r="KY43" s="35">
        <f>KY38+KY41</f>
        <v>14495.82</v>
      </c>
      <c r="LB43" s="35">
        <f>LB38+LB41</f>
        <v>4110.68</v>
      </c>
      <c r="LE43" s="35">
        <f>LE38+LE41</f>
        <v>9655.06</v>
      </c>
    </row>
    <row r="46" spans="1:360" x14ac:dyDescent="0.25">
      <c r="B46" t="s">
        <v>212</v>
      </c>
    </row>
    <row r="49" spans="1:8" x14ac:dyDescent="0.25">
      <c r="B49" s="28"/>
    </row>
    <row r="50" spans="1:8" x14ac:dyDescent="0.25">
      <c r="B50" s="98" t="s">
        <v>108</v>
      </c>
    </row>
    <row r="53" spans="1:8" x14ac:dyDescent="0.25">
      <c r="A53" t="s">
        <v>185</v>
      </c>
      <c r="H53" t="s">
        <v>186</v>
      </c>
    </row>
    <row r="59" spans="1:8" x14ac:dyDescent="0.25">
      <c r="H59" t="s">
        <v>187</v>
      </c>
    </row>
    <row r="69" spans="9:13" x14ac:dyDescent="0.25">
      <c r="I69" t="s">
        <v>207</v>
      </c>
      <c r="L69">
        <v>90</v>
      </c>
      <c r="M69">
        <v>575.24</v>
      </c>
    </row>
    <row r="70" spans="9:13" x14ac:dyDescent="0.25">
      <c r="I70" t="s">
        <v>208</v>
      </c>
      <c r="L70">
        <v>125</v>
      </c>
      <c r="M70">
        <v>567.94000000000005</v>
      </c>
    </row>
    <row r="71" spans="9:13" x14ac:dyDescent="0.25">
      <c r="I71" t="s">
        <v>209</v>
      </c>
      <c r="L71">
        <v>180</v>
      </c>
      <c r="M71">
        <v>590.34</v>
      </c>
    </row>
    <row r="72" spans="9:13" x14ac:dyDescent="0.25">
      <c r="L72">
        <v>225</v>
      </c>
      <c r="M72">
        <v>1123.1500000000001</v>
      </c>
    </row>
    <row r="73" spans="9:13" x14ac:dyDescent="0.25">
      <c r="L73">
        <v>280</v>
      </c>
      <c r="M73">
        <v>1478.4</v>
      </c>
    </row>
    <row r="79" spans="9:13" x14ac:dyDescent="0.25">
      <c r="I79" s="117"/>
    </row>
    <row r="81" spans="9:9" x14ac:dyDescent="0.25">
      <c r="I81" s="117"/>
    </row>
  </sheetData>
  <conditionalFormatting sqref="A2:XFD2">
    <cfRule type="duplicateValues" dxfId="1" priority="1"/>
  </conditionalFormatting>
  <hyperlinks>
    <hyperlink ref="B50" r:id="rId1" xr:uid="{00000000-0004-0000-0400-000000000000}"/>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F95"/>
  <sheetViews>
    <sheetView topLeftCell="A4" zoomScale="70" zoomScaleNormal="70" workbookViewId="0">
      <selection activeCell="B11" sqref="B11"/>
    </sheetView>
  </sheetViews>
  <sheetFormatPr defaultRowHeight="13.5" x14ac:dyDescent="0.25"/>
  <cols>
    <col min="1" max="1" width="14.92578125" customWidth="1"/>
    <col min="2" max="2" width="28.5" bestFit="1" customWidth="1"/>
    <col min="3" max="3" width="9.92578125" customWidth="1"/>
    <col min="4" max="4" width="9.5703125" customWidth="1"/>
    <col min="5" max="5" width="10.92578125" customWidth="1"/>
    <col min="6" max="6" width="9.92578125" customWidth="1"/>
    <col min="7" max="7" width="9.5703125" customWidth="1"/>
    <col min="8" max="9" width="9.92578125" customWidth="1"/>
    <col min="10" max="10" width="9.5703125" customWidth="1"/>
    <col min="11" max="12" width="9.92578125" customWidth="1"/>
    <col min="13" max="13" width="9.5703125" customWidth="1"/>
    <col min="14" max="14" width="10.92578125" customWidth="1"/>
    <col min="15" max="15" width="9.92578125" customWidth="1"/>
    <col min="16" max="16" width="9.5703125" customWidth="1"/>
    <col min="17" max="18" width="9.92578125" customWidth="1"/>
    <col min="19" max="19" width="9.5703125" customWidth="1"/>
    <col min="20" max="21" width="9.92578125" customWidth="1"/>
    <col min="22" max="22" width="9.5703125" customWidth="1"/>
    <col min="23" max="23" width="10.92578125" customWidth="1"/>
    <col min="24" max="24" width="9.92578125" customWidth="1"/>
    <col min="25" max="25" width="9.5703125" customWidth="1"/>
    <col min="26" max="27" width="9.92578125" customWidth="1"/>
    <col min="28" max="28" width="9.5703125" customWidth="1"/>
    <col min="29" max="29" width="10.92578125" customWidth="1"/>
    <col min="30" max="30" width="9.92578125" customWidth="1"/>
    <col min="31" max="31" width="9.5703125" customWidth="1"/>
    <col min="32" max="33" width="9.92578125" customWidth="1"/>
    <col min="34" max="34" width="9.5703125" customWidth="1"/>
    <col min="35" max="35" width="10.92578125" customWidth="1"/>
    <col min="36" max="36" width="9.92578125" bestFit="1" customWidth="1"/>
    <col min="37" max="37" width="9.5703125" bestFit="1" customWidth="1"/>
    <col min="38" max="39" width="10.92578125" bestFit="1" customWidth="1"/>
    <col min="40" max="40" width="9.5703125" bestFit="1" customWidth="1"/>
    <col min="41" max="41" width="10.92578125" bestFit="1" customWidth="1"/>
    <col min="42" max="42" width="9.92578125" bestFit="1" customWidth="1"/>
    <col min="43" max="43" width="9.5703125" bestFit="1" customWidth="1"/>
    <col min="44" max="45" width="9.92578125" bestFit="1" customWidth="1"/>
    <col min="46" max="46" width="9.5703125" bestFit="1" customWidth="1"/>
    <col min="47" max="48" width="9.92578125" bestFit="1" customWidth="1"/>
    <col min="49" max="49" width="9.5703125" bestFit="1" customWidth="1"/>
    <col min="50" max="51" width="9.92578125" bestFit="1" customWidth="1"/>
    <col min="52" max="52" width="9.5703125" bestFit="1" customWidth="1"/>
    <col min="53" max="54" width="9.92578125" bestFit="1" customWidth="1"/>
    <col min="55" max="55" width="9.5703125" bestFit="1" customWidth="1"/>
    <col min="56" max="56" width="10.92578125" bestFit="1" customWidth="1"/>
    <col min="57" max="57" width="9.92578125" bestFit="1" customWidth="1"/>
    <col min="58" max="58" width="9.5703125" bestFit="1" customWidth="1"/>
    <col min="59" max="59" width="10.92578125" bestFit="1" customWidth="1"/>
    <col min="60" max="60" width="9.92578125" bestFit="1" customWidth="1"/>
    <col min="61" max="61" width="9.5703125" bestFit="1" customWidth="1"/>
    <col min="62" max="63" width="9.92578125" bestFit="1" customWidth="1"/>
    <col min="64" max="64" width="9.5703125" bestFit="1" customWidth="1"/>
    <col min="65" max="65" width="9.92578125" bestFit="1" customWidth="1"/>
    <col min="66" max="66" width="11.92578125" customWidth="1"/>
    <col min="68" max="68" width="11.2109375" customWidth="1"/>
    <col min="69" max="69" width="10.5703125" customWidth="1"/>
    <col min="71" max="72" width="10.28515625" customWidth="1"/>
    <col min="74" max="74" width="10.28515625" customWidth="1"/>
    <col min="75" max="75" width="10.78515625" customWidth="1"/>
    <col min="77" max="77" width="9.92578125" customWidth="1"/>
    <col min="78" max="78" width="11.2109375" customWidth="1"/>
    <col min="81" max="81" width="10.28515625" customWidth="1"/>
    <col min="84" max="84" width="10.42578125" customWidth="1"/>
    <col min="87" max="87" width="10.5703125" customWidth="1"/>
    <col min="90" max="90" width="10.0703125" customWidth="1"/>
    <col min="93" max="93" width="10.5703125" customWidth="1"/>
    <col min="167" max="167" width="11.0703125" customWidth="1"/>
    <col min="170" max="170" width="9.92578125" bestFit="1" customWidth="1"/>
  </cols>
  <sheetData>
    <row r="1" spans="1:317" x14ac:dyDescent="0.25">
      <c r="BN1" t="s">
        <v>173</v>
      </c>
    </row>
    <row r="2" spans="1:317" x14ac:dyDescent="0.25">
      <c r="B2" s="138" t="s">
        <v>0</v>
      </c>
      <c r="C2" s="138" t="s">
        <v>319</v>
      </c>
      <c r="F2" s="138" t="s">
        <v>309</v>
      </c>
      <c r="I2" s="138" t="s">
        <v>299</v>
      </c>
      <c r="L2" s="138" t="s">
        <v>317</v>
      </c>
      <c r="O2" s="138" t="s">
        <v>266</v>
      </c>
      <c r="R2" s="138" t="s">
        <v>295</v>
      </c>
      <c r="U2" s="138" t="s">
        <v>316</v>
      </c>
      <c r="X2" s="138" t="s">
        <v>305</v>
      </c>
      <c r="AA2" s="138" t="s">
        <v>315</v>
      </c>
      <c r="AD2" s="138" t="s">
        <v>290</v>
      </c>
      <c r="AG2" t="s">
        <v>314</v>
      </c>
      <c r="AJ2" t="s">
        <v>318</v>
      </c>
      <c r="AM2" t="s">
        <v>320</v>
      </c>
      <c r="AP2" t="s">
        <v>267</v>
      </c>
      <c r="AS2" t="s">
        <v>245</v>
      </c>
      <c r="AV2" t="s">
        <v>223</v>
      </c>
      <c r="AY2" t="s">
        <v>311</v>
      </c>
      <c r="BB2" t="s">
        <v>271</v>
      </c>
      <c r="BE2" t="s">
        <v>227</v>
      </c>
      <c r="BH2" s="138" t="s">
        <v>304</v>
      </c>
      <c r="BK2" t="s">
        <v>313</v>
      </c>
      <c r="BN2" s="138" t="s">
        <v>229</v>
      </c>
      <c r="BQ2" s="138" t="s">
        <v>296</v>
      </c>
      <c r="BT2" s="138" t="s">
        <v>261</v>
      </c>
      <c r="BW2" s="138" t="s">
        <v>256</v>
      </c>
      <c r="BZ2" s="138" t="s">
        <v>228</v>
      </c>
      <c r="CC2" s="138" t="s">
        <v>238</v>
      </c>
      <c r="CF2" s="138" t="s">
        <v>300</v>
      </c>
      <c r="CI2" s="138" t="s">
        <v>310</v>
      </c>
      <c r="CL2" s="138" t="s">
        <v>254</v>
      </c>
      <c r="CO2" s="138" t="s">
        <v>260</v>
      </c>
      <c r="CR2" s="138" t="s">
        <v>241</v>
      </c>
      <c r="CU2" s="138" t="s">
        <v>243</v>
      </c>
      <c r="CX2" s="138" t="s">
        <v>302</v>
      </c>
      <c r="DA2" s="138" t="s">
        <v>273</v>
      </c>
      <c r="DD2" s="138" t="s">
        <v>240</v>
      </c>
      <c r="DG2" s="138" t="s">
        <v>321</v>
      </c>
      <c r="DJ2" s="138" t="s">
        <v>307</v>
      </c>
      <c r="DM2" s="138" t="s">
        <v>272</v>
      </c>
      <c r="DP2" s="138" t="s">
        <v>270</v>
      </c>
      <c r="DS2" s="138" t="s">
        <v>289</v>
      </c>
      <c r="DV2" s="138" t="s">
        <v>231</v>
      </c>
      <c r="DY2" s="138" t="s">
        <v>312</v>
      </c>
      <c r="EB2" s="138" t="s">
        <v>263</v>
      </c>
      <c r="EE2" s="138" t="s">
        <v>308</v>
      </c>
      <c r="EH2" s="138" t="s">
        <v>258</v>
      </c>
      <c r="EK2" s="138" t="s">
        <v>236</v>
      </c>
      <c r="EN2" s="138" t="s">
        <v>276</v>
      </c>
      <c r="EQ2" s="138" t="s">
        <v>265</v>
      </c>
      <c r="ET2" s="138" t="s">
        <v>294</v>
      </c>
      <c r="EW2" s="138" t="s">
        <v>293</v>
      </c>
      <c r="EZ2" s="138" t="s">
        <v>283</v>
      </c>
      <c r="FA2" s="138"/>
      <c r="FC2" s="138" t="s">
        <v>275</v>
      </c>
      <c r="FD2" s="138"/>
      <c r="FF2" s="138" t="s">
        <v>257</v>
      </c>
      <c r="FG2" s="138"/>
      <c r="FI2" s="138" t="s">
        <v>284</v>
      </c>
      <c r="FL2" s="138" t="s">
        <v>282</v>
      </c>
      <c r="FM2" s="138"/>
      <c r="FO2" s="138" t="s">
        <v>222</v>
      </c>
      <c r="FP2" s="138"/>
      <c r="FR2" s="138" t="s">
        <v>224</v>
      </c>
      <c r="FS2" s="138"/>
      <c r="FU2" s="138" t="s">
        <v>278</v>
      </c>
      <c r="FX2" s="138" t="s">
        <v>280</v>
      </c>
      <c r="FY2" s="138"/>
      <c r="GA2" s="138" t="s">
        <v>250</v>
      </c>
      <c r="GB2" s="138"/>
      <c r="GD2" s="138" t="s">
        <v>237</v>
      </c>
      <c r="GE2" s="138"/>
      <c r="GG2" s="138" t="s">
        <v>285</v>
      </c>
      <c r="GH2" s="138"/>
      <c r="GJ2" s="138" t="s">
        <v>242</v>
      </c>
      <c r="GM2" s="138" t="s">
        <v>274</v>
      </c>
      <c r="GN2" s="138"/>
      <c r="GP2" s="138" t="s">
        <v>279</v>
      </c>
      <c r="GQ2" s="138"/>
      <c r="GS2" s="138" t="s">
        <v>288</v>
      </c>
      <c r="GV2" s="138" t="s">
        <v>230</v>
      </c>
      <c r="GW2" s="138"/>
      <c r="GY2" s="138" t="s">
        <v>291</v>
      </c>
      <c r="GZ2" s="138"/>
      <c r="HB2" s="138" t="s">
        <v>268</v>
      </c>
      <c r="HE2" s="138" t="s">
        <v>251</v>
      </c>
      <c r="HF2" s="138"/>
      <c r="HH2" s="138" t="s">
        <v>287</v>
      </c>
      <c r="HI2" s="138"/>
      <c r="HK2" s="138" t="s">
        <v>277</v>
      </c>
      <c r="HN2" s="138" t="s">
        <v>253</v>
      </c>
      <c r="HO2" s="138"/>
      <c r="HQ2" s="138" t="s">
        <v>244</v>
      </c>
      <c r="HR2" s="138"/>
      <c r="HT2" s="138" t="s">
        <v>233</v>
      </c>
      <c r="HW2" s="138" t="s">
        <v>249</v>
      </c>
      <c r="HX2" s="138"/>
      <c r="HZ2" s="138" t="s">
        <v>220</v>
      </c>
      <c r="IA2" s="138"/>
      <c r="IC2" s="138" t="s">
        <v>246</v>
      </c>
      <c r="IF2" s="138" t="s">
        <v>286</v>
      </c>
      <c r="II2" s="138" t="s">
        <v>218</v>
      </c>
      <c r="IL2" s="138" t="s">
        <v>225</v>
      </c>
      <c r="IO2" s="138" t="s">
        <v>259</v>
      </c>
      <c r="IR2" s="138" t="s">
        <v>255</v>
      </c>
      <c r="IU2" s="138" t="s">
        <v>262</v>
      </c>
      <c r="IX2" s="138" t="s">
        <v>239</v>
      </c>
      <c r="JA2" s="138" t="s">
        <v>297</v>
      </c>
      <c r="JD2" s="138" t="s">
        <v>292</v>
      </c>
      <c r="JG2" s="138" t="s">
        <v>301</v>
      </c>
      <c r="JJ2" s="138" t="s">
        <v>232</v>
      </c>
      <c r="JM2" s="138" t="s">
        <v>234</v>
      </c>
      <c r="JP2" s="138" t="s">
        <v>264</v>
      </c>
      <c r="JS2" s="138" t="s">
        <v>248</v>
      </c>
      <c r="JV2" s="138" t="s">
        <v>226</v>
      </c>
      <c r="JY2" s="138" t="s">
        <v>306</v>
      </c>
      <c r="KB2" s="138" t="s">
        <v>298</v>
      </c>
      <c r="KE2" s="138" t="s">
        <v>235</v>
      </c>
      <c r="KF2" s="138"/>
      <c r="KH2" s="138" t="s">
        <v>217</v>
      </c>
      <c r="KI2" s="138"/>
      <c r="KK2" s="138" t="s">
        <v>303</v>
      </c>
      <c r="KN2" s="138" t="s">
        <v>247</v>
      </c>
      <c r="KO2" s="138"/>
      <c r="KQ2" s="138" t="s">
        <v>252</v>
      </c>
      <c r="KR2" s="138"/>
      <c r="KT2" s="138" t="s">
        <v>281</v>
      </c>
      <c r="KW2" s="138" t="s">
        <v>269</v>
      </c>
      <c r="KX2" s="138"/>
      <c r="KZ2" s="138" t="s">
        <v>221</v>
      </c>
      <c r="LA2" s="138"/>
      <c r="LC2" s="138" t="s">
        <v>219</v>
      </c>
      <c r="LD2" s="113"/>
      <c r="LE2" s="113"/>
    </row>
    <row r="3" spans="1:317" x14ac:dyDescent="0.25">
      <c r="B3" s="5" t="s">
        <v>1</v>
      </c>
      <c r="C3" s="4" t="s">
        <v>2</v>
      </c>
      <c r="F3" s="10" t="s">
        <v>2</v>
      </c>
      <c r="I3" s="4" t="s">
        <v>2</v>
      </c>
      <c r="L3" s="4" t="s">
        <v>2</v>
      </c>
      <c r="O3" s="4" t="s">
        <v>2</v>
      </c>
      <c r="R3" s="4" t="s">
        <v>2</v>
      </c>
      <c r="U3" s="4" t="s">
        <v>2</v>
      </c>
      <c r="X3" s="4" t="s">
        <v>44</v>
      </c>
      <c r="AA3" s="4" t="s">
        <v>44</v>
      </c>
      <c r="AD3" s="4" t="s">
        <v>44</v>
      </c>
      <c r="AG3" s="4" t="s">
        <v>44</v>
      </c>
      <c r="AJ3" s="4" t="s">
        <v>44</v>
      </c>
      <c r="AM3" s="4" t="s">
        <v>44</v>
      </c>
      <c r="AP3" s="4" t="s">
        <v>44</v>
      </c>
      <c r="AS3" s="4" t="s">
        <v>98</v>
      </c>
      <c r="AV3" s="4" t="s">
        <v>98</v>
      </c>
      <c r="AY3" s="4" t="s">
        <v>98</v>
      </c>
      <c r="BB3" s="4" t="s">
        <v>98</v>
      </c>
      <c r="BE3" s="4" t="s">
        <v>98</v>
      </c>
      <c r="BH3" s="4" t="s">
        <v>98</v>
      </c>
      <c r="BK3" s="4" t="s">
        <v>98</v>
      </c>
      <c r="BN3" s="4" t="s">
        <v>44</v>
      </c>
      <c r="BQ3" s="4" t="s">
        <v>44</v>
      </c>
      <c r="BT3" s="4" t="s">
        <v>44</v>
      </c>
      <c r="BU3" s="80"/>
      <c r="BW3" s="4" t="s">
        <v>44</v>
      </c>
      <c r="BZ3" s="4" t="s">
        <v>44</v>
      </c>
      <c r="CC3" s="4" t="s">
        <v>44</v>
      </c>
      <c r="CF3" s="4" t="s">
        <v>44</v>
      </c>
      <c r="CG3" s="80"/>
      <c r="CI3" s="4" t="s">
        <v>44</v>
      </c>
      <c r="CL3" s="4" t="s">
        <v>44</v>
      </c>
      <c r="CO3" s="4" t="s">
        <v>44</v>
      </c>
      <c r="CR3" s="4" t="s">
        <v>44</v>
      </c>
      <c r="CU3" s="4" t="s">
        <v>44</v>
      </c>
      <c r="CX3" s="4" t="s">
        <v>44</v>
      </c>
      <c r="DA3" s="4" t="s">
        <v>44</v>
      </c>
      <c r="DD3" s="4" t="s">
        <v>44</v>
      </c>
      <c r="DG3" s="4" t="s">
        <v>44</v>
      </c>
      <c r="DJ3" s="4" t="s">
        <v>44</v>
      </c>
      <c r="DM3" s="4" t="s">
        <v>44</v>
      </c>
      <c r="DP3" s="4" t="s">
        <v>44</v>
      </c>
      <c r="DS3" s="4" t="s">
        <v>44</v>
      </c>
      <c r="DV3" s="4" t="s">
        <v>44</v>
      </c>
      <c r="DY3" s="4" t="s">
        <v>44</v>
      </c>
      <c r="EB3" s="4" t="s">
        <v>44</v>
      </c>
      <c r="EE3" s="4" t="s">
        <v>44</v>
      </c>
      <c r="EH3" s="4" t="s">
        <v>44</v>
      </c>
      <c r="EK3" s="4" t="s">
        <v>44</v>
      </c>
      <c r="EN3" s="4" t="s">
        <v>44</v>
      </c>
      <c r="EQ3" s="4" t="s">
        <v>44</v>
      </c>
      <c r="ET3" s="4" t="s">
        <v>44</v>
      </c>
      <c r="EW3" s="4" t="s">
        <v>44</v>
      </c>
      <c r="EZ3" s="4" t="s">
        <v>44</v>
      </c>
      <c r="FA3" s="80"/>
      <c r="FC3" s="4" t="s">
        <v>44</v>
      </c>
      <c r="FD3" s="80"/>
      <c r="FF3" s="4" t="s">
        <v>44</v>
      </c>
      <c r="FG3" s="80"/>
      <c r="FI3" s="4" t="s">
        <v>44</v>
      </c>
      <c r="FL3" s="4" t="s">
        <v>44</v>
      </c>
      <c r="FM3" s="80"/>
      <c r="FO3" s="4" t="s">
        <v>44</v>
      </c>
      <c r="FP3" s="80"/>
      <c r="FR3" s="4" t="s">
        <v>44</v>
      </c>
      <c r="FS3" s="80"/>
      <c r="FU3" s="4" t="s">
        <v>44</v>
      </c>
      <c r="FX3" s="4" t="s">
        <v>44</v>
      </c>
      <c r="FY3" s="80"/>
      <c r="GA3" s="4" t="s">
        <v>44</v>
      </c>
      <c r="GB3" s="80"/>
      <c r="GD3" s="10" t="s">
        <v>44</v>
      </c>
      <c r="GE3" s="110"/>
      <c r="GG3" s="10" t="s">
        <v>44</v>
      </c>
      <c r="GH3" s="110"/>
      <c r="GJ3" s="10" t="s">
        <v>44</v>
      </c>
      <c r="GM3" s="10" t="s">
        <v>44</v>
      </c>
      <c r="GN3" s="110"/>
      <c r="GP3" s="10" t="s">
        <v>44</v>
      </c>
      <c r="GQ3" s="110"/>
      <c r="GS3" s="10" t="s">
        <v>44</v>
      </c>
      <c r="GV3" s="10" t="s">
        <v>44</v>
      </c>
      <c r="GW3" s="110"/>
      <c r="GY3" s="10" t="s">
        <v>44</v>
      </c>
      <c r="GZ3" s="110"/>
      <c r="HB3" s="10" t="s">
        <v>44</v>
      </c>
      <c r="HE3" s="10" t="s">
        <v>98</v>
      </c>
      <c r="HF3" s="110"/>
      <c r="HH3" s="10" t="s">
        <v>98</v>
      </c>
      <c r="HI3" s="110"/>
      <c r="HK3" s="10" t="s">
        <v>98</v>
      </c>
      <c r="HN3" s="10" t="s">
        <v>98</v>
      </c>
      <c r="HO3" s="110"/>
      <c r="HQ3" s="10" t="s">
        <v>98</v>
      </c>
      <c r="HR3" s="110"/>
      <c r="HT3" s="10" t="s">
        <v>98</v>
      </c>
      <c r="HW3" s="10" t="s">
        <v>98</v>
      </c>
      <c r="HX3" s="110"/>
      <c r="HZ3" s="10" t="s">
        <v>98</v>
      </c>
      <c r="IA3" s="110"/>
      <c r="IC3" s="10" t="s">
        <v>98</v>
      </c>
      <c r="IF3" s="4" t="s">
        <v>98</v>
      </c>
      <c r="II3" s="4" t="s">
        <v>98</v>
      </c>
      <c r="IL3" s="4" t="s">
        <v>98</v>
      </c>
      <c r="IO3" s="4" t="s">
        <v>98</v>
      </c>
      <c r="IR3" s="4" t="s">
        <v>98</v>
      </c>
      <c r="IU3" s="4" t="s">
        <v>98</v>
      </c>
      <c r="IX3" s="4" t="s">
        <v>98</v>
      </c>
      <c r="JA3" s="4" t="s">
        <v>98</v>
      </c>
      <c r="JD3" s="4" t="s">
        <v>98</v>
      </c>
      <c r="JG3" s="4" t="s">
        <v>98</v>
      </c>
      <c r="JJ3" s="4" t="s">
        <v>98</v>
      </c>
      <c r="JM3" s="4" t="s">
        <v>98</v>
      </c>
      <c r="JP3" s="4" t="s">
        <v>98</v>
      </c>
      <c r="JS3" s="4" t="s">
        <v>98</v>
      </c>
      <c r="JV3" s="4" t="s">
        <v>98</v>
      </c>
      <c r="JY3" s="4" t="s">
        <v>98</v>
      </c>
      <c r="KB3" s="4" t="s">
        <v>98</v>
      </c>
      <c r="KE3" s="4" t="s">
        <v>98</v>
      </c>
      <c r="KF3" s="80"/>
      <c r="KH3" s="4" t="s">
        <v>98</v>
      </c>
      <c r="KI3" s="80"/>
      <c r="KK3" s="4" t="s">
        <v>98</v>
      </c>
      <c r="KN3" s="4" t="s">
        <v>98</v>
      </c>
      <c r="KO3" s="80"/>
      <c r="KQ3" s="4" t="s">
        <v>98</v>
      </c>
      <c r="KR3" s="80"/>
      <c r="KT3" s="4" t="s">
        <v>98</v>
      </c>
      <c r="KW3" s="4" t="s">
        <v>98</v>
      </c>
      <c r="KX3" s="80"/>
      <c r="KZ3" s="4" t="s">
        <v>98</v>
      </c>
      <c r="LA3" s="80"/>
      <c r="LC3" s="4" t="s">
        <v>98</v>
      </c>
    </row>
    <row r="4" spans="1:317" x14ac:dyDescent="0.25">
      <c r="B4" s="1" t="s">
        <v>3</v>
      </c>
      <c r="C4" s="1">
        <v>228</v>
      </c>
      <c r="F4" s="1">
        <v>108</v>
      </c>
      <c r="I4" s="1">
        <v>95</v>
      </c>
      <c r="L4" s="1">
        <v>250</v>
      </c>
      <c r="O4" s="1">
        <v>15</v>
      </c>
      <c r="R4" s="1">
        <v>58</v>
      </c>
      <c r="U4" s="1">
        <v>165</v>
      </c>
      <c r="X4" s="1">
        <v>77</v>
      </c>
      <c r="AA4" s="1">
        <v>167</v>
      </c>
      <c r="AD4" s="1">
        <v>21</v>
      </c>
      <c r="AG4" s="1">
        <v>101</v>
      </c>
      <c r="AJ4" s="1">
        <v>175</v>
      </c>
      <c r="AM4" s="1">
        <v>258</v>
      </c>
      <c r="AP4" s="1">
        <v>54</v>
      </c>
      <c r="AS4" s="1">
        <v>19</v>
      </c>
      <c r="AV4" s="1">
        <v>115</v>
      </c>
      <c r="AY4" s="1">
        <v>34</v>
      </c>
      <c r="BB4" s="1">
        <v>266</v>
      </c>
      <c r="BE4" s="1">
        <v>206</v>
      </c>
      <c r="BH4" s="1">
        <v>74</v>
      </c>
      <c r="BK4" s="1">
        <v>138</v>
      </c>
      <c r="BN4" s="1">
        <v>15</v>
      </c>
      <c r="BQ4" s="1">
        <v>57</v>
      </c>
      <c r="BT4" s="1">
        <v>5</v>
      </c>
      <c r="BW4" s="1">
        <v>13</v>
      </c>
      <c r="BZ4" s="1">
        <v>7</v>
      </c>
      <c r="CC4" s="1">
        <v>25</v>
      </c>
      <c r="CF4" s="1">
        <v>148</v>
      </c>
      <c r="CI4" s="1">
        <v>27</v>
      </c>
      <c r="CL4" s="1">
        <v>27</v>
      </c>
      <c r="CO4" s="1">
        <v>15</v>
      </c>
      <c r="CR4" s="1">
        <v>4</v>
      </c>
      <c r="CU4" s="1">
        <v>4</v>
      </c>
      <c r="CX4" s="1">
        <v>7</v>
      </c>
      <c r="DA4" s="1">
        <v>19</v>
      </c>
      <c r="DD4" s="1">
        <v>7</v>
      </c>
      <c r="DG4" s="1">
        <v>250</v>
      </c>
      <c r="DJ4" s="1">
        <v>100</v>
      </c>
      <c r="DM4" s="1">
        <v>35</v>
      </c>
      <c r="DP4" s="1">
        <v>35</v>
      </c>
      <c r="DS4" s="1">
        <v>36</v>
      </c>
      <c r="DV4" s="1">
        <v>4</v>
      </c>
      <c r="DY4" s="1">
        <v>95</v>
      </c>
      <c r="EB4" s="1">
        <v>22</v>
      </c>
      <c r="EE4" s="1">
        <v>20</v>
      </c>
      <c r="EH4" s="1">
        <v>22</v>
      </c>
      <c r="EK4" s="1">
        <v>5</v>
      </c>
      <c r="EN4" s="1">
        <v>14</v>
      </c>
      <c r="EQ4" s="1">
        <v>22</v>
      </c>
      <c r="ET4" s="1">
        <v>31</v>
      </c>
      <c r="EW4" s="1">
        <v>21</v>
      </c>
      <c r="EZ4" s="1">
        <v>28</v>
      </c>
      <c r="FC4" s="1">
        <v>9</v>
      </c>
      <c r="FF4" s="1">
        <v>10</v>
      </c>
      <c r="FI4" s="1">
        <v>7</v>
      </c>
      <c r="FL4" s="1">
        <v>12</v>
      </c>
      <c r="FO4" s="1">
        <v>10</v>
      </c>
      <c r="FR4" s="1">
        <v>32</v>
      </c>
      <c r="FU4" s="1">
        <v>8</v>
      </c>
      <c r="FX4" s="1">
        <v>10</v>
      </c>
      <c r="GA4" s="1">
        <v>16</v>
      </c>
      <c r="GD4" s="1">
        <v>10</v>
      </c>
      <c r="GG4" s="1">
        <v>16</v>
      </c>
      <c r="GJ4" s="1">
        <v>5</v>
      </c>
      <c r="GM4" s="1">
        <v>25</v>
      </c>
      <c r="GP4" s="1">
        <v>23</v>
      </c>
      <c r="GS4" s="1">
        <v>32</v>
      </c>
      <c r="GV4" s="1">
        <v>12</v>
      </c>
      <c r="GY4" s="1">
        <v>32</v>
      </c>
      <c r="HB4" s="1">
        <v>34</v>
      </c>
      <c r="HE4" s="1">
        <v>18</v>
      </c>
      <c r="HH4" s="1">
        <v>50</v>
      </c>
      <c r="HK4" s="1">
        <v>14</v>
      </c>
      <c r="HN4" s="1">
        <v>36</v>
      </c>
      <c r="HQ4" s="1">
        <v>11</v>
      </c>
      <c r="HT4" s="1">
        <v>23</v>
      </c>
      <c r="HW4" s="1">
        <v>26</v>
      </c>
      <c r="HZ4" s="1">
        <v>11</v>
      </c>
      <c r="IC4" s="1">
        <v>40</v>
      </c>
      <c r="IF4" s="1">
        <v>24</v>
      </c>
      <c r="II4" s="1">
        <v>25</v>
      </c>
      <c r="IL4" s="1">
        <v>24</v>
      </c>
      <c r="IO4" s="1">
        <v>32</v>
      </c>
      <c r="IR4" s="1">
        <v>36</v>
      </c>
      <c r="IU4" s="1">
        <v>34</v>
      </c>
      <c r="IX4" s="1">
        <v>18</v>
      </c>
      <c r="JA4" s="1">
        <v>59</v>
      </c>
      <c r="JD4" s="1">
        <v>24</v>
      </c>
      <c r="JG4" s="1">
        <v>25</v>
      </c>
      <c r="JJ4" s="1">
        <v>24</v>
      </c>
      <c r="JM4" s="1">
        <v>11</v>
      </c>
      <c r="JP4" s="1">
        <v>23</v>
      </c>
      <c r="JS4" s="1">
        <v>24</v>
      </c>
      <c r="JV4" s="1">
        <v>11</v>
      </c>
      <c r="JY4" s="1">
        <v>40</v>
      </c>
      <c r="KB4" s="1">
        <v>88</v>
      </c>
      <c r="KE4" s="1">
        <v>8</v>
      </c>
      <c r="KH4" s="1">
        <v>23</v>
      </c>
      <c r="KK4" s="1">
        <v>9</v>
      </c>
      <c r="KN4" s="1">
        <v>19</v>
      </c>
      <c r="KQ4" s="1">
        <v>4</v>
      </c>
      <c r="KT4" s="1">
        <v>4</v>
      </c>
      <c r="KW4" s="1">
        <v>17</v>
      </c>
      <c r="KZ4" s="1">
        <v>8</v>
      </c>
      <c r="LC4" s="1">
        <v>29</v>
      </c>
    </row>
    <row r="5" spans="1:317" x14ac:dyDescent="0.25">
      <c r="B5" s="1" t="s">
        <v>4</v>
      </c>
      <c r="C5" s="1">
        <v>2111</v>
      </c>
      <c r="F5" s="1">
        <v>684</v>
      </c>
      <c r="I5" s="1">
        <v>525</v>
      </c>
      <c r="L5" s="1">
        <v>1910</v>
      </c>
      <c r="O5" s="1">
        <v>217</v>
      </c>
      <c r="R5" s="1">
        <v>443</v>
      </c>
      <c r="U5" s="1">
        <v>1224</v>
      </c>
      <c r="X5" s="1">
        <v>539</v>
      </c>
      <c r="AA5" s="1">
        <v>1168</v>
      </c>
      <c r="AD5" s="1">
        <v>278</v>
      </c>
      <c r="AG5" s="1">
        <v>978</v>
      </c>
      <c r="AJ5" s="1">
        <v>1132</v>
      </c>
      <c r="AM5" s="1">
        <v>2113</v>
      </c>
      <c r="AP5" s="1">
        <v>156</v>
      </c>
      <c r="AS5" s="1">
        <v>114</v>
      </c>
      <c r="AV5" s="1">
        <v>626</v>
      </c>
      <c r="AY5" s="1">
        <v>162</v>
      </c>
      <c r="BB5" s="1">
        <v>846</v>
      </c>
      <c r="BE5" s="1">
        <v>888</v>
      </c>
      <c r="BH5" s="1">
        <v>514</v>
      </c>
      <c r="BK5" s="1">
        <v>800</v>
      </c>
      <c r="BN5" s="1">
        <v>97.5</v>
      </c>
      <c r="BQ5" s="1">
        <v>423</v>
      </c>
      <c r="BT5" s="1">
        <v>241</v>
      </c>
      <c r="BW5" s="1">
        <v>192</v>
      </c>
      <c r="BZ5" s="1">
        <v>78</v>
      </c>
      <c r="CC5" s="1">
        <v>365</v>
      </c>
      <c r="CF5" s="1">
        <v>194</v>
      </c>
      <c r="CI5" s="1">
        <v>712</v>
      </c>
      <c r="CL5" s="1">
        <v>63</v>
      </c>
      <c r="CO5" s="1">
        <v>193</v>
      </c>
      <c r="CR5" s="1">
        <v>151</v>
      </c>
      <c r="CU5" s="1">
        <v>63</v>
      </c>
      <c r="CX5" s="1">
        <v>572</v>
      </c>
      <c r="DA5" s="1">
        <v>228</v>
      </c>
      <c r="DD5" s="1">
        <v>73</v>
      </c>
      <c r="DG5" s="1">
        <v>2956</v>
      </c>
      <c r="DJ5" s="1">
        <v>579</v>
      </c>
      <c r="DM5" s="1">
        <v>257</v>
      </c>
      <c r="DP5" s="1">
        <v>213</v>
      </c>
      <c r="DS5" s="1">
        <v>287</v>
      </c>
      <c r="DV5" s="1">
        <v>107</v>
      </c>
      <c r="DY5" s="1">
        <v>802</v>
      </c>
      <c r="EB5" s="1">
        <v>173</v>
      </c>
      <c r="EE5" s="1">
        <v>663</v>
      </c>
      <c r="EH5" s="1">
        <v>173</v>
      </c>
      <c r="EK5" s="1">
        <v>60</v>
      </c>
      <c r="EN5" s="1">
        <v>114</v>
      </c>
      <c r="EQ5" s="1">
        <v>134</v>
      </c>
      <c r="ET5" s="1">
        <v>171</v>
      </c>
      <c r="EW5" s="1">
        <v>278</v>
      </c>
      <c r="EZ5" s="1">
        <v>306</v>
      </c>
      <c r="FC5" s="1">
        <v>114</v>
      </c>
      <c r="FF5" s="1">
        <v>224</v>
      </c>
      <c r="FI5" s="1">
        <v>312</v>
      </c>
      <c r="FL5" s="1">
        <v>90</v>
      </c>
      <c r="FO5" s="1">
        <v>145</v>
      </c>
      <c r="FR5" s="1">
        <v>27</v>
      </c>
      <c r="FU5" s="1">
        <v>149</v>
      </c>
      <c r="FX5" s="1">
        <v>139</v>
      </c>
      <c r="GA5" s="1">
        <v>95</v>
      </c>
      <c r="GD5" s="1">
        <v>112</v>
      </c>
      <c r="GG5" s="1">
        <v>169</v>
      </c>
      <c r="GJ5" s="1">
        <v>67</v>
      </c>
      <c r="GM5" s="1">
        <v>228</v>
      </c>
      <c r="GP5" s="1">
        <v>242</v>
      </c>
      <c r="GS5" s="1">
        <v>341</v>
      </c>
      <c r="GV5" s="1">
        <v>26</v>
      </c>
      <c r="GY5" s="1">
        <v>341</v>
      </c>
      <c r="HB5" s="1">
        <v>197</v>
      </c>
      <c r="HE5" s="1">
        <v>141</v>
      </c>
      <c r="HH5" s="1">
        <v>212</v>
      </c>
      <c r="HK5" s="1">
        <v>237</v>
      </c>
      <c r="HN5" s="1">
        <v>555</v>
      </c>
      <c r="HQ5" s="1">
        <v>98</v>
      </c>
      <c r="HT5" s="1">
        <v>45</v>
      </c>
      <c r="HW5" s="1">
        <v>175</v>
      </c>
      <c r="HZ5" s="1">
        <v>8</v>
      </c>
      <c r="IC5" s="1">
        <v>160</v>
      </c>
      <c r="IF5" s="1">
        <v>306</v>
      </c>
      <c r="II5" s="1">
        <v>111</v>
      </c>
      <c r="IL5" s="1">
        <v>110</v>
      </c>
      <c r="IO5" s="1">
        <v>168</v>
      </c>
      <c r="IR5" s="1">
        <v>131</v>
      </c>
      <c r="IU5" s="1">
        <v>162</v>
      </c>
      <c r="IX5" s="1">
        <v>114</v>
      </c>
      <c r="JA5" s="1">
        <v>399</v>
      </c>
      <c r="JD5" s="1">
        <v>306</v>
      </c>
      <c r="JG5" s="1">
        <v>251</v>
      </c>
      <c r="JJ5" s="1"/>
      <c r="JM5" s="1">
        <v>89</v>
      </c>
      <c r="JP5" s="1">
        <v>45</v>
      </c>
      <c r="JS5" s="1">
        <v>173</v>
      </c>
      <c r="JV5" s="1">
        <v>8</v>
      </c>
      <c r="JY5" s="1">
        <v>160</v>
      </c>
      <c r="KB5" s="1">
        <v>448</v>
      </c>
      <c r="KE5" s="1">
        <v>70</v>
      </c>
      <c r="KH5" s="1">
        <v>277</v>
      </c>
      <c r="KK5" s="1">
        <v>636</v>
      </c>
      <c r="KN5" s="1">
        <v>129</v>
      </c>
      <c r="KQ5" s="1">
        <v>129</v>
      </c>
      <c r="KT5" s="1">
        <v>202</v>
      </c>
      <c r="KW5" s="1">
        <v>252</v>
      </c>
      <c r="KZ5" s="1">
        <v>31</v>
      </c>
      <c r="LC5" s="1">
        <v>162</v>
      </c>
    </row>
    <row r="6" spans="1:317" ht="14" thickBot="1" x14ac:dyDescent="0.3">
      <c r="B6" s="5" t="s">
        <v>5</v>
      </c>
      <c r="C6" s="4" t="s">
        <v>6</v>
      </c>
      <c r="F6" s="10" t="s">
        <v>6</v>
      </c>
      <c r="I6" s="4" t="s">
        <v>6</v>
      </c>
      <c r="L6" s="4" t="s">
        <v>6</v>
      </c>
      <c r="O6" s="4" t="s">
        <v>6</v>
      </c>
      <c r="R6" s="4" t="s">
        <v>6</v>
      </c>
      <c r="U6" s="4" t="s">
        <v>6</v>
      </c>
      <c r="X6" s="4" t="s">
        <v>45</v>
      </c>
      <c r="AA6" s="4" t="s">
        <v>6</v>
      </c>
      <c r="AD6" s="4" t="s">
        <v>6</v>
      </c>
      <c r="AG6" s="4" t="s">
        <v>6</v>
      </c>
      <c r="AJ6" s="67" t="s">
        <v>96</v>
      </c>
      <c r="AM6" s="4" t="s">
        <v>45</v>
      </c>
      <c r="AP6" s="67" t="s">
        <v>97</v>
      </c>
      <c r="AS6" s="4" t="s">
        <v>6</v>
      </c>
      <c r="AV6" s="67" t="s">
        <v>96</v>
      </c>
      <c r="AY6" s="67" t="s">
        <v>96</v>
      </c>
      <c r="BB6" s="67" t="s">
        <v>96</v>
      </c>
      <c r="BE6" s="67" t="s">
        <v>96</v>
      </c>
      <c r="BH6" s="4" t="s">
        <v>6</v>
      </c>
      <c r="BK6" s="67" t="s">
        <v>96</v>
      </c>
      <c r="BN6" s="4" t="s">
        <v>6</v>
      </c>
      <c r="BQ6" s="4" t="s">
        <v>6</v>
      </c>
      <c r="BT6" s="4" t="s">
        <v>6</v>
      </c>
      <c r="BU6" s="80"/>
      <c r="BW6" s="4" t="s">
        <v>6</v>
      </c>
      <c r="BZ6" s="4" t="s">
        <v>6</v>
      </c>
      <c r="CC6" s="4" t="s">
        <v>6</v>
      </c>
      <c r="CF6" s="4" t="s">
        <v>6</v>
      </c>
      <c r="CG6" s="80"/>
      <c r="CI6" s="4" t="s">
        <v>6</v>
      </c>
      <c r="CL6" s="4" t="s">
        <v>6</v>
      </c>
      <c r="CO6" s="4" t="s">
        <v>6</v>
      </c>
      <c r="CR6" s="4" t="s">
        <v>6</v>
      </c>
      <c r="CU6" s="4" t="s">
        <v>6</v>
      </c>
      <c r="CX6" s="4" t="s">
        <v>6</v>
      </c>
      <c r="DA6" s="4" t="s">
        <v>6</v>
      </c>
      <c r="DD6" s="4" t="s">
        <v>6</v>
      </c>
      <c r="DG6" s="4" t="s">
        <v>6</v>
      </c>
      <c r="DJ6" s="4" t="s">
        <v>6</v>
      </c>
      <c r="DM6" s="4" t="s">
        <v>6</v>
      </c>
      <c r="DP6" s="4" t="s">
        <v>6</v>
      </c>
      <c r="DS6" s="4" t="s">
        <v>6</v>
      </c>
      <c r="DV6" s="4" t="s">
        <v>6</v>
      </c>
      <c r="DY6" s="4" t="s">
        <v>6</v>
      </c>
      <c r="EB6" s="4" t="s">
        <v>6</v>
      </c>
      <c r="EE6" s="4" t="s">
        <v>6</v>
      </c>
      <c r="EH6" s="4" t="s">
        <v>6</v>
      </c>
      <c r="EK6" s="4" t="s">
        <v>6</v>
      </c>
      <c r="EN6" s="104" t="s">
        <v>96</v>
      </c>
      <c r="EQ6" s="4" t="s">
        <v>6</v>
      </c>
      <c r="ET6" s="104" t="s">
        <v>96</v>
      </c>
      <c r="EW6" s="4" t="s">
        <v>6</v>
      </c>
      <c r="EZ6" s="4" t="s">
        <v>6</v>
      </c>
      <c r="FA6" s="80"/>
      <c r="FC6" s="104" t="s">
        <v>96</v>
      </c>
      <c r="FD6" s="80"/>
      <c r="FF6" s="104" t="s">
        <v>96</v>
      </c>
      <c r="FG6" s="80"/>
      <c r="FI6" s="4" t="s">
        <v>6</v>
      </c>
      <c r="FL6" s="104" t="s">
        <v>96</v>
      </c>
      <c r="FM6" s="80"/>
      <c r="FO6" s="104" t="s">
        <v>96</v>
      </c>
      <c r="FP6" s="80"/>
      <c r="FR6" s="4" t="s">
        <v>6</v>
      </c>
      <c r="FS6" s="80"/>
      <c r="FU6" s="4" t="s">
        <v>6</v>
      </c>
      <c r="FX6" s="4" t="s">
        <v>6</v>
      </c>
      <c r="FY6" s="80"/>
      <c r="GA6" s="4" t="s">
        <v>6</v>
      </c>
      <c r="GB6" s="80"/>
      <c r="GD6" s="10" t="s">
        <v>6</v>
      </c>
      <c r="GE6" s="110"/>
      <c r="GG6" s="10" t="s">
        <v>6</v>
      </c>
      <c r="GH6" s="110"/>
      <c r="GJ6" s="111" t="s">
        <v>96</v>
      </c>
      <c r="GM6" s="10" t="s">
        <v>6</v>
      </c>
      <c r="GN6" s="110"/>
      <c r="GP6" s="10" t="s">
        <v>6</v>
      </c>
      <c r="GQ6" s="110"/>
      <c r="GS6" s="10" t="s">
        <v>6</v>
      </c>
      <c r="GV6" s="10" t="s">
        <v>6</v>
      </c>
      <c r="GW6" s="110"/>
      <c r="GY6" s="10" t="s">
        <v>6</v>
      </c>
      <c r="GZ6" s="110"/>
      <c r="HB6" s="10" t="s">
        <v>6</v>
      </c>
      <c r="HE6" s="10" t="s">
        <v>6</v>
      </c>
      <c r="HF6" s="110"/>
      <c r="HH6" s="111" t="s">
        <v>184</v>
      </c>
      <c r="HI6" s="110"/>
      <c r="HK6" s="10" t="s">
        <v>6</v>
      </c>
      <c r="HN6" s="10" t="s">
        <v>6</v>
      </c>
      <c r="HO6" s="110"/>
      <c r="HQ6" s="10" t="s">
        <v>6</v>
      </c>
      <c r="HR6" s="110"/>
      <c r="HT6" s="111" t="s">
        <v>96</v>
      </c>
      <c r="HW6" s="10" t="s">
        <v>6</v>
      </c>
      <c r="HX6" s="110"/>
      <c r="HZ6" s="10" t="s">
        <v>6</v>
      </c>
      <c r="IA6" s="110"/>
      <c r="IC6" s="111" t="s">
        <v>96</v>
      </c>
      <c r="IF6" s="4" t="s">
        <v>6</v>
      </c>
      <c r="II6" s="104" t="s">
        <v>184</v>
      </c>
      <c r="IL6" s="4" t="s">
        <v>6</v>
      </c>
      <c r="IO6" s="4" t="s">
        <v>6</v>
      </c>
      <c r="IR6" s="4" t="s">
        <v>6</v>
      </c>
      <c r="IU6" s="4" t="s">
        <v>6</v>
      </c>
      <c r="IX6" s="4" t="s">
        <v>6</v>
      </c>
      <c r="JA6" s="4" t="s">
        <v>6</v>
      </c>
      <c r="JD6" s="4" t="s">
        <v>6</v>
      </c>
      <c r="JG6" s="104" t="s">
        <v>184</v>
      </c>
      <c r="JJ6" s="4" t="s">
        <v>6</v>
      </c>
      <c r="JM6" s="4" t="s">
        <v>6</v>
      </c>
      <c r="JP6" s="4" t="s">
        <v>6</v>
      </c>
      <c r="JS6" s="4" t="s">
        <v>6</v>
      </c>
      <c r="JV6" s="4" t="s">
        <v>6</v>
      </c>
      <c r="JY6" s="4" t="s">
        <v>6</v>
      </c>
      <c r="KB6" s="4" t="s">
        <v>6</v>
      </c>
      <c r="KE6" s="4" t="s">
        <v>6</v>
      </c>
      <c r="KF6" s="80"/>
      <c r="KH6" s="104" t="s">
        <v>184</v>
      </c>
      <c r="KI6" s="80"/>
      <c r="KK6" s="4" t="s">
        <v>6</v>
      </c>
      <c r="KN6" s="4" t="s">
        <v>6</v>
      </c>
      <c r="KO6" s="80"/>
      <c r="KQ6" s="4" t="s">
        <v>6</v>
      </c>
      <c r="KR6" s="80"/>
      <c r="KT6" s="4" t="s">
        <v>6</v>
      </c>
      <c r="KW6" s="4" t="s">
        <v>6</v>
      </c>
      <c r="KX6" s="80"/>
      <c r="KZ6" s="4" t="s">
        <v>6</v>
      </c>
      <c r="LA6" s="80"/>
      <c r="LC6" s="104" t="s">
        <v>96</v>
      </c>
    </row>
    <row r="7" spans="1:317" ht="14" thickBot="1" x14ac:dyDescent="0.3">
      <c r="B7" s="36" t="s">
        <v>63</v>
      </c>
      <c r="C7" s="19" t="s">
        <v>64</v>
      </c>
      <c r="F7" s="36" t="s">
        <v>65</v>
      </c>
      <c r="I7" s="36" t="s">
        <v>66</v>
      </c>
      <c r="L7" s="36" t="s">
        <v>64</v>
      </c>
      <c r="O7" s="41" t="s">
        <v>70</v>
      </c>
      <c r="R7" s="41" t="s">
        <v>70</v>
      </c>
      <c r="U7" s="36" t="s">
        <v>64</v>
      </c>
      <c r="X7" s="36" t="s">
        <v>70</v>
      </c>
      <c r="AA7" s="36" t="s">
        <v>64</v>
      </c>
      <c r="AD7" s="36" t="s">
        <v>65</v>
      </c>
      <c r="AG7" s="36" t="s">
        <v>70</v>
      </c>
      <c r="AJ7" s="36" t="s">
        <v>70</v>
      </c>
      <c r="AM7" s="36" t="s">
        <v>65</v>
      </c>
      <c r="AP7" s="36" t="s">
        <v>99</v>
      </c>
      <c r="AS7" s="36" t="s">
        <v>64</v>
      </c>
      <c r="AV7" s="36" t="s">
        <v>70</v>
      </c>
      <c r="AY7" s="36" t="s">
        <v>65</v>
      </c>
      <c r="BB7" s="36" t="s">
        <v>64</v>
      </c>
      <c r="BE7" s="36" t="s">
        <v>100</v>
      </c>
      <c r="BH7" s="36" t="s">
        <v>65</v>
      </c>
      <c r="BK7" s="36" t="s">
        <v>70</v>
      </c>
      <c r="BN7" s="19" t="s">
        <v>64</v>
      </c>
      <c r="BQ7" s="19" t="s">
        <v>64</v>
      </c>
      <c r="BT7" s="19" t="s">
        <v>64</v>
      </c>
      <c r="BU7" s="35"/>
      <c r="BW7" s="19" t="s">
        <v>64</v>
      </c>
      <c r="BZ7" s="19" t="s">
        <v>64</v>
      </c>
      <c r="CC7" s="19" t="s">
        <v>64</v>
      </c>
      <c r="CF7" s="19" t="s">
        <v>64</v>
      </c>
      <c r="CG7" s="35"/>
      <c r="CI7" s="19" t="s">
        <v>64</v>
      </c>
      <c r="CL7" s="19" t="s">
        <v>64</v>
      </c>
      <c r="CO7" s="19" t="s">
        <v>64</v>
      </c>
      <c r="CR7" s="19" t="s">
        <v>64</v>
      </c>
      <c r="CU7" s="19" t="s">
        <v>64</v>
      </c>
      <c r="CX7" s="19" t="s">
        <v>64</v>
      </c>
      <c r="DA7" s="19" t="s">
        <v>64</v>
      </c>
      <c r="DD7" s="19" t="s">
        <v>64</v>
      </c>
      <c r="DG7" s="19" t="s">
        <v>64</v>
      </c>
      <c r="DJ7" s="19" t="s">
        <v>64</v>
      </c>
      <c r="DM7" s="19" t="s">
        <v>64</v>
      </c>
      <c r="DP7" s="19" t="s">
        <v>64</v>
      </c>
      <c r="DS7" s="19" t="s">
        <v>64</v>
      </c>
      <c r="DV7" s="19" t="s">
        <v>64</v>
      </c>
      <c r="DY7" s="19" t="s">
        <v>64</v>
      </c>
      <c r="EB7" s="19" t="s">
        <v>64</v>
      </c>
      <c r="EE7" s="19" t="s">
        <v>64</v>
      </c>
      <c r="EH7" s="19" t="s">
        <v>64</v>
      </c>
      <c r="EK7" s="19" t="s">
        <v>64</v>
      </c>
      <c r="EN7" s="19" t="s">
        <v>64</v>
      </c>
      <c r="EQ7" s="19" t="s">
        <v>64</v>
      </c>
      <c r="ET7" s="19" t="s">
        <v>64</v>
      </c>
      <c r="EW7" s="19" t="s">
        <v>64</v>
      </c>
      <c r="EZ7" s="19" t="s">
        <v>64</v>
      </c>
      <c r="FA7" s="35"/>
      <c r="FC7" s="19" t="s">
        <v>64</v>
      </c>
      <c r="FD7" s="35"/>
      <c r="FF7" s="19" t="s">
        <v>64</v>
      </c>
      <c r="FG7" s="35"/>
      <c r="FI7" s="19" t="s">
        <v>64</v>
      </c>
      <c r="FL7" s="19" t="s">
        <v>64</v>
      </c>
      <c r="FM7" s="35"/>
      <c r="FO7" s="19" t="s">
        <v>64</v>
      </c>
      <c r="FP7" s="35"/>
      <c r="FR7" s="19" t="s">
        <v>64</v>
      </c>
      <c r="FS7" s="35"/>
      <c r="FU7" s="19" t="s">
        <v>64</v>
      </c>
      <c r="FV7" s="102"/>
      <c r="FW7" s="102"/>
      <c r="FX7" s="19" t="s">
        <v>64</v>
      </c>
      <c r="FY7" s="35"/>
      <c r="GA7" s="19" t="s">
        <v>64</v>
      </c>
      <c r="GB7" s="35"/>
      <c r="GD7" s="19" t="s">
        <v>64</v>
      </c>
      <c r="GE7" s="35"/>
      <c r="GG7" s="19" t="s">
        <v>64</v>
      </c>
      <c r="GH7" s="35"/>
      <c r="GJ7" s="19" t="s">
        <v>64</v>
      </c>
      <c r="GM7" s="19" t="s">
        <v>64</v>
      </c>
      <c r="GN7" s="35"/>
      <c r="GP7" s="19" t="s">
        <v>64</v>
      </c>
      <c r="GQ7" s="35"/>
      <c r="GS7" s="19" t="s">
        <v>64</v>
      </c>
      <c r="GV7" s="19" t="s">
        <v>64</v>
      </c>
      <c r="GW7" s="35"/>
      <c r="GY7" s="19" t="s">
        <v>64</v>
      </c>
      <c r="GZ7" s="35"/>
      <c r="HB7" s="19" t="s">
        <v>64</v>
      </c>
      <c r="HE7" s="19" t="s">
        <v>64</v>
      </c>
      <c r="HF7" s="35"/>
      <c r="HH7" s="19" t="s">
        <v>64</v>
      </c>
      <c r="HI7" s="35"/>
      <c r="HK7" s="19" t="s">
        <v>64</v>
      </c>
      <c r="HN7" s="19" t="s">
        <v>64</v>
      </c>
      <c r="HO7" s="35"/>
      <c r="HQ7" s="19" t="s">
        <v>64</v>
      </c>
      <c r="HR7" s="35"/>
      <c r="HT7" s="19" t="s">
        <v>64</v>
      </c>
      <c r="HW7" s="19" t="s">
        <v>64</v>
      </c>
      <c r="HX7" s="35"/>
      <c r="HZ7" s="19" t="s">
        <v>64</v>
      </c>
      <c r="IA7" s="35"/>
      <c r="IC7" s="19" t="s">
        <v>64</v>
      </c>
      <c r="IF7" s="19" t="s">
        <v>64</v>
      </c>
      <c r="II7" s="19" t="s">
        <v>64</v>
      </c>
      <c r="IL7" s="19" t="s">
        <v>64</v>
      </c>
      <c r="IO7" s="19" t="s">
        <v>64</v>
      </c>
      <c r="IR7" s="19" t="s">
        <v>64</v>
      </c>
      <c r="IU7" s="19" t="s">
        <v>64</v>
      </c>
      <c r="IX7" s="19" t="s">
        <v>64</v>
      </c>
      <c r="JA7" s="19" t="s">
        <v>64</v>
      </c>
      <c r="JD7" s="19" t="s">
        <v>64</v>
      </c>
      <c r="JG7" s="19" t="s">
        <v>64</v>
      </c>
      <c r="JJ7" s="19" t="s">
        <v>64</v>
      </c>
      <c r="JM7" s="19" t="s">
        <v>64</v>
      </c>
      <c r="JP7" s="19" t="s">
        <v>64</v>
      </c>
      <c r="JS7" s="19" t="s">
        <v>64</v>
      </c>
      <c r="JV7" s="19" t="s">
        <v>64</v>
      </c>
      <c r="JY7" s="19" t="s">
        <v>64</v>
      </c>
      <c r="KB7" s="19" t="s">
        <v>64</v>
      </c>
      <c r="KE7" s="19" t="s">
        <v>64</v>
      </c>
      <c r="KF7" s="35"/>
      <c r="KH7" s="19" t="s">
        <v>64</v>
      </c>
      <c r="KI7" s="35"/>
      <c r="KK7" s="19" t="s">
        <v>64</v>
      </c>
      <c r="KN7" s="19" t="s">
        <v>64</v>
      </c>
      <c r="KO7" s="35"/>
      <c r="KQ7" s="19" t="s">
        <v>64</v>
      </c>
      <c r="KR7" s="35"/>
      <c r="KT7" s="19" t="s">
        <v>64</v>
      </c>
      <c r="KW7" s="19" t="s">
        <v>64</v>
      </c>
      <c r="KX7" s="35"/>
      <c r="KZ7" s="19" t="s">
        <v>64</v>
      </c>
      <c r="LA7" s="35"/>
      <c r="LC7" s="19" t="s">
        <v>64</v>
      </c>
    </row>
    <row r="8" spans="1:317" ht="14" thickBot="1" x14ac:dyDescent="0.3">
      <c r="B8" s="36" t="s">
        <v>67</v>
      </c>
      <c r="C8" s="36" t="s">
        <v>68</v>
      </c>
      <c r="F8" s="36" t="s">
        <v>69</v>
      </c>
      <c r="I8" s="36" t="s">
        <v>68</v>
      </c>
      <c r="L8" s="36" t="s">
        <v>69</v>
      </c>
      <c r="O8" s="36" t="s">
        <v>69</v>
      </c>
      <c r="R8" s="36" t="s">
        <v>69</v>
      </c>
      <c r="U8" s="36" t="s">
        <v>69</v>
      </c>
      <c r="X8" s="36" t="s">
        <v>69</v>
      </c>
      <c r="AA8" s="36" t="s">
        <v>68</v>
      </c>
      <c r="AD8" s="36" t="s">
        <v>69</v>
      </c>
      <c r="AG8" s="36" t="s">
        <v>68</v>
      </c>
      <c r="AJ8" s="36" t="s">
        <v>68</v>
      </c>
      <c r="AM8" s="36" t="s">
        <v>68</v>
      </c>
      <c r="AP8" s="36" t="s">
        <v>68</v>
      </c>
      <c r="AS8" s="36" t="s">
        <v>69</v>
      </c>
      <c r="AV8" s="36" t="s">
        <v>69</v>
      </c>
      <c r="AY8" s="36" t="s">
        <v>69</v>
      </c>
      <c r="BB8" s="36" t="s">
        <v>69</v>
      </c>
      <c r="BE8" s="36" t="s">
        <v>68</v>
      </c>
      <c r="BH8" s="36" t="s">
        <v>69</v>
      </c>
      <c r="BK8" s="36" t="s">
        <v>69</v>
      </c>
      <c r="BN8" s="36" t="s">
        <v>68</v>
      </c>
      <c r="BQ8" s="36" t="s">
        <v>68</v>
      </c>
      <c r="BT8" s="36" t="s">
        <v>68</v>
      </c>
      <c r="BU8" s="35"/>
      <c r="BW8" s="36" t="s">
        <v>68</v>
      </c>
      <c r="BZ8" s="36" t="s">
        <v>68</v>
      </c>
      <c r="CC8" s="36" t="s">
        <v>68</v>
      </c>
      <c r="CF8" s="36" t="s">
        <v>68</v>
      </c>
      <c r="CG8" s="35"/>
      <c r="CI8" s="36" t="s">
        <v>68</v>
      </c>
      <c r="CL8" s="36" t="s">
        <v>68</v>
      </c>
      <c r="CO8" s="36" t="s">
        <v>68</v>
      </c>
      <c r="CR8" s="36" t="s">
        <v>68</v>
      </c>
      <c r="CU8" s="36" t="s">
        <v>68</v>
      </c>
      <c r="CX8" s="36" t="s">
        <v>68</v>
      </c>
      <c r="DA8" s="36" t="s">
        <v>68</v>
      </c>
      <c r="DD8" s="36" t="s">
        <v>68</v>
      </c>
      <c r="DG8" s="36" t="s">
        <v>68</v>
      </c>
      <c r="DJ8" s="36" t="s">
        <v>68</v>
      </c>
      <c r="DM8" s="36" t="s">
        <v>68</v>
      </c>
      <c r="DP8" s="36" t="s">
        <v>68</v>
      </c>
      <c r="DS8" s="36" t="s">
        <v>68</v>
      </c>
      <c r="DV8" s="36" t="s">
        <v>68</v>
      </c>
      <c r="DY8" s="36" t="s">
        <v>68</v>
      </c>
      <c r="EB8" s="36" t="s">
        <v>68</v>
      </c>
      <c r="EE8" s="36" t="s">
        <v>68</v>
      </c>
      <c r="EH8" s="36" t="s">
        <v>68</v>
      </c>
      <c r="EK8" s="36" t="s">
        <v>68</v>
      </c>
      <c r="EN8" s="36" t="s">
        <v>68</v>
      </c>
      <c r="EQ8" s="36" t="s">
        <v>68</v>
      </c>
      <c r="ET8" s="36" t="s">
        <v>68</v>
      </c>
      <c r="EW8" s="36" t="s">
        <v>68</v>
      </c>
      <c r="EZ8" s="36" t="s">
        <v>68</v>
      </c>
      <c r="FA8" s="35"/>
      <c r="FC8" s="36" t="s">
        <v>68</v>
      </c>
      <c r="FD8" s="35"/>
      <c r="FF8" s="36" t="s">
        <v>68</v>
      </c>
      <c r="FG8" s="35"/>
      <c r="FI8" s="36" t="s">
        <v>68</v>
      </c>
      <c r="FL8" s="36" t="s">
        <v>68</v>
      </c>
      <c r="FM8" s="35"/>
      <c r="FO8" s="36" t="s">
        <v>68</v>
      </c>
      <c r="FP8" s="35"/>
      <c r="FR8" s="36" t="s">
        <v>68</v>
      </c>
      <c r="FU8" s="36" t="s">
        <v>68</v>
      </c>
      <c r="FV8" s="102"/>
      <c r="FW8" s="102"/>
      <c r="FX8" s="36" t="s">
        <v>68</v>
      </c>
      <c r="FY8" s="35"/>
      <c r="GA8" s="36" t="s">
        <v>68</v>
      </c>
      <c r="GB8" s="35"/>
      <c r="GD8" s="36" t="s">
        <v>68</v>
      </c>
      <c r="GE8" s="35"/>
      <c r="GG8" s="36" t="s">
        <v>68</v>
      </c>
      <c r="GH8" s="35"/>
      <c r="GJ8" s="36" t="s">
        <v>68</v>
      </c>
      <c r="GM8" s="36" t="s">
        <v>68</v>
      </c>
      <c r="GN8" s="35"/>
      <c r="GP8" s="36" t="s">
        <v>68</v>
      </c>
      <c r="GQ8" s="35"/>
      <c r="GS8" s="36" t="s">
        <v>68</v>
      </c>
      <c r="GV8" s="36" t="s">
        <v>68</v>
      </c>
      <c r="GW8" s="35"/>
      <c r="GY8" s="36" t="s">
        <v>68</v>
      </c>
      <c r="GZ8" s="35"/>
      <c r="HB8" s="36" t="s">
        <v>68</v>
      </c>
      <c r="HE8" s="36" t="s">
        <v>68</v>
      </c>
      <c r="HF8" s="35"/>
      <c r="HH8" s="36" t="s">
        <v>68</v>
      </c>
      <c r="HI8" s="35"/>
      <c r="HK8" s="36" t="s">
        <v>68</v>
      </c>
      <c r="HN8" s="36" t="s">
        <v>68</v>
      </c>
      <c r="HO8" s="35"/>
      <c r="HQ8" s="36" t="s">
        <v>68</v>
      </c>
      <c r="HR8" s="35"/>
      <c r="HT8" s="36" t="s">
        <v>68</v>
      </c>
      <c r="HW8" s="36" t="s">
        <v>68</v>
      </c>
      <c r="HX8" s="35"/>
      <c r="HZ8" s="36" t="s">
        <v>68</v>
      </c>
      <c r="IA8" s="35"/>
      <c r="IC8" s="36" t="s">
        <v>68</v>
      </c>
      <c r="IF8" s="36" t="s">
        <v>68</v>
      </c>
      <c r="II8" s="36" t="s">
        <v>68</v>
      </c>
      <c r="IL8" s="36" t="s">
        <v>68</v>
      </c>
      <c r="IO8" s="36" t="s">
        <v>68</v>
      </c>
      <c r="IR8" s="36" t="s">
        <v>68</v>
      </c>
      <c r="IU8" s="36" t="s">
        <v>68</v>
      </c>
      <c r="IX8" s="36" t="s">
        <v>68</v>
      </c>
      <c r="JA8" s="36" t="s">
        <v>68</v>
      </c>
      <c r="JD8" s="36" t="s">
        <v>68</v>
      </c>
      <c r="JG8" s="36" t="s">
        <v>68</v>
      </c>
      <c r="JJ8" s="36" t="s">
        <v>68</v>
      </c>
      <c r="JM8" s="36" t="s">
        <v>68</v>
      </c>
      <c r="JP8" s="36" t="s">
        <v>68</v>
      </c>
      <c r="JS8" s="36" t="s">
        <v>68</v>
      </c>
      <c r="JV8" s="36" t="s">
        <v>68</v>
      </c>
      <c r="JY8" s="36" t="s">
        <v>68</v>
      </c>
      <c r="KB8" s="36" t="s">
        <v>68</v>
      </c>
      <c r="KE8" s="36" t="s">
        <v>68</v>
      </c>
      <c r="KF8" s="35"/>
      <c r="KH8" s="36" t="s">
        <v>68</v>
      </c>
      <c r="KI8" s="35"/>
      <c r="KK8" s="36" t="s">
        <v>68</v>
      </c>
      <c r="KN8" s="36" t="s">
        <v>68</v>
      </c>
      <c r="KO8" s="35"/>
      <c r="KQ8" s="36" t="s">
        <v>68</v>
      </c>
      <c r="KR8" s="35"/>
      <c r="KT8" s="36" t="s">
        <v>68</v>
      </c>
      <c r="KW8" s="36" t="s">
        <v>68</v>
      </c>
      <c r="KX8" s="35"/>
      <c r="KZ8" s="36" t="s">
        <v>68</v>
      </c>
      <c r="LA8" s="35"/>
      <c r="LC8" s="36" t="s">
        <v>68</v>
      </c>
    </row>
    <row r="9" spans="1:317" x14ac:dyDescent="0.25">
      <c r="A9" s="28" t="s">
        <v>39</v>
      </c>
      <c r="B9" s="3" t="s">
        <v>7</v>
      </c>
      <c r="C9" s="11" t="s">
        <v>37</v>
      </c>
      <c r="D9" s="12" t="s">
        <v>35</v>
      </c>
      <c r="E9" s="13" t="s">
        <v>36</v>
      </c>
      <c r="F9" s="14" t="s">
        <v>37</v>
      </c>
      <c r="G9" s="12" t="s">
        <v>35</v>
      </c>
      <c r="H9" s="13" t="s">
        <v>36</v>
      </c>
      <c r="I9" s="14" t="s">
        <v>37</v>
      </c>
      <c r="J9" s="12" t="s">
        <v>35</v>
      </c>
      <c r="K9" s="13" t="s">
        <v>36</v>
      </c>
      <c r="L9" s="14" t="s">
        <v>37</v>
      </c>
      <c r="M9" s="12" t="s">
        <v>35</v>
      </c>
      <c r="N9" s="13" t="s">
        <v>36</v>
      </c>
      <c r="O9" s="14" t="s">
        <v>37</v>
      </c>
      <c r="P9" s="12" t="s">
        <v>35</v>
      </c>
      <c r="Q9" s="13" t="s">
        <v>36</v>
      </c>
      <c r="R9" s="14" t="s">
        <v>37</v>
      </c>
      <c r="S9" s="12" t="s">
        <v>35</v>
      </c>
      <c r="T9" s="13" t="s">
        <v>36</v>
      </c>
      <c r="U9" s="14" t="s">
        <v>37</v>
      </c>
      <c r="V9" s="12" t="s">
        <v>35</v>
      </c>
      <c r="W9" s="13" t="s">
        <v>36</v>
      </c>
      <c r="X9" s="14" t="s">
        <v>37</v>
      </c>
      <c r="Y9" s="12" t="s">
        <v>35</v>
      </c>
      <c r="Z9" s="13" t="s">
        <v>36</v>
      </c>
      <c r="AA9" s="14" t="s">
        <v>37</v>
      </c>
      <c r="AB9" s="12" t="s">
        <v>35</v>
      </c>
      <c r="AC9" s="13" t="s">
        <v>36</v>
      </c>
      <c r="AD9" s="14" t="s">
        <v>37</v>
      </c>
      <c r="AE9" s="12" t="s">
        <v>35</v>
      </c>
      <c r="AF9" s="13" t="s">
        <v>36</v>
      </c>
      <c r="AG9" s="14" t="s">
        <v>37</v>
      </c>
      <c r="AH9" s="12" t="s">
        <v>35</v>
      </c>
      <c r="AI9" s="13" t="s">
        <v>36</v>
      </c>
      <c r="AJ9" s="72" t="s">
        <v>37</v>
      </c>
      <c r="AK9" s="12" t="s">
        <v>35</v>
      </c>
      <c r="AL9" s="13" t="s">
        <v>36</v>
      </c>
      <c r="AM9" s="14" t="s">
        <v>37</v>
      </c>
      <c r="AN9" s="12" t="s">
        <v>35</v>
      </c>
      <c r="AO9" s="13" t="s">
        <v>36</v>
      </c>
      <c r="AP9" s="72" t="s">
        <v>37</v>
      </c>
      <c r="AQ9" s="12" t="s">
        <v>35</v>
      </c>
      <c r="AR9" s="13" t="s">
        <v>36</v>
      </c>
      <c r="AS9" s="14" t="s">
        <v>37</v>
      </c>
      <c r="AT9" s="12" t="s">
        <v>35</v>
      </c>
      <c r="AU9" s="13" t="s">
        <v>36</v>
      </c>
      <c r="AV9" s="72" t="s">
        <v>37</v>
      </c>
      <c r="AW9" s="12" t="s">
        <v>35</v>
      </c>
      <c r="AX9" s="13" t="s">
        <v>36</v>
      </c>
      <c r="AY9" s="72" t="s">
        <v>37</v>
      </c>
      <c r="AZ9" s="12" t="s">
        <v>35</v>
      </c>
      <c r="BA9" s="13" t="s">
        <v>36</v>
      </c>
      <c r="BB9" s="14" t="s">
        <v>37</v>
      </c>
      <c r="BC9" s="12" t="s">
        <v>35</v>
      </c>
      <c r="BD9" s="13" t="s">
        <v>36</v>
      </c>
      <c r="BE9" s="14" t="s">
        <v>37</v>
      </c>
      <c r="BF9" s="12" t="s">
        <v>35</v>
      </c>
      <c r="BG9" s="13" t="s">
        <v>36</v>
      </c>
      <c r="BH9" s="14" t="s">
        <v>37</v>
      </c>
      <c r="BI9" s="12" t="s">
        <v>35</v>
      </c>
      <c r="BJ9" s="13" t="s">
        <v>36</v>
      </c>
      <c r="BK9" s="14" t="s">
        <v>37</v>
      </c>
      <c r="BL9" s="12" t="s">
        <v>35</v>
      </c>
      <c r="BM9" s="13" t="s">
        <v>36</v>
      </c>
      <c r="BN9" s="12" t="s">
        <v>37</v>
      </c>
      <c r="BO9" s="12" t="s">
        <v>35</v>
      </c>
      <c r="BP9" s="13" t="s">
        <v>36</v>
      </c>
      <c r="BQ9" s="12" t="s">
        <v>37</v>
      </c>
      <c r="BR9" s="24" t="s">
        <v>35</v>
      </c>
      <c r="BS9" s="25" t="s">
        <v>36</v>
      </c>
      <c r="BT9" s="12" t="s">
        <v>37</v>
      </c>
      <c r="BU9" s="24" t="s">
        <v>35</v>
      </c>
      <c r="BV9" s="25" t="s">
        <v>36</v>
      </c>
      <c r="BW9" s="12" t="s">
        <v>37</v>
      </c>
      <c r="BX9" s="24" t="s">
        <v>35</v>
      </c>
      <c r="BY9" s="25" t="s">
        <v>36</v>
      </c>
      <c r="BZ9" s="12" t="s">
        <v>37</v>
      </c>
      <c r="CA9" s="24" t="s">
        <v>35</v>
      </c>
      <c r="CB9" s="25" t="s">
        <v>36</v>
      </c>
      <c r="CC9" s="12" t="s">
        <v>37</v>
      </c>
      <c r="CD9" s="24" t="s">
        <v>35</v>
      </c>
      <c r="CE9" s="25" t="s">
        <v>36</v>
      </c>
      <c r="CF9" s="12" t="s">
        <v>37</v>
      </c>
      <c r="CG9" s="24" t="s">
        <v>35</v>
      </c>
      <c r="CH9" s="25" t="s">
        <v>36</v>
      </c>
      <c r="CI9" s="12" t="s">
        <v>37</v>
      </c>
      <c r="CJ9" s="24" t="s">
        <v>35</v>
      </c>
      <c r="CK9" s="25" t="s">
        <v>36</v>
      </c>
      <c r="CL9" s="12" t="s">
        <v>37</v>
      </c>
      <c r="CM9" s="24" t="s">
        <v>35</v>
      </c>
      <c r="CN9" s="25" t="s">
        <v>36</v>
      </c>
      <c r="CO9" s="12" t="s">
        <v>37</v>
      </c>
      <c r="CP9" s="24" t="s">
        <v>35</v>
      </c>
      <c r="CQ9" s="25" t="s">
        <v>36</v>
      </c>
      <c r="CR9" s="12" t="s">
        <v>37</v>
      </c>
      <c r="CS9" s="24" t="s">
        <v>35</v>
      </c>
      <c r="CT9" s="25" t="s">
        <v>36</v>
      </c>
      <c r="CU9" s="12" t="s">
        <v>37</v>
      </c>
      <c r="CV9" s="24" t="s">
        <v>35</v>
      </c>
      <c r="CW9" s="25" t="s">
        <v>36</v>
      </c>
      <c r="CX9" s="12" t="s">
        <v>37</v>
      </c>
      <c r="CY9" s="24" t="s">
        <v>35</v>
      </c>
      <c r="CZ9" s="25" t="s">
        <v>36</v>
      </c>
      <c r="DA9" s="12" t="s">
        <v>37</v>
      </c>
      <c r="DB9" s="24" t="s">
        <v>35</v>
      </c>
      <c r="DC9" s="25" t="s">
        <v>36</v>
      </c>
      <c r="DD9" s="12" t="s">
        <v>37</v>
      </c>
      <c r="DE9" s="24" t="s">
        <v>35</v>
      </c>
      <c r="DF9" s="25" t="s">
        <v>36</v>
      </c>
      <c r="DG9" s="12" t="s">
        <v>37</v>
      </c>
      <c r="DH9" s="24" t="s">
        <v>35</v>
      </c>
      <c r="DI9" s="25" t="s">
        <v>36</v>
      </c>
      <c r="DJ9" s="12" t="s">
        <v>37</v>
      </c>
      <c r="DK9" s="24" t="s">
        <v>35</v>
      </c>
      <c r="DL9" s="25" t="s">
        <v>36</v>
      </c>
      <c r="DM9" s="12" t="s">
        <v>37</v>
      </c>
      <c r="DN9" s="24" t="s">
        <v>35</v>
      </c>
      <c r="DO9" s="25" t="s">
        <v>36</v>
      </c>
      <c r="DP9" s="12" t="s">
        <v>37</v>
      </c>
      <c r="DQ9" s="24" t="s">
        <v>35</v>
      </c>
      <c r="DR9" s="25" t="s">
        <v>36</v>
      </c>
      <c r="DS9" s="12" t="s">
        <v>37</v>
      </c>
      <c r="DT9" s="24" t="s">
        <v>35</v>
      </c>
      <c r="DU9" s="25" t="s">
        <v>36</v>
      </c>
      <c r="DV9" s="12" t="s">
        <v>37</v>
      </c>
      <c r="DW9" s="24" t="s">
        <v>35</v>
      </c>
      <c r="DX9" s="25" t="s">
        <v>36</v>
      </c>
      <c r="DY9" s="12" t="s">
        <v>37</v>
      </c>
      <c r="DZ9" s="24" t="s">
        <v>35</v>
      </c>
      <c r="EA9" s="25" t="s">
        <v>36</v>
      </c>
      <c r="EB9" s="12" t="s">
        <v>37</v>
      </c>
      <c r="EC9" s="24" t="s">
        <v>35</v>
      </c>
      <c r="ED9" s="25" t="s">
        <v>36</v>
      </c>
      <c r="EE9" s="12" t="s">
        <v>37</v>
      </c>
      <c r="EF9" s="24" t="s">
        <v>35</v>
      </c>
      <c r="EG9" s="25" t="s">
        <v>36</v>
      </c>
      <c r="EH9" s="12" t="s">
        <v>37</v>
      </c>
      <c r="EI9" s="24" t="s">
        <v>35</v>
      </c>
      <c r="EJ9" s="25" t="s">
        <v>36</v>
      </c>
      <c r="EK9" s="12" t="s">
        <v>37</v>
      </c>
      <c r="EL9" s="24" t="s">
        <v>35</v>
      </c>
      <c r="EM9" s="25" t="s">
        <v>36</v>
      </c>
      <c r="EN9" s="12" t="s">
        <v>37</v>
      </c>
      <c r="EO9" s="24" t="s">
        <v>35</v>
      </c>
      <c r="EP9" s="25" t="s">
        <v>36</v>
      </c>
      <c r="EQ9" s="12" t="s">
        <v>37</v>
      </c>
      <c r="ER9" s="24" t="s">
        <v>35</v>
      </c>
      <c r="ES9" s="25" t="s">
        <v>36</v>
      </c>
      <c r="ET9" s="12" t="s">
        <v>37</v>
      </c>
      <c r="EU9" s="24" t="s">
        <v>35</v>
      </c>
      <c r="EV9" s="25" t="s">
        <v>36</v>
      </c>
      <c r="EW9" s="12" t="s">
        <v>37</v>
      </c>
      <c r="EX9" s="24" t="s">
        <v>35</v>
      </c>
      <c r="EY9" s="25" t="s">
        <v>36</v>
      </c>
      <c r="EZ9" s="12" t="s">
        <v>37</v>
      </c>
      <c r="FA9" s="24" t="s">
        <v>35</v>
      </c>
      <c r="FB9" s="25" t="s">
        <v>36</v>
      </c>
      <c r="FC9" s="12" t="s">
        <v>37</v>
      </c>
      <c r="FD9" s="24" t="s">
        <v>35</v>
      </c>
      <c r="FE9" s="25" t="s">
        <v>36</v>
      </c>
      <c r="FF9" s="12" t="s">
        <v>37</v>
      </c>
      <c r="FG9" s="24" t="s">
        <v>35</v>
      </c>
      <c r="FH9" s="25" t="s">
        <v>36</v>
      </c>
      <c r="FI9" s="12" t="s">
        <v>37</v>
      </c>
      <c r="FJ9" s="24" t="s">
        <v>35</v>
      </c>
      <c r="FK9" s="25" t="s">
        <v>36</v>
      </c>
      <c r="FL9" s="12" t="s">
        <v>37</v>
      </c>
      <c r="FM9" s="24" t="s">
        <v>35</v>
      </c>
      <c r="FN9" s="25" t="s">
        <v>36</v>
      </c>
      <c r="FO9" s="12" t="s">
        <v>37</v>
      </c>
      <c r="FP9" s="24" t="s">
        <v>35</v>
      </c>
      <c r="FQ9" s="25" t="s">
        <v>36</v>
      </c>
      <c r="FR9" s="12" t="s">
        <v>37</v>
      </c>
      <c r="FS9" s="24" t="s">
        <v>35</v>
      </c>
      <c r="FT9" s="25" t="s">
        <v>36</v>
      </c>
      <c r="FU9" s="12" t="s">
        <v>37</v>
      </c>
      <c r="FV9" s="24" t="s">
        <v>35</v>
      </c>
      <c r="FW9" s="25" t="s">
        <v>36</v>
      </c>
      <c r="FX9" s="12" t="s">
        <v>37</v>
      </c>
      <c r="FY9" s="24" t="s">
        <v>35</v>
      </c>
      <c r="FZ9" s="25" t="s">
        <v>36</v>
      </c>
      <c r="GA9" s="12" t="s">
        <v>37</v>
      </c>
      <c r="GB9" s="24" t="s">
        <v>35</v>
      </c>
      <c r="GC9" s="25" t="s">
        <v>36</v>
      </c>
      <c r="GD9" s="24" t="s">
        <v>37</v>
      </c>
      <c r="GE9" s="24" t="s">
        <v>35</v>
      </c>
      <c r="GF9" s="25" t="s">
        <v>36</v>
      </c>
      <c r="GG9" s="24" t="s">
        <v>37</v>
      </c>
      <c r="GH9" s="24" t="s">
        <v>35</v>
      </c>
      <c r="GI9" s="25" t="s">
        <v>36</v>
      </c>
      <c r="GJ9" s="24" t="s">
        <v>37</v>
      </c>
      <c r="GK9" s="24" t="s">
        <v>35</v>
      </c>
      <c r="GL9" s="25" t="s">
        <v>36</v>
      </c>
      <c r="GM9" s="24" t="s">
        <v>37</v>
      </c>
      <c r="GN9" s="24" t="s">
        <v>35</v>
      </c>
      <c r="GO9" s="25" t="s">
        <v>36</v>
      </c>
      <c r="GP9" s="24" t="s">
        <v>37</v>
      </c>
      <c r="GQ9" s="24" t="s">
        <v>35</v>
      </c>
      <c r="GR9" s="25" t="s">
        <v>36</v>
      </c>
      <c r="GS9" s="24" t="s">
        <v>37</v>
      </c>
      <c r="GT9" s="24" t="s">
        <v>35</v>
      </c>
      <c r="GU9" s="25" t="s">
        <v>36</v>
      </c>
      <c r="GV9" s="24" t="s">
        <v>37</v>
      </c>
      <c r="GW9" s="24" t="s">
        <v>35</v>
      </c>
      <c r="GX9" s="25" t="s">
        <v>36</v>
      </c>
      <c r="GY9" s="24" t="s">
        <v>37</v>
      </c>
      <c r="GZ9" s="24" t="s">
        <v>35</v>
      </c>
      <c r="HA9" s="25" t="s">
        <v>36</v>
      </c>
      <c r="HB9" s="24" t="s">
        <v>37</v>
      </c>
      <c r="HC9" s="24" t="s">
        <v>35</v>
      </c>
      <c r="HD9" s="25" t="s">
        <v>36</v>
      </c>
      <c r="HE9" s="24" t="s">
        <v>37</v>
      </c>
      <c r="HF9" s="24" t="s">
        <v>35</v>
      </c>
      <c r="HG9" s="25" t="s">
        <v>36</v>
      </c>
      <c r="HH9" s="24" t="s">
        <v>37</v>
      </c>
      <c r="HI9" s="24" t="s">
        <v>35</v>
      </c>
      <c r="HJ9" s="25" t="s">
        <v>36</v>
      </c>
      <c r="HK9" s="24" t="s">
        <v>37</v>
      </c>
      <c r="HL9" s="24" t="s">
        <v>35</v>
      </c>
      <c r="HM9" s="25" t="s">
        <v>36</v>
      </c>
      <c r="HN9" s="24" t="s">
        <v>37</v>
      </c>
      <c r="HO9" s="24" t="s">
        <v>35</v>
      </c>
      <c r="HP9" s="25" t="s">
        <v>36</v>
      </c>
      <c r="HQ9" s="24" t="s">
        <v>37</v>
      </c>
      <c r="HR9" s="24" t="s">
        <v>35</v>
      </c>
      <c r="HS9" s="25" t="s">
        <v>36</v>
      </c>
      <c r="HT9" s="24" t="s">
        <v>37</v>
      </c>
      <c r="HU9" s="24" t="s">
        <v>35</v>
      </c>
      <c r="HV9" s="25" t="s">
        <v>36</v>
      </c>
      <c r="HW9" s="24" t="s">
        <v>37</v>
      </c>
      <c r="HX9" s="24" t="s">
        <v>35</v>
      </c>
      <c r="HY9" s="25" t="s">
        <v>36</v>
      </c>
      <c r="HZ9" s="24" t="s">
        <v>37</v>
      </c>
      <c r="IA9" s="24" t="s">
        <v>35</v>
      </c>
      <c r="IB9" s="25" t="s">
        <v>36</v>
      </c>
      <c r="IC9" s="24" t="s">
        <v>37</v>
      </c>
      <c r="ID9" s="24" t="s">
        <v>35</v>
      </c>
      <c r="IE9" s="25" t="s">
        <v>36</v>
      </c>
      <c r="IF9" s="12" t="s">
        <v>37</v>
      </c>
      <c r="IG9" s="25" t="s">
        <v>35</v>
      </c>
      <c r="IH9" s="25" t="s">
        <v>36</v>
      </c>
      <c r="II9" s="12" t="s">
        <v>37</v>
      </c>
      <c r="IJ9" s="25" t="s">
        <v>35</v>
      </c>
      <c r="IK9" s="25" t="s">
        <v>36</v>
      </c>
      <c r="IL9" s="12" t="s">
        <v>37</v>
      </c>
      <c r="IM9" s="25" t="s">
        <v>35</v>
      </c>
      <c r="IN9" s="25" t="s">
        <v>36</v>
      </c>
      <c r="IO9" s="12" t="s">
        <v>37</v>
      </c>
      <c r="IP9" s="25" t="s">
        <v>35</v>
      </c>
      <c r="IQ9" s="25" t="s">
        <v>36</v>
      </c>
      <c r="IR9" s="12" t="s">
        <v>37</v>
      </c>
      <c r="IS9" s="25" t="s">
        <v>35</v>
      </c>
      <c r="IT9" s="25" t="s">
        <v>36</v>
      </c>
      <c r="IU9" s="12" t="s">
        <v>37</v>
      </c>
      <c r="IV9" s="25" t="s">
        <v>35</v>
      </c>
      <c r="IW9" s="25" t="s">
        <v>36</v>
      </c>
      <c r="IX9" s="12" t="s">
        <v>37</v>
      </c>
      <c r="IY9" s="25" t="s">
        <v>35</v>
      </c>
      <c r="IZ9" s="25" t="s">
        <v>36</v>
      </c>
      <c r="JA9" s="12" t="s">
        <v>37</v>
      </c>
      <c r="JB9" s="25" t="s">
        <v>35</v>
      </c>
      <c r="JC9" s="25" t="s">
        <v>36</v>
      </c>
      <c r="JD9" s="12" t="s">
        <v>37</v>
      </c>
      <c r="JE9" s="25" t="s">
        <v>35</v>
      </c>
      <c r="JF9" s="25" t="s">
        <v>36</v>
      </c>
      <c r="JG9" s="12" t="s">
        <v>37</v>
      </c>
      <c r="JH9" s="25" t="s">
        <v>35</v>
      </c>
      <c r="JI9" s="25" t="s">
        <v>36</v>
      </c>
      <c r="JJ9" s="12" t="s">
        <v>37</v>
      </c>
      <c r="JK9" s="25" t="s">
        <v>35</v>
      </c>
      <c r="JL9" s="25" t="s">
        <v>36</v>
      </c>
      <c r="JM9" s="12" t="s">
        <v>37</v>
      </c>
      <c r="JN9" s="25" t="s">
        <v>35</v>
      </c>
      <c r="JO9" s="25" t="s">
        <v>36</v>
      </c>
      <c r="JP9" s="12" t="s">
        <v>37</v>
      </c>
      <c r="JQ9" s="25" t="s">
        <v>35</v>
      </c>
      <c r="JR9" s="25" t="s">
        <v>36</v>
      </c>
      <c r="JS9" s="12" t="s">
        <v>37</v>
      </c>
      <c r="JT9" s="25" t="s">
        <v>35</v>
      </c>
      <c r="JU9" s="25" t="s">
        <v>36</v>
      </c>
      <c r="JV9" s="12" t="s">
        <v>37</v>
      </c>
      <c r="JW9" s="25" t="s">
        <v>35</v>
      </c>
      <c r="JX9" s="25" t="s">
        <v>36</v>
      </c>
      <c r="JY9" s="12" t="s">
        <v>37</v>
      </c>
      <c r="JZ9" s="25" t="s">
        <v>35</v>
      </c>
      <c r="KA9" s="25" t="s">
        <v>36</v>
      </c>
      <c r="KB9" s="12" t="s">
        <v>37</v>
      </c>
      <c r="KC9" s="25" t="s">
        <v>35</v>
      </c>
      <c r="KD9" s="25" t="s">
        <v>36</v>
      </c>
      <c r="KE9" s="12" t="s">
        <v>37</v>
      </c>
      <c r="KF9" s="25" t="s">
        <v>35</v>
      </c>
      <c r="KG9" s="25" t="s">
        <v>36</v>
      </c>
      <c r="KH9" s="12" t="s">
        <v>37</v>
      </c>
      <c r="KI9" s="25" t="s">
        <v>35</v>
      </c>
      <c r="KJ9" s="25" t="s">
        <v>36</v>
      </c>
      <c r="KK9" s="12" t="s">
        <v>37</v>
      </c>
      <c r="KL9" s="25" t="s">
        <v>35</v>
      </c>
      <c r="KM9" s="25" t="s">
        <v>36</v>
      </c>
      <c r="KN9" s="12" t="s">
        <v>37</v>
      </c>
      <c r="KO9" s="25" t="s">
        <v>35</v>
      </c>
      <c r="KP9" s="25" t="s">
        <v>36</v>
      </c>
      <c r="KQ9" s="12" t="s">
        <v>37</v>
      </c>
      <c r="KR9" s="25" t="s">
        <v>35</v>
      </c>
      <c r="KS9" s="25" t="s">
        <v>36</v>
      </c>
      <c r="KT9" s="12" t="s">
        <v>37</v>
      </c>
      <c r="KU9" s="25" t="s">
        <v>35</v>
      </c>
      <c r="KV9" s="25" t="s">
        <v>36</v>
      </c>
      <c r="KW9" s="12" t="s">
        <v>37</v>
      </c>
      <c r="KX9" s="25" t="s">
        <v>35</v>
      </c>
      <c r="KY9" s="25" t="s">
        <v>36</v>
      </c>
      <c r="KZ9" s="12" t="s">
        <v>37</v>
      </c>
      <c r="LA9" s="25" t="s">
        <v>35</v>
      </c>
      <c r="LB9" s="25" t="s">
        <v>36</v>
      </c>
      <c r="LC9" s="12" t="s">
        <v>37</v>
      </c>
      <c r="LD9" s="25" t="s">
        <v>35</v>
      </c>
      <c r="LE9" s="25" t="s">
        <v>36</v>
      </c>
    </row>
    <row r="10" spans="1:317" x14ac:dyDescent="0.25">
      <c r="B10" s="1" t="s">
        <v>8</v>
      </c>
      <c r="C10" s="6"/>
      <c r="D10" s="15">
        <v>1344</v>
      </c>
      <c r="E10" s="18">
        <f>C10*D10</f>
        <v>0</v>
      </c>
      <c r="F10" s="1"/>
      <c r="G10" s="15">
        <v>1344</v>
      </c>
      <c r="H10" s="18">
        <f>F10*G10</f>
        <v>0</v>
      </c>
      <c r="I10" s="23">
        <v>1</v>
      </c>
      <c r="J10" s="15">
        <v>1344</v>
      </c>
      <c r="K10" s="18">
        <f>I10*J10</f>
        <v>1344</v>
      </c>
      <c r="L10" s="23">
        <v>1</v>
      </c>
      <c r="M10" s="15">
        <v>1344</v>
      </c>
      <c r="N10" s="18">
        <f>L10*M10</f>
        <v>1344</v>
      </c>
      <c r="O10" s="23"/>
      <c r="P10" s="15">
        <v>1344</v>
      </c>
      <c r="Q10" s="18">
        <f>O10*P10</f>
        <v>0</v>
      </c>
      <c r="R10" s="23"/>
      <c r="S10" s="15">
        <v>1344</v>
      </c>
      <c r="T10" s="18">
        <f>R10*S10</f>
        <v>0</v>
      </c>
      <c r="U10" s="23">
        <v>1</v>
      </c>
      <c r="V10" s="15">
        <v>1344</v>
      </c>
      <c r="W10" s="18">
        <f>U10*V10</f>
        <v>1344</v>
      </c>
      <c r="X10" s="23"/>
      <c r="Y10" s="15">
        <v>1344</v>
      </c>
      <c r="Z10" s="18">
        <f>X10*Y10</f>
        <v>0</v>
      </c>
      <c r="AA10" s="23"/>
      <c r="AB10" s="15">
        <v>1344</v>
      </c>
      <c r="AC10" s="18">
        <f>AA10*AB10</f>
        <v>0</v>
      </c>
      <c r="AD10" s="23">
        <v>2</v>
      </c>
      <c r="AE10" s="15">
        <v>1344</v>
      </c>
      <c r="AF10" s="18">
        <f>AD10*AE10</f>
        <v>2688</v>
      </c>
      <c r="AG10" s="23"/>
      <c r="AH10" s="15">
        <v>1344</v>
      </c>
      <c r="AI10" s="18">
        <f>AG10*AH10</f>
        <v>0</v>
      </c>
      <c r="AJ10" s="73"/>
      <c r="AK10" s="1">
        <v>1344</v>
      </c>
      <c r="AL10" s="18">
        <f>AJ10*AK10</f>
        <v>0</v>
      </c>
      <c r="AM10" s="23">
        <v>1</v>
      </c>
      <c r="AN10" s="15">
        <v>1344</v>
      </c>
      <c r="AO10" s="18">
        <f>AM10*AN10</f>
        <v>1344</v>
      </c>
      <c r="AP10" s="73">
        <v>1</v>
      </c>
      <c r="AQ10" s="1">
        <v>1344</v>
      </c>
      <c r="AR10" s="18">
        <f>AP10*AQ10</f>
        <v>1344</v>
      </c>
      <c r="AS10" s="23">
        <v>1</v>
      </c>
      <c r="AT10" s="15">
        <v>1344</v>
      </c>
      <c r="AU10" s="18">
        <f>AS10*AT10</f>
        <v>1344</v>
      </c>
      <c r="AV10" s="73"/>
      <c r="AW10" s="1">
        <v>1344</v>
      </c>
      <c r="AX10" s="18">
        <f>AV10*AW10</f>
        <v>0</v>
      </c>
      <c r="AY10" s="73"/>
      <c r="AZ10" s="1">
        <v>1344</v>
      </c>
      <c r="BA10" s="18">
        <f>AY10*AZ10</f>
        <v>0</v>
      </c>
      <c r="BB10" s="1">
        <v>1</v>
      </c>
      <c r="BC10" s="1">
        <v>1344</v>
      </c>
      <c r="BD10" s="18">
        <f>BB10*BC10</f>
        <v>1344</v>
      </c>
      <c r="BE10" s="1"/>
      <c r="BF10" s="1">
        <v>1344</v>
      </c>
      <c r="BG10" s="18">
        <f>BE10*BF10</f>
        <v>0</v>
      </c>
      <c r="BH10" s="23">
        <v>1</v>
      </c>
      <c r="BI10" s="15">
        <v>1344</v>
      </c>
      <c r="BJ10" s="18">
        <f>BH10*BI10</f>
        <v>1344</v>
      </c>
      <c r="BK10" s="1">
        <v>1</v>
      </c>
      <c r="BL10" s="1">
        <v>1344</v>
      </c>
      <c r="BM10" s="18">
        <f>BK10*BL10</f>
        <v>1344</v>
      </c>
      <c r="BN10" s="1"/>
      <c r="BO10" s="15">
        <v>1344</v>
      </c>
      <c r="BP10" s="18">
        <f>BN10*BO10</f>
        <v>0</v>
      </c>
      <c r="BQ10" s="1"/>
      <c r="BR10" s="15">
        <v>1344</v>
      </c>
      <c r="BS10" s="18">
        <f>BQ10*BR10</f>
        <v>0</v>
      </c>
      <c r="BT10" s="1"/>
      <c r="BU10" s="15">
        <v>1344</v>
      </c>
      <c r="BV10" s="18">
        <f>BT10*BU10</f>
        <v>0</v>
      </c>
      <c r="BW10" s="1"/>
      <c r="BX10" s="15">
        <v>1344</v>
      </c>
      <c r="BY10" s="18">
        <f>BW10*BX10</f>
        <v>0</v>
      </c>
      <c r="BZ10" s="1"/>
      <c r="CA10" s="15">
        <v>1344</v>
      </c>
      <c r="CB10" s="18">
        <f>BZ10*CA10</f>
        <v>0</v>
      </c>
      <c r="CC10" s="1"/>
      <c r="CD10" s="15">
        <v>1344</v>
      </c>
      <c r="CE10" s="18">
        <f>CC10*CD10</f>
        <v>0</v>
      </c>
      <c r="CF10" s="1"/>
      <c r="CG10" s="15">
        <v>1344</v>
      </c>
      <c r="CH10" s="18">
        <f>CF10*CG10</f>
        <v>0</v>
      </c>
      <c r="CI10" s="1"/>
      <c r="CJ10" s="15">
        <v>1344</v>
      </c>
      <c r="CK10" s="18">
        <f>CI10*CJ10</f>
        <v>0</v>
      </c>
      <c r="CL10" s="1"/>
      <c r="CM10" s="15">
        <v>1344</v>
      </c>
      <c r="CN10" s="18">
        <f>CL10*CM10</f>
        <v>0</v>
      </c>
      <c r="CO10" s="1"/>
      <c r="CP10" s="15">
        <v>1344</v>
      </c>
      <c r="CQ10" s="18">
        <f>CO10*CP10</f>
        <v>0</v>
      </c>
      <c r="CR10" s="1"/>
      <c r="CS10" s="15">
        <v>1344</v>
      </c>
      <c r="CT10" s="18">
        <f>CR10*CS10</f>
        <v>0</v>
      </c>
      <c r="CU10" s="1"/>
      <c r="CV10" s="15">
        <v>1344</v>
      </c>
      <c r="CW10" s="18">
        <f>CU10*CV10</f>
        <v>0</v>
      </c>
      <c r="CX10" s="1"/>
      <c r="CY10" s="15">
        <v>1344</v>
      </c>
      <c r="CZ10" s="18">
        <f>CX10*CY10</f>
        <v>0</v>
      </c>
      <c r="DA10" s="1"/>
      <c r="DB10" s="15">
        <v>1344</v>
      </c>
      <c r="DC10" s="18">
        <f>DA10*DB10</f>
        <v>0</v>
      </c>
      <c r="DD10" s="1"/>
      <c r="DE10" s="15">
        <v>1344</v>
      </c>
      <c r="DF10" s="18">
        <f>DD10*DE10</f>
        <v>0</v>
      </c>
      <c r="DG10" s="1"/>
      <c r="DH10" s="15">
        <v>1344</v>
      </c>
      <c r="DI10" s="18">
        <f>DG10*DH10</f>
        <v>0</v>
      </c>
      <c r="DJ10" s="1"/>
      <c r="DK10" s="15">
        <v>1344</v>
      </c>
      <c r="DL10" s="18">
        <f>DJ10*DK10</f>
        <v>0</v>
      </c>
      <c r="DM10" s="1"/>
      <c r="DN10" s="15">
        <v>1344</v>
      </c>
      <c r="DO10" s="18">
        <f>DM10*DN10</f>
        <v>0</v>
      </c>
      <c r="DP10" s="1"/>
      <c r="DQ10" s="15">
        <v>1344</v>
      </c>
      <c r="DR10" s="18">
        <f>DP10*DQ10</f>
        <v>0</v>
      </c>
      <c r="DS10" s="1"/>
      <c r="DT10" s="15">
        <v>1344</v>
      </c>
      <c r="DU10" s="18">
        <f>DS10*DT10</f>
        <v>0</v>
      </c>
      <c r="DV10" s="1"/>
      <c r="DW10" s="15">
        <v>1344</v>
      </c>
      <c r="DX10" s="18">
        <f t="shared" ref="DX10:DX37" si="0">DV10*DW10</f>
        <v>0</v>
      </c>
      <c r="DY10" s="1"/>
      <c r="DZ10" s="15">
        <v>1344</v>
      </c>
      <c r="EA10" s="18">
        <f t="shared" ref="EA10:EA37" si="1">DY10*DZ10</f>
        <v>0</v>
      </c>
      <c r="EB10" s="1"/>
      <c r="EC10" s="15">
        <v>1344</v>
      </c>
      <c r="ED10" s="18">
        <f t="shared" ref="ED10:ED37" si="2">EB10*EC10</f>
        <v>0</v>
      </c>
      <c r="EE10" s="1"/>
      <c r="EF10" s="15">
        <v>1344</v>
      </c>
      <c r="EG10" s="18">
        <f t="shared" ref="EG10:EG37" si="3">EE10*EF10</f>
        <v>0</v>
      </c>
      <c r="EH10" s="1"/>
      <c r="EI10" s="15">
        <v>1344</v>
      </c>
      <c r="EJ10" s="18">
        <f t="shared" ref="EJ10:EJ37" si="4">EH10*EI10</f>
        <v>0</v>
      </c>
      <c r="EK10" s="1"/>
      <c r="EL10" s="15">
        <v>1344</v>
      </c>
      <c r="EM10" s="18">
        <f t="shared" ref="EM10:EM37" si="5">EK10*EL10</f>
        <v>0</v>
      </c>
      <c r="EN10" s="1"/>
      <c r="EO10" s="1">
        <v>1344</v>
      </c>
      <c r="EP10" s="18">
        <f t="shared" ref="EP10:EP37" si="6">EN11*EO10</f>
        <v>0</v>
      </c>
      <c r="EQ10" s="1"/>
      <c r="ER10" s="15">
        <v>1344</v>
      </c>
      <c r="ES10" s="18">
        <f t="shared" ref="ES10:ES37" si="7">EQ10*ER10</f>
        <v>0</v>
      </c>
      <c r="ET10" s="1"/>
      <c r="EU10" s="1">
        <v>1344</v>
      </c>
      <c r="EV10" s="18">
        <f t="shared" ref="EV10:EV37" si="8">ET10*EU10</f>
        <v>0</v>
      </c>
      <c r="EW10" s="1"/>
      <c r="EX10" s="15">
        <v>1344</v>
      </c>
      <c r="EY10" s="18">
        <f t="shared" ref="EY10:EY37" si="9">EW10*EX10</f>
        <v>0</v>
      </c>
      <c r="EZ10" s="1"/>
      <c r="FA10" s="15">
        <v>1344</v>
      </c>
      <c r="FB10" s="18">
        <f t="shared" ref="FB10:FB37" si="10">EZ10*FA10</f>
        <v>0</v>
      </c>
      <c r="FC10" s="1"/>
      <c r="FD10" s="1">
        <v>1344</v>
      </c>
      <c r="FE10" s="18">
        <f t="shared" ref="FE10:FE37" si="11">FC10*FD10</f>
        <v>0</v>
      </c>
      <c r="FF10" s="1"/>
      <c r="FG10" s="1">
        <v>1344</v>
      </c>
      <c r="FH10" s="18">
        <f t="shared" ref="FH10:FH37" si="12">FF10*FG10</f>
        <v>0</v>
      </c>
      <c r="FI10" s="1"/>
      <c r="FJ10" s="15">
        <v>1344</v>
      </c>
      <c r="FK10" s="18">
        <f t="shared" ref="FK10:FK37" si="13">FI10*FJ10</f>
        <v>0</v>
      </c>
      <c r="FL10" s="1"/>
      <c r="FM10" s="1">
        <v>1344</v>
      </c>
      <c r="FN10" s="18">
        <f t="shared" ref="FN10:FN37" si="14">FL10*FM10</f>
        <v>0</v>
      </c>
      <c r="FO10" s="1"/>
      <c r="FP10" s="1">
        <v>1344</v>
      </c>
      <c r="FQ10" s="18">
        <f t="shared" ref="FQ10:FQ37" si="15">FO10*FP10</f>
        <v>0</v>
      </c>
      <c r="FR10" s="1"/>
      <c r="FS10" s="15">
        <v>1344</v>
      </c>
      <c r="FT10" s="18">
        <f t="shared" ref="FT10:FT37" si="16">FR10*FS10</f>
        <v>0</v>
      </c>
      <c r="FU10" s="1"/>
      <c r="FV10" s="15">
        <v>1344</v>
      </c>
      <c r="FW10" s="18">
        <f t="shared" ref="FW10:FW37" si="17">FU10*FV10</f>
        <v>0</v>
      </c>
      <c r="FX10" s="1"/>
      <c r="FY10" s="15">
        <v>1344</v>
      </c>
      <c r="FZ10" s="18">
        <f t="shared" ref="FZ10:FZ37" si="18">FX10*FY10</f>
        <v>0</v>
      </c>
      <c r="GA10" s="1"/>
      <c r="GB10" s="15">
        <v>1344</v>
      </c>
      <c r="GC10" s="18">
        <f t="shared" ref="GC10:GC37" si="19">GA10*GB10</f>
        <v>0</v>
      </c>
      <c r="GD10" s="1"/>
      <c r="GE10" s="15">
        <v>1344</v>
      </c>
      <c r="GF10" s="18">
        <f t="shared" ref="GF10:GF37" si="20">GD10*GE10</f>
        <v>0</v>
      </c>
      <c r="GG10" s="1"/>
      <c r="GH10" s="15">
        <v>1344</v>
      </c>
      <c r="GI10" s="18">
        <f t="shared" ref="GI10:GI37" si="21">GG10*GH10</f>
        <v>0</v>
      </c>
      <c r="GJ10" s="1"/>
      <c r="GK10" s="1">
        <v>1344</v>
      </c>
      <c r="GL10" s="18">
        <f t="shared" ref="GL10:GL37" si="22">GJ10*GK10</f>
        <v>0</v>
      </c>
      <c r="GM10" s="1"/>
      <c r="GN10" s="15">
        <v>1344</v>
      </c>
      <c r="GO10" s="18">
        <f t="shared" ref="GO10:GO37" si="23">GM10*GN10</f>
        <v>0</v>
      </c>
      <c r="GP10" s="1"/>
      <c r="GQ10" s="15">
        <v>1344</v>
      </c>
      <c r="GR10" s="18">
        <f t="shared" ref="GR10:GR37" si="24">GP10*GQ10</f>
        <v>0</v>
      </c>
      <c r="GS10" s="1"/>
      <c r="GT10" s="15">
        <v>1344</v>
      </c>
      <c r="GU10" s="18">
        <f t="shared" ref="GU10:GU37" si="25">GS10*GT10</f>
        <v>0</v>
      </c>
      <c r="GV10" s="1"/>
      <c r="GW10" s="15">
        <v>1344</v>
      </c>
      <c r="GX10" s="18">
        <f t="shared" ref="GX10:GX37" si="26">GV10*GW10</f>
        <v>0</v>
      </c>
      <c r="GY10" s="1"/>
      <c r="GZ10" s="15">
        <v>1344</v>
      </c>
      <c r="HA10" s="18">
        <f t="shared" ref="HA10:HA37" si="27">GY10*GZ10</f>
        <v>0</v>
      </c>
      <c r="HB10" s="1"/>
      <c r="HC10" s="15">
        <v>1344</v>
      </c>
      <c r="HD10" s="18">
        <f t="shared" ref="HD10:HD37" si="28">HB10*HC10</f>
        <v>0</v>
      </c>
      <c r="HE10" s="1"/>
      <c r="HF10" s="15">
        <v>1344</v>
      </c>
      <c r="HG10" s="18">
        <f t="shared" ref="HG10:HG37" si="29">HE10*HF10</f>
        <v>0</v>
      </c>
      <c r="HH10" s="1"/>
      <c r="HI10" s="1">
        <v>1344</v>
      </c>
      <c r="HJ10" s="18">
        <f t="shared" ref="HJ10:HJ37" si="30">HH10*HI10</f>
        <v>0</v>
      </c>
      <c r="HK10" s="1"/>
      <c r="HL10" s="15">
        <v>1344</v>
      </c>
      <c r="HM10" s="18">
        <f t="shared" ref="HM10:HM37" si="31">HK10*HL10</f>
        <v>0</v>
      </c>
      <c r="HN10" s="1"/>
      <c r="HO10" s="15">
        <v>1344</v>
      </c>
      <c r="HP10" s="18">
        <f t="shared" ref="HP10:HP37" si="32">HN10*HO10</f>
        <v>0</v>
      </c>
      <c r="HQ10" s="1"/>
      <c r="HR10" s="15">
        <v>1344</v>
      </c>
      <c r="HS10" s="18">
        <f t="shared" ref="HS10:HS37" si="33">HQ10*HR10</f>
        <v>0</v>
      </c>
      <c r="HT10" s="1">
        <v>1</v>
      </c>
      <c r="HU10" s="1">
        <v>1344</v>
      </c>
      <c r="HV10" s="18">
        <f t="shared" ref="HV10:HV37" si="34">HT10*HU10</f>
        <v>1344</v>
      </c>
      <c r="HW10" s="1"/>
      <c r="HX10" s="15">
        <v>1344</v>
      </c>
      <c r="HY10" s="18">
        <f t="shared" ref="HY10:HY37" si="35">HW10*HX10</f>
        <v>0</v>
      </c>
      <c r="HZ10" s="1">
        <v>1</v>
      </c>
      <c r="IA10" s="15">
        <v>1344</v>
      </c>
      <c r="IB10" s="18">
        <f t="shared" ref="IB10:IB37" si="36">HZ10*IA10</f>
        <v>1344</v>
      </c>
      <c r="IC10" s="1"/>
      <c r="ID10" s="1">
        <v>1344</v>
      </c>
      <c r="IE10" s="18">
        <f t="shared" ref="IE10:IE37" si="37">IC10*ID10</f>
        <v>0</v>
      </c>
      <c r="IF10" s="1">
        <v>1</v>
      </c>
      <c r="IG10" s="15">
        <v>1344</v>
      </c>
      <c r="IH10" s="18">
        <f t="shared" ref="IH10:IH37" si="38">IF10*IG10</f>
        <v>1344</v>
      </c>
      <c r="II10" s="1"/>
      <c r="IJ10" s="1">
        <v>1344</v>
      </c>
      <c r="IK10" s="18">
        <f t="shared" ref="IK10:IK37" si="39">II10*IJ10</f>
        <v>0</v>
      </c>
      <c r="IL10" s="1"/>
      <c r="IM10" s="15">
        <v>1344</v>
      </c>
      <c r="IN10" s="18">
        <f t="shared" ref="IN10:IN37" si="40">IL10*IM10</f>
        <v>0</v>
      </c>
      <c r="IO10" s="1">
        <v>1</v>
      </c>
      <c r="IP10" s="15">
        <v>1344</v>
      </c>
      <c r="IQ10" s="18">
        <f t="shared" ref="IQ10:IQ37" si="41">IO10*IP10</f>
        <v>1344</v>
      </c>
      <c r="IR10" s="1"/>
      <c r="IS10" s="15">
        <v>1344</v>
      </c>
      <c r="IT10" s="18">
        <f t="shared" ref="IT10:IT37" si="42">IR10*IS10</f>
        <v>0</v>
      </c>
      <c r="IU10" s="1"/>
      <c r="IV10" s="15">
        <v>1344</v>
      </c>
      <c r="IW10" s="18">
        <f t="shared" ref="IW10:IW37" si="43">IU10*IV10</f>
        <v>0</v>
      </c>
      <c r="IX10" s="1"/>
      <c r="IY10" s="15">
        <v>1344</v>
      </c>
      <c r="IZ10" s="18">
        <f t="shared" ref="IZ10:IZ37" si="44">IX10*IY10</f>
        <v>0</v>
      </c>
      <c r="JA10" s="1"/>
      <c r="JB10" s="15">
        <v>1344</v>
      </c>
      <c r="JC10" s="18">
        <f t="shared" ref="JC10:JC37" si="45">JA10*JB10</f>
        <v>0</v>
      </c>
      <c r="JD10" s="1">
        <v>1</v>
      </c>
      <c r="JE10" s="15">
        <v>1344</v>
      </c>
      <c r="JF10" s="18">
        <f t="shared" ref="JF10:JF37" si="46">JD10*JE10</f>
        <v>1344</v>
      </c>
      <c r="JG10" s="1"/>
      <c r="JH10" s="1">
        <v>1344</v>
      </c>
      <c r="JI10" s="18">
        <f t="shared" ref="JI10:JI37" si="47">JG10*JH10</f>
        <v>0</v>
      </c>
      <c r="JJ10" s="1"/>
      <c r="JK10" s="15">
        <v>1344</v>
      </c>
      <c r="JL10" s="18">
        <f t="shared" ref="JL10:JL37" si="48">JJ10*JK10</f>
        <v>0</v>
      </c>
      <c r="JM10" s="1"/>
      <c r="JN10" s="15">
        <v>1344</v>
      </c>
      <c r="JO10" s="18">
        <f t="shared" ref="JO10:JO37" si="49">JM10*JN10</f>
        <v>0</v>
      </c>
      <c r="JP10" s="1">
        <v>1</v>
      </c>
      <c r="JQ10" s="15">
        <v>1344</v>
      </c>
      <c r="JR10" s="18">
        <f t="shared" ref="JR10:JR37" si="50">JP10*JQ10</f>
        <v>1344</v>
      </c>
      <c r="JS10" s="1"/>
      <c r="JT10" s="15">
        <v>1344</v>
      </c>
      <c r="JU10" s="18">
        <f t="shared" ref="JU10:JU37" si="51">JS10*JT10</f>
        <v>0</v>
      </c>
      <c r="JV10" s="1">
        <v>1</v>
      </c>
      <c r="JW10" s="15">
        <v>1344</v>
      </c>
      <c r="JX10" s="18">
        <f t="shared" ref="JX10:JX37" si="52">JV10*JW10</f>
        <v>1344</v>
      </c>
      <c r="JY10" s="1"/>
      <c r="JZ10" s="15">
        <v>1344</v>
      </c>
      <c r="KA10" s="18">
        <f t="shared" ref="KA10:KA37" si="53">JY10*JZ10</f>
        <v>0</v>
      </c>
      <c r="KB10" s="1">
        <v>1</v>
      </c>
      <c r="KC10" s="15">
        <v>1344</v>
      </c>
      <c r="KD10" s="18">
        <f t="shared" ref="KD10:KD37" si="54">KB10*KC10</f>
        <v>1344</v>
      </c>
      <c r="KE10" s="1"/>
      <c r="KF10" s="15">
        <v>1344</v>
      </c>
      <c r="KG10" s="18">
        <f t="shared" ref="KG10:KG37" si="55">KE10*KF10</f>
        <v>0</v>
      </c>
      <c r="KH10" s="1">
        <v>2</v>
      </c>
      <c r="KI10" s="1">
        <v>1344</v>
      </c>
      <c r="KJ10" s="18">
        <f t="shared" ref="KJ10:KJ37" si="56">KH10*KI10</f>
        <v>2688</v>
      </c>
      <c r="KK10" s="1">
        <v>1</v>
      </c>
      <c r="KL10" s="15">
        <v>1344</v>
      </c>
      <c r="KM10" s="18">
        <f t="shared" ref="KM10:KM37" si="57">KK10*KL10</f>
        <v>1344</v>
      </c>
      <c r="KN10" s="1"/>
      <c r="KO10" s="15">
        <v>1344</v>
      </c>
      <c r="KP10" s="18">
        <f t="shared" ref="KP10:KP37" si="58">KN10*KO10</f>
        <v>0</v>
      </c>
      <c r="KQ10" s="1">
        <v>1</v>
      </c>
      <c r="KR10" s="15">
        <v>1344</v>
      </c>
      <c r="KS10" s="18">
        <f t="shared" ref="KS10:KS37" si="59">KQ10*KR10</f>
        <v>1344</v>
      </c>
      <c r="KT10" s="1">
        <v>2</v>
      </c>
      <c r="KU10" s="15">
        <v>1344</v>
      </c>
      <c r="KV10" s="18">
        <f t="shared" ref="KV10:KV37" si="60">KT10*KU10</f>
        <v>2688</v>
      </c>
      <c r="KW10" s="1"/>
      <c r="KX10" s="15">
        <v>1344</v>
      </c>
      <c r="KY10" s="18">
        <f t="shared" ref="KY10:KY37" si="61">KW10*KX10</f>
        <v>0</v>
      </c>
      <c r="KZ10" s="1"/>
      <c r="LA10" s="15">
        <v>1344</v>
      </c>
      <c r="LB10" s="18">
        <f t="shared" ref="LB10:LB37" si="62">KZ10*LA10</f>
        <v>0</v>
      </c>
      <c r="LC10" s="1"/>
      <c r="LD10" s="1">
        <v>1344</v>
      </c>
      <c r="LE10" s="18">
        <f t="shared" ref="LE10:LE37" si="63">LC10*LD10</f>
        <v>0</v>
      </c>
    </row>
    <row r="11" spans="1:317" x14ac:dyDescent="0.25">
      <c r="B11" s="1" t="s">
        <v>38</v>
      </c>
      <c r="C11" s="6"/>
      <c r="D11" s="15">
        <v>1344</v>
      </c>
      <c r="E11" s="18">
        <f t="shared" ref="E11:E37" si="64">C11*D11</f>
        <v>0</v>
      </c>
      <c r="F11" s="1">
        <v>1</v>
      </c>
      <c r="G11" s="15">
        <v>1344</v>
      </c>
      <c r="H11" s="18">
        <f t="shared" ref="H11:H37" si="65">F11*G11</f>
        <v>1344</v>
      </c>
      <c r="I11" s="23"/>
      <c r="J11" s="15">
        <v>1344</v>
      </c>
      <c r="K11" s="18">
        <f t="shared" ref="K11:K37" si="66">I11*J11</f>
        <v>0</v>
      </c>
      <c r="L11" s="23"/>
      <c r="M11" s="15">
        <v>1344</v>
      </c>
      <c r="N11" s="18">
        <f t="shared" ref="N11:N37" si="67">L11*M11</f>
        <v>0</v>
      </c>
      <c r="O11" s="23">
        <v>1</v>
      </c>
      <c r="P11" s="15">
        <v>1344</v>
      </c>
      <c r="Q11" s="18">
        <f t="shared" ref="Q11:Q37" si="68">O11*P11</f>
        <v>1344</v>
      </c>
      <c r="R11" s="23">
        <v>1</v>
      </c>
      <c r="S11" s="15">
        <v>1344</v>
      </c>
      <c r="T11" s="18">
        <f t="shared" ref="T11:T37" si="69">R11*S11</f>
        <v>1344</v>
      </c>
      <c r="U11" s="23"/>
      <c r="V11" s="15">
        <v>1344</v>
      </c>
      <c r="W11" s="18">
        <f t="shared" ref="W11:W37" si="70">U11*V11</f>
        <v>0</v>
      </c>
      <c r="X11" s="23">
        <v>2</v>
      </c>
      <c r="Y11" s="15">
        <v>1344</v>
      </c>
      <c r="Z11" s="18">
        <f t="shared" ref="Z11:Z37" si="71">X11*Y11</f>
        <v>2688</v>
      </c>
      <c r="AA11" s="23"/>
      <c r="AB11" s="15">
        <v>1344</v>
      </c>
      <c r="AC11" s="18">
        <f t="shared" ref="AC11:AC37" si="72">AA11*AB11</f>
        <v>0</v>
      </c>
      <c r="AD11" s="23"/>
      <c r="AE11" s="15">
        <v>1344</v>
      </c>
      <c r="AF11" s="18">
        <f t="shared" ref="AF11:AF37" si="73">AD11*AE11</f>
        <v>0</v>
      </c>
      <c r="AG11" s="23"/>
      <c r="AH11" s="15">
        <v>1344</v>
      </c>
      <c r="AI11" s="18">
        <f t="shared" ref="AI11:AI37" si="74">AG11*AH11</f>
        <v>0</v>
      </c>
      <c r="AJ11" s="73">
        <v>2</v>
      </c>
      <c r="AK11" s="1">
        <v>1344</v>
      </c>
      <c r="AL11" s="18">
        <f t="shared" ref="AL11:AL37" si="75">AJ11*AK11</f>
        <v>2688</v>
      </c>
      <c r="AM11" s="23">
        <v>1</v>
      </c>
      <c r="AN11" s="15">
        <v>1344</v>
      </c>
      <c r="AO11" s="18">
        <f t="shared" ref="AO11:AO37" si="76">AM11*AN11</f>
        <v>1344</v>
      </c>
      <c r="AP11" s="73"/>
      <c r="AQ11" s="1">
        <v>1344</v>
      </c>
      <c r="AR11" s="18">
        <f t="shared" ref="AR11:AR37" si="77">AP11*AQ11</f>
        <v>0</v>
      </c>
      <c r="AS11" s="23"/>
      <c r="AT11" s="15">
        <v>1344</v>
      </c>
      <c r="AU11" s="18">
        <f t="shared" ref="AU11:AU37" si="78">AS11*AT11</f>
        <v>0</v>
      </c>
      <c r="AV11" s="73"/>
      <c r="AW11" s="1">
        <v>1344</v>
      </c>
      <c r="AX11" s="18">
        <f t="shared" ref="AX11:AX37" si="79">AV11*AW11</f>
        <v>0</v>
      </c>
      <c r="AY11" s="73">
        <v>1</v>
      </c>
      <c r="AZ11" s="1">
        <v>1344</v>
      </c>
      <c r="BA11" s="18">
        <f t="shared" ref="BA11:BA37" si="80">AY11*AZ11</f>
        <v>1344</v>
      </c>
      <c r="BB11" s="1"/>
      <c r="BC11" s="1">
        <v>1344</v>
      </c>
      <c r="BD11" s="18">
        <f t="shared" ref="BD11:BD37" si="81">BB11*BC11</f>
        <v>0</v>
      </c>
      <c r="BE11" s="1"/>
      <c r="BF11" s="1">
        <v>1344</v>
      </c>
      <c r="BG11" s="18">
        <f t="shared" ref="BG11:BG37" si="82">BE11*BF11</f>
        <v>0</v>
      </c>
      <c r="BH11" s="23"/>
      <c r="BI11" s="15">
        <v>1344</v>
      </c>
      <c r="BJ11" s="18">
        <f t="shared" ref="BJ11:BJ37" si="83">BH11*BI11</f>
        <v>0</v>
      </c>
      <c r="BK11" s="1"/>
      <c r="BL11" s="1">
        <v>1344</v>
      </c>
      <c r="BM11" s="18">
        <f t="shared" ref="BM11:BM37" si="84">BK11*BL11</f>
        <v>0</v>
      </c>
      <c r="BN11" s="1"/>
      <c r="BO11" s="15">
        <v>1344</v>
      </c>
      <c r="BP11" s="18">
        <f t="shared" ref="BP11:BP37" si="85">BN11*BO11</f>
        <v>0</v>
      </c>
      <c r="BQ11" s="1"/>
      <c r="BR11" s="15">
        <v>1344</v>
      </c>
      <c r="BS11" s="18">
        <f t="shared" ref="BS11:BS37" si="86">BQ11*BR11</f>
        <v>0</v>
      </c>
      <c r="BT11" s="1"/>
      <c r="BU11" s="15">
        <v>1344</v>
      </c>
      <c r="BV11" s="18">
        <f t="shared" ref="BV11:BV37" si="87">BT11*BU11</f>
        <v>0</v>
      </c>
      <c r="BW11" s="1"/>
      <c r="BX11" s="15">
        <v>1344</v>
      </c>
      <c r="BY11" s="18">
        <f t="shared" ref="BY11:BY37" si="88">BW11*BX11</f>
        <v>0</v>
      </c>
      <c r="BZ11" s="1"/>
      <c r="CA11" s="15">
        <v>1344</v>
      </c>
      <c r="CB11" s="18">
        <f t="shared" ref="CB11:CB37" si="89">BZ11*CA11</f>
        <v>0</v>
      </c>
      <c r="CC11" s="1"/>
      <c r="CD11" s="15">
        <v>1344</v>
      </c>
      <c r="CE11" s="18">
        <f t="shared" ref="CE11:CE37" si="90">CC11*CD11</f>
        <v>0</v>
      </c>
      <c r="CF11" s="1"/>
      <c r="CG11" s="15">
        <v>1344</v>
      </c>
      <c r="CH11" s="18">
        <f t="shared" ref="CH11:CH37" si="91">CF11*CG11</f>
        <v>0</v>
      </c>
      <c r="CI11" s="1"/>
      <c r="CJ11" s="15">
        <v>1344</v>
      </c>
      <c r="CK11" s="18">
        <f t="shared" ref="CK11:CK37" si="92">CI11*CJ11</f>
        <v>0</v>
      </c>
      <c r="CL11" s="1"/>
      <c r="CM11" s="15">
        <v>1344</v>
      </c>
      <c r="CN11" s="18">
        <f t="shared" ref="CN11:CN37" si="93">CL11*CM11</f>
        <v>0</v>
      </c>
      <c r="CO11" s="1"/>
      <c r="CP11" s="15">
        <v>1344</v>
      </c>
      <c r="CQ11" s="18">
        <f t="shared" ref="CQ11:CQ37" si="94">CO11*CP11</f>
        <v>0</v>
      </c>
      <c r="CR11" s="1"/>
      <c r="CS11" s="15">
        <v>1344</v>
      </c>
      <c r="CT11" s="18">
        <f t="shared" ref="CT11:CT37" si="95">CR11*CS11</f>
        <v>0</v>
      </c>
      <c r="CU11" s="1"/>
      <c r="CV11" s="15">
        <v>1344</v>
      </c>
      <c r="CW11" s="18">
        <f t="shared" ref="CW11:CW37" si="96">CU11*CV11</f>
        <v>0</v>
      </c>
      <c r="CX11" s="1"/>
      <c r="CY11" s="15">
        <v>1344</v>
      </c>
      <c r="CZ11" s="18">
        <f t="shared" ref="CZ11:CZ37" si="97">CX11*CY11</f>
        <v>0</v>
      </c>
      <c r="DA11" s="1"/>
      <c r="DB11" s="15">
        <v>1344</v>
      </c>
      <c r="DC11" s="18">
        <f t="shared" ref="DC11:DC37" si="98">DA11*DB11</f>
        <v>0</v>
      </c>
      <c r="DD11" s="1"/>
      <c r="DE11" s="15">
        <v>1344</v>
      </c>
      <c r="DF11" s="18">
        <f t="shared" ref="DF11:DF37" si="99">DD11*DE11</f>
        <v>0</v>
      </c>
      <c r="DG11" s="1"/>
      <c r="DH11" s="15">
        <v>1344</v>
      </c>
      <c r="DI11" s="18">
        <f t="shared" ref="DI11:DI37" si="100">DG11*DH11</f>
        <v>0</v>
      </c>
      <c r="DJ11" s="1"/>
      <c r="DK11" s="15">
        <v>1344</v>
      </c>
      <c r="DL11" s="18">
        <f t="shared" ref="DL11:DL37" si="101">DJ11*DK11</f>
        <v>0</v>
      </c>
      <c r="DM11" s="1"/>
      <c r="DN11" s="15">
        <v>1344</v>
      </c>
      <c r="DO11" s="18">
        <f t="shared" ref="DO11:DO37" si="102">DM11*DN11</f>
        <v>0</v>
      </c>
      <c r="DP11" s="1"/>
      <c r="DQ11" s="15">
        <v>1344</v>
      </c>
      <c r="DR11" s="18">
        <f t="shared" ref="DR11:DR37" si="103">DP11*DQ11</f>
        <v>0</v>
      </c>
      <c r="DS11" s="1"/>
      <c r="DT11" s="15">
        <v>1344</v>
      </c>
      <c r="DU11" s="18">
        <f t="shared" ref="DU11:DU37" si="104">DS11*DT11</f>
        <v>0</v>
      </c>
      <c r="DV11" s="1"/>
      <c r="DW11" s="15">
        <v>1344</v>
      </c>
      <c r="DX11" s="18">
        <f t="shared" si="0"/>
        <v>0</v>
      </c>
      <c r="DY11" s="1"/>
      <c r="DZ11" s="15">
        <v>1344</v>
      </c>
      <c r="EA11" s="18">
        <f t="shared" si="1"/>
        <v>0</v>
      </c>
      <c r="EB11" s="1"/>
      <c r="EC11" s="15">
        <v>1344</v>
      </c>
      <c r="ED11" s="18">
        <f t="shared" si="2"/>
        <v>0</v>
      </c>
      <c r="EE11" s="1"/>
      <c r="EF11" s="15">
        <v>1344</v>
      </c>
      <c r="EG11" s="18">
        <f t="shared" si="3"/>
        <v>0</v>
      </c>
      <c r="EH11" s="1"/>
      <c r="EI11" s="15">
        <v>1344</v>
      </c>
      <c r="EJ11" s="18">
        <f t="shared" si="4"/>
        <v>0</v>
      </c>
      <c r="EK11" s="1"/>
      <c r="EL11" s="15">
        <v>1344</v>
      </c>
      <c r="EM11" s="18">
        <f t="shared" si="5"/>
        <v>0</v>
      </c>
      <c r="EN11" s="1"/>
      <c r="EO11" s="1">
        <v>1344</v>
      </c>
      <c r="EP11" s="18">
        <f t="shared" si="6"/>
        <v>1344</v>
      </c>
      <c r="EQ11" s="1"/>
      <c r="ER11" s="15">
        <v>1344</v>
      </c>
      <c r="ES11" s="18">
        <f t="shared" si="7"/>
        <v>0</v>
      </c>
      <c r="ET11" s="1"/>
      <c r="EU11" s="1">
        <v>1344</v>
      </c>
      <c r="EV11" s="18">
        <f t="shared" si="8"/>
        <v>0</v>
      </c>
      <c r="EW11" s="1"/>
      <c r="EX11" s="15">
        <v>1344</v>
      </c>
      <c r="EY11" s="18">
        <f t="shared" si="9"/>
        <v>0</v>
      </c>
      <c r="EZ11" s="1"/>
      <c r="FA11" s="15">
        <v>1344</v>
      </c>
      <c r="FB11" s="18">
        <f t="shared" si="10"/>
        <v>0</v>
      </c>
      <c r="FC11" s="1"/>
      <c r="FD11" s="1">
        <v>1344</v>
      </c>
      <c r="FE11" s="18">
        <f t="shared" si="11"/>
        <v>0</v>
      </c>
      <c r="FF11" s="1"/>
      <c r="FG11" s="1">
        <v>1344</v>
      </c>
      <c r="FH11" s="18">
        <f t="shared" si="12"/>
        <v>0</v>
      </c>
      <c r="FI11" s="1"/>
      <c r="FJ11" s="15">
        <v>1344</v>
      </c>
      <c r="FK11" s="18">
        <f t="shared" si="13"/>
        <v>0</v>
      </c>
      <c r="FL11" s="1"/>
      <c r="FM11" s="1">
        <v>1344</v>
      </c>
      <c r="FN11" s="18">
        <f t="shared" si="14"/>
        <v>0</v>
      </c>
      <c r="FO11" s="1"/>
      <c r="FP11" s="1">
        <v>1344</v>
      </c>
      <c r="FQ11" s="18">
        <f t="shared" si="15"/>
        <v>0</v>
      </c>
      <c r="FR11" s="1"/>
      <c r="FS11" s="15">
        <v>1344</v>
      </c>
      <c r="FT11" s="18">
        <f t="shared" si="16"/>
        <v>0</v>
      </c>
      <c r="FU11" s="1"/>
      <c r="FV11" s="15">
        <v>1344</v>
      </c>
      <c r="FW11" s="18">
        <f t="shared" si="17"/>
        <v>0</v>
      </c>
      <c r="FX11" s="1"/>
      <c r="FY11" s="15">
        <v>1344</v>
      </c>
      <c r="FZ11" s="18">
        <f t="shared" si="18"/>
        <v>0</v>
      </c>
      <c r="GA11" s="1"/>
      <c r="GB11" s="15">
        <v>1344</v>
      </c>
      <c r="GC11" s="18">
        <f t="shared" si="19"/>
        <v>0</v>
      </c>
      <c r="GD11" s="1"/>
      <c r="GE11" s="15">
        <v>1344</v>
      </c>
      <c r="GF11" s="18">
        <f t="shared" si="20"/>
        <v>0</v>
      </c>
      <c r="GG11" s="1"/>
      <c r="GH11" s="15">
        <v>1344</v>
      </c>
      <c r="GI11" s="18">
        <f t="shared" si="21"/>
        <v>0</v>
      </c>
      <c r="GJ11" s="1"/>
      <c r="GK11" s="1">
        <v>1344</v>
      </c>
      <c r="GL11" s="18">
        <f t="shared" si="22"/>
        <v>0</v>
      </c>
      <c r="GM11" s="1"/>
      <c r="GN11" s="15">
        <v>1344</v>
      </c>
      <c r="GO11" s="18">
        <f t="shared" si="23"/>
        <v>0</v>
      </c>
      <c r="GP11" s="1"/>
      <c r="GQ11" s="15">
        <v>1344</v>
      </c>
      <c r="GR11" s="18">
        <f t="shared" si="24"/>
        <v>0</v>
      </c>
      <c r="GS11" s="1"/>
      <c r="GT11" s="15">
        <v>1344</v>
      </c>
      <c r="GU11" s="18">
        <f t="shared" si="25"/>
        <v>0</v>
      </c>
      <c r="GV11" s="1"/>
      <c r="GW11" s="15">
        <v>1344</v>
      </c>
      <c r="GX11" s="18">
        <f t="shared" si="26"/>
        <v>0</v>
      </c>
      <c r="GY11" s="1"/>
      <c r="GZ11" s="15">
        <v>1344</v>
      </c>
      <c r="HA11" s="18">
        <f t="shared" si="27"/>
        <v>0</v>
      </c>
      <c r="HB11" s="1"/>
      <c r="HC11" s="15">
        <v>1344</v>
      </c>
      <c r="HD11" s="18">
        <f t="shared" si="28"/>
        <v>0</v>
      </c>
      <c r="HE11" s="1"/>
      <c r="HF11" s="15">
        <v>1344</v>
      </c>
      <c r="HG11" s="18">
        <f t="shared" si="29"/>
        <v>0</v>
      </c>
      <c r="HH11" s="1"/>
      <c r="HI11" s="1">
        <v>1344</v>
      </c>
      <c r="HJ11" s="18">
        <f t="shared" si="30"/>
        <v>0</v>
      </c>
      <c r="HK11" s="1">
        <v>1</v>
      </c>
      <c r="HL11" s="15">
        <v>1344</v>
      </c>
      <c r="HM11" s="18">
        <f t="shared" si="31"/>
        <v>1344</v>
      </c>
      <c r="HN11" s="1"/>
      <c r="HO11" s="15">
        <v>1344</v>
      </c>
      <c r="HP11" s="18">
        <f t="shared" si="32"/>
        <v>0</v>
      </c>
      <c r="HQ11" s="1"/>
      <c r="HR11" s="15">
        <v>1344</v>
      </c>
      <c r="HS11" s="18">
        <f t="shared" si="33"/>
        <v>0</v>
      </c>
      <c r="HT11" s="1"/>
      <c r="HU11" s="1">
        <v>1344</v>
      </c>
      <c r="HV11" s="18">
        <f t="shared" si="34"/>
        <v>0</v>
      </c>
      <c r="HW11" s="1"/>
      <c r="HX11" s="15">
        <v>1344</v>
      </c>
      <c r="HY11" s="18">
        <f t="shared" si="35"/>
        <v>0</v>
      </c>
      <c r="HZ11" s="1"/>
      <c r="IA11" s="15">
        <v>1344</v>
      </c>
      <c r="IB11" s="18">
        <f t="shared" si="36"/>
        <v>0</v>
      </c>
      <c r="IC11" s="1"/>
      <c r="ID11" s="1">
        <v>1344</v>
      </c>
      <c r="IE11" s="18">
        <f t="shared" si="37"/>
        <v>0</v>
      </c>
      <c r="IF11" s="1"/>
      <c r="IG11" s="15">
        <v>1344</v>
      </c>
      <c r="IH11" s="18">
        <f t="shared" si="38"/>
        <v>0</v>
      </c>
      <c r="II11" s="1"/>
      <c r="IJ11" s="1">
        <v>1344</v>
      </c>
      <c r="IK11" s="18">
        <f t="shared" si="39"/>
        <v>0</v>
      </c>
      <c r="IL11" s="1"/>
      <c r="IM11" s="15">
        <v>1344</v>
      </c>
      <c r="IN11" s="18">
        <f t="shared" si="40"/>
        <v>0</v>
      </c>
      <c r="IO11" s="1"/>
      <c r="IP11" s="15">
        <v>1344</v>
      </c>
      <c r="IQ11" s="18">
        <f t="shared" si="41"/>
        <v>0</v>
      </c>
      <c r="IR11" s="1">
        <v>1</v>
      </c>
      <c r="IS11" s="15">
        <v>1344</v>
      </c>
      <c r="IT11" s="18">
        <f t="shared" si="42"/>
        <v>1344</v>
      </c>
      <c r="IU11" s="1">
        <v>1</v>
      </c>
      <c r="IV11" s="15">
        <v>1344</v>
      </c>
      <c r="IW11" s="18">
        <f t="shared" si="43"/>
        <v>1344</v>
      </c>
      <c r="IX11" s="1">
        <v>1</v>
      </c>
      <c r="IY11" s="15">
        <v>1344</v>
      </c>
      <c r="IZ11" s="18">
        <f t="shared" si="44"/>
        <v>1344</v>
      </c>
      <c r="JA11" s="1"/>
      <c r="JB11" s="15">
        <v>1344</v>
      </c>
      <c r="JC11" s="18">
        <f t="shared" si="45"/>
        <v>0</v>
      </c>
      <c r="JD11" s="1"/>
      <c r="JE11" s="15">
        <v>1344</v>
      </c>
      <c r="JF11" s="18">
        <f t="shared" si="46"/>
        <v>0</v>
      </c>
      <c r="JG11" s="1"/>
      <c r="JH11" s="1">
        <v>1344</v>
      </c>
      <c r="JI11" s="18">
        <f t="shared" si="47"/>
        <v>0</v>
      </c>
      <c r="JJ11" s="1"/>
      <c r="JK11" s="15">
        <v>1344</v>
      </c>
      <c r="JL11" s="18">
        <f t="shared" si="48"/>
        <v>0</v>
      </c>
      <c r="JM11" s="1">
        <v>1</v>
      </c>
      <c r="JN11" s="15">
        <v>1344</v>
      </c>
      <c r="JO11" s="18">
        <f t="shared" si="49"/>
        <v>1344</v>
      </c>
      <c r="JP11" s="1"/>
      <c r="JQ11" s="15">
        <v>1344</v>
      </c>
      <c r="JR11" s="18">
        <f t="shared" si="50"/>
        <v>0</v>
      </c>
      <c r="JS11" s="1"/>
      <c r="JT11" s="15">
        <v>1344</v>
      </c>
      <c r="JU11" s="18">
        <f t="shared" si="51"/>
        <v>0</v>
      </c>
      <c r="JV11" s="1"/>
      <c r="JW11" s="15">
        <v>1344</v>
      </c>
      <c r="JX11" s="18">
        <f t="shared" si="52"/>
        <v>0</v>
      </c>
      <c r="JY11" s="1"/>
      <c r="JZ11" s="15">
        <v>1344</v>
      </c>
      <c r="KA11" s="18">
        <f t="shared" si="53"/>
        <v>0</v>
      </c>
      <c r="KB11" s="1"/>
      <c r="KC11" s="15">
        <v>1344</v>
      </c>
      <c r="KD11" s="18">
        <f t="shared" si="54"/>
        <v>0</v>
      </c>
      <c r="KE11" s="1"/>
      <c r="KF11" s="15">
        <v>1344</v>
      </c>
      <c r="KG11" s="18">
        <f t="shared" si="55"/>
        <v>0</v>
      </c>
      <c r="KH11" s="1"/>
      <c r="KI11" s="1">
        <v>1344</v>
      </c>
      <c r="KJ11" s="18">
        <f t="shared" si="56"/>
        <v>0</v>
      </c>
      <c r="KK11" s="1"/>
      <c r="KL11" s="15">
        <v>1344</v>
      </c>
      <c r="KM11" s="18">
        <f t="shared" si="57"/>
        <v>0</v>
      </c>
      <c r="KN11" s="1"/>
      <c r="KO11" s="15">
        <v>1344</v>
      </c>
      <c r="KP11" s="18">
        <f t="shared" si="58"/>
        <v>0</v>
      </c>
      <c r="KQ11" s="1"/>
      <c r="KR11" s="15">
        <v>1344</v>
      </c>
      <c r="KS11" s="18">
        <f t="shared" si="59"/>
        <v>0</v>
      </c>
      <c r="KT11" s="1"/>
      <c r="KU11" s="15">
        <v>1344</v>
      </c>
      <c r="KV11" s="18">
        <f t="shared" si="60"/>
        <v>0</v>
      </c>
      <c r="KW11" s="1">
        <v>1</v>
      </c>
      <c r="KX11" s="15">
        <v>1344</v>
      </c>
      <c r="KY11" s="18">
        <f t="shared" si="61"/>
        <v>1344</v>
      </c>
      <c r="KZ11" s="1"/>
      <c r="LA11" s="15">
        <v>1344</v>
      </c>
      <c r="LB11" s="18">
        <f t="shared" si="62"/>
        <v>0</v>
      </c>
      <c r="LC11" s="1">
        <v>1</v>
      </c>
      <c r="LD11" s="1">
        <v>1344</v>
      </c>
      <c r="LE11" s="18">
        <f t="shared" si="63"/>
        <v>1344</v>
      </c>
    </row>
    <row r="12" spans="1:317" x14ac:dyDescent="0.25">
      <c r="A12" t="s">
        <v>40</v>
      </c>
      <c r="B12" s="1" t="s">
        <v>9</v>
      </c>
      <c r="C12" s="6">
        <v>2</v>
      </c>
      <c r="D12" s="15">
        <v>1344</v>
      </c>
      <c r="E12" s="18">
        <f t="shared" si="64"/>
        <v>2688</v>
      </c>
      <c r="F12" s="1">
        <v>1</v>
      </c>
      <c r="G12" s="15">
        <v>1344</v>
      </c>
      <c r="H12" s="18">
        <f t="shared" si="65"/>
        <v>1344</v>
      </c>
      <c r="I12" s="23"/>
      <c r="J12" s="15">
        <v>1344</v>
      </c>
      <c r="K12" s="18">
        <f t="shared" si="66"/>
        <v>0</v>
      </c>
      <c r="L12" s="23"/>
      <c r="M12" s="15">
        <v>1344</v>
      </c>
      <c r="N12" s="18">
        <f t="shared" si="67"/>
        <v>0</v>
      </c>
      <c r="O12" s="23">
        <v>1</v>
      </c>
      <c r="P12" s="15">
        <v>1344</v>
      </c>
      <c r="Q12" s="18">
        <f t="shared" si="68"/>
        <v>1344</v>
      </c>
      <c r="R12" s="23">
        <v>1</v>
      </c>
      <c r="S12" s="15">
        <v>1344</v>
      </c>
      <c r="T12" s="18">
        <f t="shared" si="69"/>
        <v>1344</v>
      </c>
      <c r="U12" s="23">
        <v>1</v>
      </c>
      <c r="V12" s="15">
        <v>1344</v>
      </c>
      <c r="W12" s="18">
        <f t="shared" si="70"/>
        <v>1344</v>
      </c>
      <c r="X12" s="23"/>
      <c r="Y12" s="15">
        <v>1344</v>
      </c>
      <c r="Z12" s="18">
        <f t="shared" si="71"/>
        <v>0</v>
      </c>
      <c r="AA12" s="23">
        <v>2</v>
      </c>
      <c r="AB12" s="15">
        <v>1344</v>
      </c>
      <c r="AC12" s="18">
        <f t="shared" si="72"/>
        <v>2688</v>
      </c>
      <c r="AD12" s="23">
        <v>2</v>
      </c>
      <c r="AE12" s="15">
        <v>1344</v>
      </c>
      <c r="AF12" s="18">
        <f t="shared" si="73"/>
        <v>2688</v>
      </c>
      <c r="AG12" s="23">
        <v>1</v>
      </c>
      <c r="AH12" s="15">
        <v>1344</v>
      </c>
      <c r="AI12" s="18">
        <f t="shared" si="74"/>
        <v>1344</v>
      </c>
      <c r="AJ12" s="73">
        <v>6</v>
      </c>
      <c r="AK12" s="1">
        <v>1344</v>
      </c>
      <c r="AL12" s="18">
        <f t="shared" si="75"/>
        <v>8064</v>
      </c>
      <c r="AM12" s="23">
        <v>4</v>
      </c>
      <c r="AN12" s="15">
        <v>1344</v>
      </c>
      <c r="AO12" s="18">
        <f t="shared" si="76"/>
        <v>5376</v>
      </c>
      <c r="AP12" s="73">
        <v>1</v>
      </c>
      <c r="AQ12" s="1">
        <v>1344</v>
      </c>
      <c r="AR12" s="18">
        <f t="shared" si="77"/>
        <v>1344</v>
      </c>
      <c r="AS12" s="23">
        <v>1</v>
      </c>
      <c r="AT12" s="15">
        <v>1344</v>
      </c>
      <c r="AU12" s="18">
        <f t="shared" si="78"/>
        <v>1344</v>
      </c>
      <c r="AV12" s="73">
        <v>1</v>
      </c>
      <c r="AW12" s="1">
        <v>1344</v>
      </c>
      <c r="AX12" s="18">
        <f t="shared" si="79"/>
        <v>1344</v>
      </c>
      <c r="AY12" s="73">
        <v>1</v>
      </c>
      <c r="AZ12" s="1">
        <v>1344</v>
      </c>
      <c r="BA12" s="18">
        <f t="shared" si="80"/>
        <v>1344</v>
      </c>
      <c r="BB12" s="1">
        <v>1</v>
      </c>
      <c r="BC12" s="1">
        <v>1344</v>
      </c>
      <c r="BD12" s="18">
        <f t="shared" si="81"/>
        <v>1344</v>
      </c>
      <c r="BE12" s="1">
        <v>2</v>
      </c>
      <c r="BF12" s="1">
        <v>1344</v>
      </c>
      <c r="BG12" s="18">
        <f t="shared" si="82"/>
        <v>2688</v>
      </c>
      <c r="BH12" s="23">
        <v>1</v>
      </c>
      <c r="BI12" s="15">
        <v>1344</v>
      </c>
      <c r="BJ12" s="18">
        <f t="shared" si="83"/>
        <v>1344</v>
      </c>
      <c r="BK12" s="1">
        <v>1</v>
      </c>
      <c r="BL12" s="1">
        <v>1344</v>
      </c>
      <c r="BM12" s="18">
        <f t="shared" si="84"/>
        <v>1344</v>
      </c>
      <c r="BN12" s="1">
        <v>1</v>
      </c>
      <c r="BO12" s="15">
        <v>1344</v>
      </c>
      <c r="BP12" s="18">
        <f t="shared" si="85"/>
        <v>1344</v>
      </c>
      <c r="BQ12" s="1">
        <v>2</v>
      </c>
      <c r="BR12" s="15">
        <v>1344</v>
      </c>
      <c r="BS12" s="18">
        <f t="shared" si="86"/>
        <v>2688</v>
      </c>
      <c r="BT12" s="1">
        <v>1</v>
      </c>
      <c r="BU12" s="15">
        <v>1344</v>
      </c>
      <c r="BV12" s="18">
        <f t="shared" si="87"/>
        <v>1344</v>
      </c>
      <c r="BW12" s="1">
        <v>1</v>
      </c>
      <c r="BX12" s="15">
        <v>1344</v>
      </c>
      <c r="BY12" s="18">
        <f t="shared" si="88"/>
        <v>1344</v>
      </c>
      <c r="BZ12" s="1">
        <v>1</v>
      </c>
      <c r="CA12" s="15">
        <v>1344</v>
      </c>
      <c r="CB12" s="18">
        <f t="shared" si="89"/>
        <v>1344</v>
      </c>
      <c r="CC12" s="1">
        <v>1</v>
      </c>
      <c r="CD12" s="15">
        <v>1344</v>
      </c>
      <c r="CE12" s="18">
        <f t="shared" si="90"/>
        <v>1344</v>
      </c>
      <c r="CF12" s="1">
        <v>7</v>
      </c>
      <c r="CG12" s="15">
        <v>1344</v>
      </c>
      <c r="CH12" s="18">
        <f t="shared" si="91"/>
        <v>9408</v>
      </c>
      <c r="CI12" s="1">
        <v>1</v>
      </c>
      <c r="CJ12" s="15">
        <v>1344</v>
      </c>
      <c r="CK12" s="18">
        <f t="shared" si="92"/>
        <v>1344</v>
      </c>
      <c r="CL12" s="1">
        <v>1</v>
      </c>
      <c r="CM12" s="15">
        <v>1344</v>
      </c>
      <c r="CN12" s="18">
        <f t="shared" si="93"/>
        <v>1344</v>
      </c>
      <c r="CO12" s="1">
        <v>1</v>
      </c>
      <c r="CP12" s="15">
        <v>1344</v>
      </c>
      <c r="CQ12" s="18">
        <f t="shared" si="94"/>
        <v>1344</v>
      </c>
      <c r="CR12" s="1">
        <v>1</v>
      </c>
      <c r="CS12" s="15">
        <v>1344</v>
      </c>
      <c r="CT12" s="18">
        <f t="shared" si="95"/>
        <v>1344</v>
      </c>
      <c r="CU12" s="1">
        <v>1</v>
      </c>
      <c r="CV12" s="15">
        <v>1344</v>
      </c>
      <c r="CW12" s="18">
        <f t="shared" si="96"/>
        <v>1344</v>
      </c>
      <c r="CX12" s="1">
        <v>1</v>
      </c>
      <c r="CY12" s="15">
        <v>1344</v>
      </c>
      <c r="CZ12" s="18">
        <f t="shared" si="97"/>
        <v>1344</v>
      </c>
      <c r="DA12" s="1">
        <v>2</v>
      </c>
      <c r="DB12" s="15">
        <v>1344</v>
      </c>
      <c r="DC12" s="18">
        <f t="shared" si="98"/>
        <v>2688</v>
      </c>
      <c r="DD12" s="1">
        <v>1</v>
      </c>
      <c r="DE12" s="15">
        <v>1344</v>
      </c>
      <c r="DF12" s="18">
        <f t="shared" si="99"/>
        <v>1344</v>
      </c>
      <c r="DG12" s="1">
        <v>2</v>
      </c>
      <c r="DH12" s="15">
        <v>1344</v>
      </c>
      <c r="DI12" s="18">
        <f t="shared" si="100"/>
        <v>2688</v>
      </c>
      <c r="DJ12" s="1">
        <v>4</v>
      </c>
      <c r="DK12" s="15">
        <v>1344</v>
      </c>
      <c r="DL12" s="18">
        <f t="shared" si="101"/>
        <v>5376</v>
      </c>
      <c r="DM12" s="1">
        <v>1</v>
      </c>
      <c r="DN12" s="15">
        <v>1344</v>
      </c>
      <c r="DO12" s="18">
        <f t="shared" si="102"/>
        <v>1344</v>
      </c>
      <c r="DP12" s="1">
        <v>1</v>
      </c>
      <c r="DQ12" s="15">
        <v>1344</v>
      </c>
      <c r="DR12" s="18">
        <f t="shared" si="103"/>
        <v>1344</v>
      </c>
      <c r="DS12" s="1">
        <v>1</v>
      </c>
      <c r="DT12" s="15">
        <v>1344</v>
      </c>
      <c r="DU12" s="18">
        <f t="shared" si="104"/>
        <v>1344</v>
      </c>
      <c r="DV12" s="1">
        <v>1</v>
      </c>
      <c r="DW12" s="15">
        <v>1344</v>
      </c>
      <c r="DX12" s="18">
        <f t="shared" si="0"/>
        <v>1344</v>
      </c>
      <c r="DY12" s="1">
        <v>1</v>
      </c>
      <c r="DZ12" s="15">
        <v>1344</v>
      </c>
      <c r="EA12" s="18">
        <f t="shared" si="1"/>
        <v>1344</v>
      </c>
      <c r="EB12" s="1">
        <v>1</v>
      </c>
      <c r="EC12" s="15">
        <v>1344</v>
      </c>
      <c r="ED12" s="18">
        <f t="shared" si="2"/>
        <v>1344</v>
      </c>
      <c r="EE12" s="1">
        <v>1</v>
      </c>
      <c r="EF12" s="15">
        <v>1344</v>
      </c>
      <c r="EG12" s="18">
        <f t="shared" si="3"/>
        <v>1344</v>
      </c>
      <c r="EH12" s="1">
        <v>1</v>
      </c>
      <c r="EI12" s="15">
        <v>1344</v>
      </c>
      <c r="EJ12" s="18">
        <f t="shared" si="4"/>
        <v>1344</v>
      </c>
      <c r="EK12" s="1">
        <v>1</v>
      </c>
      <c r="EL12" s="15">
        <v>1344</v>
      </c>
      <c r="EM12" s="18">
        <f t="shared" si="5"/>
        <v>1344</v>
      </c>
      <c r="EN12" s="1">
        <v>1</v>
      </c>
      <c r="EO12" s="1">
        <v>1344</v>
      </c>
      <c r="EP12" s="18">
        <f t="shared" si="6"/>
        <v>4032</v>
      </c>
      <c r="EQ12" s="1">
        <v>2</v>
      </c>
      <c r="ER12" s="15">
        <v>1344</v>
      </c>
      <c r="ES12" s="18">
        <f t="shared" si="7"/>
        <v>2688</v>
      </c>
      <c r="ET12" s="1">
        <v>2</v>
      </c>
      <c r="EU12" s="1">
        <v>1344</v>
      </c>
      <c r="EV12" s="18">
        <f t="shared" si="8"/>
        <v>2688</v>
      </c>
      <c r="EW12" s="1">
        <v>2</v>
      </c>
      <c r="EX12" s="15">
        <v>1344</v>
      </c>
      <c r="EY12" s="18">
        <f t="shared" si="9"/>
        <v>2688</v>
      </c>
      <c r="EZ12" s="1">
        <v>1</v>
      </c>
      <c r="FA12" s="15">
        <v>1344</v>
      </c>
      <c r="FB12" s="18">
        <f t="shared" si="10"/>
        <v>1344</v>
      </c>
      <c r="FC12" s="1">
        <v>1</v>
      </c>
      <c r="FD12" s="1">
        <v>1344</v>
      </c>
      <c r="FE12" s="18">
        <f t="shared" si="11"/>
        <v>1344</v>
      </c>
      <c r="FF12" s="1">
        <v>1</v>
      </c>
      <c r="FG12" s="1">
        <v>1344</v>
      </c>
      <c r="FH12" s="18">
        <f t="shared" si="12"/>
        <v>1344</v>
      </c>
      <c r="FI12" s="1">
        <v>1</v>
      </c>
      <c r="FJ12" s="15">
        <v>1344</v>
      </c>
      <c r="FK12" s="18">
        <f t="shared" si="13"/>
        <v>1344</v>
      </c>
      <c r="FL12" s="1">
        <v>1</v>
      </c>
      <c r="FM12" s="1">
        <v>1344</v>
      </c>
      <c r="FN12" s="18">
        <f t="shared" si="14"/>
        <v>1344</v>
      </c>
      <c r="FO12" s="1">
        <v>1</v>
      </c>
      <c r="FP12" s="1">
        <v>1344</v>
      </c>
      <c r="FQ12" s="18">
        <f t="shared" si="15"/>
        <v>1344</v>
      </c>
      <c r="FR12" s="1">
        <v>1</v>
      </c>
      <c r="FS12" s="15">
        <v>1344</v>
      </c>
      <c r="FT12" s="18">
        <f t="shared" si="16"/>
        <v>1344</v>
      </c>
      <c r="FU12" s="1">
        <v>1</v>
      </c>
      <c r="FV12" s="15">
        <v>1344</v>
      </c>
      <c r="FW12" s="18">
        <f t="shared" si="17"/>
        <v>1344</v>
      </c>
      <c r="FX12" s="1">
        <v>1</v>
      </c>
      <c r="FY12" s="15">
        <v>1344</v>
      </c>
      <c r="FZ12" s="18">
        <f t="shared" si="18"/>
        <v>1344</v>
      </c>
      <c r="GA12" s="1">
        <v>1</v>
      </c>
      <c r="GB12" s="15">
        <v>1344</v>
      </c>
      <c r="GC12" s="18">
        <f t="shared" si="19"/>
        <v>1344</v>
      </c>
      <c r="GD12" s="1">
        <v>1</v>
      </c>
      <c r="GE12" s="15">
        <v>1344</v>
      </c>
      <c r="GF12" s="18">
        <f t="shared" si="20"/>
        <v>1344</v>
      </c>
      <c r="GG12" s="1">
        <v>1</v>
      </c>
      <c r="GH12" s="15">
        <v>1344</v>
      </c>
      <c r="GI12" s="18">
        <f t="shared" si="21"/>
        <v>1344</v>
      </c>
      <c r="GJ12" s="1">
        <v>1</v>
      </c>
      <c r="GK12" s="1">
        <v>1344</v>
      </c>
      <c r="GL12" s="18">
        <f t="shared" si="22"/>
        <v>1344</v>
      </c>
      <c r="GM12" s="1">
        <v>1</v>
      </c>
      <c r="GN12" s="15">
        <v>1344</v>
      </c>
      <c r="GO12" s="18">
        <f t="shared" si="23"/>
        <v>1344</v>
      </c>
      <c r="GP12" s="1">
        <v>1</v>
      </c>
      <c r="GQ12" s="15">
        <v>1344</v>
      </c>
      <c r="GR12" s="18">
        <f t="shared" si="24"/>
        <v>1344</v>
      </c>
      <c r="GS12" s="1">
        <v>1</v>
      </c>
      <c r="GT12" s="15">
        <v>1344</v>
      </c>
      <c r="GU12" s="18">
        <f t="shared" si="25"/>
        <v>1344</v>
      </c>
      <c r="GV12" s="1">
        <v>1</v>
      </c>
      <c r="GW12" s="15">
        <v>1344</v>
      </c>
      <c r="GX12" s="18">
        <f t="shared" si="26"/>
        <v>1344</v>
      </c>
      <c r="GY12" s="1">
        <v>1</v>
      </c>
      <c r="GZ12" s="15">
        <v>1344</v>
      </c>
      <c r="HA12" s="18">
        <f t="shared" si="27"/>
        <v>1344</v>
      </c>
      <c r="HB12" s="1">
        <v>3</v>
      </c>
      <c r="HC12" s="15">
        <v>1344</v>
      </c>
      <c r="HD12" s="18">
        <f t="shared" si="28"/>
        <v>4032</v>
      </c>
      <c r="HE12" s="1">
        <v>2</v>
      </c>
      <c r="HF12" s="15">
        <v>1344</v>
      </c>
      <c r="HG12" s="18">
        <f t="shared" si="29"/>
        <v>2688</v>
      </c>
      <c r="HH12" s="1">
        <v>2</v>
      </c>
      <c r="HI12" s="1">
        <v>1344</v>
      </c>
      <c r="HJ12" s="18">
        <f t="shared" si="30"/>
        <v>2688</v>
      </c>
      <c r="HK12" s="1">
        <v>1</v>
      </c>
      <c r="HL12" s="15">
        <v>1344</v>
      </c>
      <c r="HM12" s="18">
        <f t="shared" si="31"/>
        <v>1344</v>
      </c>
      <c r="HN12" s="1">
        <v>1</v>
      </c>
      <c r="HO12" s="15">
        <v>1344</v>
      </c>
      <c r="HP12" s="18">
        <f t="shared" si="32"/>
        <v>1344</v>
      </c>
      <c r="HQ12" s="1">
        <v>2</v>
      </c>
      <c r="HR12" s="15">
        <v>1344</v>
      </c>
      <c r="HS12" s="18">
        <f t="shared" si="33"/>
        <v>2688</v>
      </c>
      <c r="HT12" s="1">
        <v>1</v>
      </c>
      <c r="HU12" s="1">
        <v>1344</v>
      </c>
      <c r="HV12" s="18">
        <f t="shared" si="34"/>
        <v>1344</v>
      </c>
      <c r="HW12" s="1">
        <v>1</v>
      </c>
      <c r="HX12" s="15">
        <v>1344</v>
      </c>
      <c r="HY12" s="18">
        <f t="shared" si="35"/>
        <v>1344</v>
      </c>
      <c r="HZ12" s="1">
        <v>1</v>
      </c>
      <c r="IA12" s="15">
        <v>1344</v>
      </c>
      <c r="IB12" s="18">
        <f t="shared" si="36"/>
        <v>1344</v>
      </c>
      <c r="IC12" s="1">
        <v>1</v>
      </c>
      <c r="ID12" s="1">
        <v>1344</v>
      </c>
      <c r="IE12" s="18">
        <f t="shared" si="37"/>
        <v>1344</v>
      </c>
      <c r="IF12" s="1">
        <v>1</v>
      </c>
      <c r="IG12" s="15">
        <v>1344</v>
      </c>
      <c r="IH12" s="18">
        <f t="shared" si="38"/>
        <v>1344</v>
      </c>
      <c r="II12" s="1">
        <v>1</v>
      </c>
      <c r="IJ12" s="1">
        <v>1344</v>
      </c>
      <c r="IK12" s="18">
        <f t="shared" si="39"/>
        <v>1344</v>
      </c>
      <c r="IL12" s="1">
        <v>1</v>
      </c>
      <c r="IM12" s="15">
        <v>1344</v>
      </c>
      <c r="IN12" s="18">
        <f t="shared" si="40"/>
        <v>1344</v>
      </c>
      <c r="IO12" s="1">
        <v>1</v>
      </c>
      <c r="IP12" s="15">
        <v>1344</v>
      </c>
      <c r="IQ12" s="18">
        <f t="shared" si="41"/>
        <v>1344</v>
      </c>
      <c r="IR12" s="1">
        <v>1</v>
      </c>
      <c r="IS12" s="15">
        <v>1344</v>
      </c>
      <c r="IT12" s="18">
        <f t="shared" si="42"/>
        <v>1344</v>
      </c>
      <c r="IU12" s="1">
        <v>1</v>
      </c>
      <c r="IV12" s="15">
        <v>1344</v>
      </c>
      <c r="IW12" s="18">
        <f t="shared" si="43"/>
        <v>1344</v>
      </c>
      <c r="IX12" s="1">
        <v>1</v>
      </c>
      <c r="IY12" s="15">
        <v>1344</v>
      </c>
      <c r="IZ12" s="18">
        <f t="shared" si="44"/>
        <v>1344</v>
      </c>
      <c r="JA12" s="1">
        <v>1</v>
      </c>
      <c r="JB12" s="15">
        <v>1344</v>
      </c>
      <c r="JC12" s="18">
        <f t="shared" si="45"/>
        <v>1344</v>
      </c>
      <c r="JD12" s="1">
        <v>1</v>
      </c>
      <c r="JE12" s="15">
        <v>1344</v>
      </c>
      <c r="JF12" s="18">
        <f t="shared" si="46"/>
        <v>1344</v>
      </c>
      <c r="JG12" s="1">
        <v>1</v>
      </c>
      <c r="JH12" s="1">
        <v>1344</v>
      </c>
      <c r="JI12" s="18">
        <f t="shared" si="47"/>
        <v>1344</v>
      </c>
      <c r="JJ12" s="1">
        <v>1</v>
      </c>
      <c r="JK12" s="15">
        <v>1344</v>
      </c>
      <c r="JL12" s="18">
        <f t="shared" si="48"/>
        <v>1344</v>
      </c>
      <c r="JM12" s="1">
        <v>1</v>
      </c>
      <c r="JN12" s="15">
        <v>1344</v>
      </c>
      <c r="JO12" s="18">
        <f t="shared" si="49"/>
        <v>1344</v>
      </c>
      <c r="JP12" s="1">
        <v>1</v>
      </c>
      <c r="JQ12" s="15">
        <v>1344</v>
      </c>
      <c r="JR12" s="18">
        <f t="shared" si="50"/>
        <v>1344</v>
      </c>
      <c r="JS12" s="1">
        <v>1</v>
      </c>
      <c r="JT12" s="15">
        <v>1344</v>
      </c>
      <c r="JU12" s="18">
        <f t="shared" si="51"/>
        <v>1344</v>
      </c>
      <c r="JV12" s="1">
        <v>1</v>
      </c>
      <c r="JW12" s="15">
        <v>1344</v>
      </c>
      <c r="JX12" s="18">
        <f t="shared" si="52"/>
        <v>1344</v>
      </c>
      <c r="JY12" s="1">
        <v>1</v>
      </c>
      <c r="JZ12" s="15">
        <v>1344</v>
      </c>
      <c r="KA12" s="18">
        <f t="shared" si="53"/>
        <v>1344</v>
      </c>
      <c r="KB12" s="1"/>
      <c r="KC12" s="15">
        <v>1344</v>
      </c>
      <c r="KD12" s="18">
        <f t="shared" si="54"/>
        <v>0</v>
      </c>
      <c r="KE12" s="1">
        <v>1</v>
      </c>
      <c r="KF12" s="15">
        <v>1344</v>
      </c>
      <c r="KG12" s="18">
        <f t="shared" si="55"/>
        <v>1344</v>
      </c>
      <c r="KH12" s="1">
        <v>2</v>
      </c>
      <c r="KI12" s="1">
        <v>1344</v>
      </c>
      <c r="KJ12" s="18">
        <f t="shared" si="56"/>
        <v>2688</v>
      </c>
      <c r="KK12" s="1">
        <v>1</v>
      </c>
      <c r="KL12" s="15">
        <v>1344</v>
      </c>
      <c r="KM12" s="18">
        <f t="shared" si="57"/>
        <v>1344</v>
      </c>
      <c r="KN12" s="1">
        <v>1</v>
      </c>
      <c r="KO12" s="15">
        <v>1344</v>
      </c>
      <c r="KP12" s="18">
        <f t="shared" si="58"/>
        <v>1344</v>
      </c>
      <c r="KQ12" s="1">
        <v>1</v>
      </c>
      <c r="KR12" s="15">
        <v>1344</v>
      </c>
      <c r="KS12" s="18">
        <f t="shared" si="59"/>
        <v>1344</v>
      </c>
      <c r="KT12" s="1">
        <v>2</v>
      </c>
      <c r="KU12" s="15">
        <v>1344</v>
      </c>
      <c r="KV12" s="18">
        <f t="shared" si="60"/>
        <v>2688</v>
      </c>
      <c r="KW12" s="1">
        <v>1</v>
      </c>
      <c r="KX12" s="15">
        <v>1344</v>
      </c>
      <c r="KY12" s="18">
        <f t="shared" si="61"/>
        <v>1344</v>
      </c>
      <c r="KZ12" s="1">
        <v>1</v>
      </c>
      <c r="LA12" s="15">
        <v>1344</v>
      </c>
      <c r="LB12" s="18">
        <f t="shared" si="62"/>
        <v>1344</v>
      </c>
      <c r="LC12" s="1">
        <v>1</v>
      </c>
      <c r="LD12" s="1">
        <v>1344</v>
      </c>
      <c r="LE12" s="18">
        <f t="shared" si="63"/>
        <v>1344</v>
      </c>
    </row>
    <row r="13" spans="1:317" x14ac:dyDescent="0.25">
      <c r="A13" t="s">
        <v>41</v>
      </c>
      <c r="B13" s="1" t="s">
        <v>10</v>
      </c>
      <c r="C13" s="6">
        <v>18</v>
      </c>
      <c r="D13" s="15"/>
      <c r="E13" s="18">
        <f t="shared" si="64"/>
        <v>0</v>
      </c>
      <c r="F13" s="1">
        <v>13</v>
      </c>
      <c r="G13" s="15"/>
      <c r="H13" s="18">
        <f t="shared" si="65"/>
        <v>0</v>
      </c>
      <c r="I13" s="23">
        <v>2</v>
      </c>
      <c r="J13" s="15"/>
      <c r="K13" s="18">
        <f t="shared" si="66"/>
        <v>0</v>
      </c>
      <c r="L13" s="23">
        <v>14</v>
      </c>
      <c r="M13" s="15"/>
      <c r="N13" s="18">
        <f t="shared" si="67"/>
        <v>0</v>
      </c>
      <c r="O13" s="23">
        <v>2</v>
      </c>
      <c r="P13" s="15"/>
      <c r="Q13" s="18">
        <f t="shared" si="68"/>
        <v>0</v>
      </c>
      <c r="R13" s="23">
        <v>2</v>
      </c>
      <c r="S13" s="15"/>
      <c r="T13" s="18">
        <f t="shared" si="69"/>
        <v>0</v>
      </c>
      <c r="U13" s="23">
        <v>18</v>
      </c>
      <c r="V13" s="15"/>
      <c r="W13" s="18">
        <f t="shared" si="70"/>
        <v>0</v>
      </c>
      <c r="X13" s="23">
        <v>6</v>
      </c>
      <c r="Y13" s="15"/>
      <c r="Z13" s="18">
        <f t="shared" si="71"/>
        <v>0</v>
      </c>
      <c r="AA13" s="23">
        <v>13</v>
      </c>
      <c r="AB13" s="15"/>
      <c r="AC13" s="18">
        <f t="shared" si="72"/>
        <v>0</v>
      </c>
      <c r="AD13" s="23">
        <v>2</v>
      </c>
      <c r="AE13" s="15"/>
      <c r="AF13" s="18">
        <f t="shared" si="73"/>
        <v>0</v>
      </c>
      <c r="AG13" s="23">
        <v>16</v>
      </c>
      <c r="AH13" s="15"/>
      <c r="AI13" s="18">
        <f t="shared" si="74"/>
        <v>0</v>
      </c>
      <c r="AJ13" s="73">
        <v>23</v>
      </c>
      <c r="AK13" s="1"/>
      <c r="AL13" s="18">
        <f t="shared" si="75"/>
        <v>0</v>
      </c>
      <c r="AM13" s="23">
        <v>34</v>
      </c>
      <c r="AN13" s="15"/>
      <c r="AO13" s="18">
        <f t="shared" si="76"/>
        <v>0</v>
      </c>
      <c r="AP13" s="73">
        <v>6</v>
      </c>
      <c r="AQ13" s="1"/>
      <c r="AR13" s="18">
        <f t="shared" si="77"/>
        <v>0</v>
      </c>
      <c r="AS13" s="23">
        <v>1</v>
      </c>
      <c r="AT13" s="15"/>
      <c r="AU13" s="18">
        <f t="shared" si="78"/>
        <v>0</v>
      </c>
      <c r="AV13" s="73">
        <v>8</v>
      </c>
      <c r="AW13" s="1"/>
      <c r="AX13" s="18">
        <f t="shared" si="79"/>
        <v>0</v>
      </c>
      <c r="AY13" s="73">
        <v>4</v>
      </c>
      <c r="AZ13" s="1"/>
      <c r="BA13" s="18">
        <f t="shared" si="80"/>
        <v>0</v>
      </c>
      <c r="BB13" s="1">
        <v>17</v>
      </c>
      <c r="BC13" s="1"/>
      <c r="BD13" s="18">
        <f t="shared" si="81"/>
        <v>0</v>
      </c>
      <c r="BE13" s="1">
        <v>12</v>
      </c>
      <c r="BF13" s="1"/>
      <c r="BG13" s="18">
        <f t="shared" si="82"/>
        <v>0</v>
      </c>
      <c r="BH13" s="23">
        <v>10</v>
      </c>
      <c r="BI13" s="15"/>
      <c r="BJ13" s="18">
        <f t="shared" si="83"/>
        <v>0</v>
      </c>
      <c r="BK13" s="1">
        <v>10</v>
      </c>
      <c r="BL13" s="1"/>
      <c r="BM13" s="18">
        <f t="shared" si="84"/>
        <v>0</v>
      </c>
      <c r="BN13" s="1">
        <v>2</v>
      </c>
      <c r="BO13" s="15"/>
      <c r="BP13" s="18">
        <f t="shared" si="85"/>
        <v>0</v>
      </c>
      <c r="BQ13" s="1">
        <v>6</v>
      </c>
      <c r="BR13" s="15"/>
      <c r="BS13" s="18">
        <f t="shared" si="86"/>
        <v>0</v>
      </c>
      <c r="BT13" s="1">
        <v>2</v>
      </c>
      <c r="BU13" s="15"/>
      <c r="BV13" s="18">
        <f t="shared" si="87"/>
        <v>0</v>
      </c>
      <c r="BW13" s="1">
        <v>3</v>
      </c>
      <c r="BX13" s="15"/>
      <c r="BY13" s="18">
        <f t="shared" si="88"/>
        <v>0</v>
      </c>
      <c r="BZ13" s="1">
        <v>2</v>
      </c>
      <c r="CA13" s="15"/>
      <c r="CB13" s="18">
        <f t="shared" si="89"/>
        <v>0</v>
      </c>
      <c r="CC13" s="1">
        <v>10</v>
      </c>
      <c r="CD13" s="15"/>
      <c r="CE13" s="18">
        <f t="shared" si="90"/>
        <v>0</v>
      </c>
      <c r="CF13" s="1">
        <v>16</v>
      </c>
      <c r="CG13" s="15"/>
      <c r="CH13" s="18">
        <f t="shared" si="91"/>
        <v>0</v>
      </c>
      <c r="CI13" s="1">
        <v>13</v>
      </c>
      <c 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si="96"/>
        <v>0</v>
      </c>
      <c r="CX13" s="1">
        <v>3</v>
      </c>
      <c r="CY13" s="15"/>
      <c r="CZ13" s="18">
        <f t="shared" si="97"/>
        <v>0</v>
      </c>
      <c r="DA13" s="1">
        <v>7</v>
      </c>
      <c r="DB13" s="15"/>
      <c r="DC13" s="18">
        <f t="shared" si="98"/>
        <v>0</v>
      </c>
      <c r="DD13" s="1">
        <v>6</v>
      </c>
      <c r="DE13" s="15"/>
      <c r="DF13" s="18">
        <f t="shared" si="99"/>
        <v>0</v>
      </c>
      <c r="DG13" s="1">
        <v>33</v>
      </c>
      <c r="DH13" s="15"/>
      <c r="DI13" s="18">
        <f t="shared" si="100"/>
        <v>0</v>
      </c>
      <c r="DJ13" s="1">
        <v>14</v>
      </c>
      <c r="DK13" s="15"/>
      <c r="DL13" s="18">
        <f t="shared" si="101"/>
        <v>0</v>
      </c>
      <c r="DM13" s="1">
        <v>4</v>
      </c>
      <c r="DN13" s="15"/>
      <c r="DO13" s="18">
        <f t="shared" si="102"/>
        <v>0</v>
      </c>
      <c r="DP13" s="1">
        <v>6</v>
      </c>
      <c r="DQ13" s="15"/>
      <c r="DR13" s="18">
        <f t="shared" si="103"/>
        <v>0</v>
      </c>
      <c r="DS13" s="1">
        <v>11</v>
      </c>
      <c r="DT13" s="15"/>
      <c r="DU13" s="18">
        <f t="shared" si="104"/>
        <v>0</v>
      </c>
      <c r="DV13" s="1">
        <v>2</v>
      </c>
      <c r="DW13" s="15"/>
      <c r="DX13" s="18">
        <f t="shared" si="0"/>
        <v>0</v>
      </c>
      <c r="DY13" s="1">
        <v>12</v>
      </c>
      <c r="DZ13" s="15"/>
      <c r="EA13" s="18">
        <f t="shared" si="1"/>
        <v>0</v>
      </c>
      <c r="EB13" s="1">
        <v>7</v>
      </c>
      <c r="EC13" s="15"/>
      <c r="ED13" s="18">
        <f t="shared" si="2"/>
        <v>0</v>
      </c>
      <c r="EE13" s="1">
        <v>13</v>
      </c>
      <c r="EF13" s="15"/>
      <c r="EG13" s="18">
        <f t="shared" si="3"/>
        <v>0</v>
      </c>
      <c r="EH13" s="1">
        <v>5</v>
      </c>
      <c r="EI13" s="15"/>
      <c r="EJ13" s="18">
        <f t="shared" si="4"/>
        <v>0</v>
      </c>
      <c r="EK13" s="1">
        <v>6</v>
      </c>
      <c r="EL13" s="15"/>
      <c r="EM13" s="18">
        <f t="shared" si="5"/>
        <v>0</v>
      </c>
      <c r="EN13" s="1">
        <v>3</v>
      </c>
      <c r="EO13" s="1"/>
      <c r="EP13" s="18">
        <f t="shared" si="6"/>
        <v>0</v>
      </c>
      <c r="EQ13" s="1">
        <v>10</v>
      </c>
      <c r="ER13" s="15"/>
      <c r="ES13" s="18">
        <f t="shared" si="7"/>
        <v>0</v>
      </c>
      <c r="ET13" s="1">
        <v>22</v>
      </c>
      <c r="EU13" s="1"/>
      <c r="EV13" s="18">
        <f t="shared" si="8"/>
        <v>0</v>
      </c>
      <c r="EW13" s="1">
        <v>12</v>
      </c>
      <c r="EX13" s="15"/>
      <c r="EY13" s="18">
        <f t="shared" si="9"/>
        <v>0</v>
      </c>
      <c r="EZ13" s="1">
        <v>6</v>
      </c>
      <c r="FA13" s="15"/>
      <c r="FB13" s="18">
        <f t="shared" si="10"/>
        <v>0</v>
      </c>
      <c r="FC13" s="1">
        <v>3</v>
      </c>
      <c r="FD13" s="1"/>
      <c r="FE13" s="18">
        <f t="shared" si="11"/>
        <v>0</v>
      </c>
      <c r="FF13" s="1">
        <v>5</v>
      </c>
      <c r="FG13" s="1"/>
      <c r="FH13" s="18">
        <f t="shared" si="12"/>
        <v>0</v>
      </c>
      <c r="FI13" s="1">
        <v>6</v>
      </c>
      <c r="FJ13" s="15"/>
      <c r="FK13" s="18">
        <f t="shared" si="13"/>
        <v>0</v>
      </c>
      <c r="FL13" s="1">
        <v>10</v>
      </c>
      <c r="FM13" s="1"/>
      <c r="FN13" s="18">
        <f t="shared" si="14"/>
        <v>0</v>
      </c>
      <c r="FO13" s="1">
        <v>3</v>
      </c>
      <c r="FP13" s="1"/>
      <c r="FQ13" s="18">
        <f t="shared" si="15"/>
        <v>0</v>
      </c>
      <c r="FR13" s="1">
        <v>4</v>
      </c>
      <c r="FS13" s="15"/>
      <c r="FT13" s="18">
        <f t="shared" si="16"/>
        <v>0</v>
      </c>
      <c r="FU13" s="1">
        <v>13</v>
      </c>
      <c r="FV13" s="15"/>
      <c r="FW13" s="18">
        <f t="shared" si="17"/>
        <v>0</v>
      </c>
      <c r="FX13" s="1">
        <v>15</v>
      </c>
      <c r="FY13" s="15"/>
      <c r="FZ13" s="18">
        <f t="shared" si="18"/>
        <v>0</v>
      </c>
      <c r="GA13" s="1">
        <v>7</v>
      </c>
      <c r="GB13" s="15"/>
      <c r="GC13" s="18">
        <f t="shared" si="19"/>
        <v>0</v>
      </c>
      <c r="GD13" s="1">
        <v>3</v>
      </c>
      <c r="GE13" s="15"/>
      <c r="GF13" s="18">
        <f t="shared" si="20"/>
        <v>0</v>
      </c>
      <c r="GG13" s="1">
        <v>16</v>
      </c>
      <c r="GH13" s="15"/>
      <c r="GI13" s="18">
        <f t="shared" si="21"/>
        <v>0</v>
      </c>
      <c r="GJ13" s="1">
        <v>7</v>
      </c>
      <c r="GK13" s="1"/>
      <c r="GL13" s="18">
        <f t="shared" si="22"/>
        <v>0</v>
      </c>
      <c r="GM13" s="1">
        <v>6</v>
      </c>
      <c r="GN13" s="15"/>
      <c r="GO13" s="18">
        <f t="shared" si="23"/>
        <v>0</v>
      </c>
      <c r="GP13" s="1">
        <v>8</v>
      </c>
      <c r="GQ13" s="15"/>
      <c r="GR13" s="18">
        <f t="shared" si="24"/>
        <v>0</v>
      </c>
      <c r="GS13" s="1">
        <v>8</v>
      </c>
      <c r="GT13" s="15"/>
      <c r="GU13" s="18">
        <f t="shared" si="25"/>
        <v>0</v>
      </c>
      <c r="GV13" s="1">
        <v>7</v>
      </c>
      <c r="GW13" s="15"/>
      <c r="GX13" s="18">
        <f t="shared" si="26"/>
        <v>0</v>
      </c>
      <c r="GY13" s="1">
        <v>9</v>
      </c>
      <c r="GZ13" s="15"/>
      <c r="HA13" s="18">
        <f t="shared" si="27"/>
        <v>0</v>
      </c>
      <c r="HB13" s="1">
        <v>5</v>
      </c>
      <c r="HC13" s="15"/>
      <c r="HD13" s="18">
        <f t="shared" si="28"/>
        <v>0</v>
      </c>
      <c r="HE13" s="1">
        <v>3</v>
      </c>
      <c r="HF13" s="15"/>
      <c r="HG13" s="18">
        <f t="shared" si="29"/>
        <v>0</v>
      </c>
      <c r="HH13" s="1">
        <v>8</v>
      </c>
      <c r="HI13" s="1"/>
      <c r="HJ13" s="18">
        <f t="shared" si="30"/>
        <v>0</v>
      </c>
      <c r="HK13" s="1">
        <v>7</v>
      </c>
      <c r="HL13" s="15"/>
      <c r="HM13" s="18">
        <f t="shared" si="31"/>
        <v>0</v>
      </c>
      <c r="HN13" s="1">
        <v>10</v>
      </c>
      <c r="HO13" s="15"/>
      <c r="HP13" s="18">
        <f t="shared" si="32"/>
        <v>0</v>
      </c>
      <c r="HQ13" s="1">
        <v>4</v>
      </c>
      <c r="HR13" s="15"/>
      <c r="HS13" s="18">
        <f t="shared" si="33"/>
        <v>0</v>
      </c>
      <c r="HT13" s="1">
        <v>6</v>
      </c>
      <c r="HU13" s="1"/>
      <c r="HV13" s="18">
        <f t="shared" si="34"/>
        <v>0</v>
      </c>
      <c r="HW13" s="1">
        <v>2</v>
      </c>
      <c r="HX13" s="15"/>
      <c r="HY13" s="18">
        <f t="shared" si="35"/>
        <v>0</v>
      </c>
      <c r="HZ13" s="1">
        <v>4</v>
      </c>
      <c r="IA13" s="15"/>
      <c r="IB13" s="18">
        <f t="shared" si="36"/>
        <v>0</v>
      </c>
      <c r="IC13" s="1">
        <v>3</v>
      </c>
      <c r="ID13" s="1"/>
      <c r="IE13" s="18">
        <f t="shared" si="37"/>
        <v>0</v>
      </c>
      <c r="IF13" s="1">
        <v>10</v>
      </c>
      <c r="IG13" s="15"/>
      <c r="IH13" s="18">
        <f t="shared" si="38"/>
        <v>0</v>
      </c>
      <c r="II13" s="1">
        <v>4</v>
      </c>
      <c r="IJ13" s="1"/>
      <c r="IK13" s="18">
        <f t="shared" si="39"/>
        <v>0</v>
      </c>
      <c r="IL13" s="1">
        <v>2</v>
      </c>
      <c r="IM13" s="15"/>
      <c r="IN13" s="18">
        <f t="shared" si="40"/>
        <v>0</v>
      </c>
      <c r="IO13" s="1">
        <v>4</v>
      </c>
      <c r="IP13" s="15"/>
      <c r="IQ13" s="18">
        <f t="shared" si="41"/>
        <v>0</v>
      </c>
      <c r="IR13" s="1">
        <v>7</v>
      </c>
      <c r="IS13" s="15"/>
      <c r="IT13" s="18">
        <f t="shared" si="42"/>
        <v>0</v>
      </c>
      <c r="IU13" s="1">
        <v>7</v>
      </c>
      <c r="IV13" s="15"/>
      <c r="IW13" s="18">
        <f t="shared" si="43"/>
        <v>0</v>
      </c>
      <c r="IX13" s="1">
        <v>3</v>
      </c>
      <c r="IY13" s="15"/>
      <c r="IZ13" s="18">
        <f t="shared" si="44"/>
        <v>0</v>
      </c>
      <c r="JA13" s="1">
        <v>9</v>
      </c>
      <c r="JB13" s="15"/>
      <c r="JC13" s="18">
        <f t="shared" si="45"/>
        <v>0</v>
      </c>
      <c r="JD13" s="1">
        <v>7</v>
      </c>
      <c r="JE13" s="15"/>
      <c r="JF13" s="18">
        <f t="shared" si="46"/>
        <v>0</v>
      </c>
      <c r="JG13" s="1">
        <v>6</v>
      </c>
      <c r="JH13" s="1"/>
      <c r="JI13" s="18">
        <f t="shared" si="47"/>
        <v>0</v>
      </c>
      <c r="JJ13" s="1">
        <v>4</v>
      </c>
      <c r="JK13" s="15"/>
      <c r="JL13" s="18">
        <f t="shared" si="48"/>
        <v>0</v>
      </c>
      <c r="JM13" s="1">
        <v>4</v>
      </c>
      <c r="JN13" s="15"/>
      <c r="JO13" s="18">
        <f t="shared" si="49"/>
        <v>0</v>
      </c>
      <c r="JP13" s="1">
        <v>5</v>
      </c>
      <c r="JQ13" s="15"/>
      <c r="JR13" s="18">
        <f t="shared" si="50"/>
        <v>0</v>
      </c>
      <c r="JS13" s="1">
        <v>2</v>
      </c>
      <c r="JT13" s="15"/>
      <c r="JU13" s="18">
        <f t="shared" si="51"/>
        <v>0</v>
      </c>
      <c r="JV13" s="1"/>
      <c r="JW13" s="15"/>
      <c r="JX13" s="18">
        <f t="shared" si="52"/>
        <v>0</v>
      </c>
      <c r="JY13" s="1">
        <v>2</v>
      </c>
      <c r="JZ13" s="15"/>
      <c r="KA13" s="18">
        <f t="shared" si="53"/>
        <v>0</v>
      </c>
      <c r="KB13" s="1">
        <v>7</v>
      </c>
      <c r="KC13" s="15"/>
      <c r="KD13" s="18">
        <f t="shared" si="54"/>
        <v>0</v>
      </c>
      <c r="KE13" s="1">
        <v>5</v>
      </c>
      <c r="KF13" s="15"/>
      <c r="KG13" s="18">
        <f t="shared" si="55"/>
        <v>0</v>
      </c>
      <c r="KH13" s="1">
        <v>7</v>
      </c>
      <c r="KI13" s="1"/>
      <c r="KJ13" s="18">
        <f t="shared" si="56"/>
        <v>0</v>
      </c>
      <c r="KK13" s="1">
        <v>3</v>
      </c>
      <c r="KL13" s="15"/>
      <c r="KM13" s="18">
        <f t="shared" si="57"/>
        <v>0</v>
      </c>
      <c r="KN13" s="1">
        <v>4</v>
      </c>
      <c r="KO13" s="15"/>
      <c r="KP13" s="18">
        <f t="shared" si="58"/>
        <v>0</v>
      </c>
      <c r="KQ13" s="1">
        <v>4</v>
      </c>
      <c r="KR13" s="15"/>
      <c r="KS13" s="18">
        <f t="shared" si="59"/>
        <v>0</v>
      </c>
      <c r="KT13" s="1">
        <v>8</v>
      </c>
      <c r="KU13" s="15"/>
      <c r="KV13" s="18">
        <f t="shared" si="60"/>
        <v>0</v>
      </c>
      <c r="KW13" s="1">
        <v>4</v>
      </c>
      <c r="KX13" s="15"/>
      <c r="KY13" s="18">
        <f t="shared" si="61"/>
        <v>0</v>
      </c>
      <c r="KZ13" s="1"/>
      <c r="LA13" s="15"/>
      <c r="LB13" s="18">
        <f t="shared" si="62"/>
        <v>0</v>
      </c>
      <c r="LC13" s="1"/>
      <c r="LD13" s="1"/>
      <c r="LE13" s="18">
        <f t="shared" si="63"/>
        <v>0</v>
      </c>
    </row>
    <row r="14" spans="1:317" x14ac:dyDescent="0.25">
      <c r="B14" s="1" t="s">
        <v>11</v>
      </c>
      <c r="C14" s="6">
        <v>287</v>
      </c>
      <c r="D14" s="15">
        <v>91</v>
      </c>
      <c r="E14" s="18">
        <f t="shared" si="64"/>
        <v>26117</v>
      </c>
      <c r="F14" s="1">
        <v>279</v>
      </c>
      <c r="G14" s="15">
        <v>91</v>
      </c>
      <c r="H14" s="18">
        <f t="shared" si="65"/>
        <v>25389</v>
      </c>
      <c r="I14" s="23"/>
      <c r="J14" s="15">
        <v>91</v>
      </c>
      <c r="K14" s="18">
        <f t="shared" si="66"/>
        <v>0</v>
      </c>
      <c r="L14" s="23">
        <v>141</v>
      </c>
      <c r="M14" s="15">
        <v>91</v>
      </c>
      <c r="N14" s="18">
        <f t="shared" si="67"/>
        <v>12831</v>
      </c>
      <c r="O14" s="23"/>
      <c r="P14" s="15">
        <v>91</v>
      </c>
      <c r="Q14" s="18">
        <f t="shared" si="68"/>
        <v>0</v>
      </c>
      <c r="R14" s="23"/>
      <c r="S14" s="15">
        <v>91</v>
      </c>
      <c r="T14" s="18">
        <f t="shared" si="69"/>
        <v>0</v>
      </c>
      <c r="U14" s="23">
        <v>251</v>
      </c>
      <c r="V14" s="15">
        <v>91</v>
      </c>
      <c r="W14" s="18">
        <f t="shared" si="70"/>
        <v>22841</v>
      </c>
      <c r="X14" s="23"/>
      <c r="Y14" s="15">
        <v>91</v>
      </c>
      <c r="Z14" s="18">
        <f t="shared" si="71"/>
        <v>0</v>
      </c>
      <c r="AA14" s="23">
        <v>200</v>
      </c>
      <c r="AB14" s="15">
        <v>91</v>
      </c>
      <c r="AC14" s="18">
        <f t="shared" si="72"/>
        <v>18200</v>
      </c>
      <c r="AD14" s="23"/>
      <c r="AE14" s="15">
        <v>91</v>
      </c>
      <c r="AF14" s="18">
        <f t="shared" si="73"/>
        <v>0</v>
      </c>
      <c r="AG14" s="23">
        <v>264</v>
      </c>
      <c r="AH14" s="15">
        <v>91</v>
      </c>
      <c r="AI14" s="18">
        <f t="shared" si="74"/>
        <v>24024</v>
      </c>
      <c r="AJ14" s="73">
        <v>85</v>
      </c>
      <c r="AK14" s="1">
        <v>106</v>
      </c>
      <c r="AL14" s="18">
        <f t="shared" si="75"/>
        <v>9010</v>
      </c>
      <c r="AM14" s="23">
        <v>356</v>
      </c>
      <c r="AN14" s="15">
        <v>91</v>
      </c>
      <c r="AO14" s="18">
        <f t="shared" si="76"/>
        <v>32396</v>
      </c>
      <c r="AP14" s="73">
        <v>63</v>
      </c>
      <c r="AQ14" s="1">
        <v>106</v>
      </c>
      <c r="AR14" s="18">
        <f t="shared" si="77"/>
        <v>6678</v>
      </c>
      <c r="AS14" s="23"/>
      <c r="AT14" s="15">
        <v>91</v>
      </c>
      <c r="AU14" s="18">
        <f t="shared" si="78"/>
        <v>0</v>
      </c>
      <c r="AV14" s="73"/>
      <c r="AW14" s="1">
        <v>106</v>
      </c>
      <c r="AX14" s="18">
        <f t="shared" si="79"/>
        <v>0</v>
      </c>
      <c r="AY14" s="73"/>
      <c r="AZ14" s="1">
        <v>106</v>
      </c>
      <c r="BA14" s="18">
        <f t="shared" si="80"/>
        <v>0</v>
      </c>
      <c r="BB14" s="1"/>
      <c r="BC14" s="1">
        <v>106</v>
      </c>
      <c r="BD14" s="18">
        <f t="shared" si="81"/>
        <v>0</v>
      </c>
      <c r="BE14" s="1"/>
      <c r="BF14" s="1">
        <v>106</v>
      </c>
      <c r="BG14" s="18">
        <f t="shared" si="82"/>
        <v>0</v>
      </c>
      <c r="BH14" s="23">
        <v>40</v>
      </c>
      <c r="BI14" s="15">
        <v>91</v>
      </c>
      <c r="BJ14" s="18">
        <f t="shared" si="83"/>
        <v>3640</v>
      </c>
      <c r="BK14" s="1"/>
      <c r="BL14" s="1">
        <v>106</v>
      </c>
      <c r="BM14" s="18">
        <f t="shared" si="84"/>
        <v>0</v>
      </c>
      <c r="BN14" s="1"/>
      <c r="BO14" s="15">
        <v>91</v>
      </c>
      <c r="BP14" s="18">
        <f t="shared" si="85"/>
        <v>0</v>
      </c>
      <c r="BQ14" s="1"/>
      <c r="BR14" s="15">
        <v>91</v>
      </c>
      <c r="BS14" s="18">
        <f t="shared" si="86"/>
        <v>0</v>
      </c>
      <c r="BT14" s="1"/>
      <c r="BU14" s="15">
        <v>91</v>
      </c>
      <c r="BV14" s="18">
        <f t="shared" si="87"/>
        <v>0</v>
      </c>
      <c r="BW14" s="1">
        <v>60</v>
      </c>
      <c r="BX14" s="15">
        <v>91</v>
      </c>
      <c r="BY14" s="18">
        <f t="shared" si="88"/>
        <v>5460</v>
      </c>
      <c r="BZ14" s="1">
        <v>78</v>
      </c>
      <c r="CA14" s="15">
        <v>91</v>
      </c>
      <c r="CB14" s="18">
        <f>BZ14*CA14</f>
        <v>7098</v>
      </c>
      <c r="CC14" s="1"/>
      <c r="CD14" s="15">
        <v>91</v>
      </c>
      <c r="CE14" s="18">
        <f t="shared" si="90"/>
        <v>0</v>
      </c>
      <c r="CF14" s="1"/>
      <c r="CG14" s="15">
        <v>91</v>
      </c>
      <c r="CH14" s="18">
        <f t="shared" si="91"/>
        <v>0</v>
      </c>
      <c r="CI14" s="1"/>
      <c r="CJ14" s="15">
        <v>91</v>
      </c>
      <c r="CK14" s="18">
        <f t="shared" si="92"/>
        <v>0</v>
      </c>
      <c r="CL14" s="1">
        <v>90</v>
      </c>
      <c r="CM14" s="15">
        <v>91</v>
      </c>
      <c r="CN14" s="18">
        <f t="shared" si="93"/>
        <v>8190</v>
      </c>
      <c r="CO14" s="1"/>
      <c r="CP14" s="15">
        <v>91</v>
      </c>
      <c r="CQ14" s="18">
        <f t="shared" si="94"/>
        <v>0</v>
      </c>
      <c r="CR14" s="1">
        <v>151</v>
      </c>
      <c r="CS14" s="15">
        <v>91</v>
      </c>
      <c r="CT14" s="18">
        <f t="shared" si="95"/>
        <v>13741</v>
      </c>
      <c r="CU14" s="1">
        <v>59</v>
      </c>
      <c r="CV14" s="15">
        <v>91</v>
      </c>
      <c r="CW14" s="18">
        <f t="shared" si="96"/>
        <v>5369</v>
      </c>
      <c r="CX14" s="1"/>
      <c r="CY14" s="15">
        <v>91</v>
      </c>
      <c r="CZ14" s="18">
        <f t="shared" si="97"/>
        <v>0</v>
      </c>
      <c r="DA14" s="1">
        <v>40</v>
      </c>
      <c r="DB14" s="15">
        <v>91</v>
      </c>
      <c r="DC14" s="18">
        <f t="shared" si="98"/>
        <v>3640</v>
      </c>
      <c r="DD14" s="1">
        <v>73</v>
      </c>
      <c r="DE14" s="15">
        <v>91</v>
      </c>
      <c r="DF14" s="18">
        <f t="shared" si="99"/>
        <v>6643</v>
      </c>
      <c r="DG14" s="1">
        <v>302</v>
      </c>
      <c r="DH14" s="15">
        <v>91</v>
      </c>
      <c r="DI14" s="18">
        <f t="shared" si="100"/>
        <v>27482</v>
      </c>
      <c r="DJ14" s="1">
        <v>188</v>
      </c>
      <c r="DK14" s="15">
        <v>91</v>
      </c>
      <c r="DL14" s="18">
        <f t="shared" si="101"/>
        <v>17108</v>
      </c>
      <c r="DM14" s="1"/>
      <c r="DN14" s="15">
        <v>91</v>
      </c>
      <c r="DO14" s="18">
        <f t="shared" si="102"/>
        <v>0</v>
      </c>
      <c r="DP14" s="1">
        <v>50</v>
      </c>
      <c r="DQ14" s="15">
        <v>91</v>
      </c>
      <c r="DR14" s="18">
        <f t="shared" si="103"/>
        <v>4550</v>
      </c>
      <c r="DS14" s="1">
        <v>93</v>
      </c>
      <c r="DT14" s="15">
        <v>91</v>
      </c>
      <c r="DU14" s="18">
        <f t="shared" si="104"/>
        <v>8463</v>
      </c>
      <c r="DV14" s="1">
        <v>107</v>
      </c>
      <c r="DW14" s="15">
        <v>91</v>
      </c>
      <c r="DX14" s="18">
        <f t="shared" si="0"/>
        <v>9737</v>
      </c>
      <c r="DY14" s="1">
        <v>99</v>
      </c>
      <c r="DZ14" s="15">
        <v>91</v>
      </c>
      <c r="EA14" s="18">
        <f t="shared" si="1"/>
        <v>9009</v>
      </c>
      <c r="EB14" s="1">
        <v>53</v>
      </c>
      <c r="EC14" s="15">
        <v>91</v>
      </c>
      <c r="ED14" s="18">
        <f t="shared" si="2"/>
        <v>4823</v>
      </c>
      <c r="EE14" s="1">
        <v>36</v>
      </c>
      <c r="EF14" s="15">
        <v>91</v>
      </c>
      <c r="EG14" s="18">
        <f t="shared" si="3"/>
        <v>3276</v>
      </c>
      <c r="EH14" s="1"/>
      <c r="EI14" s="15">
        <v>91</v>
      </c>
      <c r="EJ14" s="18">
        <f t="shared" si="4"/>
        <v>0</v>
      </c>
      <c r="EK14" s="1"/>
      <c r="EL14" s="15">
        <v>91</v>
      </c>
      <c r="EM14" s="18">
        <f t="shared" si="5"/>
        <v>0</v>
      </c>
      <c r="EN14" s="1"/>
      <c r="EO14" s="1">
        <v>106</v>
      </c>
      <c r="EP14" s="18">
        <f t="shared" si="6"/>
        <v>12084</v>
      </c>
      <c r="EQ14" s="1">
        <v>44</v>
      </c>
      <c r="ER14" s="15">
        <v>91</v>
      </c>
      <c r="ES14" s="18">
        <f t="shared" si="7"/>
        <v>4004</v>
      </c>
      <c r="ET14" s="1">
        <v>171</v>
      </c>
      <c r="EU14" s="1">
        <v>106</v>
      </c>
      <c r="EV14" s="18">
        <f t="shared" si="8"/>
        <v>18126</v>
      </c>
      <c r="EW14" s="1">
        <v>76</v>
      </c>
      <c r="EX14" s="15">
        <v>91</v>
      </c>
      <c r="EY14" s="18">
        <f t="shared" si="9"/>
        <v>6916</v>
      </c>
      <c r="EZ14" s="1">
        <v>69</v>
      </c>
      <c r="FA14" s="15">
        <v>91</v>
      </c>
      <c r="FB14" s="18">
        <f t="shared" si="10"/>
        <v>6279</v>
      </c>
      <c r="FC14" s="1">
        <v>114</v>
      </c>
      <c r="FD14" s="1">
        <v>106</v>
      </c>
      <c r="FE14" s="18">
        <f t="shared" si="11"/>
        <v>12084</v>
      </c>
      <c r="FF14" s="1"/>
      <c r="FG14" s="1">
        <v>106</v>
      </c>
      <c r="FH14" s="18">
        <f t="shared" si="12"/>
        <v>0</v>
      </c>
      <c r="FI14" s="1">
        <v>73</v>
      </c>
      <c r="FJ14" s="15">
        <v>91</v>
      </c>
      <c r="FK14" s="18">
        <f t="shared" si="13"/>
        <v>6643</v>
      </c>
      <c r="FL14" s="1"/>
      <c r="FM14" s="1">
        <v>106</v>
      </c>
      <c r="FN14" s="18">
        <f t="shared" si="14"/>
        <v>0</v>
      </c>
      <c r="FO14" s="1"/>
      <c r="FP14" s="1">
        <v>106</v>
      </c>
      <c r="FQ14" s="18">
        <f t="shared" si="15"/>
        <v>0</v>
      </c>
      <c r="FR14" s="1"/>
      <c r="FS14" s="15">
        <v>91</v>
      </c>
      <c r="FT14" s="18">
        <f t="shared" si="16"/>
        <v>0</v>
      </c>
      <c r="FU14" s="1"/>
      <c r="FV14" s="15">
        <v>91</v>
      </c>
      <c r="FW14" s="18">
        <f t="shared" si="17"/>
        <v>0</v>
      </c>
      <c r="FX14" s="1"/>
      <c r="FY14" s="15">
        <v>91</v>
      </c>
      <c r="FZ14" s="18">
        <f t="shared" si="18"/>
        <v>0</v>
      </c>
      <c r="GA14" s="1"/>
      <c r="GB14" s="15">
        <v>91</v>
      </c>
      <c r="GC14" s="18">
        <f t="shared" si="19"/>
        <v>0</v>
      </c>
      <c r="GD14" s="1"/>
      <c r="GE14" s="15">
        <v>91</v>
      </c>
      <c r="GF14" s="18">
        <f t="shared" si="20"/>
        <v>0</v>
      </c>
      <c r="GG14" s="1"/>
      <c r="GH14" s="15">
        <v>91</v>
      </c>
      <c r="GI14" s="18">
        <f t="shared" si="21"/>
        <v>0</v>
      </c>
      <c r="GJ14" s="1">
        <v>67</v>
      </c>
      <c r="GK14" s="1">
        <v>106</v>
      </c>
      <c r="GL14" s="18">
        <f t="shared" si="22"/>
        <v>7102</v>
      </c>
      <c r="GM14" s="1">
        <v>36</v>
      </c>
      <c r="GN14" s="15">
        <v>91</v>
      </c>
      <c r="GO14" s="18">
        <f t="shared" si="23"/>
        <v>3276</v>
      </c>
      <c r="GP14" s="1">
        <v>52</v>
      </c>
      <c r="GQ14" s="15">
        <v>91</v>
      </c>
      <c r="GR14" s="18">
        <f t="shared" si="24"/>
        <v>4732</v>
      </c>
      <c r="GS14" s="1">
        <v>145</v>
      </c>
      <c r="GT14" s="15">
        <v>91</v>
      </c>
      <c r="GU14" s="18">
        <f t="shared" si="25"/>
        <v>13195</v>
      </c>
      <c r="GV14" s="1"/>
      <c r="GW14" s="15">
        <v>91</v>
      </c>
      <c r="GX14" s="18">
        <f t="shared" si="26"/>
        <v>0</v>
      </c>
      <c r="GY14" s="1">
        <v>145</v>
      </c>
      <c r="GZ14" s="15">
        <v>91</v>
      </c>
      <c r="HA14" s="18">
        <f t="shared" si="27"/>
        <v>13195</v>
      </c>
      <c r="HB14" s="1">
        <v>142</v>
      </c>
      <c r="HC14" s="15">
        <v>91</v>
      </c>
      <c r="HD14" s="18">
        <f t="shared" si="28"/>
        <v>12922</v>
      </c>
      <c r="HE14" s="1"/>
      <c r="HF14" s="15">
        <v>91</v>
      </c>
      <c r="HG14" s="18">
        <f t="shared" si="29"/>
        <v>0</v>
      </c>
      <c r="HH14" s="1"/>
      <c r="HI14" s="1">
        <v>106</v>
      </c>
      <c r="HJ14" s="18">
        <f t="shared" si="30"/>
        <v>0</v>
      </c>
      <c r="HK14" s="1"/>
      <c r="HL14" s="15">
        <v>91</v>
      </c>
      <c r="HM14" s="18">
        <f t="shared" si="31"/>
        <v>0</v>
      </c>
      <c r="HN14" s="1"/>
      <c r="HO14" s="15">
        <v>91</v>
      </c>
      <c r="HP14" s="18">
        <f t="shared" si="32"/>
        <v>0</v>
      </c>
      <c r="HQ14" s="1"/>
      <c r="HR14" s="15">
        <v>91</v>
      </c>
      <c r="HS14" s="18">
        <f t="shared" si="33"/>
        <v>0</v>
      </c>
      <c r="HT14" s="1"/>
      <c r="HU14" s="1">
        <v>106</v>
      </c>
      <c r="HV14" s="18">
        <f t="shared" si="34"/>
        <v>0</v>
      </c>
      <c r="HW14" s="1"/>
      <c r="HX14" s="15">
        <v>91</v>
      </c>
      <c r="HY14" s="18">
        <f t="shared" si="35"/>
        <v>0</v>
      </c>
      <c r="HZ14" s="1"/>
      <c r="IA14" s="15">
        <v>91</v>
      </c>
      <c r="IB14" s="18">
        <f t="shared" si="36"/>
        <v>0</v>
      </c>
      <c r="IC14" s="1"/>
      <c r="ID14" s="1">
        <v>106</v>
      </c>
      <c r="IE14" s="18">
        <f t="shared" si="37"/>
        <v>0</v>
      </c>
      <c r="IF14" s="1"/>
      <c r="IG14" s="15">
        <v>91</v>
      </c>
      <c r="IH14" s="18">
        <f t="shared" si="38"/>
        <v>0</v>
      </c>
      <c r="II14" s="1"/>
      <c r="IJ14" s="1">
        <v>106</v>
      </c>
      <c r="IK14" s="18">
        <f t="shared" si="39"/>
        <v>0</v>
      </c>
      <c r="IL14" s="1"/>
      <c r="IM14" s="15">
        <v>91</v>
      </c>
      <c r="IN14" s="18">
        <f t="shared" si="40"/>
        <v>0</v>
      </c>
      <c r="IO14" s="1"/>
      <c r="IP14" s="15">
        <v>91</v>
      </c>
      <c r="IQ14" s="18">
        <f t="shared" si="41"/>
        <v>0</v>
      </c>
      <c r="IR14" s="1"/>
      <c r="IS14" s="15">
        <v>91</v>
      </c>
      <c r="IT14" s="18">
        <f t="shared" si="42"/>
        <v>0</v>
      </c>
      <c r="IU14" s="1"/>
      <c r="IV14" s="15">
        <v>91</v>
      </c>
      <c r="IW14" s="18">
        <f t="shared" si="43"/>
        <v>0</v>
      </c>
      <c r="IX14" s="1"/>
      <c r="IY14" s="15">
        <v>91</v>
      </c>
      <c r="IZ14" s="18">
        <f t="shared" si="44"/>
        <v>0</v>
      </c>
      <c r="JA14" s="1"/>
      <c r="JB14" s="15">
        <v>91</v>
      </c>
      <c r="JC14" s="18">
        <f t="shared" si="45"/>
        <v>0</v>
      </c>
      <c r="JD14" s="1"/>
      <c r="JE14" s="15">
        <v>91</v>
      </c>
      <c r="JF14" s="18">
        <f t="shared" si="46"/>
        <v>0</v>
      </c>
      <c r="JG14" s="1"/>
      <c r="JH14" s="1">
        <v>106</v>
      </c>
      <c r="JI14" s="18">
        <f t="shared" si="47"/>
        <v>0</v>
      </c>
      <c r="JJ14" s="1"/>
      <c r="JK14" s="15">
        <v>91</v>
      </c>
      <c r="JL14" s="18">
        <f t="shared" si="48"/>
        <v>0</v>
      </c>
      <c r="JM14" s="1"/>
      <c r="JN14" s="15">
        <v>91</v>
      </c>
      <c r="JO14" s="18">
        <f t="shared" si="49"/>
        <v>0</v>
      </c>
      <c r="JP14" s="1"/>
      <c r="JQ14" s="15">
        <v>91</v>
      </c>
      <c r="JR14" s="18">
        <f t="shared" si="50"/>
        <v>0</v>
      </c>
      <c r="JS14" s="1"/>
      <c r="JT14" s="15">
        <v>91</v>
      </c>
      <c r="JU14" s="18">
        <f t="shared" si="51"/>
        <v>0</v>
      </c>
      <c r="JV14" s="1"/>
      <c r="JW14" s="15">
        <v>91</v>
      </c>
      <c r="JX14" s="18">
        <f t="shared" si="52"/>
        <v>0</v>
      </c>
      <c r="JY14" s="1"/>
      <c r="JZ14" s="15">
        <v>91</v>
      </c>
      <c r="KA14" s="18">
        <f t="shared" si="53"/>
        <v>0</v>
      </c>
      <c r="KB14" s="1"/>
      <c r="KC14" s="15">
        <v>91</v>
      </c>
      <c r="KD14" s="18">
        <f t="shared" si="54"/>
        <v>0</v>
      </c>
      <c r="KE14" s="1">
        <v>70</v>
      </c>
      <c r="KF14" s="15">
        <v>91</v>
      </c>
      <c r="KG14" s="18">
        <f t="shared" si="55"/>
        <v>6370</v>
      </c>
      <c r="KH14" s="1"/>
      <c r="KI14" s="1">
        <v>106</v>
      </c>
      <c r="KJ14" s="18">
        <f t="shared" si="56"/>
        <v>0</v>
      </c>
      <c r="KK14" s="1"/>
      <c r="KL14" s="15">
        <v>91</v>
      </c>
      <c r="KM14" s="18">
        <f t="shared" si="57"/>
        <v>0</v>
      </c>
      <c r="KN14" s="1"/>
      <c r="KO14" s="15">
        <v>91</v>
      </c>
      <c r="KP14" s="18">
        <f t="shared" si="58"/>
        <v>0</v>
      </c>
      <c r="KQ14" s="1"/>
      <c r="KR14" s="15">
        <v>91</v>
      </c>
      <c r="KS14" s="18">
        <f t="shared" si="59"/>
        <v>0</v>
      </c>
      <c r="KT14" s="1">
        <v>36</v>
      </c>
      <c r="KU14" s="15">
        <v>91</v>
      </c>
      <c r="KV14" s="18">
        <f t="shared" si="60"/>
        <v>3276</v>
      </c>
      <c r="KW14" s="1"/>
      <c r="KX14" s="15">
        <v>91</v>
      </c>
      <c r="KY14" s="18">
        <f t="shared" si="61"/>
        <v>0</v>
      </c>
      <c r="KZ14" s="1"/>
      <c r="LA14" s="15">
        <v>91</v>
      </c>
      <c r="LB14" s="18">
        <f t="shared" si="62"/>
        <v>0</v>
      </c>
      <c r="LC14" s="1"/>
      <c r="LD14" s="1">
        <v>106</v>
      </c>
      <c r="LE14" s="18">
        <f t="shared" si="63"/>
        <v>0</v>
      </c>
    </row>
    <row r="15" spans="1:317" x14ac:dyDescent="0.25">
      <c r="B15" s="1" t="s">
        <v>12</v>
      </c>
      <c r="C15" s="6">
        <v>1248</v>
      </c>
      <c r="D15" s="15">
        <v>91</v>
      </c>
      <c r="E15" s="18">
        <f t="shared" si="64"/>
        <v>113568</v>
      </c>
      <c r="F15" s="1">
        <v>315</v>
      </c>
      <c r="G15" s="15">
        <v>91</v>
      </c>
      <c r="H15" s="18">
        <f t="shared" si="65"/>
        <v>28665</v>
      </c>
      <c r="I15" s="23">
        <v>525</v>
      </c>
      <c r="J15" s="15">
        <v>91</v>
      </c>
      <c r="K15" s="18">
        <f t="shared" si="66"/>
        <v>47775</v>
      </c>
      <c r="L15" s="23">
        <v>575</v>
      </c>
      <c r="M15" s="15">
        <v>91</v>
      </c>
      <c r="N15" s="18">
        <f t="shared" si="67"/>
        <v>52325</v>
      </c>
      <c r="O15" s="23">
        <v>205</v>
      </c>
      <c r="P15" s="15">
        <v>91</v>
      </c>
      <c r="Q15" s="18">
        <f t="shared" si="68"/>
        <v>18655</v>
      </c>
      <c r="R15" s="23">
        <v>437</v>
      </c>
      <c r="S15" s="15">
        <v>91</v>
      </c>
      <c r="T15" s="18">
        <f t="shared" si="69"/>
        <v>39767</v>
      </c>
      <c r="U15" s="23">
        <v>399</v>
      </c>
      <c r="V15" s="15">
        <v>91</v>
      </c>
      <c r="W15" s="18">
        <f t="shared" si="70"/>
        <v>36309</v>
      </c>
      <c r="X15" s="23">
        <v>500</v>
      </c>
      <c r="Y15" s="15">
        <v>91</v>
      </c>
      <c r="Z15" s="18">
        <f t="shared" si="71"/>
        <v>45500</v>
      </c>
      <c r="AA15" s="23">
        <v>254</v>
      </c>
      <c r="AB15" s="15">
        <v>91</v>
      </c>
      <c r="AC15" s="18">
        <f t="shared" si="72"/>
        <v>23114</v>
      </c>
      <c r="AD15" s="23">
        <v>246</v>
      </c>
      <c r="AE15" s="15">
        <v>91</v>
      </c>
      <c r="AF15" s="18">
        <f t="shared" si="73"/>
        <v>22386</v>
      </c>
      <c r="AG15" s="23">
        <v>188</v>
      </c>
      <c r="AH15" s="15">
        <v>91</v>
      </c>
      <c r="AI15" s="18">
        <f t="shared" si="74"/>
        <v>17108</v>
      </c>
      <c r="AJ15" s="73">
        <v>353</v>
      </c>
      <c r="AK15" s="1">
        <v>106</v>
      </c>
      <c r="AL15" s="18">
        <f t="shared" si="75"/>
        <v>37418</v>
      </c>
      <c r="AM15" s="23">
        <v>912</v>
      </c>
      <c r="AN15" s="15">
        <v>91</v>
      </c>
      <c r="AO15" s="18">
        <f t="shared" si="76"/>
        <v>82992</v>
      </c>
      <c r="AP15" s="73"/>
      <c r="AQ15" s="1">
        <v>106</v>
      </c>
      <c r="AR15" s="18">
        <f t="shared" si="77"/>
        <v>0</v>
      </c>
      <c r="AS15" s="23">
        <v>106</v>
      </c>
      <c r="AT15" s="15">
        <v>91</v>
      </c>
      <c r="AU15" s="18">
        <f t="shared" si="78"/>
        <v>9646</v>
      </c>
      <c r="AV15" s="73">
        <v>309</v>
      </c>
      <c r="AW15" s="1">
        <v>106</v>
      </c>
      <c r="AX15" s="18">
        <f t="shared" si="79"/>
        <v>32754</v>
      </c>
      <c r="AY15" s="73">
        <v>144</v>
      </c>
      <c r="AZ15" s="1">
        <v>106</v>
      </c>
      <c r="BA15" s="18">
        <f t="shared" si="80"/>
        <v>15264</v>
      </c>
      <c r="BB15" s="1">
        <v>427</v>
      </c>
      <c r="BC15" s="1">
        <v>106</v>
      </c>
      <c r="BD15" s="18">
        <f t="shared" si="81"/>
        <v>45262</v>
      </c>
      <c r="BE15" s="1">
        <v>469</v>
      </c>
      <c r="BF15" s="1">
        <v>106</v>
      </c>
      <c r="BG15" s="18">
        <f t="shared" si="82"/>
        <v>49714</v>
      </c>
      <c r="BH15" s="23">
        <v>469</v>
      </c>
      <c r="BI15" s="15">
        <v>91</v>
      </c>
      <c r="BJ15" s="18">
        <f t="shared" si="83"/>
        <v>42679</v>
      </c>
      <c r="BK15" s="1">
        <v>379</v>
      </c>
      <c r="BL15" s="1">
        <v>106</v>
      </c>
      <c r="BM15" s="18">
        <f t="shared" si="84"/>
        <v>40174</v>
      </c>
      <c r="BN15" s="1">
        <v>97.5</v>
      </c>
      <c r="BO15" s="15">
        <v>91</v>
      </c>
      <c r="BP15" s="18">
        <f t="shared" si="85"/>
        <v>8872.5</v>
      </c>
      <c r="BQ15" s="1">
        <v>261</v>
      </c>
      <c r="BR15" s="15">
        <v>91</v>
      </c>
      <c r="BS15" s="18">
        <f t="shared" si="86"/>
        <v>23751</v>
      </c>
      <c r="BT15" s="1">
        <v>241</v>
      </c>
      <c r="BU15" s="15">
        <v>91</v>
      </c>
      <c r="BV15" s="18">
        <f t="shared" si="87"/>
        <v>21931</v>
      </c>
      <c r="BW15" s="1">
        <v>129</v>
      </c>
      <c r="BX15" s="15">
        <v>91</v>
      </c>
      <c r="BY15" s="18">
        <f t="shared" si="88"/>
        <v>11739</v>
      </c>
      <c r="BZ15" s="1"/>
      <c r="CA15" s="15">
        <v>91</v>
      </c>
      <c r="CB15" s="18">
        <f t="shared" si="89"/>
        <v>0</v>
      </c>
      <c r="CC15" s="1"/>
      <c r="CD15" s="15">
        <v>91</v>
      </c>
      <c r="CE15" s="18">
        <f t="shared" si="90"/>
        <v>0</v>
      </c>
      <c r="CF15" s="1">
        <v>112</v>
      </c>
      <c r="CG15" s="15">
        <v>91</v>
      </c>
      <c r="CH15" s="18">
        <f t="shared" si="91"/>
        <v>10192</v>
      </c>
      <c r="CI15" s="1">
        <v>285</v>
      </c>
      <c r="CJ15" s="15">
        <v>91</v>
      </c>
      <c r="CK15" s="18">
        <f t="shared" si="92"/>
        <v>25935</v>
      </c>
      <c r="CL15" s="1"/>
      <c r="CM15" s="15">
        <v>91</v>
      </c>
      <c r="CN15" s="18">
        <f t="shared" si="93"/>
        <v>0</v>
      </c>
      <c r="CO15" s="1">
        <v>70</v>
      </c>
      <c r="CP15" s="15">
        <v>91</v>
      </c>
      <c r="CQ15" s="18">
        <f t="shared" si="94"/>
        <v>6370</v>
      </c>
      <c r="CR15" s="1"/>
      <c r="CS15" s="15">
        <v>91</v>
      </c>
      <c r="CT15" s="18">
        <f t="shared" si="95"/>
        <v>0</v>
      </c>
      <c r="CU15" s="1">
        <v>4</v>
      </c>
      <c r="CV15" s="15">
        <v>91</v>
      </c>
      <c r="CW15" s="18">
        <f t="shared" si="96"/>
        <v>364</v>
      </c>
      <c r="CX15" s="1"/>
      <c r="CY15" s="15">
        <v>91</v>
      </c>
      <c r="CZ15" s="18">
        <f t="shared" si="97"/>
        <v>0</v>
      </c>
      <c r="DA15" s="1">
        <v>138</v>
      </c>
      <c r="DB15" s="15">
        <v>91</v>
      </c>
      <c r="DC15" s="18">
        <f t="shared" si="98"/>
        <v>12558</v>
      </c>
      <c r="DD15" s="1"/>
      <c r="DE15" s="15">
        <v>91</v>
      </c>
      <c r="DF15" s="18">
        <f t="shared" si="99"/>
        <v>0</v>
      </c>
      <c r="DG15" s="1">
        <v>1221</v>
      </c>
      <c r="DH15" s="15">
        <v>91</v>
      </c>
      <c r="DI15" s="18">
        <f t="shared" si="100"/>
        <v>111111</v>
      </c>
      <c r="DJ15" s="1">
        <v>391</v>
      </c>
      <c r="DK15" s="15">
        <v>91</v>
      </c>
      <c r="DL15" s="18">
        <f t="shared" si="101"/>
        <v>35581</v>
      </c>
      <c r="DM15" s="1">
        <v>257</v>
      </c>
      <c r="DN15" s="15">
        <v>91</v>
      </c>
      <c r="DO15" s="18">
        <f t="shared" si="102"/>
        <v>23387</v>
      </c>
      <c r="DP15" s="1">
        <v>163</v>
      </c>
      <c r="DQ15" s="15">
        <v>91</v>
      </c>
      <c r="DR15" s="18">
        <f t="shared" si="103"/>
        <v>14833</v>
      </c>
      <c r="DS15" s="1">
        <v>194</v>
      </c>
      <c r="DT15" s="15">
        <v>91</v>
      </c>
      <c r="DU15" s="18">
        <f>DS15*DT15</f>
        <v>17654</v>
      </c>
      <c r="DV15" s="1"/>
      <c r="DW15" s="15">
        <v>91</v>
      </c>
      <c r="DX15" s="18">
        <f t="shared" si="0"/>
        <v>0</v>
      </c>
      <c r="DY15" s="1">
        <v>591</v>
      </c>
      <c r="DZ15" s="15">
        <v>91</v>
      </c>
      <c r="EA15" s="18">
        <f t="shared" si="1"/>
        <v>53781</v>
      </c>
      <c r="EB15" s="1">
        <v>120</v>
      </c>
      <c r="EC15" s="15">
        <v>91</v>
      </c>
      <c r="ED15" s="18">
        <f t="shared" si="2"/>
        <v>10920</v>
      </c>
      <c r="EE15" s="1">
        <v>156</v>
      </c>
      <c r="EF15" s="15">
        <v>91</v>
      </c>
      <c r="EG15" s="18">
        <f t="shared" si="3"/>
        <v>14196</v>
      </c>
      <c r="EH15" s="1">
        <v>173</v>
      </c>
      <c r="EI15" s="15">
        <v>91</v>
      </c>
      <c r="EJ15" s="18">
        <f t="shared" si="4"/>
        <v>15743</v>
      </c>
      <c r="EK15" s="1">
        <v>60</v>
      </c>
      <c r="EL15" s="15">
        <v>91</v>
      </c>
      <c r="EM15" s="18">
        <f t="shared" si="5"/>
        <v>5460</v>
      </c>
      <c r="EN15" s="1">
        <v>114</v>
      </c>
      <c r="EO15" s="1">
        <v>106</v>
      </c>
      <c r="EP15" s="18">
        <f t="shared" si="6"/>
        <v>0</v>
      </c>
      <c r="EQ15" s="1">
        <v>64</v>
      </c>
      <c r="ER15" s="15">
        <v>91</v>
      </c>
      <c r="ES15" s="18">
        <f t="shared" si="7"/>
        <v>5824</v>
      </c>
      <c r="ET15" s="1"/>
      <c r="EU15" s="1">
        <v>106</v>
      </c>
      <c r="EV15" s="18">
        <f t="shared" si="8"/>
        <v>0</v>
      </c>
      <c r="EW15" s="1">
        <v>202</v>
      </c>
      <c r="EX15" s="15">
        <v>91</v>
      </c>
      <c r="EY15" s="18">
        <f t="shared" si="9"/>
        <v>18382</v>
      </c>
      <c r="EZ15" s="1">
        <v>237</v>
      </c>
      <c r="FA15" s="15">
        <v>91</v>
      </c>
      <c r="FB15" s="18">
        <f t="shared" si="10"/>
        <v>21567</v>
      </c>
      <c r="FC15" s="1"/>
      <c r="FD15" s="1">
        <v>106</v>
      </c>
      <c r="FE15" s="18">
        <f t="shared" si="11"/>
        <v>0</v>
      </c>
      <c r="FF15" s="1">
        <v>224</v>
      </c>
      <c r="FG15" s="1">
        <v>106</v>
      </c>
      <c r="FH15" s="18">
        <f t="shared" si="12"/>
        <v>23744</v>
      </c>
      <c r="FI15" s="1">
        <v>239</v>
      </c>
      <c r="FJ15" s="15">
        <v>91</v>
      </c>
      <c r="FK15" s="18">
        <f t="shared" si="13"/>
        <v>21749</v>
      </c>
      <c r="FL15" s="1">
        <v>90</v>
      </c>
      <c r="FM15" s="1">
        <v>106</v>
      </c>
      <c r="FN15" s="18">
        <f t="shared" si="14"/>
        <v>9540</v>
      </c>
      <c r="FO15" s="1">
        <v>145</v>
      </c>
      <c r="FP15" s="1">
        <v>106</v>
      </c>
      <c r="FQ15" s="18">
        <f t="shared" si="15"/>
        <v>15370</v>
      </c>
      <c r="FR15" s="1">
        <v>27</v>
      </c>
      <c r="FS15" s="15">
        <v>91</v>
      </c>
      <c r="FT15" s="18">
        <f t="shared" si="16"/>
        <v>2457</v>
      </c>
      <c r="FU15" s="1">
        <v>149</v>
      </c>
      <c r="FV15" s="15">
        <v>91</v>
      </c>
      <c r="FW15" s="18">
        <f t="shared" si="17"/>
        <v>13559</v>
      </c>
      <c r="FX15" s="1">
        <v>139</v>
      </c>
      <c r="FY15" s="15">
        <v>91</v>
      </c>
      <c r="FZ15" s="18">
        <f t="shared" si="18"/>
        <v>12649</v>
      </c>
      <c r="GA15" s="1">
        <v>95</v>
      </c>
      <c r="GB15" s="15">
        <v>91</v>
      </c>
      <c r="GC15" s="18">
        <f t="shared" si="19"/>
        <v>8645</v>
      </c>
      <c r="GD15" s="1">
        <v>112</v>
      </c>
      <c r="GE15" s="15">
        <v>91</v>
      </c>
      <c r="GF15" s="18">
        <f t="shared" si="20"/>
        <v>10192</v>
      </c>
      <c r="GG15" s="1">
        <v>169</v>
      </c>
      <c r="GH15" s="15">
        <v>91</v>
      </c>
      <c r="GI15" s="18">
        <f t="shared" si="21"/>
        <v>15379</v>
      </c>
      <c r="GJ15" s="1"/>
      <c r="GK15" s="1">
        <v>106</v>
      </c>
      <c r="GL15" s="18">
        <f t="shared" si="22"/>
        <v>0</v>
      </c>
      <c r="GM15" s="1">
        <v>192</v>
      </c>
      <c r="GN15" s="15">
        <v>91</v>
      </c>
      <c r="GO15" s="18">
        <f t="shared" si="23"/>
        <v>17472</v>
      </c>
      <c r="GP15" s="1">
        <v>190</v>
      </c>
      <c r="GQ15" s="15">
        <v>91</v>
      </c>
      <c r="GR15" s="18">
        <f t="shared" si="24"/>
        <v>17290</v>
      </c>
      <c r="GS15" s="1">
        <v>196</v>
      </c>
      <c r="GT15" s="15">
        <v>91</v>
      </c>
      <c r="GU15" s="18">
        <f t="shared" si="25"/>
        <v>17836</v>
      </c>
      <c r="GV15" s="1">
        <v>26</v>
      </c>
      <c r="GW15" s="15">
        <v>91</v>
      </c>
      <c r="GX15" s="18">
        <f t="shared" si="26"/>
        <v>2366</v>
      </c>
      <c r="GY15" s="1">
        <v>196</v>
      </c>
      <c r="GZ15" s="15">
        <v>91</v>
      </c>
      <c r="HA15" s="18">
        <f t="shared" si="27"/>
        <v>17836</v>
      </c>
      <c r="HB15" s="1">
        <v>55</v>
      </c>
      <c r="HC15" s="15">
        <v>91</v>
      </c>
      <c r="HD15" s="18">
        <f t="shared" si="28"/>
        <v>5005</v>
      </c>
      <c r="HE15" s="1">
        <v>141</v>
      </c>
      <c r="HF15" s="15">
        <v>91</v>
      </c>
      <c r="HG15" s="18">
        <f t="shared" si="29"/>
        <v>12831</v>
      </c>
      <c r="HH15" s="1">
        <v>212</v>
      </c>
      <c r="HI15" s="1">
        <v>106</v>
      </c>
      <c r="HJ15" s="18">
        <f t="shared" si="30"/>
        <v>22472</v>
      </c>
      <c r="HK15" s="1">
        <v>237</v>
      </c>
      <c r="HL15" s="15">
        <v>91</v>
      </c>
      <c r="HM15" s="18">
        <f t="shared" si="31"/>
        <v>21567</v>
      </c>
      <c r="HN15" s="1">
        <v>55</v>
      </c>
      <c r="HO15" s="15">
        <v>91</v>
      </c>
      <c r="HP15" s="18">
        <f t="shared" si="32"/>
        <v>5005</v>
      </c>
      <c r="HQ15" s="1">
        <v>98</v>
      </c>
      <c r="HR15" s="15">
        <v>91</v>
      </c>
      <c r="HS15" s="18">
        <f t="shared" si="33"/>
        <v>8918</v>
      </c>
      <c r="HT15" s="1">
        <v>45</v>
      </c>
      <c r="HU15" s="1">
        <v>106</v>
      </c>
      <c r="HV15" s="18">
        <f t="shared" si="34"/>
        <v>4770</v>
      </c>
      <c r="HW15" s="1">
        <v>175</v>
      </c>
      <c r="HX15" s="15">
        <v>91</v>
      </c>
      <c r="HY15" s="18">
        <f t="shared" si="35"/>
        <v>15925</v>
      </c>
      <c r="HZ15" s="1">
        <v>8</v>
      </c>
      <c r="IA15" s="15">
        <v>91</v>
      </c>
      <c r="IB15" s="18">
        <f t="shared" si="36"/>
        <v>728</v>
      </c>
      <c r="IC15" s="1">
        <v>160</v>
      </c>
      <c r="ID15" s="1">
        <v>106</v>
      </c>
      <c r="IE15" s="18">
        <f t="shared" si="37"/>
        <v>16960</v>
      </c>
      <c r="IF15" s="1"/>
      <c r="IG15" s="15">
        <v>91</v>
      </c>
      <c r="IH15" s="18">
        <f t="shared" si="38"/>
        <v>0</v>
      </c>
      <c r="II15" s="1">
        <v>111</v>
      </c>
      <c r="IJ15" s="1">
        <v>106</v>
      </c>
      <c r="IK15" s="18">
        <f t="shared" si="39"/>
        <v>11766</v>
      </c>
      <c r="IL15" s="1">
        <v>110</v>
      </c>
      <c r="IM15" s="15">
        <v>91</v>
      </c>
      <c r="IN15" s="18">
        <f t="shared" si="40"/>
        <v>10010</v>
      </c>
      <c r="IO15" s="1">
        <v>168</v>
      </c>
      <c r="IP15" s="15">
        <v>91</v>
      </c>
      <c r="IQ15" s="18">
        <f t="shared" si="41"/>
        <v>15288</v>
      </c>
      <c r="IR15" s="1">
        <v>131</v>
      </c>
      <c r="IS15" s="15">
        <v>91</v>
      </c>
      <c r="IT15" s="18">
        <f t="shared" si="42"/>
        <v>11921</v>
      </c>
      <c r="IU15" s="1">
        <v>162</v>
      </c>
      <c r="IV15" s="15">
        <v>91</v>
      </c>
      <c r="IW15" s="18">
        <f t="shared" si="43"/>
        <v>14742</v>
      </c>
      <c r="IX15" s="1">
        <v>114</v>
      </c>
      <c r="IY15" s="15">
        <v>91</v>
      </c>
      <c r="IZ15" s="18">
        <f t="shared" si="44"/>
        <v>10374</v>
      </c>
      <c r="JA15" s="1">
        <v>399</v>
      </c>
      <c r="JB15" s="15">
        <v>91</v>
      </c>
      <c r="JC15" s="18">
        <f t="shared" si="45"/>
        <v>36309</v>
      </c>
      <c r="JD15" s="1"/>
      <c r="JE15" s="15">
        <v>91</v>
      </c>
      <c r="JF15" s="18">
        <f t="shared" si="46"/>
        <v>0</v>
      </c>
      <c r="JG15" s="1">
        <v>251</v>
      </c>
      <c r="JH15" s="1">
        <v>106</v>
      </c>
      <c r="JI15" s="18">
        <f t="shared" si="47"/>
        <v>26606</v>
      </c>
      <c r="JJ15" s="1">
        <v>29</v>
      </c>
      <c r="JK15" s="15">
        <v>91</v>
      </c>
      <c r="JL15" s="18">
        <f t="shared" si="48"/>
        <v>2639</v>
      </c>
      <c r="JM15" s="1">
        <v>89</v>
      </c>
      <c r="JN15" s="15">
        <v>91</v>
      </c>
      <c r="JO15" s="18">
        <f t="shared" si="49"/>
        <v>8099</v>
      </c>
      <c r="JP15" s="1">
        <v>45</v>
      </c>
      <c r="JQ15" s="15">
        <v>91</v>
      </c>
      <c r="JR15" s="18">
        <f t="shared" si="50"/>
        <v>4095</v>
      </c>
      <c r="JS15" s="1">
        <v>173</v>
      </c>
      <c r="JT15" s="15">
        <v>91</v>
      </c>
      <c r="JU15" s="18">
        <f t="shared" si="51"/>
        <v>15743</v>
      </c>
      <c r="JV15" s="1">
        <v>8</v>
      </c>
      <c r="JW15" s="15">
        <v>91</v>
      </c>
      <c r="JX15" s="18">
        <f t="shared" si="52"/>
        <v>728</v>
      </c>
      <c r="JY15" s="1">
        <v>160</v>
      </c>
      <c r="JZ15" s="15">
        <v>91</v>
      </c>
      <c r="KA15" s="18">
        <f t="shared" si="53"/>
        <v>14560</v>
      </c>
      <c r="KB15" s="1"/>
      <c r="KC15" s="15">
        <v>91</v>
      </c>
      <c r="KD15" s="18">
        <f t="shared" si="54"/>
        <v>0</v>
      </c>
      <c r="KE15" s="1"/>
      <c r="KF15" s="15">
        <v>91</v>
      </c>
      <c r="KG15" s="18">
        <f t="shared" si="55"/>
        <v>0</v>
      </c>
      <c r="KH15" s="1">
        <v>277</v>
      </c>
      <c r="KI15" s="1">
        <v>106</v>
      </c>
      <c r="KJ15" s="18">
        <f t="shared" si="56"/>
        <v>29362</v>
      </c>
      <c r="KK15" s="1">
        <v>636</v>
      </c>
      <c r="KL15" s="15">
        <v>91</v>
      </c>
      <c r="KM15" s="18">
        <f t="shared" si="57"/>
        <v>57876</v>
      </c>
      <c r="KN15" s="1">
        <v>129</v>
      </c>
      <c r="KO15" s="15">
        <v>91</v>
      </c>
      <c r="KP15" s="18">
        <f t="shared" si="58"/>
        <v>11739</v>
      </c>
      <c r="KQ15" s="1">
        <v>129</v>
      </c>
      <c r="KR15" s="15">
        <v>91</v>
      </c>
      <c r="KS15" s="18">
        <f t="shared" si="59"/>
        <v>11739</v>
      </c>
      <c r="KT15" s="1">
        <v>166</v>
      </c>
      <c r="KU15" s="15">
        <v>91</v>
      </c>
      <c r="KV15" s="18">
        <f t="shared" si="60"/>
        <v>15106</v>
      </c>
      <c r="KW15" s="1">
        <v>252</v>
      </c>
      <c r="KX15" s="15">
        <v>91</v>
      </c>
      <c r="KY15" s="18">
        <f t="shared" si="61"/>
        <v>22932</v>
      </c>
      <c r="KZ15" s="1">
        <v>31</v>
      </c>
      <c r="LA15" s="15">
        <v>91</v>
      </c>
      <c r="LB15" s="18">
        <f t="shared" si="62"/>
        <v>2821</v>
      </c>
      <c r="LC15" s="1">
        <v>162</v>
      </c>
      <c r="LD15" s="1">
        <v>106</v>
      </c>
      <c r="LE15" s="18">
        <f t="shared" si="63"/>
        <v>17172</v>
      </c>
    </row>
    <row r="16" spans="1:317" x14ac:dyDescent="0.25">
      <c r="B16" s="1" t="s">
        <v>13</v>
      </c>
      <c r="C16" s="6"/>
      <c r="D16" s="15">
        <v>100</v>
      </c>
      <c r="E16" s="18">
        <f t="shared" si="64"/>
        <v>0</v>
      </c>
      <c r="F16" s="1">
        <v>80</v>
      </c>
      <c r="G16" s="15">
        <v>100</v>
      </c>
      <c r="H16" s="18">
        <f t="shared" si="65"/>
        <v>8000</v>
      </c>
      <c r="I16" s="23"/>
      <c r="J16" s="15">
        <v>100</v>
      </c>
      <c r="K16" s="18">
        <f t="shared" si="66"/>
        <v>0</v>
      </c>
      <c r="L16" s="23">
        <v>1190</v>
      </c>
      <c r="M16" s="15">
        <v>100</v>
      </c>
      <c r="N16" s="18">
        <f t="shared" si="67"/>
        <v>119000</v>
      </c>
      <c r="O16" s="23"/>
      <c r="P16" s="15">
        <v>100</v>
      </c>
      <c r="Q16" s="18">
        <f t="shared" si="68"/>
        <v>0</v>
      </c>
      <c r="R16" s="23"/>
      <c r="S16" s="15">
        <v>100</v>
      </c>
      <c r="T16" s="18">
        <f t="shared" si="69"/>
        <v>0</v>
      </c>
      <c r="U16" s="23">
        <v>434</v>
      </c>
      <c r="V16" s="15">
        <v>100</v>
      </c>
      <c r="W16" s="18">
        <f t="shared" si="70"/>
        <v>43400</v>
      </c>
      <c r="X16" s="23"/>
      <c r="Y16" s="15">
        <v>100</v>
      </c>
      <c r="Z16" s="18">
        <f t="shared" si="71"/>
        <v>0</v>
      </c>
      <c r="AA16" s="23"/>
      <c r="AB16" s="15">
        <v>100</v>
      </c>
      <c r="AC16" s="18">
        <f t="shared" si="72"/>
        <v>0</v>
      </c>
      <c r="AD16" s="23"/>
      <c r="AE16" s="15">
        <v>100</v>
      </c>
      <c r="AF16" s="18">
        <f t="shared" si="73"/>
        <v>0</v>
      </c>
      <c r="AG16" s="23"/>
      <c r="AH16" s="15">
        <v>100</v>
      </c>
      <c r="AI16" s="18">
        <f t="shared" si="74"/>
        <v>0</v>
      </c>
      <c r="AJ16" s="73">
        <v>690</v>
      </c>
      <c r="AK16" s="1">
        <v>120</v>
      </c>
      <c r="AL16" s="18">
        <f t="shared" si="75"/>
        <v>82800</v>
      </c>
      <c r="AM16" s="23">
        <v>828</v>
      </c>
      <c r="AN16" s="15">
        <v>100</v>
      </c>
      <c r="AO16" s="18">
        <f t="shared" si="76"/>
        <v>82800</v>
      </c>
      <c r="AP16" s="73">
        <v>140</v>
      </c>
      <c r="AQ16" s="1">
        <v>120</v>
      </c>
      <c r="AR16" s="18">
        <f t="shared" si="77"/>
        <v>16800</v>
      </c>
      <c r="AS16" s="23"/>
      <c r="AT16" s="15">
        <v>100</v>
      </c>
      <c r="AU16" s="18">
        <f t="shared" si="78"/>
        <v>0</v>
      </c>
      <c r="AV16" s="73">
        <v>317</v>
      </c>
      <c r="AW16" s="1">
        <v>120</v>
      </c>
      <c r="AX16" s="18">
        <f t="shared" si="79"/>
        <v>38040</v>
      </c>
      <c r="AY16" s="73"/>
      <c r="AZ16" s="1">
        <v>120</v>
      </c>
      <c r="BA16" s="18">
        <f t="shared" si="80"/>
        <v>0</v>
      </c>
      <c r="BB16" s="1">
        <v>173</v>
      </c>
      <c r="BC16" s="1">
        <v>120</v>
      </c>
      <c r="BD16" s="18">
        <f t="shared" si="81"/>
        <v>20760</v>
      </c>
      <c r="BE16" s="1">
        <v>173</v>
      </c>
      <c r="BF16" s="1">
        <v>120</v>
      </c>
      <c r="BG16" s="18">
        <f t="shared" si="82"/>
        <v>20760</v>
      </c>
      <c r="BH16" s="23"/>
      <c r="BI16" s="15">
        <v>100</v>
      </c>
      <c r="BJ16" s="18">
        <f t="shared" si="83"/>
        <v>0</v>
      </c>
      <c r="BK16" s="1">
        <v>409</v>
      </c>
      <c r="BL16" s="1">
        <v>120</v>
      </c>
      <c r="BM16" s="18">
        <f t="shared" si="84"/>
        <v>49080</v>
      </c>
      <c r="BN16" s="1"/>
      <c r="BO16" s="15">
        <v>100</v>
      </c>
      <c r="BP16" s="18">
        <f t="shared" si="85"/>
        <v>0</v>
      </c>
      <c r="BQ16" s="1">
        <v>162</v>
      </c>
      <c r="BR16" s="15">
        <v>100</v>
      </c>
      <c r="BS16" s="18">
        <f t="shared" si="86"/>
        <v>16200</v>
      </c>
      <c r="BT16" s="1"/>
      <c r="BU16" s="15">
        <v>100</v>
      </c>
      <c r="BV16" s="18">
        <f t="shared" si="87"/>
        <v>0</v>
      </c>
      <c r="BW16" s="1"/>
      <c r="BX16" s="15">
        <v>100</v>
      </c>
      <c r="BY16" s="18">
        <f t="shared" si="88"/>
        <v>0</v>
      </c>
      <c r="BZ16" s="1"/>
      <c r="CA16" s="15">
        <v>100</v>
      </c>
      <c r="CB16" s="18">
        <f t="shared" si="89"/>
        <v>0</v>
      </c>
      <c r="CC16" s="1"/>
      <c r="CD16" s="15">
        <v>100</v>
      </c>
      <c r="CE16" s="18">
        <f t="shared" si="90"/>
        <v>0</v>
      </c>
      <c r="CF16" s="1"/>
      <c r="CG16" s="15">
        <v>100</v>
      </c>
      <c r="CH16" s="18">
        <f t="shared" si="91"/>
        <v>0</v>
      </c>
      <c r="CI16" s="1"/>
      <c r="CJ16" s="15">
        <v>100</v>
      </c>
      <c r="CK16" s="18">
        <f t="shared" si="92"/>
        <v>0</v>
      </c>
      <c r="CL16" s="1"/>
      <c r="CM16" s="15">
        <v>100</v>
      </c>
      <c r="CN16" s="18">
        <f t="shared" si="93"/>
        <v>0</v>
      </c>
      <c r="CO16" s="1">
        <v>123</v>
      </c>
      <c r="CP16" s="15">
        <v>100</v>
      </c>
      <c r="CQ16" s="18">
        <f t="shared" si="94"/>
        <v>12300</v>
      </c>
      <c r="CR16" s="1"/>
      <c r="CS16" s="15">
        <v>100</v>
      </c>
      <c r="CT16" s="18">
        <f t="shared" si="95"/>
        <v>0</v>
      </c>
      <c r="CU16" s="1"/>
      <c r="CV16" s="15">
        <v>100</v>
      </c>
      <c r="CW16" s="18">
        <f t="shared" si="96"/>
        <v>0</v>
      </c>
      <c r="CX16" s="1">
        <v>572</v>
      </c>
      <c r="CY16" s="15">
        <v>100</v>
      </c>
      <c r="CZ16" s="18">
        <f t="shared" si="97"/>
        <v>57200</v>
      </c>
      <c r="DA16" s="1"/>
      <c r="DB16" s="15">
        <v>100</v>
      </c>
      <c r="DC16" s="18">
        <f t="shared" si="98"/>
        <v>0</v>
      </c>
      <c r="DD16" s="1"/>
      <c r="DE16" s="15">
        <v>100</v>
      </c>
      <c r="DF16" s="18">
        <f t="shared" si="99"/>
        <v>0</v>
      </c>
      <c r="DG16" s="1">
        <v>174</v>
      </c>
      <c r="DH16" s="15">
        <v>100</v>
      </c>
      <c r="DI16" s="18">
        <f t="shared" si="100"/>
        <v>17400</v>
      </c>
      <c r="DJ16" s="1"/>
      <c r="DK16" s="15">
        <v>100</v>
      </c>
      <c r="DL16" s="18">
        <f t="shared" si="101"/>
        <v>0</v>
      </c>
      <c r="DM16" s="1"/>
      <c r="DN16" s="15">
        <v>100</v>
      </c>
      <c r="DO16" s="18">
        <f t="shared" si="102"/>
        <v>0</v>
      </c>
      <c r="DP16" s="1"/>
      <c r="DQ16" s="15">
        <v>100</v>
      </c>
      <c r="DR16" s="18">
        <f t="shared" si="103"/>
        <v>0</v>
      </c>
      <c r="DS16" s="1"/>
      <c r="DT16" s="15">
        <v>100</v>
      </c>
      <c r="DU16" s="18">
        <f t="shared" si="104"/>
        <v>0</v>
      </c>
      <c r="DV16" s="1"/>
      <c r="DW16" s="15">
        <v>100</v>
      </c>
      <c r="DX16" s="18">
        <f t="shared" si="0"/>
        <v>0</v>
      </c>
      <c r="DY16" s="1">
        <v>112</v>
      </c>
      <c r="DZ16" s="15">
        <v>100</v>
      </c>
      <c r="EA16" s="18">
        <f t="shared" si="1"/>
        <v>11200</v>
      </c>
      <c r="EB16" s="1"/>
      <c r="EC16" s="15">
        <v>100</v>
      </c>
      <c r="ED16" s="18">
        <f t="shared" si="2"/>
        <v>0</v>
      </c>
      <c r="EE16" s="1">
        <v>471</v>
      </c>
      <c r="EF16" s="15">
        <v>100</v>
      </c>
      <c r="EG16" s="18">
        <f t="shared" si="3"/>
        <v>47100</v>
      </c>
      <c r="EH16" s="1"/>
      <c r="EI16" s="15">
        <v>100</v>
      </c>
      <c r="EJ16" s="18">
        <f t="shared" si="4"/>
        <v>0</v>
      </c>
      <c r="EK16" s="1"/>
      <c r="EL16" s="15">
        <v>100</v>
      </c>
      <c r="EM16" s="18">
        <f t="shared" si="5"/>
        <v>0</v>
      </c>
      <c r="EN16" s="1"/>
      <c r="EO16" s="1">
        <v>120</v>
      </c>
      <c r="EP16" s="18">
        <f t="shared" si="6"/>
        <v>0</v>
      </c>
      <c r="EQ16" s="1"/>
      <c r="ER16" s="15">
        <v>100</v>
      </c>
      <c r="ES16" s="18">
        <f t="shared" si="7"/>
        <v>0</v>
      </c>
      <c r="ET16" s="1"/>
      <c r="EU16" s="1">
        <v>120</v>
      </c>
      <c r="EV16" s="18">
        <f t="shared" si="8"/>
        <v>0</v>
      </c>
      <c r="EW16" s="1"/>
      <c r="EX16" s="15">
        <v>100</v>
      </c>
      <c r="EY16" s="18">
        <f t="shared" si="9"/>
        <v>0</v>
      </c>
      <c r="EZ16" s="1"/>
      <c r="FA16" s="15">
        <v>100</v>
      </c>
      <c r="FB16" s="18">
        <f t="shared" si="10"/>
        <v>0</v>
      </c>
      <c r="FC16" s="1"/>
      <c r="FD16" s="1">
        <v>120</v>
      </c>
      <c r="FE16" s="18">
        <f t="shared" si="11"/>
        <v>0</v>
      </c>
      <c r="FF16" s="1"/>
      <c r="FG16" s="1">
        <v>120</v>
      </c>
      <c r="FH16" s="18">
        <f t="shared" si="12"/>
        <v>0</v>
      </c>
      <c r="FI16" s="1"/>
      <c r="FJ16" s="15">
        <v>100</v>
      </c>
      <c r="FK16" s="18">
        <f t="shared" si="13"/>
        <v>0</v>
      </c>
      <c r="FL16" s="1"/>
      <c r="FM16" s="1">
        <v>120</v>
      </c>
      <c r="FN16" s="18">
        <f t="shared" si="14"/>
        <v>0</v>
      </c>
      <c r="FO16" s="1"/>
      <c r="FP16" s="1">
        <v>120</v>
      </c>
      <c r="FQ16" s="18">
        <f t="shared" si="15"/>
        <v>0</v>
      </c>
      <c r="FR16" s="1"/>
      <c r="FS16" s="15">
        <v>100</v>
      </c>
      <c r="FT16" s="18">
        <f t="shared" si="16"/>
        <v>0</v>
      </c>
      <c r="FU16" s="1"/>
      <c r="FV16" s="15">
        <v>100</v>
      </c>
      <c r="FW16" s="18">
        <f t="shared" si="17"/>
        <v>0</v>
      </c>
      <c r="FX16" s="1"/>
      <c r="FY16" s="15">
        <v>100</v>
      </c>
      <c r="FZ16" s="18">
        <f t="shared" si="18"/>
        <v>0</v>
      </c>
      <c r="GA16" s="1"/>
      <c r="GB16" s="15">
        <v>100</v>
      </c>
      <c r="GC16" s="18">
        <f t="shared" si="19"/>
        <v>0</v>
      </c>
      <c r="GD16" s="1"/>
      <c r="GE16" s="15">
        <v>100</v>
      </c>
      <c r="GF16" s="18">
        <f t="shared" si="20"/>
        <v>0</v>
      </c>
      <c r="GG16" s="1"/>
      <c r="GH16" s="15">
        <v>100</v>
      </c>
      <c r="GI16" s="18">
        <f t="shared" si="21"/>
        <v>0</v>
      </c>
      <c r="GJ16" s="1"/>
      <c r="GK16" s="1">
        <v>120</v>
      </c>
      <c r="GL16" s="18">
        <f t="shared" si="22"/>
        <v>0</v>
      </c>
      <c r="GM16" s="1"/>
      <c r="GN16" s="15">
        <v>100</v>
      </c>
      <c r="GO16" s="18">
        <f t="shared" si="23"/>
        <v>0</v>
      </c>
      <c r="GP16" s="1"/>
      <c r="GQ16" s="15">
        <v>100</v>
      </c>
      <c r="GR16" s="18">
        <f t="shared" si="24"/>
        <v>0</v>
      </c>
      <c r="GS16" s="1"/>
      <c r="GT16" s="15">
        <v>100</v>
      </c>
      <c r="GU16" s="18">
        <f t="shared" si="25"/>
        <v>0</v>
      </c>
      <c r="GV16" s="1"/>
      <c r="GW16" s="15">
        <v>100</v>
      </c>
      <c r="GX16" s="18">
        <f t="shared" si="26"/>
        <v>0</v>
      </c>
      <c r="GY16" s="1"/>
      <c r="GZ16" s="15">
        <v>100</v>
      </c>
      <c r="HA16" s="18">
        <f t="shared" si="27"/>
        <v>0</v>
      </c>
      <c r="HB16" s="1"/>
      <c r="HC16" s="15">
        <v>100</v>
      </c>
      <c r="HD16" s="18">
        <f t="shared" si="28"/>
        <v>0</v>
      </c>
      <c r="HE16" s="1"/>
      <c r="HF16" s="15">
        <v>100</v>
      </c>
      <c r="HG16" s="18">
        <f t="shared" si="29"/>
        <v>0</v>
      </c>
      <c r="HH16" s="1"/>
      <c r="HI16" s="1">
        <v>120</v>
      </c>
      <c r="HJ16" s="18">
        <f t="shared" si="30"/>
        <v>0</v>
      </c>
      <c r="HK16" s="1"/>
      <c r="HL16" s="15">
        <v>100</v>
      </c>
      <c r="HM16" s="18">
        <f t="shared" si="31"/>
        <v>0</v>
      </c>
      <c r="HN16" s="1"/>
      <c r="HO16" s="15">
        <v>100</v>
      </c>
      <c r="HP16" s="18">
        <f t="shared" si="32"/>
        <v>0</v>
      </c>
      <c r="HQ16" s="1"/>
      <c r="HR16" s="15">
        <v>100</v>
      </c>
      <c r="HS16" s="18">
        <f t="shared" si="33"/>
        <v>0</v>
      </c>
      <c r="HT16" s="1"/>
      <c r="HU16" s="1">
        <v>120</v>
      </c>
      <c r="HV16" s="18">
        <f t="shared" si="34"/>
        <v>0</v>
      </c>
      <c r="HW16" s="1"/>
      <c r="HX16" s="15">
        <v>100</v>
      </c>
      <c r="HY16" s="18">
        <f t="shared" si="35"/>
        <v>0</v>
      </c>
      <c r="HZ16" s="1"/>
      <c r="IA16" s="15">
        <v>100</v>
      </c>
      <c r="IB16" s="18">
        <f t="shared" si="36"/>
        <v>0</v>
      </c>
      <c r="IC16" s="1"/>
      <c r="ID16" s="1">
        <v>120</v>
      </c>
      <c r="IE16" s="18">
        <f t="shared" si="37"/>
        <v>0</v>
      </c>
      <c r="IF16" s="1">
        <v>306</v>
      </c>
      <c r="IG16" s="15">
        <v>100</v>
      </c>
      <c r="IH16" s="18">
        <f t="shared" si="38"/>
        <v>30600</v>
      </c>
      <c r="II16" s="1"/>
      <c r="IJ16" s="1">
        <v>120</v>
      </c>
      <c r="IK16" s="18">
        <f t="shared" si="39"/>
        <v>0</v>
      </c>
      <c r="IL16" s="1"/>
      <c r="IM16" s="15">
        <v>100</v>
      </c>
      <c r="IN16" s="18">
        <f t="shared" si="40"/>
        <v>0</v>
      </c>
      <c r="IO16" s="1"/>
      <c r="IP16" s="15">
        <v>100</v>
      </c>
      <c r="IQ16" s="18">
        <f t="shared" si="41"/>
        <v>0</v>
      </c>
      <c r="IR16" s="1"/>
      <c r="IS16" s="15">
        <v>100</v>
      </c>
      <c r="IT16" s="18">
        <f t="shared" si="42"/>
        <v>0</v>
      </c>
      <c r="IU16" s="1"/>
      <c r="IV16" s="15">
        <v>100</v>
      </c>
      <c r="IW16" s="18">
        <f t="shared" si="43"/>
        <v>0</v>
      </c>
      <c r="IX16" s="1"/>
      <c r="IY16" s="15">
        <v>100</v>
      </c>
      <c r="IZ16" s="18">
        <f t="shared" si="44"/>
        <v>0</v>
      </c>
      <c r="JA16" s="1"/>
      <c r="JB16" s="15">
        <v>100</v>
      </c>
      <c r="JC16" s="18">
        <f t="shared" si="45"/>
        <v>0</v>
      </c>
      <c r="JD16" s="1">
        <v>306</v>
      </c>
      <c r="JE16" s="15">
        <v>100</v>
      </c>
      <c r="JF16" s="18">
        <f t="shared" si="46"/>
        <v>30600</v>
      </c>
      <c r="JG16" s="1"/>
      <c r="JH16" s="1">
        <v>120</v>
      </c>
      <c r="JI16" s="18">
        <f t="shared" si="47"/>
        <v>0</v>
      </c>
      <c r="JJ16" s="1"/>
      <c r="JK16" s="15">
        <v>100</v>
      </c>
      <c r="JL16" s="18">
        <f t="shared" si="48"/>
        <v>0</v>
      </c>
      <c r="JM16" s="1"/>
      <c r="JN16" s="15">
        <v>100</v>
      </c>
      <c r="JO16" s="18">
        <f t="shared" si="49"/>
        <v>0</v>
      </c>
      <c r="JP16" s="1"/>
      <c r="JQ16" s="15">
        <v>100</v>
      </c>
      <c r="JR16" s="18">
        <f t="shared" si="50"/>
        <v>0</v>
      </c>
      <c r="JS16" s="1"/>
      <c r="JT16" s="15">
        <v>100</v>
      </c>
      <c r="JU16" s="18">
        <f t="shared" si="51"/>
        <v>0</v>
      </c>
      <c r="JV16" s="1"/>
      <c r="JW16" s="15">
        <v>100</v>
      </c>
      <c r="JX16" s="18">
        <f t="shared" si="52"/>
        <v>0</v>
      </c>
      <c r="JY16" s="1"/>
      <c r="JZ16" s="15">
        <v>100</v>
      </c>
      <c r="KA16" s="18">
        <f t="shared" si="53"/>
        <v>0</v>
      </c>
      <c r="KB16" s="1">
        <v>448</v>
      </c>
      <c r="KC16" s="15">
        <v>100</v>
      </c>
      <c r="KD16" s="18">
        <f t="shared" si="54"/>
        <v>44800</v>
      </c>
      <c r="KE16" s="1"/>
      <c r="KF16" s="15">
        <v>100</v>
      </c>
      <c r="KG16" s="18">
        <f t="shared" si="55"/>
        <v>0</v>
      </c>
      <c r="KH16" s="1"/>
      <c r="KI16" s="1">
        <v>120</v>
      </c>
      <c r="KJ16" s="18">
        <f t="shared" si="56"/>
        <v>0</v>
      </c>
      <c r="KK16" s="1"/>
      <c r="KL16" s="15">
        <v>100</v>
      </c>
      <c r="KM16" s="18">
        <f t="shared" si="57"/>
        <v>0</v>
      </c>
      <c r="KN16" s="1"/>
      <c r="KO16" s="15">
        <v>100</v>
      </c>
      <c r="KP16" s="18">
        <f t="shared" si="58"/>
        <v>0</v>
      </c>
      <c r="KQ16" s="1"/>
      <c r="KR16" s="15">
        <v>100</v>
      </c>
      <c r="KS16" s="18">
        <f t="shared" si="59"/>
        <v>0</v>
      </c>
      <c r="KT16" s="1"/>
      <c r="KU16" s="15">
        <v>100</v>
      </c>
      <c r="KV16" s="18">
        <f t="shared" si="60"/>
        <v>0</v>
      </c>
      <c r="KW16" s="1"/>
      <c r="KX16" s="15">
        <v>100</v>
      </c>
      <c r="KY16" s="18">
        <f t="shared" si="61"/>
        <v>0</v>
      </c>
      <c r="KZ16" s="1"/>
      <c r="LA16" s="15">
        <v>100</v>
      </c>
      <c r="LB16" s="18">
        <f t="shared" si="62"/>
        <v>0</v>
      </c>
      <c r="LC16" s="1"/>
      <c r="LD16" s="1">
        <v>120</v>
      </c>
      <c r="LE16" s="18">
        <f t="shared" si="63"/>
        <v>0</v>
      </c>
    </row>
    <row r="17" spans="2:317" x14ac:dyDescent="0.25">
      <c r="B17" s="1" t="s">
        <v>14</v>
      </c>
      <c r="C17" s="6">
        <v>576</v>
      </c>
      <c r="D17" s="15">
        <v>119</v>
      </c>
      <c r="E17" s="18">
        <f t="shared" si="64"/>
        <v>68544</v>
      </c>
      <c r="F17" s="1"/>
      <c r="G17" s="15">
        <v>119</v>
      </c>
      <c r="H17" s="18">
        <f t="shared" si="65"/>
        <v>0</v>
      </c>
      <c r="I17" s="23"/>
      <c r="J17" s="15">
        <v>119</v>
      </c>
      <c r="K17" s="18">
        <f t="shared" si="66"/>
        <v>0</v>
      </c>
      <c r="L17" s="23"/>
      <c r="M17" s="15">
        <v>119</v>
      </c>
      <c r="N17" s="18">
        <f t="shared" si="67"/>
        <v>0</v>
      </c>
      <c r="O17" s="23"/>
      <c r="P17" s="15">
        <v>119</v>
      </c>
      <c r="Q17" s="18">
        <f t="shared" si="68"/>
        <v>0</v>
      </c>
      <c r="R17" s="23"/>
      <c r="S17" s="15">
        <v>119</v>
      </c>
      <c r="T17" s="18">
        <f t="shared" si="69"/>
        <v>0</v>
      </c>
      <c r="U17" s="23"/>
      <c r="V17" s="15">
        <v>119</v>
      </c>
      <c r="W17" s="18">
        <f t="shared" si="70"/>
        <v>0</v>
      </c>
      <c r="X17" s="23"/>
      <c r="Y17" s="15">
        <v>119</v>
      </c>
      <c r="Z17" s="18">
        <f t="shared" si="71"/>
        <v>0</v>
      </c>
      <c r="AA17" s="23">
        <v>712</v>
      </c>
      <c r="AB17" s="15">
        <v>119</v>
      </c>
      <c r="AC17" s="18">
        <f t="shared" si="72"/>
        <v>84728</v>
      </c>
      <c r="AD17" s="23"/>
      <c r="AE17" s="15">
        <v>119</v>
      </c>
      <c r="AF17" s="18">
        <f t="shared" si="73"/>
        <v>0</v>
      </c>
      <c r="AG17" s="23">
        <v>525</v>
      </c>
      <c r="AH17" s="15">
        <v>119</v>
      </c>
      <c r="AI17" s="18">
        <f t="shared" si="74"/>
        <v>62475</v>
      </c>
      <c r="AJ17" s="73"/>
      <c r="AK17" s="1">
        <v>144</v>
      </c>
      <c r="AL17" s="18">
        <f t="shared" si="75"/>
        <v>0</v>
      </c>
      <c r="AM17" s="23"/>
      <c r="AN17" s="15">
        <v>119</v>
      </c>
      <c r="AO17" s="18">
        <f t="shared" si="76"/>
        <v>0</v>
      </c>
      <c r="AP17" s="73"/>
      <c r="AQ17" s="1">
        <v>144</v>
      </c>
      <c r="AR17" s="18">
        <f t="shared" si="77"/>
        <v>0</v>
      </c>
      <c r="AS17" s="23"/>
      <c r="AT17" s="15">
        <v>119</v>
      </c>
      <c r="AU17" s="18">
        <f t="shared" si="78"/>
        <v>0</v>
      </c>
      <c r="AV17" s="73"/>
      <c r="AW17" s="1">
        <v>144</v>
      </c>
      <c r="AX17" s="18">
        <f t="shared" si="79"/>
        <v>0</v>
      </c>
      <c r="AY17" s="73"/>
      <c r="AZ17" s="1">
        <v>144</v>
      </c>
      <c r="BA17" s="18">
        <f t="shared" si="80"/>
        <v>0</v>
      </c>
      <c r="BB17" s="1">
        <v>232</v>
      </c>
      <c r="BC17" s="1">
        <v>144</v>
      </c>
      <c r="BD17" s="18">
        <f t="shared" si="81"/>
        <v>33408</v>
      </c>
      <c r="BE17" s="1">
        <v>246</v>
      </c>
      <c r="BF17" s="1">
        <v>144</v>
      </c>
      <c r="BG17" s="18">
        <f t="shared" si="82"/>
        <v>35424</v>
      </c>
      <c r="BH17" s="23"/>
      <c r="BI17" s="15">
        <v>119</v>
      </c>
      <c r="BJ17" s="18">
        <f t="shared" si="83"/>
        <v>0</v>
      </c>
      <c r="BK17" s="1"/>
      <c r="BL17" s="1">
        <v>144</v>
      </c>
      <c r="BM17" s="18">
        <f t="shared" si="84"/>
        <v>0</v>
      </c>
      <c r="BN17" s="1"/>
      <c r="BO17" s="15">
        <v>119</v>
      </c>
      <c r="BP17" s="18">
        <f t="shared" si="85"/>
        <v>0</v>
      </c>
      <c r="BQ17" s="1"/>
      <c r="BR17" s="15">
        <v>119</v>
      </c>
      <c r="BS17" s="18">
        <f t="shared" si="86"/>
        <v>0</v>
      </c>
      <c r="BT17" s="1"/>
      <c r="BU17" s="15">
        <v>119</v>
      </c>
      <c r="BV17" s="18">
        <f t="shared" si="87"/>
        <v>0</v>
      </c>
      <c r="BW17" s="1"/>
      <c r="BX17" s="15">
        <v>119</v>
      </c>
      <c r="BY17" s="18">
        <f t="shared" si="88"/>
        <v>0</v>
      </c>
      <c r="BZ17" s="1"/>
      <c r="CA17" s="15">
        <v>119</v>
      </c>
      <c r="CB17" s="18">
        <f t="shared" si="89"/>
        <v>0</v>
      </c>
      <c r="CC17" s="1"/>
      <c r="CD17" s="15">
        <v>119</v>
      </c>
      <c r="CE17" s="18">
        <f t="shared" si="90"/>
        <v>0</v>
      </c>
      <c r="CF17" s="1">
        <v>82</v>
      </c>
      <c r="CG17" s="15">
        <v>119</v>
      </c>
      <c r="CH17" s="18">
        <f t="shared" si="91"/>
        <v>9758</v>
      </c>
      <c r="CI17" s="1">
        <v>427</v>
      </c>
      <c r="CJ17" s="15">
        <v>119</v>
      </c>
      <c r="CK17" s="18">
        <f t="shared" si="92"/>
        <v>50813</v>
      </c>
      <c r="CL17" s="1"/>
      <c r="CM17" s="15">
        <v>119</v>
      </c>
      <c r="CN17" s="18">
        <f t="shared" si="93"/>
        <v>0</v>
      </c>
      <c r="CO17" s="1"/>
      <c r="CP17" s="15">
        <v>119</v>
      </c>
      <c r="CQ17" s="18">
        <f t="shared" si="94"/>
        <v>0</v>
      </c>
      <c r="CR17" s="1"/>
      <c r="CS17" s="15">
        <v>119</v>
      </c>
      <c r="CT17" s="18">
        <f t="shared" si="95"/>
        <v>0</v>
      </c>
      <c r="CU17" s="1"/>
      <c r="CV17" s="15">
        <v>119</v>
      </c>
      <c r="CW17" s="18">
        <f t="shared" si="96"/>
        <v>0</v>
      </c>
      <c r="CX17" s="1"/>
      <c r="CY17" s="15">
        <v>119</v>
      </c>
      <c r="CZ17" s="18">
        <f t="shared" si="97"/>
        <v>0</v>
      </c>
      <c r="DA17" s="1"/>
      <c r="DB17" s="15">
        <v>119</v>
      </c>
      <c r="DC17" s="18">
        <f t="shared" si="98"/>
        <v>0</v>
      </c>
      <c r="DD17" s="1"/>
      <c r="DE17" s="15">
        <v>119</v>
      </c>
      <c r="DF17" s="18">
        <f t="shared" si="99"/>
        <v>0</v>
      </c>
      <c r="DG17" s="1">
        <v>1259</v>
      </c>
      <c r="DH17" s="15">
        <v>119</v>
      </c>
      <c r="DI17" s="18">
        <f t="shared" si="100"/>
        <v>149821</v>
      </c>
      <c r="DJ17" s="1"/>
      <c r="DK17" s="15">
        <v>119</v>
      </c>
      <c r="DL17" s="18">
        <f t="shared" si="101"/>
        <v>0</v>
      </c>
      <c r="DM17" s="1"/>
      <c r="DN17" s="15">
        <v>119</v>
      </c>
      <c r="DO17" s="18">
        <f t="shared" si="102"/>
        <v>0</v>
      </c>
      <c r="DP17" s="1"/>
      <c r="DQ17" s="15">
        <v>119</v>
      </c>
      <c r="DR17" s="18">
        <f t="shared" si="103"/>
        <v>0</v>
      </c>
      <c r="DS17" s="1"/>
      <c r="DT17" s="15">
        <v>119</v>
      </c>
      <c r="DU17" s="18">
        <f t="shared" si="104"/>
        <v>0</v>
      </c>
      <c r="DV17" s="1"/>
      <c r="DW17" s="15">
        <v>119</v>
      </c>
      <c r="DX17" s="18">
        <f t="shared" si="0"/>
        <v>0</v>
      </c>
      <c r="DY17" s="1"/>
      <c r="DZ17" s="15">
        <v>119</v>
      </c>
      <c r="EA17" s="18">
        <f t="shared" si="1"/>
        <v>0</v>
      </c>
      <c r="EB17" s="1"/>
      <c r="EC17" s="15">
        <v>119</v>
      </c>
      <c r="ED17" s="18">
        <f t="shared" si="2"/>
        <v>0</v>
      </c>
      <c r="EE17" s="1"/>
      <c r="EF17" s="15">
        <v>119</v>
      </c>
      <c r="EG17" s="18">
        <f t="shared" si="3"/>
        <v>0</v>
      </c>
      <c r="EH17" s="1"/>
      <c r="EI17" s="15">
        <v>119</v>
      </c>
      <c r="EJ17" s="18">
        <f t="shared" si="4"/>
        <v>0</v>
      </c>
      <c r="EK17" s="1"/>
      <c r="EL17" s="15">
        <v>119</v>
      </c>
      <c r="EM17" s="18">
        <f t="shared" si="5"/>
        <v>0</v>
      </c>
      <c r="EN17" s="1"/>
      <c r="EO17" s="1">
        <v>144</v>
      </c>
      <c r="EP17" s="18">
        <f t="shared" si="6"/>
        <v>0</v>
      </c>
      <c r="EQ17" s="1"/>
      <c r="ER17" s="15">
        <v>119</v>
      </c>
      <c r="ES17" s="18">
        <f t="shared" si="7"/>
        <v>0</v>
      </c>
      <c r="ET17" s="1"/>
      <c r="EU17" s="1">
        <v>144</v>
      </c>
      <c r="EV17" s="18">
        <f t="shared" si="8"/>
        <v>0</v>
      </c>
      <c r="EW17" s="1"/>
      <c r="EX17" s="15">
        <v>119</v>
      </c>
      <c r="EY17" s="18">
        <f t="shared" si="9"/>
        <v>0</v>
      </c>
      <c r="EZ17" s="1"/>
      <c r="FA17" s="15">
        <v>119</v>
      </c>
      <c r="FB17" s="18">
        <f t="shared" si="10"/>
        <v>0</v>
      </c>
      <c r="FC17" s="1"/>
      <c r="FD17" s="1">
        <v>144</v>
      </c>
      <c r="FE17" s="18">
        <f t="shared" si="11"/>
        <v>0</v>
      </c>
      <c r="FF17" s="1"/>
      <c r="FG17" s="1">
        <v>144</v>
      </c>
      <c r="FH17" s="18">
        <f t="shared" si="12"/>
        <v>0</v>
      </c>
      <c r="FI17" s="1"/>
      <c r="FJ17" s="15">
        <v>119</v>
      </c>
      <c r="FK17" s="18">
        <f t="shared" si="13"/>
        <v>0</v>
      </c>
      <c r="FL17" s="1"/>
      <c r="FM17" s="1">
        <v>144</v>
      </c>
      <c r="FN17" s="18">
        <f t="shared" si="14"/>
        <v>0</v>
      </c>
      <c r="FO17" s="1"/>
      <c r="FP17" s="1">
        <v>144</v>
      </c>
      <c r="FQ17" s="18">
        <f t="shared" si="15"/>
        <v>0</v>
      </c>
      <c r="FR17" s="1"/>
      <c r="FS17" s="15">
        <v>119</v>
      </c>
      <c r="FT17" s="18">
        <f t="shared" si="16"/>
        <v>0</v>
      </c>
      <c r="FU17" s="1"/>
      <c r="FV17" s="15">
        <v>119</v>
      </c>
      <c r="FW17" s="18">
        <f t="shared" si="17"/>
        <v>0</v>
      </c>
      <c r="FX17" s="1"/>
      <c r="FY17" s="15">
        <v>119</v>
      </c>
      <c r="FZ17" s="18">
        <f t="shared" si="18"/>
        <v>0</v>
      </c>
      <c r="GA17" s="1"/>
      <c r="GB17" s="15">
        <v>119</v>
      </c>
      <c r="GC17" s="18">
        <f t="shared" si="19"/>
        <v>0</v>
      </c>
      <c r="GD17" s="1"/>
      <c r="GE17" s="15">
        <v>119</v>
      </c>
      <c r="GF17" s="18">
        <f t="shared" si="20"/>
        <v>0</v>
      </c>
      <c r="GG17" s="1"/>
      <c r="GH17" s="15">
        <v>119</v>
      </c>
      <c r="GI17" s="18">
        <f t="shared" si="21"/>
        <v>0</v>
      </c>
      <c r="GJ17" s="1"/>
      <c r="GK17" s="1">
        <v>144</v>
      </c>
      <c r="GL17" s="18">
        <f t="shared" si="22"/>
        <v>0</v>
      </c>
      <c r="GM17" s="1"/>
      <c r="GN17" s="15">
        <v>119</v>
      </c>
      <c r="GO17" s="18">
        <f t="shared" si="23"/>
        <v>0</v>
      </c>
      <c r="GP17" s="1"/>
      <c r="GQ17" s="15">
        <v>119</v>
      </c>
      <c r="GR17" s="18">
        <f t="shared" si="24"/>
        <v>0</v>
      </c>
      <c r="GS17" s="1"/>
      <c r="GT17" s="15">
        <v>119</v>
      </c>
      <c r="GU17" s="18">
        <f t="shared" si="25"/>
        <v>0</v>
      </c>
      <c r="GV17" s="1"/>
      <c r="GW17" s="15">
        <v>119</v>
      </c>
      <c r="GX17" s="18">
        <f t="shared" si="26"/>
        <v>0</v>
      </c>
      <c r="GY17" s="1"/>
      <c r="GZ17" s="15">
        <v>119</v>
      </c>
      <c r="HA17" s="18">
        <f t="shared" si="27"/>
        <v>0</v>
      </c>
      <c r="HB17" s="1"/>
      <c r="HC17" s="15">
        <v>119</v>
      </c>
      <c r="HD17" s="18">
        <f t="shared" si="28"/>
        <v>0</v>
      </c>
      <c r="HE17" s="1"/>
      <c r="HF17" s="15">
        <v>119</v>
      </c>
      <c r="HG17" s="18">
        <f t="shared" si="29"/>
        <v>0</v>
      </c>
      <c r="HH17" s="1"/>
      <c r="HI17" s="1">
        <v>144</v>
      </c>
      <c r="HJ17" s="18">
        <f t="shared" si="30"/>
        <v>0</v>
      </c>
      <c r="HK17" s="1"/>
      <c r="HL17" s="15">
        <v>119</v>
      </c>
      <c r="HM17" s="18">
        <f t="shared" si="31"/>
        <v>0</v>
      </c>
      <c r="HN17" s="1"/>
      <c r="HO17" s="15">
        <v>119</v>
      </c>
      <c r="HP17" s="18">
        <f t="shared" si="32"/>
        <v>0</v>
      </c>
      <c r="HQ17" s="1"/>
      <c r="HR17" s="15">
        <v>119</v>
      </c>
      <c r="HS17" s="18">
        <f t="shared" si="33"/>
        <v>0</v>
      </c>
      <c r="HT17" s="1"/>
      <c r="HU17" s="1">
        <v>144</v>
      </c>
      <c r="HV17" s="18">
        <f t="shared" si="34"/>
        <v>0</v>
      </c>
      <c r="HW17" s="1"/>
      <c r="HX17" s="15">
        <v>119</v>
      </c>
      <c r="HY17" s="18">
        <f t="shared" si="35"/>
        <v>0</v>
      </c>
      <c r="HZ17" s="1"/>
      <c r="IA17" s="15">
        <v>119</v>
      </c>
      <c r="IB17" s="18">
        <f t="shared" si="36"/>
        <v>0</v>
      </c>
      <c r="IC17" s="1"/>
      <c r="ID17" s="1">
        <v>144</v>
      </c>
      <c r="IE17" s="18">
        <f t="shared" si="37"/>
        <v>0</v>
      </c>
      <c r="IF17" s="1"/>
      <c r="IG17" s="15">
        <v>119</v>
      </c>
      <c r="IH17" s="18">
        <f t="shared" si="38"/>
        <v>0</v>
      </c>
      <c r="II17" s="1"/>
      <c r="IJ17" s="1">
        <v>144</v>
      </c>
      <c r="IK17" s="18">
        <f t="shared" si="39"/>
        <v>0</v>
      </c>
      <c r="IL17" s="1"/>
      <c r="IM17" s="15">
        <v>119</v>
      </c>
      <c r="IN17" s="18">
        <f t="shared" si="40"/>
        <v>0</v>
      </c>
      <c r="IO17" s="1"/>
      <c r="IP17" s="15">
        <v>119</v>
      </c>
      <c r="IQ17" s="18">
        <f t="shared" si="41"/>
        <v>0</v>
      </c>
      <c r="IR17" s="1"/>
      <c r="IS17" s="15">
        <v>119</v>
      </c>
      <c r="IT17" s="18">
        <f t="shared" si="42"/>
        <v>0</v>
      </c>
      <c r="IU17" s="1"/>
      <c r="IV17" s="15">
        <v>119</v>
      </c>
      <c r="IW17" s="18">
        <f t="shared" si="43"/>
        <v>0</v>
      </c>
      <c r="IX17" s="1"/>
      <c r="IY17" s="15">
        <v>119</v>
      </c>
      <c r="IZ17" s="18">
        <f t="shared" si="44"/>
        <v>0</v>
      </c>
      <c r="JA17" s="1"/>
      <c r="JB17" s="15">
        <v>119</v>
      </c>
      <c r="JC17" s="18">
        <f t="shared" si="45"/>
        <v>0</v>
      </c>
      <c r="JD17" s="1"/>
      <c r="JE17" s="15">
        <v>119</v>
      </c>
      <c r="JF17" s="18">
        <f t="shared" si="46"/>
        <v>0</v>
      </c>
      <c r="JG17" s="1"/>
      <c r="JH17" s="1">
        <v>144</v>
      </c>
      <c r="JI17" s="18">
        <f t="shared" si="47"/>
        <v>0</v>
      </c>
      <c r="JJ17" s="1"/>
      <c r="JK17" s="15">
        <v>119</v>
      </c>
      <c r="JL17" s="18">
        <f t="shared" si="48"/>
        <v>0</v>
      </c>
      <c r="JM17" s="1"/>
      <c r="JN17" s="15">
        <v>119</v>
      </c>
      <c r="JO17" s="18">
        <f t="shared" si="49"/>
        <v>0</v>
      </c>
      <c r="JP17" s="1"/>
      <c r="JQ17" s="15">
        <v>119</v>
      </c>
      <c r="JR17" s="18">
        <f t="shared" si="50"/>
        <v>0</v>
      </c>
      <c r="JS17" s="1"/>
      <c r="JT17" s="15">
        <v>119</v>
      </c>
      <c r="JU17" s="18">
        <f t="shared" si="51"/>
        <v>0</v>
      </c>
      <c r="JV17" s="1"/>
      <c r="JW17" s="15">
        <v>119</v>
      </c>
      <c r="JX17" s="18">
        <f t="shared" si="52"/>
        <v>0</v>
      </c>
      <c r="JY17" s="1"/>
      <c r="JZ17" s="15">
        <v>119</v>
      </c>
      <c r="KA17" s="18">
        <f t="shared" si="53"/>
        <v>0</v>
      </c>
      <c r="KB17" s="1"/>
      <c r="KC17" s="15">
        <v>119</v>
      </c>
      <c r="KD17" s="18">
        <f t="shared" si="54"/>
        <v>0</v>
      </c>
      <c r="KE17" s="1"/>
      <c r="KF17" s="15">
        <v>119</v>
      </c>
      <c r="KG17" s="18">
        <f t="shared" si="55"/>
        <v>0</v>
      </c>
      <c r="KH17" s="1"/>
      <c r="KI17" s="1">
        <v>144</v>
      </c>
      <c r="KJ17" s="18">
        <f t="shared" si="56"/>
        <v>0</v>
      </c>
      <c r="KK17" s="1"/>
      <c r="KL17" s="15">
        <v>119</v>
      </c>
      <c r="KM17" s="18">
        <f t="shared" si="57"/>
        <v>0</v>
      </c>
      <c r="KN17" s="1"/>
      <c r="KO17" s="15">
        <v>119</v>
      </c>
      <c r="KP17" s="18">
        <f t="shared" si="58"/>
        <v>0</v>
      </c>
      <c r="KQ17" s="1"/>
      <c r="KR17" s="15">
        <v>119</v>
      </c>
      <c r="KS17" s="18">
        <f t="shared" si="59"/>
        <v>0</v>
      </c>
      <c r="KT17" s="1"/>
      <c r="KU17" s="15">
        <v>119</v>
      </c>
      <c r="KV17" s="18">
        <f t="shared" si="60"/>
        <v>0</v>
      </c>
      <c r="KW17" s="1"/>
      <c r="KX17" s="15">
        <v>119</v>
      </c>
      <c r="KY17" s="18">
        <f t="shared" si="61"/>
        <v>0</v>
      </c>
      <c r="KZ17" s="1"/>
      <c r="LA17" s="15">
        <v>119</v>
      </c>
      <c r="LB17" s="18">
        <f t="shared" si="62"/>
        <v>0</v>
      </c>
      <c r="LC17" s="1"/>
      <c r="LD17" s="1">
        <v>144</v>
      </c>
      <c r="LE17" s="18">
        <f t="shared" si="63"/>
        <v>0</v>
      </c>
    </row>
    <row r="18" spans="2:317" x14ac:dyDescent="0.25">
      <c r="B18" s="1" t="s">
        <v>15</v>
      </c>
      <c r="C18" s="6"/>
      <c r="D18" s="15">
        <v>175</v>
      </c>
      <c r="E18" s="18">
        <f t="shared" si="64"/>
        <v>0</v>
      </c>
      <c r="F18" s="1"/>
      <c r="G18" s="15">
        <v>175</v>
      </c>
      <c r="H18" s="18">
        <f t="shared" si="65"/>
        <v>0</v>
      </c>
      <c r="I18" s="23"/>
      <c r="J18" s="15">
        <v>175</v>
      </c>
      <c r="K18" s="18">
        <f t="shared" si="66"/>
        <v>0</v>
      </c>
      <c r="L18" s="23"/>
      <c r="M18" s="15">
        <v>175</v>
      </c>
      <c r="N18" s="18">
        <f t="shared" si="67"/>
        <v>0</v>
      </c>
      <c r="O18" s="23"/>
      <c r="P18" s="15">
        <v>175</v>
      </c>
      <c r="Q18" s="18">
        <f t="shared" si="68"/>
        <v>0</v>
      </c>
      <c r="R18" s="23"/>
      <c r="S18" s="15">
        <v>175</v>
      </c>
      <c r="T18" s="18">
        <f t="shared" si="69"/>
        <v>0</v>
      </c>
      <c r="U18" s="23"/>
      <c r="V18" s="15">
        <v>175</v>
      </c>
      <c r="W18" s="18">
        <f t="shared" si="70"/>
        <v>0</v>
      </c>
      <c r="X18" s="23"/>
      <c r="Y18" s="15">
        <v>175</v>
      </c>
      <c r="Z18" s="18">
        <f t="shared" si="71"/>
        <v>0</v>
      </c>
      <c r="AA18" s="23"/>
      <c r="AB18" s="15">
        <v>175</v>
      </c>
      <c r="AC18" s="18">
        <f t="shared" si="72"/>
        <v>0</v>
      </c>
      <c r="AD18" s="23"/>
      <c r="AE18" s="15">
        <v>175</v>
      </c>
      <c r="AF18" s="18">
        <f t="shared" si="73"/>
        <v>0</v>
      </c>
      <c r="AG18" s="23"/>
      <c r="AH18" s="15">
        <v>175</v>
      </c>
      <c r="AI18" s="18">
        <f t="shared" si="74"/>
        <v>0</v>
      </c>
      <c r="AJ18" s="73"/>
      <c r="AK18" s="1">
        <v>205</v>
      </c>
      <c r="AL18" s="18">
        <f t="shared" si="75"/>
        <v>0</v>
      </c>
      <c r="AM18" s="23"/>
      <c r="AN18" s="15">
        <v>175</v>
      </c>
      <c r="AO18" s="18">
        <f t="shared" si="76"/>
        <v>0</v>
      </c>
      <c r="AP18" s="73"/>
      <c r="AQ18" s="1">
        <v>205</v>
      </c>
      <c r="AR18" s="18">
        <f t="shared" si="77"/>
        <v>0</v>
      </c>
      <c r="AS18" s="23"/>
      <c r="AT18" s="15">
        <v>175</v>
      </c>
      <c r="AU18" s="18">
        <f t="shared" si="78"/>
        <v>0</v>
      </c>
      <c r="AV18" s="73"/>
      <c r="AW18" s="1">
        <v>205</v>
      </c>
      <c r="AX18" s="18">
        <f t="shared" si="79"/>
        <v>0</v>
      </c>
      <c r="AY18" s="73"/>
      <c r="AZ18" s="1">
        <v>205</v>
      </c>
      <c r="BA18" s="18">
        <f t="shared" si="80"/>
        <v>0</v>
      </c>
      <c r="BB18" s="1"/>
      <c r="BC18" s="1">
        <v>205</v>
      </c>
      <c r="BD18" s="18">
        <f t="shared" si="81"/>
        <v>0</v>
      </c>
      <c r="BE18" s="1"/>
      <c r="BF18" s="1">
        <v>205</v>
      </c>
      <c r="BG18" s="18">
        <f t="shared" si="82"/>
        <v>0</v>
      </c>
      <c r="BH18" s="23"/>
      <c r="BI18" s="15">
        <v>175</v>
      </c>
      <c r="BJ18" s="18">
        <f t="shared" si="83"/>
        <v>0</v>
      </c>
      <c r="BK18" s="1"/>
      <c r="BL18" s="1">
        <v>205</v>
      </c>
      <c r="BM18" s="18">
        <f t="shared" si="84"/>
        <v>0</v>
      </c>
      <c r="BN18" s="1"/>
      <c r="BO18" s="15">
        <v>175</v>
      </c>
      <c r="BP18" s="18">
        <f t="shared" si="85"/>
        <v>0</v>
      </c>
      <c r="BQ18" s="1"/>
      <c r="BR18" s="15">
        <v>175</v>
      </c>
      <c r="BS18" s="18">
        <f t="shared" si="86"/>
        <v>0</v>
      </c>
      <c r="BT18" s="1"/>
      <c r="BU18" s="15">
        <v>175</v>
      </c>
      <c r="BV18" s="18">
        <f t="shared" si="87"/>
        <v>0</v>
      </c>
      <c r="BW18" s="1"/>
      <c r="BX18" s="15">
        <v>175</v>
      </c>
      <c r="BY18" s="18">
        <f t="shared" si="88"/>
        <v>0</v>
      </c>
      <c r="BZ18" s="1"/>
      <c r="CA18" s="15">
        <v>175</v>
      </c>
      <c r="CB18" s="18">
        <f t="shared" si="89"/>
        <v>0</v>
      </c>
      <c r="CC18" s="1"/>
      <c r="CD18" s="15">
        <v>175</v>
      </c>
      <c r="CE18" s="18">
        <f t="shared" si="90"/>
        <v>0</v>
      </c>
      <c r="CF18" s="1"/>
      <c r="CG18" s="15">
        <v>175</v>
      </c>
      <c r="CH18" s="18">
        <f t="shared" si="91"/>
        <v>0</v>
      </c>
      <c r="CI18" s="1"/>
      <c r="CJ18" s="15">
        <v>175</v>
      </c>
      <c r="CK18" s="18">
        <f t="shared" si="92"/>
        <v>0</v>
      </c>
      <c r="CL18" s="1"/>
      <c r="CM18" s="15">
        <v>175</v>
      </c>
      <c r="CN18" s="18">
        <f t="shared" si="93"/>
        <v>0</v>
      </c>
      <c r="CO18" s="1"/>
      <c r="CP18" s="15">
        <v>175</v>
      </c>
      <c r="CQ18" s="18">
        <f t="shared" si="94"/>
        <v>0</v>
      </c>
      <c r="CR18" s="1"/>
      <c r="CS18" s="15">
        <v>175</v>
      </c>
      <c r="CT18" s="18">
        <f t="shared" si="95"/>
        <v>0</v>
      </c>
      <c r="CU18" s="1"/>
      <c r="CV18" s="15">
        <v>175</v>
      </c>
      <c r="CW18" s="18">
        <f t="shared" si="96"/>
        <v>0</v>
      </c>
      <c r="CX18" s="1"/>
      <c r="CY18" s="15">
        <v>175</v>
      </c>
      <c r="CZ18" s="18">
        <f t="shared" si="97"/>
        <v>0</v>
      </c>
      <c r="DA18" s="1"/>
      <c r="DB18" s="15">
        <v>175</v>
      </c>
      <c r="DC18" s="18">
        <f t="shared" si="98"/>
        <v>0</v>
      </c>
      <c r="DD18" s="1"/>
      <c r="DE18" s="15">
        <v>175</v>
      </c>
      <c r="DF18" s="18">
        <f t="shared" si="99"/>
        <v>0</v>
      </c>
      <c r="DG18" s="1"/>
      <c r="DH18" s="15">
        <v>175</v>
      </c>
      <c r="DI18" s="18">
        <f t="shared" si="100"/>
        <v>0</v>
      </c>
      <c r="DJ18" s="1"/>
      <c r="DK18" s="15">
        <v>175</v>
      </c>
      <c r="DL18" s="18">
        <f t="shared" si="101"/>
        <v>0</v>
      </c>
      <c r="DM18" s="1"/>
      <c r="DN18" s="15">
        <v>175</v>
      </c>
      <c r="DO18" s="18">
        <f t="shared" si="102"/>
        <v>0</v>
      </c>
      <c r="DP18" s="1"/>
      <c r="DQ18" s="15">
        <v>175</v>
      </c>
      <c r="DR18" s="18">
        <f t="shared" si="103"/>
        <v>0</v>
      </c>
      <c r="DS18" s="1"/>
      <c r="DT18" s="15">
        <v>175</v>
      </c>
      <c r="DU18" s="18">
        <f t="shared" si="104"/>
        <v>0</v>
      </c>
      <c r="DV18" s="1"/>
      <c r="DW18" s="15">
        <v>175</v>
      </c>
      <c r="DX18" s="18">
        <f t="shared" si="0"/>
        <v>0</v>
      </c>
      <c r="DY18" s="1"/>
      <c r="DZ18" s="15">
        <v>175</v>
      </c>
      <c r="EA18" s="18">
        <f t="shared" si="1"/>
        <v>0</v>
      </c>
      <c r="EB18" s="1"/>
      <c r="EC18" s="15">
        <v>175</v>
      </c>
      <c r="ED18" s="18">
        <f t="shared" si="2"/>
        <v>0</v>
      </c>
      <c r="EE18" s="1"/>
      <c r="EF18" s="15">
        <v>175</v>
      </c>
      <c r="EG18" s="18">
        <f t="shared" si="3"/>
        <v>0</v>
      </c>
      <c r="EH18" s="1"/>
      <c r="EI18" s="15">
        <v>175</v>
      </c>
      <c r="EJ18" s="18">
        <f t="shared" si="4"/>
        <v>0</v>
      </c>
      <c r="EK18" s="1"/>
      <c r="EL18" s="15">
        <v>175</v>
      </c>
      <c r="EM18" s="18">
        <f t="shared" si="5"/>
        <v>0</v>
      </c>
      <c r="EN18" s="1"/>
      <c r="EO18" s="1">
        <v>205</v>
      </c>
      <c r="EP18" s="18">
        <f t="shared" si="6"/>
        <v>0</v>
      </c>
      <c r="EQ18" s="1"/>
      <c r="ER18" s="15">
        <v>175</v>
      </c>
      <c r="ES18" s="18">
        <f t="shared" si="7"/>
        <v>0</v>
      </c>
      <c r="ET18" s="1"/>
      <c r="EU18" s="1">
        <v>205</v>
      </c>
      <c r="EV18" s="18">
        <f t="shared" si="8"/>
        <v>0</v>
      </c>
      <c r="EW18" s="1"/>
      <c r="EX18" s="15">
        <v>175</v>
      </c>
      <c r="EY18" s="18">
        <f t="shared" si="9"/>
        <v>0</v>
      </c>
      <c r="EZ18" s="1"/>
      <c r="FA18" s="15">
        <v>175</v>
      </c>
      <c r="FB18" s="18">
        <f t="shared" si="10"/>
        <v>0</v>
      </c>
      <c r="FC18" s="1"/>
      <c r="FD18" s="1">
        <v>205</v>
      </c>
      <c r="FE18" s="18">
        <f t="shared" si="11"/>
        <v>0</v>
      </c>
      <c r="FF18" s="1"/>
      <c r="FG18" s="1">
        <v>205</v>
      </c>
      <c r="FH18" s="18">
        <f t="shared" si="12"/>
        <v>0</v>
      </c>
      <c r="FI18" s="1"/>
      <c r="FJ18" s="15">
        <v>175</v>
      </c>
      <c r="FK18" s="18">
        <f t="shared" si="13"/>
        <v>0</v>
      </c>
      <c r="FL18" s="1"/>
      <c r="FM18" s="1">
        <v>205</v>
      </c>
      <c r="FN18" s="18">
        <f t="shared" si="14"/>
        <v>0</v>
      </c>
      <c r="FO18" s="1"/>
      <c r="FP18" s="1">
        <v>205</v>
      </c>
      <c r="FQ18" s="18">
        <f t="shared" si="15"/>
        <v>0</v>
      </c>
      <c r="FR18" s="1"/>
      <c r="FS18" s="15">
        <v>175</v>
      </c>
      <c r="FT18" s="18">
        <f t="shared" si="16"/>
        <v>0</v>
      </c>
      <c r="FU18" s="1"/>
      <c r="FV18" s="15">
        <v>175</v>
      </c>
      <c r="FW18" s="18">
        <f t="shared" si="17"/>
        <v>0</v>
      </c>
      <c r="FX18" s="1"/>
      <c r="FY18" s="15">
        <v>175</v>
      </c>
      <c r="FZ18" s="18">
        <f t="shared" si="18"/>
        <v>0</v>
      </c>
      <c r="GA18" s="1"/>
      <c r="GB18" s="15">
        <v>175</v>
      </c>
      <c r="GC18" s="18">
        <f t="shared" si="19"/>
        <v>0</v>
      </c>
      <c r="GD18" s="1"/>
      <c r="GE18" s="15">
        <v>175</v>
      </c>
      <c r="GF18" s="18">
        <f t="shared" si="20"/>
        <v>0</v>
      </c>
      <c r="GG18" s="1"/>
      <c r="GH18" s="15">
        <v>175</v>
      </c>
      <c r="GI18" s="18">
        <f t="shared" si="21"/>
        <v>0</v>
      </c>
      <c r="GJ18" s="1"/>
      <c r="GK18" s="1">
        <v>205</v>
      </c>
      <c r="GL18" s="18">
        <f t="shared" si="22"/>
        <v>0</v>
      </c>
      <c r="GM18" s="1"/>
      <c r="GN18" s="15">
        <v>175</v>
      </c>
      <c r="GO18" s="18">
        <f t="shared" si="23"/>
        <v>0</v>
      </c>
      <c r="GP18" s="1"/>
      <c r="GQ18" s="15">
        <v>175</v>
      </c>
      <c r="GR18" s="18">
        <f t="shared" si="24"/>
        <v>0</v>
      </c>
      <c r="GS18" s="1"/>
      <c r="GT18" s="15">
        <v>175</v>
      </c>
      <c r="GU18" s="18">
        <f t="shared" si="25"/>
        <v>0</v>
      </c>
      <c r="GV18" s="1"/>
      <c r="GW18" s="15">
        <v>175</v>
      </c>
      <c r="GX18" s="18">
        <f t="shared" si="26"/>
        <v>0</v>
      </c>
      <c r="GY18" s="1"/>
      <c r="GZ18" s="15">
        <v>175</v>
      </c>
      <c r="HA18" s="18">
        <f t="shared" si="27"/>
        <v>0</v>
      </c>
      <c r="HB18" s="1"/>
      <c r="HC18" s="15">
        <v>175</v>
      </c>
      <c r="HD18" s="18">
        <f t="shared" si="28"/>
        <v>0</v>
      </c>
      <c r="HE18" s="1"/>
      <c r="HF18" s="15">
        <v>175</v>
      </c>
      <c r="HG18" s="18">
        <f t="shared" si="29"/>
        <v>0</v>
      </c>
      <c r="HH18" s="1"/>
      <c r="HI18" s="1">
        <v>205</v>
      </c>
      <c r="HJ18" s="18">
        <f t="shared" si="30"/>
        <v>0</v>
      </c>
      <c r="HK18" s="1"/>
      <c r="HL18" s="15">
        <v>175</v>
      </c>
      <c r="HM18" s="18">
        <f t="shared" si="31"/>
        <v>0</v>
      </c>
      <c r="HN18" s="1"/>
      <c r="HO18" s="15">
        <v>175</v>
      </c>
      <c r="HP18" s="18">
        <f t="shared" si="32"/>
        <v>0</v>
      </c>
      <c r="HQ18" s="1"/>
      <c r="HR18" s="15">
        <v>175</v>
      </c>
      <c r="HS18" s="18">
        <f t="shared" si="33"/>
        <v>0</v>
      </c>
      <c r="HT18" s="1"/>
      <c r="HU18" s="1">
        <v>205</v>
      </c>
      <c r="HV18" s="18">
        <f t="shared" si="34"/>
        <v>0</v>
      </c>
      <c r="HW18" s="1"/>
      <c r="HX18" s="15">
        <v>175</v>
      </c>
      <c r="HY18" s="18">
        <f t="shared" si="35"/>
        <v>0</v>
      </c>
      <c r="HZ18" s="1"/>
      <c r="IA18" s="15">
        <v>175</v>
      </c>
      <c r="IB18" s="18">
        <f t="shared" si="36"/>
        <v>0</v>
      </c>
      <c r="IC18" s="1"/>
      <c r="ID18" s="1">
        <v>205</v>
      </c>
      <c r="IE18" s="18">
        <f t="shared" si="37"/>
        <v>0</v>
      </c>
      <c r="IF18" s="1"/>
      <c r="IG18" s="15">
        <v>175</v>
      </c>
      <c r="IH18" s="18">
        <f t="shared" si="38"/>
        <v>0</v>
      </c>
      <c r="II18" s="1"/>
      <c r="IJ18" s="1">
        <v>205</v>
      </c>
      <c r="IK18" s="18">
        <f t="shared" si="39"/>
        <v>0</v>
      </c>
      <c r="IL18" s="1"/>
      <c r="IM18" s="15">
        <v>175</v>
      </c>
      <c r="IN18" s="18">
        <f t="shared" si="40"/>
        <v>0</v>
      </c>
      <c r="IO18" s="1"/>
      <c r="IP18" s="15">
        <v>175</v>
      </c>
      <c r="IQ18" s="18">
        <f t="shared" si="41"/>
        <v>0</v>
      </c>
      <c r="IR18" s="1"/>
      <c r="IS18" s="15">
        <v>175</v>
      </c>
      <c r="IT18" s="18">
        <f t="shared" si="42"/>
        <v>0</v>
      </c>
      <c r="IU18" s="1"/>
      <c r="IV18" s="15">
        <v>175</v>
      </c>
      <c r="IW18" s="18">
        <f t="shared" si="43"/>
        <v>0</v>
      </c>
      <c r="IX18" s="1"/>
      <c r="IY18" s="15">
        <v>175</v>
      </c>
      <c r="IZ18" s="18">
        <f t="shared" si="44"/>
        <v>0</v>
      </c>
      <c r="JA18" s="1"/>
      <c r="JB18" s="15">
        <v>175</v>
      </c>
      <c r="JC18" s="18">
        <f t="shared" si="45"/>
        <v>0</v>
      </c>
      <c r="JD18" s="1"/>
      <c r="JE18" s="15">
        <v>175</v>
      </c>
      <c r="JF18" s="18">
        <f t="shared" si="46"/>
        <v>0</v>
      </c>
      <c r="JG18" s="1"/>
      <c r="JH18" s="1">
        <v>205</v>
      </c>
      <c r="JI18" s="18">
        <f t="shared" si="47"/>
        <v>0</v>
      </c>
      <c r="JJ18" s="1"/>
      <c r="JK18" s="15">
        <v>175</v>
      </c>
      <c r="JL18" s="18">
        <f t="shared" si="48"/>
        <v>0</v>
      </c>
      <c r="JM18" s="1"/>
      <c r="JN18" s="15">
        <v>175</v>
      </c>
      <c r="JO18" s="18">
        <f t="shared" si="49"/>
        <v>0</v>
      </c>
      <c r="JP18" s="1"/>
      <c r="JQ18" s="15">
        <v>175</v>
      </c>
      <c r="JR18" s="18">
        <f t="shared" si="50"/>
        <v>0</v>
      </c>
      <c r="JS18" s="1"/>
      <c r="JT18" s="15">
        <v>175</v>
      </c>
      <c r="JU18" s="18">
        <f t="shared" si="51"/>
        <v>0</v>
      </c>
      <c r="JV18" s="1"/>
      <c r="JW18" s="15">
        <v>175</v>
      </c>
      <c r="JX18" s="18">
        <f t="shared" si="52"/>
        <v>0</v>
      </c>
      <c r="JY18" s="1"/>
      <c r="JZ18" s="15">
        <v>175</v>
      </c>
      <c r="KA18" s="18">
        <f t="shared" si="53"/>
        <v>0</v>
      </c>
      <c r="KB18" s="1"/>
      <c r="KC18" s="15">
        <v>175</v>
      </c>
      <c r="KD18" s="18">
        <f t="shared" si="54"/>
        <v>0</v>
      </c>
      <c r="KE18" s="1"/>
      <c r="KF18" s="15">
        <v>175</v>
      </c>
      <c r="KG18" s="18">
        <f t="shared" si="55"/>
        <v>0</v>
      </c>
      <c r="KH18" s="1"/>
      <c r="KI18" s="1">
        <v>205</v>
      </c>
      <c r="KJ18" s="18">
        <f t="shared" si="56"/>
        <v>0</v>
      </c>
      <c r="KK18" s="1"/>
      <c r="KL18" s="15">
        <v>175</v>
      </c>
      <c r="KM18" s="18">
        <f t="shared" si="57"/>
        <v>0</v>
      </c>
      <c r="KN18" s="1"/>
      <c r="KO18" s="15">
        <v>175</v>
      </c>
      <c r="KP18" s="18">
        <f t="shared" si="58"/>
        <v>0</v>
      </c>
      <c r="KQ18" s="1"/>
      <c r="KR18" s="15">
        <v>175</v>
      </c>
      <c r="KS18" s="18">
        <f t="shared" si="59"/>
        <v>0</v>
      </c>
      <c r="KT18" s="1"/>
      <c r="KU18" s="15">
        <v>175</v>
      </c>
      <c r="KV18" s="18">
        <f t="shared" si="60"/>
        <v>0</v>
      </c>
      <c r="KW18" s="1"/>
      <c r="KX18" s="15">
        <v>175</v>
      </c>
      <c r="KY18" s="18">
        <f t="shared" si="61"/>
        <v>0</v>
      </c>
      <c r="KZ18" s="1"/>
      <c r="LA18" s="15">
        <v>175</v>
      </c>
      <c r="LB18" s="18">
        <f t="shared" si="62"/>
        <v>0</v>
      </c>
      <c r="LC18" s="1"/>
      <c r="LD18" s="1">
        <v>205</v>
      </c>
      <c r="LE18" s="18">
        <f t="shared" si="63"/>
        <v>0</v>
      </c>
    </row>
    <row r="19" spans="2:317" x14ac:dyDescent="0.25">
      <c r="B19" s="1" t="s">
        <v>16</v>
      </c>
      <c r="C19" s="6"/>
      <c r="D19" s="15">
        <v>91</v>
      </c>
      <c r="E19" s="18">
        <f t="shared" si="64"/>
        <v>0</v>
      </c>
      <c r="F19" s="1"/>
      <c r="G19" s="15">
        <v>91</v>
      </c>
      <c r="H19" s="18">
        <f t="shared" si="65"/>
        <v>0</v>
      </c>
      <c r="I19" s="23"/>
      <c r="J19" s="15">
        <v>91</v>
      </c>
      <c r="K19" s="18">
        <f t="shared" si="66"/>
        <v>0</v>
      </c>
      <c r="L19" s="23"/>
      <c r="M19" s="15">
        <v>91</v>
      </c>
      <c r="N19" s="18">
        <f t="shared" si="67"/>
        <v>0</v>
      </c>
      <c r="O19" s="23"/>
      <c r="P19" s="15">
        <v>91</v>
      </c>
      <c r="Q19" s="18">
        <f t="shared" si="68"/>
        <v>0</v>
      </c>
      <c r="R19" s="23"/>
      <c r="S19" s="15">
        <v>91</v>
      </c>
      <c r="T19" s="18">
        <f t="shared" si="69"/>
        <v>0</v>
      </c>
      <c r="U19" s="23"/>
      <c r="V19" s="15">
        <v>91</v>
      </c>
      <c r="W19" s="18">
        <f t="shared" si="70"/>
        <v>0</v>
      </c>
      <c r="X19" s="23"/>
      <c r="Y19" s="15">
        <v>91</v>
      </c>
      <c r="Z19" s="18">
        <f t="shared" si="71"/>
        <v>0</v>
      </c>
      <c r="AA19" s="23"/>
      <c r="AB19" s="15">
        <v>91</v>
      </c>
      <c r="AC19" s="18">
        <f t="shared" si="72"/>
        <v>0</v>
      </c>
      <c r="AD19" s="23"/>
      <c r="AE19" s="15">
        <v>91</v>
      </c>
      <c r="AF19" s="18">
        <f t="shared" si="73"/>
        <v>0</v>
      </c>
      <c r="AG19" s="23"/>
      <c r="AH19" s="15">
        <v>91</v>
      </c>
      <c r="AI19" s="18">
        <f t="shared" si="74"/>
        <v>0</v>
      </c>
      <c r="AJ19" s="73"/>
      <c r="AK19" s="1">
        <v>106</v>
      </c>
      <c r="AL19" s="18">
        <f t="shared" si="75"/>
        <v>0</v>
      </c>
      <c r="AM19" s="23"/>
      <c r="AN19" s="15">
        <v>91</v>
      </c>
      <c r="AO19" s="18">
        <f t="shared" si="76"/>
        <v>0</v>
      </c>
      <c r="AP19" s="73"/>
      <c r="AQ19" s="1">
        <v>106</v>
      </c>
      <c r="AR19" s="18">
        <f t="shared" si="77"/>
        <v>0</v>
      </c>
      <c r="AS19" s="23"/>
      <c r="AT19" s="15">
        <v>91</v>
      </c>
      <c r="AU19" s="18">
        <f t="shared" si="78"/>
        <v>0</v>
      </c>
      <c r="AV19" s="73"/>
      <c r="AW19" s="1">
        <v>106</v>
      </c>
      <c r="AX19" s="18">
        <f t="shared" si="79"/>
        <v>0</v>
      </c>
      <c r="AY19" s="73"/>
      <c r="AZ19" s="1">
        <v>106</v>
      </c>
      <c r="BA19" s="18">
        <f t="shared" si="80"/>
        <v>0</v>
      </c>
      <c r="BB19" s="1"/>
      <c r="BC19" s="1">
        <v>106</v>
      </c>
      <c r="BD19" s="18">
        <f t="shared" si="81"/>
        <v>0</v>
      </c>
      <c r="BE19" s="1"/>
      <c r="BF19" s="1">
        <v>106</v>
      </c>
      <c r="BG19" s="18">
        <f t="shared" si="82"/>
        <v>0</v>
      </c>
      <c r="BH19" s="23"/>
      <c r="BI19" s="15">
        <v>91</v>
      </c>
      <c r="BJ19" s="18">
        <f t="shared" si="83"/>
        <v>0</v>
      </c>
      <c r="BK19" s="1"/>
      <c r="BL19" s="1">
        <v>106</v>
      </c>
      <c r="BM19" s="18">
        <f t="shared" si="84"/>
        <v>0</v>
      </c>
      <c r="BN19" s="1"/>
      <c r="BO19" s="15">
        <v>91</v>
      </c>
      <c r="BP19" s="18">
        <f t="shared" si="85"/>
        <v>0</v>
      </c>
      <c r="BQ19" s="1"/>
      <c r="BR19" s="15">
        <v>91</v>
      </c>
      <c r="BS19" s="18">
        <f t="shared" si="86"/>
        <v>0</v>
      </c>
      <c r="BT19" s="1"/>
      <c r="BU19" s="15">
        <v>91</v>
      </c>
      <c r="BV19" s="18">
        <f t="shared" si="87"/>
        <v>0</v>
      </c>
      <c r="BW19" s="1"/>
      <c r="BX19" s="15">
        <v>91</v>
      </c>
      <c r="BY19" s="18">
        <f t="shared" si="88"/>
        <v>0</v>
      </c>
      <c r="BZ19" s="1"/>
      <c r="CA19" s="15">
        <v>91</v>
      </c>
      <c r="CB19" s="18">
        <f t="shared" si="89"/>
        <v>0</v>
      </c>
      <c r="CC19" s="1"/>
      <c r="CD19" s="15">
        <v>91</v>
      </c>
      <c r="CE19" s="18">
        <f t="shared" si="90"/>
        <v>0</v>
      </c>
      <c r="CF19" s="1"/>
      <c r="CG19" s="15">
        <v>91</v>
      </c>
      <c r="CH19" s="18">
        <f t="shared" si="91"/>
        <v>0</v>
      </c>
      <c r="CI19" s="1"/>
      <c r="CJ19" s="15">
        <v>91</v>
      </c>
      <c r="CK19" s="18">
        <f t="shared" si="92"/>
        <v>0</v>
      </c>
      <c r="CL19" s="1"/>
      <c r="CM19" s="15">
        <v>91</v>
      </c>
      <c r="CN19" s="18">
        <f t="shared" si="93"/>
        <v>0</v>
      </c>
      <c r="CO19" s="1"/>
      <c r="CP19" s="15">
        <v>91</v>
      </c>
      <c r="CQ19" s="18">
        <f t="shared" si="94"/>
        <v>0</v>
      </c>
      <c r="CR19" s="1"/>
      <c r="CS19" s="15">
        <v>91</v>
      </c>
      <c r="CT19" s="18">
        <f t="shared" si="95"/>
        <v>0</v>
      </c>
      <c r="CU19" s="1"/>
      <c r="CV19" s="15">
        <v>91</v>
      </c>
      <c r="CW19" s="18">
        <f t="shared" si="96"/>
        <v>0</v>
      </c>
      <c r="CX19" s="1"/>
      <c r="CY19" s="15">
        <v>91</v>
      </c>
      <c r="CZ19" s="18">
        <f t="shared" si="97"/>
        <v>0</v>
      </c>
      <c r="DA19" s="1"/>
      <c r="DB19" s="15">
        <v>91</v>
      </c>
      <c r="DC19" s="18">
        <f t="shared" si="98"/>
        <v>0</v>
      </c>
      <c r="DD19" s="1"/>
      <c r="DE19" s="15">
        <v>91</v>
      </c>
      <c r="DF19" s="18">
        <f t="shared" si="99"/>
        <v>0</v>
      </c>
      <c r="DG19" s="1"/>
      <c r="DH19" s="15">
        <v>91</v>
      </c>
      <c r="DI19" s="18">
        <f t="shared" si="100"/>
        <v>0</v>
      </c>
      <c r="DJ19" s="1"/>
      <c r="DK19" s="15">
        <v>91</v>
      </c>
      <c r="DL19" s="18">
        <f t="shared" si="101"/>
        <v>0</v>
      </c>
      <c r="DM19" s="1"/>
      <c r="DN19" s="15">
        <v>91</v>
      </c>
      <c r="DO19" s="18">
        <f t="shared" si="102"/>
        <v>0</v>
      </c>
      <c r="DP19" s="1"/>
      <c r="DQ19" s="15">
        <v>91</v>
      </c>
      <c r="DR19" s="18">
        <f t="shared" si="103"/>
        <v>0</v>
      </c>
      <c r="DS19" s="1"/>
      <c r="DT19" s="15">
        <v>91</v>
      </c>
      <c r="DU19" s="18">
        <f t="shared" si="104"/>
        <v>0</v>
      </c>
      <c r="DV19" s="1"/>
      <c r="DW19" s="15">
        <v>91</v>
      </c>
      <c r="DX19" s="18">
        <f t="shared" si="0"/>
        <v>0</v>
      </c>
      <c r="DY19" s="1"/>
      <c r="DZ19" s="15">
        <v>91</v>
      </c>
      <c r="EA19" s="18">
        <f t="shared" si="1"/>
        <v>0</v>
      </c>
      <c r="EB19" s="1"/>
      <c r="EC19" s="15">
        <v>91</v>
      </c>
      <c r="ED19" s="18">
        <f t="shared" si="2"/>
        <v>0</v>
      </c>
      <c r="EE19" s="1"/>
      <c r="EF19" s="15">
        <v>91</v>
      </c>
      <c r="EG19" s="18">
        <f t="shared" si="3"/>
        <v>0</v>
      </c>
      <c r="EH19" s="1"/>
      <c r="EI19" s="15">
        <v>91</v>
      </c>
      <c r="EJ19" s="18">
        <f t="shared" si="4"/>
        <v>0</v>
      </c>
      <c r="EK19" s="1"/>
      <c r="EL19" s="15">
        <v>91</v>
      </c>
      <c r="EM19" s="18">
        <f t="shared" si="5"/>
        <v>0</v>
      </c>
      <c r="EN19" s="1"/>
      <c r="EO19" s="1">
        <v>106</v>
      </c>
      <c r="EP19" s="18">
        <f t="shared" si="6"/>
        <v>0</v>
      </c>
      <c r="EQ19" s="1"/>
      <c r="ER19" s="15">
        <v>91</v>
      </c>
      <c r="ES19" s="18">
        <f t="shared" si="7"/>
        <v>0</v>
      </c>
      <c r="ET19" s="1"/>
      <c r="EU19" s="1">
        <v>106</v>
      </c>
      <c r="EV19" s="18">
        <f t="shared" si="8"/>
        <v>0</v>
      </c>
      <c r="EW19" s="1"/>
      <c r="EX19" s="15">
        <v>91</v>
      </c>
      <c r="EY19" s="18">
        <f t="shared" si="9"/>
        <v>0</v>
      </c>
      <c r="EZ19" s="1"/>
      <c r="FA19" s="15">
        <v>91</v>
      </c>
      <c r="FB19" s="18">
        <f t="shared" si="10"/>
        <v>0</v>
      </c>
      <c r="FC19" s="1"/>
      <c r="FD19" s="1">
        <v>106</v>
      </c>
      <c r="FE19" s="18">
        <f t="shared" si="11"/>
        <v>0</v>
      </c>
      <c r="FF19" s="1"/>
      <c r="FG19" s="1">
        <v>106</v>
      </c>
      <c r="FH19" s="18">
        <f t="shared" si="12"/>
        <v>0</v>
      </c>
      <c r="FI19" s="1"/>
      <c r="FJ19" s="15">
        <v>91</v>
      </c>
      <c r="FK19" s="18">
        <f t="shared" si="13"/>
        <v>0</v>
      </c>
      <c r="FL19" s="1"/>
      <c r="FM19" s="1">
        <v>106</v>
      </c>
      <c r="FN19" s="18">
        <f t="shared" si="14"/>
        <v>0</v>
      </c>
      <c r="FO19" s="1"/>
      <c r="FP19" s="1">
        <v>106</v>
      </c>
      <c r="FQ19" s="18">
        <f t="shared" si="15"/>
        <v>0</v>
      </c>
      <c r="FR19" s="1"/>
      <c r="FS19" s="15">
        <v>91</v>
      </c>
      <c r="FT19" s="18">
        <f t="shared" si="16"/>
        <v>0</v>
      </c>
      <c r="FU19" s="1"/>
      <c r="FV19" s="15">
        <v>91</v>
      </c>
      <c r="FW19" s="18">
        <f t="shared" si="17"/>
        <v>0</v>
      </c>
      <c r="FX19" s="1"/>
      <c r="FY19" s="15">
        <v>91</v>
      </c>
      <c r="FZ19" s="18">
        <f t="shared" si="18"/>
        <v>0</v>
      </c>
      <c r="GA19" s="1"/>
      <c r="GB19" s="15">
        <v>91</v>
      </c>
      <c r="GC19" s="18">
        <f t="shared" si="19"/>
        <v>0</v>
      </c>
      <c r="GD19" s="1"/>
      <c r="GE19" s="15">
        <v>91</v>
      </c>
      <c r="GF19" s="18">
        <f t="shared" si="20"/>
        <v>0</v>
      </c>
      <c r="GG19" s="1"/>
      <c r="GH19" s="15">
        <v>91</v>
      </c>
      <c r="GI19" s="18">
        <f t="shared" si="21"/>
        <v>0</v>
      </c>
      <c r="GJ19" s="1"/>
      <c r="GK19" s="1">
        <v>106</v>
      </c>
      <c r="GL19" s="18">
        <f t="shared" si="22"/>
        <v>0</v>
      </c>
      <c r="GM19" s="1"/>
      <c r="GN19" s="15">
        <v>91</v>
      </c>
      <c r="GO19" s="18">
        <f t="shared" si="23"/>
        <v>0</v>
      </c>
      <c r="GP19" s="1"/>
      <c r="GQ19" s="15">
        <v>91</v>
      </c>
      <c r="GR19" s="18">
        <f t="shared" si="24"/>
        <v>0</v>
      </c>
      <c r="GS19" s="1"/>
      <c r="GT19" s="15">
        <v>91</v>
      </c>
      <c r="GU19" s="18">
        <f t="shared" si="25"/>
        <v>0</v>
      </c>
      <c r="GV19" s="1"/>
      <c r="GW19" s="15">
        <v>91</v>
      </c>
      <c r="GX19" s="18">
        <f t="shared" si="26"/>
        <v>0</v>
      </c>
      <c r="GY19" s="1"/>
      <c r="GZ19" s="15">
        <v>91</v>
      </c>
      <c r="HA19" s="18">
        <f t="shared" si="27"/>
        <v>0</v>
      </c>
      <c r="HB19" s="1"/>
      <c r="HC19" s="15">
        <v>91</v>
      </c>
      <c r="HD19" s="18">
        <f t="shared" si="28"/>
        <v>0</v>
      </c>
      <c r="HE19" s="1"/>
      <c r="HF19" s="15">
        <v>91</v>
      </c>
      <c r="HG19" s="18">
        <f t="shared" si="29"/>
        <v>0</v>
      </c>
      <c r="HH19" s="1"/>
      <c r="HI19" s="1">
        <v>106</v>
      </c>
      <c r="HJ19" s="18">
        <f t="shared" si="30"/>
        <v>0</v>
      </c>
      <c r="HK19" s="1"/>
      <c r="HL19" s="15">
        <v>91</v>
      </c>
      <c r="HM19" s="18">
        <f t="shared" si="31"/>
        <v>0</v>
      </c>
      <c r="HN19" s="1"/>
      <c r="HO19" s="15">
        <v>91</v>
      </c>
      <c r="HP19" s="18">
        <f t="shared" si="32"/>
        <v>0</v>
      </c>
      <c r="HQ19" s="1"/>
      <c r="HR19" s="15">
        <v>91</v>
      </c>
      <c r="HS19" s="18">
        <f t="shared" si="33"/>
        <v>0</v>
      </c>
      <c r="HT19" s="1"/>
      <c r="HU19" s="1">
        <v>106</v>
      </c>
      <c r="HV19" s="18">
        <f t="shared" si="34"/>
        <v>0</v>
      </c>
      <c r="HW19" s="1"/>
      <c r="HX19" s="15">
        <v>91</v>
      </c>
      <c r="HY19" s="18">
        <f t="shared" si="35"/>
        <v>0</v>
      </c>
      <c r="HZ19" s="1"/>
      <c r="IA19" s="15">
        <v>91</v>
      </c>
      <c r="IB19" s="18">
        <f t="shared" si="36"/>
        <v>0</v>
      </c>
      <c r="IC19" s="1"/>
      <c r="ID19" s="1">
        <v>106</v>
      </c>
      <c r="IE19" s="18">
        <f t="shared" si="37"/>
        <v>0</v>
      </c>
      <c r="IF19" s="1"/>
      <c r="IG19" s="15">
        <v>91</v>
      </c>
      <c r="IH19" s="18">
        <f t="shared" si="38"/>
        <v>0</v>
      </c>
      <c r="II19" s="1"/>
      <c r="IJ19" s="1">
        <v>106</v>
      </c>
      <c r="IK19" s="18">
        <f t="shared" si="39"/>
        <v>0</v>
      </c>
      <c r="IL19" s="1"/>
      <c r="IM19" s="15">
        <v>91</v>
      </c>
      <c r="IN19" s="18">
        <f t="shared" si="40"/>
        <v>0</v>
      </c>
      <c r="IO19" s="1"/>
      <c r="IP19" s="15">
        <v>91</v>
      </c>
      <c r="IQ19" s="18">
        <f t="shared" si="41"/>
        <v>0</v>
      </c>
      <c r="IR19" s="1"/>
      <c r="IS19" s="15">
        <v>91</v>
      </c>
      <c r="IT19" s="18">
        <f t="shared" si="42"/>
        <v>0</v>
      </c>
      <c r="IU19" s="1"/>
      <c r="IV19" s="15">
        <v>91</v>
      </c>
      <c r="IW19" s="18">
        <f t="shared" si="43"/>
        <v>0</v>
      </c>
      <c r="IX19" s="1"/>
      <c r="IY19" s="15">
        <v>91</v>
      </c>
      <c r="IZ19" s="18">
        <f t="shared" si="44"/>
        <v>0</v>
      </c>
      <c r="JA19" s="1"/>
      <c r="JB19" s="15">
        <v>91</v>
      </c>
      <c r="JC19" s="18">
        <f t="shared" si="45"/>
        <v>0</v>
      </c>
      <c r="JD19" s="1"/>
      <c r="JE19" s="15">
        <v>91</v>
      </c>
      <c r="JF19" s="18">
        <f t="shared" si="46"/>
        <v>0</v>
      </c>
      <c r="JG19" s="1"/>
      <c r="JH19" s="1">
        <v>106</v>
      </c>
      <c r="JI19" s="18">
        <f t="shared" si="47"/>
        <v>0</v>
      </c>
      <c r="JJ19" s="1"/>
      <c r="JK19" s="15">
        <v>91</v>
      </c>
      <c r="JL19" s="18">
        <f t="shared" si="48"/>
        <v>0</v>
      </c>
      <c r="JM19" s="1"/>
      <c r="JN19" s="15">
        <v>91</v>
      </c>
      <c r="JO19" s="18">
        <f t="shared" si="49"/>
        <v>0</v>
      </c>
      <c r="JP19" s="1"/>
      <c r="JQ19" s="15">
        <v>91</v>
      </c>
      <c r="JR19" s="18">
        <f t="shared" si="50"/>
        <v>0</v>
      </c>
      <c r="JS19" s="1"/>
      <c r="JT19" s="15">
        <v>91</v>
      </c>
      <c r="JU19" s="18">
        <f t="shared" si="51"/>
        <v>0</v>
      </c>
      <c r="JV19" s="1"/>
      <c r="JW19" s="15">
        <v>91</v>
      </c>
      <c r="JX19" s="18">
        <f t="shared" si="52"/>
        <v>0</v>
      </c>
      <c r="JY19" s="1"/>
      <c r="JZ19" s="15">
        <v>91</v>
      </c>
      <c r="KA19" s="18">
        <f t="shared" si="53"/>
        <v>0</v>
      </c>
      <c r="KB19" s="1"/>
      <c r="KC19" s="15">
        <v>91</v>
      </c>
      <c r="KD19" s="18">
        <f t="shared" si="54"/>
        <v>0</v>
      </c>
      <c r="KE19" s="1"/>
      <c r="KF19" s="15">
        <v>91</v>
      </c>
      <c r="KG19" s="18">
        <f t="shared" si="55"/>
        <v>0</v>
      </c>
      <c r="KH19" s="1"/>
      <c r="KI19" s="1">
        <v>106</v>
      </c>
      <c r="KJ19" s="18">
        <f t="shared" si="56"/>
        <v>0</v>
      </c>
      <c r="KK19" s="1"/>
      <c r="KL19" s="15">
        <v>91</v>
      </c>
      <c r="KM19" s="18">
        <f t="shared" si="57"/>
        <v>0</v>
      </c>
      <c r="KN19" s="1"/>
      <c r="KO19" s="15">
        <v>91</v>
      </c>
      <c r="KP19" s="18">
        <f t="shared" si="58"/>
        <v>0</v>
      </c>
      <c r="KQ19" s="1"/>
      <c r="KR19" s="15">
        <v>91</v>
      </c>
      <c r="KS19" s="18">
        <f t="shared" si="59"/>
        <v>0</v>
      </c>
      <c r="KT19" s="1"/>
      <c r="KU19" s="15">
        <v>91</v>
      </c>
      <c r="KV19" s="18">
        <f t="shared" si="60"/>
        <v>0</v>
      </c>
      <c r="KW19" s="1"/>
      <c r="KX19" s="15">
        <v>91</v>
      </c>
      <c r="KY19" s="18">
        <f t="shared" si="61"/>
        <v>0</v>
      </c>
      <c r="KZ19" s="1"/>
      <c r="LA19" s="15">
        <v>91</v>
      </c>
      <c r="LB19" s="18">
        <f t="shared" si="62"/>
        <v>0</v>
      </c>
      <c r="LC19" s="1"/>
      <c r="LD19" s="1">
        <v>106</v>
      </c>
      <c r="LE19" s="18">
        <f t="shared" si="63"/>
        <v>0</v>
      </c>
    </row>
    <row r="20" spans="2:317" x14ac:dyDescent="0.25">
      <c r="B20" s="1" t="s">
        <v>17</v>
      </c>
      <c r="C20" s="6"/>
      <c r="D20" s="15">
        <v>91</v>
      </c>
      <c r="E20" s="18">
        <f t="shared" si="64"/>
        <v>0</v>
      </c>
      <c r="F20" s="1"/>
      <c r="G20" s="15">
        <v>91</v>
      </c>
      <c r="H20" s="18">
        <f t="shared" si="65"/>
        <v>0</v>
      </c>
      <c r="I20" s="23"/>
      <c r="J20" s="15">
        <v>91</v>
      </c>
      <c r="K20" s="18">
        <f t="shared" si="66"/>
        <v>0</v>
      </c>
      <c r="L20" s="23"/>
      <c r="M20" s="15">
        <v>91</v>
      </c>
      <c r="N20" s="18">
        <f t="shared" si="67"/>
        <v>0</v>
      </c>
      <c r="O20" s="23">
        <v>3</v>
      </c>
      <c r="P20" s="15">
        <v>91</v>
      </c>
      <c r="Q20" s="18">
        <f t="shared" si="68"/>
        <v>273</v>
      </c>
      <c r="R20" s="23"/>
      <c r="S20" s="15">
        <v>91</v>
      </c>
      <c r="T20" s="18">
        <f t="shared" si="69"/>
        <v>0</v>
      </c>
      <c r="U20" s="23"/>
      <c r="V20" s="15">
        <v>91</v>
      </c>
      <c r="W20" s="18">
        <f t="shared" si="70"/>
        <v>0</v>
      </c>
      <c r="X20" s="23">
        <v>5</v>
      </c>
      <c r="Y20" s="15">
        <v>91</v>
      </c>
      <c r="Z20" s="18">
        <f t="shared" si="71"/>
        <v>455</v>
      </c>
      <c r="AA20" s="23"/>
      <c r="AB20" s="15">
        <v>91</v>
      </c>
      <c r="AC20" s="18">
        <f t="shared" si="72"/>
        <v>0</v>
      </c>
      <c r="AD20" s="23"/>
      <c r="AE20" s="15">
        <v>91</v>
      </c>
      <c r="AF20" s="18">
        <f t="shared" si="73"/>
        <v>0</v>
      </c>
      <c r="AG20" s="23"/>
      <c r="AH20" s="15">
        <v>91</v>
      </c>
      <c r="AI20" s="18">
        <f t="shared" si="74"/>
        <v>0</v>
      </c>
      <c r="AJ20" s="73"/>
      <c r="AK20" s="1">
        <v>106</v>
      </c>
      <c r="AL20" s="18">
        <f t="shared" si="75"/>
        <v>0</v>
      </c>
      <c r="AM20" s="23"/>
      <c r="AN20" s="15">
        <v>91</v>
      </c>
      <c r="AO20" s="18">
        <f t="shared" si="76"/>
        <v>0</v>
      </c>
      <c r="AP20" s="73"/>
      <c r="AQ20" s="1">
        <v>106</v>
      </c>
      <c r="AR20" s="18">
        <f t="shared" si="77"/>
        <v>0</v>
      </c>
      <c r="AS20" s="23"/>
      <c r="AT20" s="15">
        <v>91</v>
      </c>
      <c r="AU20" s="18">
        <f t="shared" si="78"/>
        <v>0</v>
      </c>
      <c r="AV20" s="73"/>
      <c r="AW20" s="1">
        <v>106</v>
      </c>
      <c r="AX20" s="18">
        <f t="shared" si="79"/>
        <v>0</v>
      </c>
      <c r="AY20" s="73">
        <v>1</v>
      </c>
      <c r="AZ20" s="1">
        <v>106</v>
      </c>
      <c r="BA20" s="18">
        <f t="shared" si="80"/>
        <v>106</v>
      </c>
      <c r="BB20" s="1"/>
      <c r="BC20" s="1">
        <v>106</v>
      </c>
      <c r="BD20" s="18">
        <f t="shared" si="81"/>
        <v>0</v>
      </c>
      <c r="BE20" s="1"/>
      <c r="BF20" s="1">
        <v>106</v>
      </c>
      <c r="BG20" s="18">
        <f t="shared" si="82"/>
        <v>0</v>
      </c>
      <c r="BH20" s="23"/>
      <c r="BI20" s="15">
        <v>91</v>
      </c>
      <c r="BJ20" s="18">
        <f t="shared" si="83"/>
        <v>0</v>
      </c>
      <c r="BK20" s="1"/>
      <c r="BL20" s="1">
        <v>106</v>
      </c>
      <c r="BM20" s="18">
        <f t="shared" si="84"/>
        <v>0</v>
      </c>
      <c r="BN20" s="1"/>
      <c r="BO20" s="15">
        <v>91</v>
      </c>
      <c r="BP20" s="18">
        <f t="shared" si="85"/>
        <v>0</v>
      </c>
      <c r="BQ20" s="1"/>
      <c r="BR20" s="15">
        <v>91</v>
      </c>
      <c r="BS20" s="18">
        <f t="shared" si="86"/>
        <v>0</v>
      </c>
      <c r="BT20" s="1"/>
      <c r="BU20" s="15">
        <v>91</v>
      </c>
      <c r="BV20" s="18">
        <f t="shared" si="87"/>
        <v>0</v>
      </c>
      <c r="BW20" s="1"/>
      <c r="BX20" s="15">
        <v>91</v>
      </c>
      <c r="BY20" s="18">
        <f t="shared" si="88"/>
        <v>0</v>
      </c>
      <c r="BZ20" s="1"/>
      <c r="CA20" s="15">
        <v>91</v>
      </c>
      <c r="CB20" s="18">
        <f t="shared" si="89"/>
        <v>0</v>
      </c>
      <c r="CC20" s="1"/>
      <c r="CD20" s="15">
        <v>91</v>
      </c>
      <c r="CE20" s="18">
        <f t="shared" si="90"/>
        <v>0</v>
      </c>
      <c r="CF20" s="1"/>
      <c r="CG20" s="15">
        <v>91</v>
      </c>
      <c r="CH20" s="18">
        <f t="shared" si="91"/>
        <v>0</v>
      </c>
      <c r="CI20" s="1"/>
      <c r="CJ20" s="15">
        <v>91</v>
      </c>
      <c r="CK20" s="18">
        <f t="shared" si="92"/>
        <v>0</v>
      </c>
      <c r="CL20" s="1"/>
      <c r="CM20" s="15">
        <v>91</v>
      </c>
      <c r="CN20" s="18">
        <f t="shared" si="93"/>
        <v>0</v>
      </c>
      <c r="CO20" s="1"/>
      <c r="CP20" s="15">
        <v>91</v>
      </c>
      <c r="CQ20" s="18">
        <f t="shared" si="94"/>
        <v>0</v>
      </c>
      <c r="CR20" s="1"/>
      <c r="CS20" s="15">
        <v>91</v>
      </c>
      <c r="CT20" s="18">
        <f t="shared" si="95"/>
        <v>0</v>
      </c>
      <c r="CU20" s="1"/>
      <c r="CV20" s="15">
        <v>91</v>
      </c>
      <c r="CW20" s="18">
        <f t="shared" si="96"/>
        <v>0</v>
      </c>
      <c r="CX20" s="1"/>
      <c r="CY20" s="15">
        <v>91</v>
      </c>
      <c r="CZ20" s="18">
        <f t="shared" si="97"/>
        <v>0</v>
      </c>
      <c r="DA20" s="1"/>
      <c r="DB20" s="15">
        <v>91</v>
      </c>
      <c r="DC20" s="18">
        <f t="shared" si="98"/>
        <v>0</v>
      </c>
      <c r="DD20" s="1"/>
      <c r="DE20" s="15">
        <v>91</v>
      </c>
      <c r="DF20" s="18">
        <f t="shared" si="99"/>
        <v>0</v>
      </c>
      <c r="DG20" s="1"/>
      <c r="DH20" s="15">
        <v>91</v>
      </c>
      <c r="DI20" s="18">
        <f t="shared" si="100"/>
        <v>0</v>
      </c>
      <c r="DJ20" s="1"/>
      <c r="DK20" s="15">
        <v>91</v>
      </c>
      <c r="DL20" s="18">
        <f t="shared" si="101"/>
        <v>0</v>
      </c>
      <c r="DM20" s="1"/>
      <c r="DN20" s="15">
        <v>91</v>
      </c>
      <c r="DO20" s="18">
        <f t="shared" si="102"/>
        <v>0</v>
      </c>
      <c r="DP20" s="1"/>
      <c r="DQ20" s="15">
        <v>91</v>
      </c>
      <c r="DR20" s="18">
        <f t="shared" si="103"/>
        <v>0</v>
      </c>
      <c r="DS20" s="1"/>
      <c r="DT20" s="15">
        <v>91</v>
      </c>
      <c r="DU20" s="18">
        <f t="shared" si="104"/>
        <v>0</v>
      </c>
      <c r="DV20" s="1"/>
      <c r="DW20" s="15">
        <v>91</v>
      </c>
      <c r="DX20" s="18">
        <f t="shared" si="0"/>
        <v>0</v>
      </c>
      <c r="DY20" s="1"/>
      <c r="DZ20" s="15">
        <v>91</v>
      </c>
      <c r="EA20" s="18">
        <f t="shared" si="1"/>
        <v>0</v>
      </c>
      <c r="EB20" s="1"/>
      <c r="EC20" s="15">
        <v>91</v>
      </c>
      <c r="ED20" s="18">
        <f t="shared" si="2"/>
        <v>0</v>
      </c>
      <c r="EE20" s="1"/>
      <c r="EF20" s="15">
        <v>91</v>
      </c>
      <c r="EG20" s="18">
        <f t="shared" si="3"/>
        <v>0</v>
      </c>
      <c r="EH20" s="1"/>
      <c r="EI20" s="15">
        <v>91</v>
      </c>
      <c r="EJ20" s="18">
        <f t="shared" si="4"/>
        <v>0</v>
      </c>
      <c r="EK20" s="1"/>
      <c r="EL20" s="15">
        <v>91</v>
      </c>
      <c r="EM20" s="18">
        <f t="shared" si="5"/>
        <v>0</v>
      </c>
      <c r="EN20" s="1"/>
      <c r="EO20" s="1">
        <v>106</v>
      </c>
      <c r="EP20" s="18">
        <f t="shared" si="6"/>
        <v>0</v>
      </c>
      <c r="EQ20" s="1"/>
      <c r="ER20" s="15">
        <v>91</v>
      </c>
      <c r="ES20" s="18">
        <f t="shared" si="7"/>
        <v>0</v>
      </c>
      <c r="ET20" s="1"/>
      <c r="EU20" s="1">
        <v>106</v>
      </c>
      <c r="EV20" s="18">
        <f t="shared" si="8"/>
        <v>0</v>
      </c>
      <c r="EW20" s="1"/>
      <c r="EX20" s="15">
        <v>91</v>
      </c>
      <c r="EY20" s="18">
        <f t="shared" si="9"/>
        <v>0</v>
      </c>
      <c r="EZ20" s="1"/>
      <c r="FA20" s="15">
        <v>91</v>
      </c>
      <c r="FB20" s="18">
        <f t="shared" si="10"/>
        <v>0</v>
      </c>
      <c r="FC20" s="1"/>
      <c r="FD20" s="1">
        <v>106</v>
      </c>
      <c r="FE20" s="18">
        <f t="shared" si="11"/>
        <v>0</v>
      </c>
      <c r="FF20" s="1"/>
      <c r="FG20" s="1">
        <v>106</v>
      </c>
      <c r="FH20" s="18">
        <f t="shared" si="12"/>
        <v>0</v>
      </c>
      <c r="FI20" s="1"/>
      <c r="FJ20" s="15">
        <v>91</v>
      </c>
      <c r="FK20" s="18">
        <f t="shared" si="13"/>
        <v>0</v>
      </c>
      <c r="FL20" s="1"/>
      <c r="FM20" s="1">
        <v>106</v>
      </c>
      <c r="FN20" s="18">
        <f t="shared" si="14"/>
        <v>0</v>
      </c>
      <c r="FO20" s="1"/>
      <c r="FP20" s="1">
        <v>106</v>
      </c>
      <c r="FQ20" s="18">
        <f t="shared" si="15"/>
        <v>0</v>
      </c>
      <c r="FR20" s="1"/>
      <c r="FS20" s="15">
        <v>91</v>
      </c>
      <c r="FT20" s="18">
        <f t="shared" si="16"/>
        <v>0</v>
      </c>
      <c r="FU20" s="1"/>
      <c r="FV20" s="15">
        <v>91</v>
      </c>
      <c r="FW20" s="18">
        <f t="shared" si="17"/>
        <v>0</v>
      </c>
      <c r="FX20" s="1"/>
      <c r="FY20" s="15">
        <v>91</v>
      </c>
      <c r="FZ20" s="18">
        <f t="shared" si="18"/>
        <v>0</v>
      </c>
      <c r="GA20" s="1"/>
      <c r="GB20" s="15">
        <v>91</v>
      </c>
      <c r="GC20" s="18">
        <f t="shared" si="19"/>
        <v>0</v>
      </c>
      <c r="GD20" s="1"/>
      <c r="GE20" s="15">
        <v>91</v>
      </c>
      <c r="GF20" s="18">
        <f t="shared" si="20"/>
        <v>0</v>
      </c>
      <c r="GG20" s="1"/>
      <c r="GH20" s="15">
        <v>91</v>
      </c>
      <c r="GI20" s="18">
        <f t="shared" si="21"/>
        <v>0</v>
      </c>
      <c r="GJ20" s="1"/>
      <c r="GK20" s="1">
        <v>106</v>
      </c>
      <c r="GL20" s="18">
        <f t="shared" si="22"/>
        <v>0</v>
      </c>
      <c r="GM20" s="1"/>
      <c r="GN20" s="15">
        <v>91</v>
      </c>
      <c r="GO20" s="18">
        <f t="shared" si="23"/>
        <v>0</v>
      </c>
      <c r="GP20" s="1"/>
      <c r="GQ20" s="15">
        <v>91</v>
      </c>
      <c r="GR20" s="18">
        <f t="shared" si="24"/>
        <v>0</v>
      </c>
      <c r="GS20" s="1"/>
      <c r="GT20" s="15">
        <v>91</v>
      </c>
      <c r="GU20" s="18">
        <f t="shared" si="25"/>
        <v>0</v>
      </c>
      <c r="GV20" s="1"/>
      <c r="GW20" s="15">
        <v>91</v>
      </c>
      <c r="GX20" s="18">
        <f t="shared" si="26"/>
        <v>0</v>
      </c>
      <c r="GY20" s="1"/>
      <c r="GZ20" s="15">
        <v>91</v>
      </c>
      <c r="HA20" s="18">
        <f t="shared" si="27"/>
        <v>0</v>
      </c>
      <c r="HB20" s="1"/>
      <c r="HC20" s="15">
        <v>91</v>
      </c>
      <c r="HD20" s="18">
        <f t="shared" si="28"/>
        <v>0</v>
      </c>
      <c r="HE20" s="1"/>
      <c r="HF20" s="15">
        <v>91</v>
      </c>
      <c r="HG20" s="18">
        <f t="shared" si="29"/>
        <v>0</v>
      </c>
      <c r="HH20" s="1"/>
      <c r="HI20" s="1">
        <v>106</v>
      </c>
      <c r="HJ20" s="18">
        <f t="shared" si="30"/>
        <v>0</v>
      </c>
      <c r="HK20" s="1"/>
      <c r="HL20" s="15">
        <v>91</v>
      </c>
      <c r="HM20" s="18">
        <f t="shared" si="31"/>
        <v>0</v>
      </c>
      <c r="HN20" s="1"/>
      <c r="HO20" s="15">
        <v>91</v>
      </c>
      <c r="HP20" s="18">
        <f t="shared" si="32"/>
        <v>0</v>
      </c>
      <c r="HQ20" s="1"/>
      <c r="HR20" s="15">
        <v>91</v>
      </c>
      <c r="HS20" s="18">
        <f t="shared" si="33"/>
        <v>0</v>
      </c>
      <c r="HT20" s="1"/>
      <c r="HU20" s="1">
        <v>106</v>
      </c>
      <c r="HV20" s="18">
        <f t="shared" si="34"/>
        <v>0</v>
      </c>
      <c r="HW20" s="1"/>
      <c r="HX20" s="15">
        <v>91</v>
      </c>
      <c r="HY20" s="18">
        <f t="shared" si="35"/>
        <v>0</v>
      </c>
      <c r="HZ20" s="1"/>
      <c r="IA20" s="15">
        <v>91</v>
      </c>
      <c r="IB20" s="18">
        <f t="shared" si="36"/>
        <v>0</v>
      </c>
      <c r="IC20" s="1"/>
      <c r="ID20" s="1">
        <v>106</v>
      </c>
      <c r="IE20" s="18">
        <f t="shared" si="37"/>
        <v>0</v>
      </c>
      <c r="IF20" s="1"/>
      <c r="IG20" s="15">
        <v>91</v>
      </c>
      <c r="IH20" s="18">
        <f t="shared" si="38"/>
        <v>0</v>
      </c>
      <c r="II20" s="1"/>
      <c r="IJ20" s="1">
        <v>106</v>
      </c>
      <c r="IK20" s="18">
        <f t="shared" si="39"/>
        <v>0</v>
      </c>
      <c r="IL20" s="1"/>
      <c r="IM20" s="15">
        <v>91</v>
      </c>
      <c r="IN20" s="18">
        <f t="shared" si="40"/>
        <v>0</v>
      </c>
      <c r="IO20" s="1"/>
      <c r="IP20" s="15">
        <v>91</v>
      </c>
      <c r="IQ20" s="18">
        <f t="shared" si="41"/>
        <v>0</v>
      </c>
      <c r="IR20" s="1"/>
      <c r="IS20" s="15">
        <v>91</v>
      </c>
      <c r="IT20" s="18">
        <f t="shared" si="42"/>
        <v>0</v>
      </c>
      <c r="IU20" s="1"/>
      <c r="IV20" s="15">
        <v>91</v>
      </c>
      <c r="IW20" s="18">
        <f t="shared" si="43"/>
        <v>0</v>
      </c>
      <c r="IX20" s="1"/>
      <c r="IY20" s="15">
        <v>91</v>
      </c>
      <c r="IZ20" s="18">
        <f t="shared" si="44"/>
        <v>0</v>
      </c>
      <c r="JA20" s="1"/>
      <c r="JB20" s="15">
        <v>91</v>
      </c>
      <c r="JC20" s="18">
        <f t="shared" si="45"/>
        <v>0</v>
      </c>
      <c r="JD20" s="1"/>
      <c r="JE20" s="15">
        <v>91</v>
      </c>
      <c r="JF20" s="18">
        <f t="shared" si="46"/>
        <v>0</v>
      </c>
      <c r="JG20" s="1"/>
      <c r="JH20" s="1">
        <v>106</v>
      </c>
      <c r="JI20" s="18">
        <f t="shared" si="47"/>
        <v>0</v>
      </c>
      <c r="JJ20" s="1"/>
      <c r="JK20" s="15">
        <v>91</v>
      </c>
      <c r="JL20" s="18">
        <f t="shared" si="48"/>
        <v>0</v>
      </c>
      <c r="JM20" s="1"/>
      <c r="JN20" s="15">
        <v>91</v>
      </c>
      <c r="JO20" s="18">
        <f t="shared" si="49"/>
        <v>0</v>
      </c>
      <c r="JP20" s="1"/>
      <c r="JQ20" s="15">
        <v>91</v>
      </c>
      <c r="JR20" s="18">
        <f t="shared" si="50"/>
        <v>0</v>
      </c>
      <c r="JS20" s="1"/>
      <c r="JT20" s="15">
        <v>91</v>
      </c>
      <c r="JU20" s="18">
        <f t="shared" si="51"/>
        <v>0</v>
      </c>
      <c r="JV20" s="1"/>
      <c r="JW20" s="15">
        <v>91</v>
      </c>
      <c r="JX20" s="18">
        <f t="shared" si="52"/>
        <v>0</v>
      </c>
      <c r="JY20" s="1"/>
      <c r="JZ20" s="15">
        <v>91</v>
      </c>
      <c r="KA20" s="18">
        <f t="shared" si="53"/>
        <v>0</v>
      </c>
      <c r="KB20" s="1"/>
      <c r="KC20" s="15">
        <v>91</v>
      </c>
      <c r="KD20" s="18">
        <f t="shared" si="54"/>
        <v>0</v>
      </c>
      <c r="KE20" s="1"/>
      <c r="KF20" s="15">
        <v>91</v>
      </c>
      <c r="KG20" s="18">
        <f t="shared" si="55"/>
        <v>0</v>
      </c>
      <c r="KH20" s="1"/>
      <c r="KI20" s="1">
        <v>106</v>
      </c>
      <c r="KJ20" s="18">
        <f t="shared" si="56"/>
        <v>0</v>
      </c>
      <c r="KK20" s="1"/>
      <c r="KL20" s="15">
        <v>91</v>
      </c>
      <c r="KM20" s="18">
        <f t="shared" si="57"/>
        <v>0</v>
      </c>
      <c r="KN20" s="1"/>
      <c r="KO20" s="15">
        <v>91</v>
      </c>
      <c r="KP20" s="18">
        <f t="shared" si="58"/>
        <v>0</v>
      </c>
      <c r="KQ20" s="1"/>
      <c r="KR20" s="15">
        <v>91</v>
      </c>
      <c r="KS20" s="18">
        <f t="shared" si="59"/>
        <v>0</v>
      </c>
      <c r="KT20" s="1"/>
      <c r="KU20" s="15">
        <v>91</v>
      </c>
      <c r="KV20" s="18">
        <f t="shared" si="60"/>
        <v>0</v>
      </c>
      <c r="KW20" s="1"/>
      <c r="KX20" s="15">
        <v>91</v>
      </c>
      <c r="KY20" s="18">
        <f t="shared" si="61"/>
        <v>0</v>
      </c>
      <c r="KZ20" s="1"/>
      <c r="LA20" s="15">
        <v>91</v>
      </c>
      <c r="LB20" s="18">
        <f t="shared" si="62"/>
        <v>0</v>
      </c>
      <c r="LC20" s="1"/>
      <c r="LD20" s="1">
        <v>106</v>
      </c>
      <c r="LE20" s="18">
        <f t="shared" si="63"/>
        <v>0</v>
      </c>
    </row>
    <row r="21" spans="2:317" x14ac:dyDescent="0.25">
      <c r="B21" s="1" t="s">
        <v>18</v>
      </c>
      <c r="C21" s="6"/>
      <c r="D21" s="15">
        <v>100</v>
      </c>
      <c r="E21" s="18">
        <f t="shared" si="64"/>
        <v>0</v>
      </c>
      <c r="F21" s="1"/>
      <c r="G21" s="15">
        <v>100</v>
      </c>
      <c r="H21" s="18">
        <f t="shared" si="65"/>
        <v>0</v>
      </c>
      <c r="I21" s="23"/>
      <c r="J21" s="15">
        <v>100</v>
      </c>
      <c r="K21" s="18">
        <f t="shared" si="66"/>
        <v>0</v>
      </c>
      <c r="L21" s="23"/>
      <c r="M21" s="15">
        <v>100</v>
      </c>
      <c r="N21" s="18">
        <f t="shared" si="67"/>
        <v>0</v>
      </c>
      <c r="O21" s="23"/>
      <c r="P21" s="15">
        <v>100</v>
      </c>
      <c r="Q21" s="18">
        <f t="shared" si="68"/>
        <v>0</v>
      </c>
      <c r="R21" s="23"/>
      <c r="S21" s="15">
        <v>100</v>
      </c>
      <c r="T21" s="18">
        <f t="shared" si="69"/>
        <v>0</v>
      </c>
      <c r="U21" s="23"/>
      <c r="V21" s="15">
        <v>100</v>
      </c>
      <c r="W21" s="18">
        <f t="shared" si="70"/>
        <v>0</v>
      </c>
      <c r="X21" s="23"/>
      <c r="Y21" s="15">
        <v>100</v>
      </c>
      <c r="Z21" s="18">
        <f t="shared" si="71"/>
        <v>0</v>
      </c>
      <c r="AA21" s="23"/>
      <c r="AB21" s="15">
        <v>100</v>
      </c>
      <c r="AC21" s="18">
        <f t="shared" si="72"/>
        <v>0</v>
      </c>
      <c r="AD21" s="23"/>
      <c r="AE21" s="15">
        <v>100</v>
      </c>
      <c r="AF21" s="18">
        <f t="shared" si="73"/>
        <v>0</v>
      </c>
      <c r="AG21" s="23"/>
      <c r="AH21" s="15">
        <v>100</v>
      </c>
      <c r="AI21" s="18">
        <f t="shared" si="74"/>
        <v>0</v>
      </c>
      <c r="AJ21" s="73">
        <v>4</v>
      </c>
      <c r="AK21" s="1">
        <v>120</v>
      </c>
      <c r="AL21" s="18">
        <f t="shared" si="75"/>
        <v>480</v>
      </c>
      <c r="AM21" s="23"/>
      <c r="AN21" s="15">
        <v>100</v>
      </c>
      <c r="AO21" s="18">
        <f t="shared" si="76"/>
        <v>0</v>
      </c>
      <c r="AP21" s="73"/>
      <c r="AQ21" s="1">
        <v>120</v>
      </c>
      <c r="AR21" s="18">
        <f t="shared" si="77"/>
        <v>0</v>
      </c>
      <c r="AS21" s="23"/>
      <c r="AT21" s="15">
        <v>100</v>
      </c>
      <c r="AU21" s="18">
        <f t="shared" si="78"/>
        <v>0</v>
      </c>
      <c r="AV21" s="73"/>
      <c r="AW21" s="1">
        <v>120</v>
      </c>
      <c r="AX21" s="18">
        <f t="shared" si="79"/>
        <v>0</v>
      </c>
      <c r="AY21" s="73"/>
      <c r="AZ21" s="1">
        <v>120</v>
      </c>
      <c r="BA21" s="18">
        <f t="shared" si="80"/>
        <v>0</v>
      </c>
      <c r="BB21" s="1"/>
      <c r="BC21" s="1">
        <v>120</v>
      </c>
      <c r="BD21" s="18">
        <f t="shared" si="81"/>
        <v>0</v>
      </c>
      <c r="BE21" s="1"/>
      <c r="BF21" s="1">
        <v>120</v>
      </c>
      <c r="BG21" s="18">
        <f t="shared" si="82"/>
        <v>0</v>
      </c>
      <c r="BH21" s="23"/>
      <c r="BI21" s="15">
        <v>100</v>
      </c>
      <c r="BJ21" s="18">
        <f t="shared" si="83"/>
        <v>0</v>
      </c>
      <c r="BK21" s="1">
        <v>2</v>
      </c>
      <c r="BL21" s="1">
        <v>120</v>
      </c>
      <c r="BM21" s="18">
        <f t="shared" si="84"/>
        <v>240</v>
      </c>
      <c r="BN21" s="1"/>
      <c r="BO21" s="15">
        <v>100</v>
      </c>
      <c r="BP21" s="18">
        <f t="shared" si="85"/>
        <v>0</v>
      </c>
      <c r="BQ21" s="1"/>
      <c r="BR21" s="15">
        <v>100</v>
      </c>
      <c r="BS21" s="18">
        <f t="shared" si="86"/>
        <v>0</v>
      </c>
      <c r="BT21" s="1"/>
      <c r="BU21" s="15">
        <v>100</v>
      </c>
      <c r="BV21" s="18">
        <f t="shared" si="87"/>
        <v>0</v>
      </c>
      <c r="BW21" s="1"/>
      <c r="BX21" s="15">
        <v>100</v>
      </c>
      <c r="BY21" s="18">
        <f t="shared" si="88"/>
        <v>0</v>
      </c>
      <c r="BZ21" s="1"/>
      <c r="CA21" s="15">
        <v>100</v>
      </c>
      <c r="CB21" s="18">
        <f t="shared" si="89"/>
        <v>0</v>
      </c>
      <c r="CC21" s="1"/>
      <c r="CD21" s="15">
        <v>100</v>
      </c>
      <c r="CE21" s="18">
        <f t="shared" si="90"/>
        <v>0</v>
      </c>
      <c r="CF21" s="1"/>
      <c r="CG21" s="15">
        <v>100</v>
      </c>
      <c r="CH21" s="18">
        <f t="shared" si="91"/>
        <v>0</v>
      </c>
      <c r="CI21" s="1"/>
      <c r="CJ21" s="15">
        <v>100</v>
      </c>
      <c r="CK21" s="18">
        <f t="shared" si="92"/>
        <v>0</v>
      </c>
      <c r="CL21" s="1"/>
      <c r="CM21" s="15">
        <v>100</v>
      </c>
      <c r="CN21" s="18">
        <f t="shared" si="93"/>
        <v>0</v>
      </c>
      <c r="CO21" s="1"/>
      <c r="CP21" s="15">
        <v>100</v>
      </c>
      <c r="CQ21" s="18">
        <f t="shared" si="94"/>
        <v>0</v>
      </c>
      <c r="CR21" s="1"/>
      <c r="CS21" s="15">
        <v>100</v>
      </c>
      <c r="CT21" s="18">
        <f t="shared" si="95"/>
        <v>0</v>
      </c>
      <c r="CU21" s="1"/>
      <c r="CV21" s="15">
        <v>100</v>
      </c>
      <c r="CW21" s="18">
        <f t="shared" si="96"/>
        <v>0</v>
      </c>
      <c r="CX21" s="1"/>
      <c r="CY21" s="15">
        <v>100</v>
      </c>
      <c r="CZ21" s="18">
        <f t="shared" si="97"/>
        <v>0</v>
      </c>
      <c r="DA21" s="1"/>
      <c r="DB21" s="15">
        <v>100</v>
      </c>
      <c r="DC21" s="18">
        <f t="shared" si="98"/>
        <v>0</v>
      </c>
      <c r="DD21" s="1"/>
      <c r="DE21" s="15">
        <v>100</v>
      </c>
      <c r="DF21" s="18">
        <f t="shared" si="99"/>
        <v>0</v>
      </c>
      <c r="DG21" s="1"/>
      <c r="DH21" s="15">
        <v>100</v>
      </c>
      <c r="DI21" s="18">
        <f t="shared" si="100"/>
        <v>0</v>
      </c>
      <c r="DJ21" s="1"/>
      <c r="DK21" s="15">
        <v>100</v>
      </c>
      <c r="DL21" s="18">
        <f t="shared" si="101"/>
        <v>0</v>
      </c>
      <c r="DM21" s="1"/>
      <c r="DN21" s="15">
        <v>100</v>
      </c>
      <c r="DO21" s="18">
        <f t="shared" si="102"/>
        <v>0</v>
      </c>
      <c r="DP21" s="1"/>
      <c r="DQ21" s="15">
        <v>100</v>
      </c>
      <c r="DR21" s="18">
        <f t="shared" si="103"/>
        <v>0</v>
      </c>
      <c r="DS21" s="1"/>
      <c r="DT21" s="15">
        <v>100</v>
      </c>
      <c r="DU21" s="18">
        <f t="shared" si="104"/>
        <v>0</v>
      </c>
      <c r="DV21" s="1"/>
      <c r="DW21" s="15">
        <v>100</v>
      </c>
      <c r="DX21" s="18">
        <f t="shared" si="0"/>
        <v>0</v>
      </c>
      <c r="DY21" s="1"/>
      <c r="DZ21" s="15">
        <v>100</v>
      </c>
      <c r="EA21" s="18">
        <f t="shared" si="1"/>
        <v>0</v>
      </c>
      <c r="EB21" s="1"/>
      <c r="EC21" s="15">
        <v>100</v>
      </c>
      <c r="ED21" s="18">
        <f t="shared" si="2"/>
        <v>0</v>
      </c>
      <c r="EE21" s="1"/>
      <c r="EF21" s="15">
        <v>100</v>
      </c>
      <c r="EG21" s="18">
        <f t="shared" si="3"/>
        <v>0</v>
      </c>
      <c r="EH21" s="1"/>
      <c r="EI21" s="15">
        <v>100</v>
      </c>
      <c r="EJ21" s="18">
        <f t="shared" si="4"/>
        <v>0</v>
      </c>
      <c r="EK21" s="1"/>
      <c r="EL21" s="15">
        <v>100</v>
      </c>
      <c r="EM21" s="18">
        <f t="shared" si="5"/>
        <v>0</v>
      </c>
      <c r="EN21" s="1"/>
      <c r="EO21" s="1">
        <v>120</v>
      </c>
      <c r="EP21" s="18">
        <f t="shared" si="6"/>
        <v>0</v>
      </c>
      <c r="EQ21" s="1"/>
      <c r="ER21" s="15">
        <v>100</v>
      </c>
      <c r="ES21" s="18">
        <f t="shared" si="7"/>
        <v>0</v>
      </c>
      <c r="ET21" s="1"/>
      <c r="EU21" s="1">
        <v>120</v>
      </c>
      <c r="EV21" s="18">
        <f t="shared" si="8"/>
        <v>0</v>
      </c>
      <c r="EW21" s="1"/>
      <c r="EX21" s="15">
        <v>100</v>
      </c>
      <c r="EY21" s="18">
        <f t="shared" si="9"/>
        <v>0</v>
      </c>
      <c r="EZ21" s="1"/>
      <c r="FA21" s="15">
        <v>100</v>
      </c>
      <c r="FB21" s="18">
        <f t="shared" si="10"/>
        <v>0</v>
      </c>
      <c r="FC21" s="1"/>
      <c r="FD21" s="1">
        <v>120</v>
      </c>
      <c r="FE21" s="18">
        <f t="shared" si="11"/>
        <v>0</v>
      </c>
      <c r="FF21" s="1"/>
      <c r="FG21" s="1">
        <v>120</v>
      </c>
      <c r="FH21" s="18">
        <f t="shared" si="12"/>
        <v>0</v>
      </c>
      <c r="FI21" s="1"/>
      <c r="FJ21" s="15">
        <v>100</v>
      </c>
      <c r="FK21" s="18">
        <f t="shared" si="13"/>
        <v>0</v>
      </c>
      <c r="FL21" s="1"/>
      <c r="FM21" s="1">
        <v>120</v>
      </c>
      <c r="FN21" s="18">
        <f t="shared" si="14"/>
        <v>0</v>
      </c>
      <c r="FO21" s="1"/>
      <c r="FP21" s="1">
        <v>120</v>
      </c>
      <c r="FQ21" s="18">
        <f t="shared" si="15"/>
        <v>0</v>
      </c>
      <c r="FR21" s="1"/>
      <c r="FS21" s="15">
        <v>100</v>
      </c>
      <c r="FT21" s="18">
        <f t="shared" si="16"/>
        <v>0</v>
      </c>
      <c r="FU21" s="1"/>
      <c r="FV21" s="15">
        <v>100</v>
      </c>
      <c r="FW21" s="18">
        <f t="shared" si="17"/>
        <v>0</v>
      </c>
      <c r="FX21" s="1"/>
      <c r="FY21" s="15">
        <v>100</v>
      </c>
      <c r="FZ21" s="18">
        <f t="shared" si="18"/>
        <v>0</v>
      </c>
      <c r="GA21" s="1"/>
      <c r="GB21" s="15">
        <v>100</v>
      </c>
      <c r="GC21" s="18">
        <f t="shared" si="19"/>
        <v>0</v>
      </c>
      <c r="GD21" s="1"/>
      <c r="GE21" s="15">
        <v>100</v>
      </c>
      <c r="GF21" s="18">
        <f t="shared" si="20"/>
        <v>0</v>
      </c>
      <c r="GG21" s="1"/>
      <c r="GH21" s="15">
        <v>100</v>
      </c>
      <c r="GI21" s="18">
        <f t="shared" si="21"/>
        <v>0</v>
      </c>
      <c r="GJ21" s="1"/>
      <c r="GK21" s="1">
        <v>120</v>
      </c>
      <c r="GL21" s="18">
        <f t="shared" si="22"/>
        <v>0</v>
      </c>
      <c r="GM21" s="1"/>
      <c r="GN21" s="15">
        <v>100</v>
      </c>
      <c r="GO21" s="18">
        <f t="shared" si="23"/>
        <v>0</v>
      </c>
      <c r="GP21" s="1"/>
      <c r="GQ21" s="15">
        <v>100</v>
      </c>
      <c r="GR21" s="18">
        <f t="shared" si="24"/>
        <v>0</v>
      </c>
      <c r="GS21" s="1"/>
      <c r="GT21" s="15">
        <v>100</v>
      </c>
      <c r="GU21" s="18">
        <f t="shared" si="25"/>
        <v>0</v>
      </c>
      <c r="GV21" s="1"/>
      <c r="GW21" s="15">
        <v>100</v>
      </c>
      <c r="GX21" s="18">
        <f t="shared" si="26"/>
        <v>0</v>
      </c>
      <c r="GY21" s="1"/>
      <c r="GZ21" s="15">
        <v>100</v>
      </c>
      <c r="HA21" s="18">
        <f t="shared" si="27"/>
        <v>0</v>
      </c>
      <c r="HB21" s="1"/>
      <c r="HC21" s="15">
        <v>100</v>
      </c>
      <c r="HD21" s="18">
        <f t="shared" si="28"/>
        <v>0</v>
      </c>
      <c r="HE21" s="1"/>
      <c r="HF21" s="15">
        <v>100</v>
      </c>
      <c r="HG21" s="18">
        <f t="shared" si="29"/>
        <v>0</v>
      </c>
      <c r="HH21" s="1"/>
      <c r="HI21" s="1">
        <v>120</v>
      </c>
      <c r="HJ21" s="18">
        <f t="shared" si="30"/>
        <v>0</v>
      </c>
      <c r="HK21" s="1"/>
      <c r="HL21" s="15">
        <v>100</v>
      </c>
      <c r="HM21" s="18">
        <f t="shared" si="31"/>
        <v>0</v>
      </c>
      <c r="HN21" s="1"/>
      <c r="HO21" s="15">
        <v>100</v>
      </c>
      <c r="HP21" s="18">
        <f t="shared" si="32"/>
        <v>0</v>
      </c>
      <c r="HQ21" s="1"/>
      <c r="HR21" s="15">
        <v>100</v>
      </c>
      <c r="HS21" s="18">
        <f t="shared" si="33"/>
        <v>0</v>
      </c>
      <c r="HT21" s="1"/>
      <c r="HU21" s="1">
        <v>120</v>
      </c>
      <c r="HV21" s="18">
        <f t="shared" si="34"/>
        <v>0</v>
      </c>
      <c r="HW21" s="1"/>
      <c r="HX21" s="15">
        <v>100</v>
      </c>
      <c r="HY21" s="18">
        <f t="shared" si="35"/>
        <v>0</v>
      </c>
      <c r="HZ21" s="1"/>
      <c r="IA21" s="15">
        <v>100</v>
      </c>
      <c r="IB21" s="18">
        <f t="shared" si="36"/>
        <v>0</v>
      </c>
      <c r="IC21" s="1"/>
      <c r="ID21" s="1">
        <v>120</v>
      </c>
      <c r="IE21" s="18">
        <f t="shared" si="37"/>
        <v>0</v>
      </c>
      <c r="IF21" s="1"/>
      <c r="IG21" s="15">
        <v>100</v>
      </c>
      <c r="IH21" s="18">
        <f t="shared" si="38"/>
        <v>0</v>
      </c>
      <c r="II21" s="1"/>
      <c r="IJ21" s="1">
        <v>120</v>
      </c>
      <c r="IK21" s="18">
        <f t="shared" si="39"/>
        <v>0</v>
      </c>
      <c r="IL21" s="1"/>
      <c r="IM21" s="15">
        <v>100</v>
      </c>
      <c r="IN21" s="18">
        <f t="shared" si="40"/>
        <v>0</v>
      </c>
      <c r="IO21" s="1"/>
      <c r="IP21" s="15">
        <v>100</v>
      </c>
      <c r="IQ21" s="18">
        <f t="shared" si="41"/>
        <v>0</v>
      </c>
      <c r="IR21" s="1"/>
      <c r="IS21" s="15">
        <v>100</v>
      </c>
      <c r="IT21" s="18">
        <f t="shared" si="42"/>
        <v>0</v>
      </c>
      <c r="IU21" s="1"/>
      <c r="IV21" s="15">
        <v>100</v>
      </c>
      <c r="IW21" s="18">
        <f t="shared" si="43"/>
        <v>0</v>
      </c>
      <c r="IX21" s="1"/>
      <c r="IY21" s="15">
        <v>100</v>
      </c>
      <c r="IZ21" s="18">
        <f t="shared" si="44"/>
        <v>0</v>
      </c>
      <c r="JA21" s="1"/>
      <c r="JB21" s="15">
        <v>100</v>
      </c>
      <c r="JC21" s="18">
        <f t="shared" si="45"/>
        <v>0</v>
      </c>
      <c r="JD21" s="1"/>
      <c r="JE21" s="15">
        <v>100</v>
      </c>
      <c r="JF21" s="18">
        <f t="shared" si="46"/>
        <v>0</v>
      </c>
      <c r="JG21" s="1"/>
      <c r="JH21" s="1">
        <v>120</v>
      </c>
      <c r="JI21" s="18">
        <f t="shared" si="47"/>
        <v>0</v>
      </c>
      <c r="JJ21" s="1"/>
      <c r="JK21" s="15">
        <v>100</v>
      </c>
      <c r="JL21" s="18">
        <f t="shared" si="48"/>
        <v>0</v>
      </c>
      <c r="JM21" s="1"/>
      <c r="JN21" s="15">
        <v>100</v>
      </c>
      <c r="JO21" s="18">
        <f t="shared" si="49"/>
        <v>0</v>
      </c>
      <c r="JP21" s="1"/>
      <c r="JQ21" s="15">
        <v>100</v>
      </c>
      <c r="JR21" s="18">
        <f t="shared" si="50"/>
        <v>0</v>
      </c>
      <c r="JS21" s="1"/>
      <c r="JT21" s="15">
        <v>100</v>
      </c>
      <c r="JU21" s="18">
        <f t="shared" si="51"/>
        <v>0</v>
      </c>
      <c r="JV21" s="1"/>
      <c r="JW21" s="15">
        <v>100</v>
      </c>
      <c r="JX21" s="18">
        <f t="shared" si="52"/>
        <v>0</v>
      </c>
      <c r="JY21" s="1"/>
      <c r="JZ21" s="15">
        <v>100</v>
      </c>
      <c r="KA21" s="18">
        <f t="shared" si="53"/>
        <v>0</v>
      </c>
      <c r="KB21" s="1"/>
      <c r="KC21" s="15">
        <v>100</v>
      </c>
      <c r="KD21" s="18">
        <f t="shared" si="54"/>
        <v>0</v>
      </c>
      <c r="KE21" s="1"/>
      <c r="KF21" s="15">
        <v>100</v>
      </c>
      <c r="KG21" s="18">
        <f t="shared" si="55"/>
        <v>0</v>
      </c>
      <c r="KH21" s="1"/>
      <c r="KI21" s="1">
        <v>120</v>
      </c>
      <c r="KJ21" s="18">
        <f t="shared" si="56"/>
        <v>0</v>
      </c>
      <c r="KK21" s="1"/>
      <c r="KL21" s="15">
        <v>100</v>
      </c>
      <c r="KM21" s="18">
        <f t="shared" si="57"/>
        <v>0</v>
      </c>
      <c r="KN21" s="1"/>
      <c r="KO21" s="15">
        <v>100</v>
      </c>
      <c r="KP21" s="18">
        <f t="shared" si="58"/>
        <v>0</v>
      </c>
      <c r="KQ21" s="1"/>
      <c r="KR21" s="15">
        <v>100</v>
      </c>
      <c r="KS21" s="18">
        <f t="shared" si="59"/>
        <v>0</v>
      </c>
      <c r="KT21" s="1"/>
      <c r="KU21" s="15">
        <v>100</v>
      </c>
      <c r="KV21" s="18">
        <f t="shared" si="60"/>
        <v>0</v>
      </c>
      <c r="KW21" s="1"/>
      <c r="KX21" s="15">
        <v>100</v>
      </c>
      <c r="KY21" s="18">
        <f t="shared" si="61"/>
        <v>0</v>
      </c>
      <c r="KZ21" s="1"/>
      <c r="LA21" s="15">
        <v>100</v>
      </c>
      <c r="LB21" s="18">
        <f t="shared" si="62"/>
        <v>0</v>
      </c>
      <c r="LC21" s="1"/>
      <c r="LD21" s="1">
        <v>120</v>
      </c>
      <c r="LE21" s="18">
        <f t="shared" si="63"/>
        <v>0</v>
      </c>
    </row>
    <row r="22" spans="2:317" x14ac:dyDescent="0.25">
      <c r="B22" s="1" t="s">
        <v>19</v>
      </c>
      <c r="C22" s="6"/>
      <c r="D22" s="15">
        <v>119</v>
      </c>
      <c r="E22" s="18">
        <f t="shared" si="64"/>
        <v>0</v>
      </c>
      <c r="F22" s="1"/>
      <c r="G22" s="15">
        <v>119</v>
      </c>
      <c r="H22" s="18">
        <f t="shared" si="65"/>
        <v>0</v>
      </c>
      <c r="I22" s="23"/>
      <c r="J22" s="15">
        <v>119</v>
      </c>
      <c r="K22" s="18">
        <f t="shared" si="66"/>
        <v>0</v>
      </c>
      <c r="L22" s="23"/>
      <c r="M22" s="15">
        <v>119</v>
      </c>
      <c r="N22" s="18">
        <f t="shared" si="67"/>
        <v>0</v>
      </c>
      <c r="O22" s="23"/>
      <c r="P22" s="15">
        <v>119</v>
      </c>
      <c r="Q22" s="18">
        <f t="shared" si="68"/>
        <v>0</v>
      </c>
      <c r="R22" s="23"/>
      <c r="S22" s="15">
        <v>119</v>
      </c>
      <c r="T22" s="18">
        <f t="shared" si="69"/>
        <v>0</v>
      </c>
      <c r="U22" s="23"/>
      <c r="V22" s="15">
        <v>119</v>
      </c>
      <c r="W22" s="18">
        <f t="shared" si="70"/>
        <v>0</v>
      </c>
      <c r="X22" s="23"/>
      <c r="Y22" s="15">
        <v>119</v>
      </c>
      <c r="Z22" s="18">
        <f t="shared" si="71"/>
        <v>0</v>
      </c>
      <c r="AA22" s="23"/>
      <c r="AB22" s="15">
        <v>119</v>
      </c>
      <c r="AC22" s="18">
        <f t="shared" si="72"/>
        <v>0</v>
      </c>
      <c r="AD22" s="23"/>
      <c r="AE22" s="15">
        <v>119</v>
      </c>
      <c r="AF22" s="18">
        <f t="shared" si="73"/>
        <v>0</v>
      </c>
      <c r="AG22" s="23">
        <v>1</v>
      </c>
      <c r="AH22" s="15">
        <v>119</v>
      </c>
      <c r="AI22" s="18">
        <f t="shared" si="74"/>
        <v>119</v>
      </c>
      <c r="AJ22" s="73"/>
      <c r="AK22" s="1">
        <v>144</v>
      </c>
      <c r="AL22" s="18">
        <f t="shared" si="75"/>
        <v>0</v>
      </c>
      <c r="AM22" s="23"/>
      <c r="AN22" s="15">
        <v>119</v>
      </c>
      <c r="AO22" s="18">
        <f t="shared" si="76"/>
        <v>0</v>
      </c>
      <c r="AP22" s="73"/>
      <c r="AQ22" s="1">
        <v>144</v>
      </c>
      <c r="AR22" s="18">
        <f t="shared" si="77"/>
        <v>0</v>
      </c>
      <c r="AS22" s="23"/>
      <c r="AT22" s="15">
        <v>119</v>
      </c>
      <c r="AU22" s="18">
        <f t="shared" si="78"/>
        <v>0</v>
      </c>
      <c r="AV22" s="73"/>
      <c r="AW22" s="1">
        <v>144</v>
      </c>
      <c r="AX22" s="18">
        <f t="shared" si="79"/>
        <v>0</v>
      </c>
      <c r="AY22" s="73"/>
      <c r="AZ22" s="1">
        <v>144</v>
      </c>
      <c r="BA22" s="18">
        <f t="shared" si="80"/>
        <v>0</v>
      </c>
      <c r="BB22" s="1"/>
      <c r="BC22" s="1">
        <v>144</v>
      </c>
      <c r="BD22" s="18">
        <f t="shared" si="81"/>
        <v>0</v>
      </c>
      <c r="BE22" s="1"/>
      <c r="BF22" s="1">
        <v>144</v>
      </c>
      <c r="BG22" s="18">
        <f t="shared" si="82"/>
        <v>0</v>
      </c>
      <c r="BH22" s="23"/>
      <c r="BI22" s="15">
        <v>119</v>
      </c>
      <c r="BJ22" s="18">
        <f t="shared" si="83"/>
        <v>0</v>
      </c>
      <c r="BK22" s="1"/>
      <c r="BL22" s="1">
        <v>144</v>
      </c>
      <c r="BM22" s="18">
        <f t="shared" si="84"/>
        <v>0</v>
      </c>
      <c r="BN22" s="1"/>
      <c r="BO22" s="15">
        <v>119</v>
      </c>
      <c r="BP22" s="18">
        <f t="shared" si="85"/>
        <v>0</v>
      </c>
      <c r="BQ22" s="1"/>
      <c r="BR22" s="15">
        <v>119</v>
      </c>
      <c r="BS22" s="18">
        <f t="shared" si="86"/>
        <v>0</v>
      </c>
      <c r="BT22" s="1"/>
      <c r="BU22" s="15">
        <v>119</v>
      </c>
      <c r="BV22" s="18">
        <f t="shared" si="87"/>
        <v>0</v>
      </c>
      <c r="BW22" s="1"/>
      <c r="BX22" s="15">
        <v>119</v>
      </c>
      <c r="BY22" s="18">
        <f t="shared" si="88"/>
        <v>0</v>
      </c>
      <c r="BZ22" s="1"/>
      <c r="CA22" s="15">
        <v>119</v>
      </c>
      <c r="CB22" s="18">
        <f t="shared" si="89"/>
        <v>0</v>
      </c>
      <c r="CC22" s="1"/>
      <c r="CD22" s="15">
        <v>119</v>
      </c>
      <c r="CE22" s="18">
        <f t="shared" si="90"/>
        <v>0</v>
      </c>
      <c r="CF22" s="1"/>
      <c r="CG22" s="15">
        <v>119</v>
      </c>
      <c r="CH22" s="18">
        <f t="shared" si="91"/>
        <v>0</v>
      </c>
      <c r="CI22" s="1"/>
      <c r="CJ22" s="15">
        <v>119</v>
      </c>
      <c r="CK22" s="18">
        <f t="shared" si="92"/>
        <v>0</v>
      </c>
      <c r="CL22" s="1"/>
      <c r="CM22" s="15">
        <v>119</v>
      </c>
      <c r="CN22" s="18">
        <f t="shared" si="93"/>
        <v>0</v>
      </c>
      <c r="CO22" s="1"/>
      <c r="CP22" s="15">
        <v>119</v>
      </c>
      <c r="CQ22" s="18">
        <f t="shared" si="94"/>
        <v>0</v>
      </c>
      <c r="CR22" s="1"/>
      <c r="CS22" s="15">
        <v>119</v>
      </c>
      <c r="CT22" s="18">
        <f t="shared" si="95"/>
        <v>0</v>
      </c>
      <c r="CU22" s="1"/>
      <c r="CV22" s="15">
        <v>119</v>
      </c>
      <c r="CW22" s="18">
        <f t="shared" si="96"/>
        <v>0</v>
      </c>
      <c r="CX22" s="1"/>
      <c r="CY22" s="15">
        <v>119</v>
      </c>
      <c r="CZ22" s="18">
        <f t="shared" si="97"/>
        <v>0</v>
      </c>
      <c r="DA22" s="1"/>
      <c r="DB22" s="15">
        <v>119</v>
      </c>
      <c r="DC22" s="18">
        <f t="shared" si="98"/>
        <v>0</v>
      </c>
      <c r="DD22" s="1"/>
      <c r="DE22" s="15">
        <v>119</v>
      </c>
      <c r="DF22" s="18">
        <f t="shared" si="99"/>
        <v>0</v>
      </c>
      <c r="DG22" s="1"/>
      <c r="DH22" s="15">
        <v>119</v>
      </c>
      <c r="DI22" s="18">
        <f t="shared" si="100"/>
        <v>0</v>
      </c>
      <c r="DJ22" s="1"/>
      <c r="DK22" s="15">
        <v>119</v>
      </c>
      <c r="DL22" s="18">
        <f t="shared" si="101"/>
        <v>0</v>
      </c>
      <c r="DM22" s="1"/>
      <c r="DN22" s="15">
        <v>119</v>
      </c>
      <c r="DO22" s="18">
        <f t="shared" si="102"/>
        <v>0</v>
      </c>
      <c r="DP22" s="1"/>
      <c r="DQ22" s="15">
        <v>119</v>
      </c>
      <c r="DR22" s="18">
        <f t="shared" si="103"/>
        <v>0</v>
      </c>
      <c r="DS22" s="1"/>
      <c r="DT22" s="15">
        <v>119</v>
      </c>
      <c r="DU22" s="18">
        <f t="shared" si="104"/>
        <v>0</v>
      </c>
      <c r="DV22" s="1"/>
      <c r="DW22" s="15">
        <v>119</v>
      </c>
      <c r="DX22" s="18">
        <f t="shared" si="0"/>
        <v>0</v>
      </c>
      <c r="DY22" s="1"/>
      <c r="DZ22" s="15">
        <v>119</v>
      </c>
      <c r="EA22" s="18">
        <f t="shared" si="1"/>
        <v>0</v>
      </c>
      <c r="EB22" s="1"/>
      <c r="EC22" s="15">
        <v>119</v>
      </c>
      <c r="ED22" s="18">
        <f t="shared" si="2"/>
        <v>0</v>
      </c>
      <c r="EE22" s="1"/>
      <c r="EF22" s="15">
        <v>119</v>
      </c>
      <c r="EG22" s="18">
        <f t="shared" si="3"/>
        <v>0</v>
      </c>
      <c r="EH22" s="1"/>
      <c r="EI22" s="15">
        <v>119</v>
      </c>
      <c r="EJ22" s="18">
        <f t="shared" si="4"/>
        <v>0</v>
      </c>
      <c r="EK22" s="1"/>
      <c r="EL22" s="15">
        <v>119</v>
      </c>
      <c r="EM22" s="18">
        <f t="shared" si="5"/>
        <v>0</v>
      </c>
      <c r="EN22" s="1"/>
      <c r="EO22" s="1">
        <v>144</v>
      </c>
      <c r="EP22" s="18">
        <f t="shared" si="6"/>
        <v>0</v>
      </c>
      <c r="EQ22" s="1"/>
      <c r="ER22" s="15">
        <v>119</v>
      </c>
      <c r="ES22" s="18">
        <f t="shared" si="7"/>
        <v>0</v>
      </c>
      <c r="ET22" s="1"/>
      <c r="EU22" s="1">
        <v>144</v>
      </c>
      <c r="EV22" s="18">
        <f t="shared" si="8"/>
        <v>0</v>
      </c>
      <c r="EW22" s="1"/>
      <c r="EX22" s="15">
        <v>119</v>
      </c>
      <c r="EY22" s="18">
        <f t="shared" si="9"/>
        <v>0</v>
      </c>
      <c r="EZ22" s="1"/>
      <c r="FA22" s="15">
        <v>119</v>
      </c>
      <c r="FB22" s="18">
        <f t="shared" si="10"/>
        <v>0</v>
      </c>
      <c r="FC22" s="1"/>
      <c r="FD22" s="1">
        <v>144</v>
      </c>
      <c r="FE22" s="18">
        <f t="shared" si="11"/>
        <v>0</v>
      </c>
      <c r="FF22" s="1"/>
      <c r="FG22" s="1">
        <v>144</v>
      </c>
      <c r="FH22" s="18">
        <f t="shared" si="12"/>
        <v>0</v>
      </c>
      <c r="FI22" s="1"/>
      <c r="FJ22" s="15">
        <v>119</v>
      </c>
      <c r="FK22" s="18">
        <f t="shared" si="13"/>
        <v>0</v>
      </c>
      <c r="FL22" s="1"/>
      <c r="FM22" s="1">
        <v>144</v>
      </c>
      <c r="FN22" s="18">
        <f t="shared" si="14"/>
        <v>0</v>
      </c>
      <c r="FO22" s="1"/>
      <c r="FP22" s="1">
        <v>144</v>
      </c>
      <c r="FQ22" s="18">
        <f t="shared" si="15"/>
        <v>0</v>
      </c>
      <c r="FR22" s="1"/>
      <c r="FS22" s="15">
        <v>119</v>
      </c>
      <c r="FT22" s="18">
        <f t="shared" si="16"/>
        <v>0</v>
      </c>
      <c r="FU22" s="1"/>
      <c r="FV22" s="15">
        <v>119</v>
      </c>
      <c r="FW22" s="18">
        <f t="shared" si="17"/>
        <v>0</v>
      </c>
      <c r="FX22" s="1"/>
      <c r="FY22" s="15">
        <v>119</v>
      </c>
      <c r="FZ22" s="18">
        <f t="shared" si="18"/>
        <v>0</v>
      </c>
      <c r="GA22" s="1"/>
      <c r="GB22" s="15">
        <v>119</v>
      </c>
      <c r="GC22" s="18">
        <f t="shared" si="19"/>
        <v>0</v>
      </c>
      <c r="GD22" s="1"/>
      <c r="GE22" s="15">
        <v>119</v>
      </c>
      <c r="GF22" s="18">
        <f t="shared" si="20"/>
        <v>0</v>
      </c>
      <c r="GG22" s="1"/>
      <c r="GH22" s="15">
        <v>119</v>
      </c>
      <c r="GI22" s="18">
        <f t="shared" si="21"/>
        <v>0</v>
      </c>
      <c r="GJ22" s="1"/>
      <c r="GK22" s="1">
        <v>144</v>
      </c>
      <c r="GL22" s="18">
        <f t="shared" si="22"/>
        <v>0</v>
      </c>
      <c r="GM22" s="1"/>
      <c r="GN22" s="15">
        <v>119</v>
      </c>
      <c r="GO22" s="18">
        <f t="shared" si="23"/>
        <v>0</v>
      </c>
      <c r="GP22" s="1"/>
      <c r="GQ22" s="15">
        <v>119</v>
      </c>
      <c r="GR22" s="18">
        <f t="shared" si="24"/>
        <v>0</v>
      </c>
      <c r="GS22" s="1"/>
      <c r="GT22" s="15">
        <v>119</v>
      </c>
      <c r="GU22" s="18">
        <f t="shared" si="25"/>
        <v>0</v>
      </c>
      <c r="GV22" s="1"/>
      <c r="GW22" s="15">
        <v>119</v>
      </c>
      <c r="GX22" s="18">
        <f t="shared" si="26"/>
        <v>0</v>
      </c>
      <c r="GY22" s="1"/>
      <c r="GZ22" s="15">
        <v>119</v>
      </c>
      <c r="HA22" s="18">
        <f t="shared" si="27"/>
        <v>0</v>
      </c>
      <c r="HB22" s="1"/>
      <c r="HC22" s="15">
        <v>119</v>
      </c>
      <c r="HD22" s="18">
        <f t="shared" si="28"/>
        <v>0</v>
      </c>
      <c r="HE22" s="1"/>
      <c r="HF22" s="15">
        <v>119</v>
      </c>
      <c r="HG22" s="18">
        <f t="shared" si="29"/>
        <v>0</v>
      </c>
      <c r="HH22" s="1"/>
      <c r="HI22" s="1">
        <v>144</v>
      </c>
      <c r="HJ22" s="18">
        <f t="shared" si="30"/>
        <v>0</v>
      </c>
      <c r="HK22" s="1"/>
      <c r="HL22" s="15">
        <v>119</v>
      </c>
      <c r="HM22" s="18">
        <f t="shared" si="31"/>
        <v>0</v>
      </c>
      <c r="HN22" s="1"/>
      <c r="HO22" s="15">
        <v>119</v>
      </c>
      <c r="HP22" s="18">
        <f t="shared" si="32"/>
        <v>0</v>
      </c>
      <c r="HQ22" s="1"/>
      <c r="HR22" s="15">
        <v>119</v>
      </c>
      <c r="HS22" s="18">
        <f t="shared" si="33"/>
        <v>0</v>
      </c>
      <c r="HT22" s="1"/>
      <c r="HU22" s="1">
        <v>144</v>
      </c>
      <c r="HV22" s="18">
        <f t="shared" si="34"/>
        <v>0</v>
      </c>
      <c r="HW22" s="1"/>
      <c r="HX22" s="15">
        <v>119</v>
      </c>
      <c r="HY22" s="18">
        <f t="shared" si="35"/>
        <v>0</v>
      </c>
      <c r="HZ22" s="1"/>
      <c r="IA22" s="15">
        <v>119</v>
      </c>
      <c r="IB22" s="18">
        <f t="shared" si="36"/>
        <v>0</v>
      </c>
      <c r="IC22" s="1"/>
      <c r="ID22" s="1">
        <v>144</v>
      </c>
      <c r="IE22" s="18">
        <f t="shared" si="37"/>
        <v>0</v>
      </c>
      <c r="IF22" s="1"/>
      <c r="IG22" s="15">
        <v>119</v>
      </c>
      <c r="IH22" s="18">
        <f t="shared" si="38"/>
        <v>0</v>
      </c>
      <c r="II22" s="1"/>
      <c r="IJ22" s="1">
        <v>144</v>
      </c>
      <c r="IK22" s="18">
        <f t="shared" si="39"/>
        <v>0</v>
      </c>
      <c r="IL22" s="1"/>
      <c r="IM22" s="15">
        <v>119</v>
      </c>
      <c r="IN22" s="18">
        <f t="shared" si="40"/>
        <v>0</v>
      </c>
      <c r="IO22" s="1"/>
      <c r="IP22" s="15">
        <v>119</v>
      </c>
      <c r="IQ22" s="18">
        <f t="shared" si="41"/>
        <v>0</v>
      </c>
      <c r="IR22" s="1"/>
      <c r="IS22" s="15">
        <v>119</v>
      </c>
      <c r="IT22" s="18">
        <f t="shared" si="42"/>
        <v>0</v>
      </c>
      <c r="IU22" s="1"/>
      <c r="IV22" s="15">
        <v>119</v>
      </c>
      <c r="IW22" s="18">
        <f t="shared" si="43"/>
        <v>0</v>
      </c>
      <c r="IX22" s="1"/>
      <c r="IY22" s="15">
        <v>119</v>
      </c>
      <c r="IZ22" s="18">
        <f t="shared" si="44"/>
        <v>0</v>
      </c>
      <c r="JA22" s="1"/>
      <c r="JB22" s="15">
        <v>119</v>
      </c>
      <c r="JC22" s="18">
        <f t="shared" si="45"/>
        <v>0</v>
      </c>
      <c r="JD22" s="1"/>
      <c r="JE22" s="15">
        <v>119</v>
      </c>
      <c r="JF22" s="18">
        <f t="shared" si="46"/>
        <v>0</v>
      </c>
      <c r="JG22" s="1"/>
      <c r="JH22" s="1">
        <v>144</v>
      </c>
      <c r="JI22" s="18">
        <f t="shared" si="47"/>
        <v>0</v>
      </c>
      <c r="JJ22" s="1"/>
      <c r="JK22" s="15">
        <v>119</v>
      </c>
      <c r="JL22" s="18">
        <f t="shared" si="48"/>
        <v>0</v>
      </c>
      <c r="JM22" s="1"/>
      <c r="JN22" s="15">
        <v>119</v>
      </c>
      <c r="JO22" s="18">
        <f t="shared" si="49"/>
        <v>0</v>
      </c>
      <c r="JP22" s="1"/>
      <c r="JQ22" s="15">
        <v>119</v>
      </c>
      <c r="JR22" s="18">
        <f t="shared" si="50"/>
        <v>0</v>
      </c>
      <c r="JS22" s="1"/>
      <c r="JT22" s="15">
        <v>119</v>
      </c>
      <c r="JU22" s="18">
        <f t="shared" si="51"/>
        <v>0</v>
      </c>
      <c r="JV22" s="1"/>
      <c r="JW22" s="15">
        <v>119</v>
      </c>
      <c r="JX22" s="18">
        <f t="shared" si="52"/>
        <v>0</v>
      </c>
      <c r="JY22" s="1"/>
      <c r="JZ22" s="15">
        <v>119</v>
      </c>
      <c r="KA22" s="18">
        <f t="shared" si="53"/>
        <v>0</v>
      </c>
      <c r="KB22" s="1"/>
      <c r="KC22" s="15">
        <v>119</v>
      </c>
      <c r="KD22" s="18">
        <f t="shared" si="54"/>
        <v>0</v>
      </c>
      <c r="KE22" s="1"/>
      <c r="KF22" s="15">
        <v>119</v>
      </c>
      <c r="KG22" s="18">
        <f t="shared" si="55"/>
        <v>0</v>
      </c>
      <c r="KH22" s="1"/>
      <c r="KI22" s="1">
        <v>144</v>
      </c>
      <c r="KJ22" s="18">
        <f t="shared" si="56"/>
        <v>0</v>
      </c>
      <c r="KK22" s="1"/>
      <c r="KL22" s="15">
        <v>119</v>
      </c>
      <c r="KM22" s="18">
        <f t="shared" si="57"/>
        <v>0</v>
      </c>
      <c r="KN22" s="1"/>
      <c r="KO22" s="15">
        <v>119</v>
      </c>
      <c r="KP22" s="18">
        <f t="shared" si="58"/>
        <v>0</v>
      </c>
      <c r="KQ22" s="1"/>
      <c r="KR22" s="15">
        <v>119</v>
      </c>
      <c r="KS22" s="18">
        <f t="shared" si="59"/>
        <v>0</v>
      </c>
      <c r="KT22" s="1"/>
      <c r="KU22" s="15">
        <v>119</v>
      </c>
      <c r="KV22" s="18">
        <f t="shared" si="60"/>
        <v>0</v>
      </c>
      <c r="KW22" s="1"/>
      <c r="KX22" s="15">
        <v>119</v>
      </c>
      <c r="KY22" s="18">
        <f t="shared" si="61"/>
        <v>0</v>
      </c>
      <c r="KZ22" s="1"/>
      <c r="LA22" s="15">
        <v>119</v>
      </c>
      <c r="LB22" s="18">
        <f t="shared" si="62"/>
        <v>0</v>
      </c>
      <c r="LC22" s="1"/>
      <c r="LD22" s="1">
        <v>144</v>
      </c>
      <c r="LE22" s="18">
        <f t="shared" si="63"/>
        <v>0</v>
      </c>
    </row>
    <row r="23" spans="2:317" x14ac:dyDescent="0.25">
      <c r="B23" s="1" t="s">
        <v>20</v>
      </c>
      <c r="C23" s="6"/>
      <c r="D23" s="15">
        <v>175</v>
      </c>
      <c r="E23" s="18">
        <f t="shared" si="64"/>
        <v>0</v>
      </c>
      <c r="F23" s="1"/>
      <c r="G23" s="15">
        <v>175</v>
      </c>
      <c r="H23" s="18">
        <f t="shared" si="65"/>
        <v>0</v>
      </c>
      <c r="I23" s="23"/>
      <c r="J23" s="15">
        <v>175</v>
      </c>
      <c r="K23" s="18">
        <f t="shared" si="66"/>
        <v>0</v>
      </c>
      <c r="L23" s="23"/>
      <c r="M23" s="15">
        <v>175</v>
      </c>
      <c r="N23" s="18">
        <f t="shared" si="67"/>
        <v>0</v>
      </c>
      <c r="O23" s="23"/>
      <c r="P23" s="15">
        <v>175</v>
      </c>
      <c r="Q23" s="18">
        <f t="shared" si="68"/>
        <v>0</v>
      </c>
      <c r="R23" s="23"/>
      <c r="S23" s="15">
        <v>175</v>
      </c>
      <c r="T23" s="18">
        <f t="shared" si="69"/>
        <v>0</v>
      </c>
      <c r="U23" s="23"/>
      <c r="V23" s="15">
        <v>175</v>
      </c>
      <c r="W23" s="18">
        <f t="shared" si="70"/>
        <v>0</v>
      </c>
      <c r="X23" s="23"/>
      <c r="Y23" s="15">
        <v>175</v>
      </c>
      <c r="Z23" s="18">
        <f t="shared" si="71"/>
        <v>0</v>
      </c>
      <c r="AA23" s="23"/>
      <c r="AB23" s="15">
        <v>175</v>
      </c>
      <c r="AC23" s="18">
        <f t="shared" si="72"/>
        <v>0</v>
      </c>
      <c r="AD23" s="23"/>
      <c r="AE23" s="15">
        <v>175</v>
      </c>
      <c r="AF23" s="18">
        <f t="shared" si="73"/>
        <v>0</v>
      </c>
      <c r="AG23" s="23"/>
      <c r="AH23" s="15">
        <v>175</v>
      </c>
      <c r="AI23" s="18">
        <f t="shared" si="74"/>
        <v>0</v>
      </c>
      <c r="AJ23" s="73"/>
      <c r="AK23" s="1">
        <v>205</v>
      </c>
      <c r="AL23" s="18">
        <f t="shared" si="75"/>
        <v>0</v>
      </c>
      <c r="AM23" s="23"/>
      <c r="AN23" s="15">
        <v>175</v>
      </c>
      <c r="AO23" s="18">
        <f t="shared" si="76"/>
        <v>0</v>
      </c>
      <c r="AP23" s="73"/>
      <c r="AQ23" s="1">
        <v>205</v>
      </c>
      <c r="AR23" s="18">
        <f t="shared" si="77"/>
        <v>0</v>
      </c>
      <c r="AS23" s="23"/>
      <c r="AT23" s="15">
        <v>175</v>
      </c>
      <c r="AU23" s="18">
        <f t="shared" si="78"/>
        <v>0</v>
      </c>
      <c r="AV23" s="73"/>
      <c r="AW23" s="1">
        <v>205</v>
      </c>
      <c r="AX23" s="18">
        <f t="shared" si="79"/>
        <v>0</v>
      </c>
      <c r="AY23" s="73"/>
      <c r="AZ23" s="1">
        <v>205</v>
      </c>
      <c r="BA23" s="18">
        <f t="shared" si="80"/>
        <v>0</v>
      </c>
      <c r="BB23" s="1"/>
      <c r="BC23" s="1">
        <v>205</v>
      </c>
      <c r="BD23" s="18">
        <f t="shared" si="81"/>
        <v>0</v>
      </c>
      <c r="BE23" s="1"/>
      <c r="BF23" s="1">
        <v>205</v>
      </c>
      <c r="BG23" s="18">
        <f t="shared" si="82"/>
        <v>0</v>
      </c>
      <c r="BH23" s="23"/>
      <c r="BI23" s="15">
        <v>175</v>
      </c>
      <c r="BJ23" s="18">
        <f t="shared" si="83"/>
        <v>0</v>
      </c>
      <c r="BK23" s="1"/>
      <c r="BL23" s="1">
        <v>205</v>
      </c>
      <c r="BM23" s="18">
        <f t="shared" si="84"/>
        <v>0</v>
      </c>
      <c r="BN23" s="1"/>
      <c r="BO23" s="15">
        <v>175</v>
      </c>
      <c r="BP23" s="18">
        <f t="shared" si="85"/>
        <v>0</v>
      </c>
      <c r="BQ23" s="1"/>
      <c r="BR23" s="15">
        <v>175</v>
      </c>
      <c r="BS23" s="18">
        <f t="shared" si="86"/>
        <v>0</v>
      </c>
      <c r="BT23" s="1"/>
      <c r="BU23" s="15">
        <v>175</v>
      </c>
      <c r="BV23" s="18">
        <f t="shared" si="87"/>
        <v>0</v>
      </c>
      <c r="BW23" s="1"/>
      <c r="BX23" s="15">
        <v>175</v>
      </c>
      <c r="BY23" s="18">
        <f t="shared" si="88"/>
        <v>0</v>
      </c>
      <c r="BZ23" s="1"/>
      <c r="CA23" s="15">
        <v>175</v>
      </c>
      <c r="CB23" s="18">
        <f t="shared" si="89"/>
        <v>0</v>
      </c>
      <c r="CC23" s="1"/>
      <c r="CD23" s="15">
        <v>175</v>
      </c>
      <c r="CE23" s="18">
        <f t="shared" si="90"/>
        <v>0</v>
      </c>
      <c r="CF23" s="1"/>
      <c r="CG23" s="15">
        <v>175</v>
      </c>
      <c r="CH23" s="18">
        <f t="shared" si="91"/>
        <v>0</v>
      </c>
      <c r="CI23" s="1"/>
      <c r="CJ23" s="15">
        <v>175</v>
      </c>
      <c r="CK23" s="18">
        <f t="shared" si="92"/>
        <v>0</v>
      </c>
      <c r="CL23" s="1"/>
      <c r="CM23" s="15">
        <v>175</v>
      </c>
      <c r="CN23" s="18">
        <f t="shared" si="93"/>
        <v>0</v>
      </c>
      <c r="CO23" s="1"/>
      <c r="CP23" s="15">
        <v>175</v>
      </c>
      <c r="CQ23" s="18">
        <f t="shared" si="94"/>
        <v>0</v>
      </c>
      <c r="CR23" s="1"/>
      <c r="CS23" s="15">
        <v>175</v>
      </c>
      <c r="CT23" s="18">
        <f t="shared" si="95"/>
        <v>0</v>
      </c>
      <c r="CU23" s="1"/>
      <c r="CV23" s="15">
        <v>175</v>
      </c>
      <c r="CW23" s="18">
        <f t="shared" si="96"/>
        <v>0</v>
      </c>
      <c r="CX23" s="1"/>
      <c r="CY23" s="15">
        <v>175</v>
      </c>
      <c r="CZ23" s="18">
        <f t="shared" si="97"/>
        <v>0</v>
      </c>
      <c r="DA23" s="1"/>
      <c r="DB23" s="15">
        <v>175</v>
      </c>
      <c r="DC23" s="18">
        <f t="shared" si="98"/>
        <v>0</v>
      </c>
      <c r="DD23" s="1"/>
      <c r="DE23" s="15">
        <v>175</v>
      </c>
      <c r="DF23" s="18">
        <f t="shared" si="99"/>
        <v>0</v>
      </c>
      <c r="DG23" s="1"/>
      <c r="DH23" s="15">
        <v>175</v>
      </c>
      <c r="DI23" s="18">
        <f t="shared" si="100"/>
        <v>0</v>
      </c>
      <c r="DJ23" s="1"/>
      <c r="DK23" s="15">
        <v>175</v>
      </c>
      <c r="DL23" s="18">
        <f t="shared" si="101"/>
        <v>0</v>
      </c>
      <c r="DM23" s="1"/>
      <c r="DN23" s="15">
        <v>175</v>
      </c>
      <c r="DO23" s="18">
        <f t="shared" si="102"/>
        <v>0</v>
      </c>
      <c r="DP23" s="1"/>
      <c r="DQ23" s="15">
        <v>175</v>
      </c>
      <c r="DR23" s="18">
        <f t="shared" si="103"/>
        <v>0</v>
      </c>
      <c r="DS23" s="1"/>
      <c r="DT23" s="15">
        <v>175</v>
      </c>
      <c r="DU23" s="18">
        <f t="shared" si="104"/>
        <v>0</v>
      </c>
      <c r="DV23" s="1"/>
      <c r="DW23" s="15">
        <v>175</v>
      </c>
      <c r="DX23" s="18">
        <f t="shared" si="0"/>
        <v>0</v>
      </c>
      <c r="DY23" s="1"/>
      <c r="DZ23" s="15">
        <v>175</v>
      </c>
      <c r="EA23" s="18">
        <f t="shared" si="1"/>
        <v>0</v>
      </c>
      <c r="EB23" s="1"/>
      <c r="EC23" s="15">
        <v>175</v>
      </c>
      <c r="ED23" s="18">
        <f t="shared" si="2"/>
        <v>0</v>
      </c>
      <c r="EE23" s="1"/>
      <c r="EF23" s="15">
        <v>175</v>
      </c>
      <c r="EG23" s="18">
        <f t="shared" si="3"/>
        <v>0</v>
      </c>
      <c r="EH23" s="1"/>
      <c r="EI23" s="15">
        <v>175</v>
      </c>
      <c r="EJ23" s="18">
        <f t="shared" si="4"/>
        <v>0</v>
      </c>
      <c r="EK23" s="1"/>
      <c r="EL23" s="15">
        <v>175</v>
      </c>
      <c r="EM23" s="18">
        <f t="shared" si="5"/>
        <v>0</v>
      </c>
      <c r="EN23" s="1"/>
      <c r="EO23" s="1">
        <v>205</v>
      </c>
      <c r="EP23" s="18">
        <f t="shared" si="6"/>
        <v>0</v>
      </c>
      <c r="EQ23" s="1"/>
      <c r="ER23" s="15">
        <v>175</v>
      </c>
      <c r="ES23" s="18">
        <f t="shared" si="7"/>
        <v>0</v>
      </c>
      <c r="ET23" s="1"/>
      <c r="EU23" s="1">
        <v>205</v>
      </c>
      <c r="EV23" s="18">
        <f t="shared" si="8"/>
        <v>0</v>
      </c>
      <c r="EW23" s="1"/>
      <c r="EX23" s="15">
        <v>175</v>
      </c>
      <c r="EY23" s="18">
        <f t="shared" si="9"/>
        <v>0</v>
      </c>
      <c r="EZ23" s="1"/>
      <c r="FA23" s="15">
        <v>175</v>
      </c>
      <c r="FB23" s="18">
        <f t="shared" si="10"/>
        <v>0</v>
      </c>
      <c r="FC23" s="1"/>
      <c r="FD23" s="1">
        <v>205</v>
      </c>
      <c r="FE23" s="18">
        <f t="shared" si="11"/>
        <v>0</v>
      </c>
      <c r="FF23" s="1"/>
      <c r="FG23" s="1">
        <v>205</v>
      </c>
      <c r="FH23" s="18">
        <f t="shared" si="12"/>
        <v>0</v>
      </c>
      <c r="FI23" s="1"/>
      <c r="FJ23" s="15">
        <v>175</v>
      </c>
      <c r="FK23" s="18">
        <f t="shared" si="13"/>
        <v>0</v>
      </c>
      <c r="FL23" s="1"/>
      <c r="FM23" s="1">
        <v>205</v>
      </c>
      <c r="FN23" s="18">
        <f t="shared" si="14"/>
        <v>0</v>
      </c>
      <c r="FO23" s="1"/>
      <c r="FP23" s="1">
        <v>205</v>
      </c>
      <c r="FQ23" s="18">
        <f t="shared" si="15"/>
        <v>0</v>
      </c>
      <c r="FR23" s="1"/>
      <c r="FS23" s="15">
        <v>175</v>
      </c>
      <c r="FT23" s="18">
        <f t="shared" si="16"/>
        <v>0</v>
      </c>
      <c r="FU23" s="1"/>
      <c r="FV23" s="15">
        <v>175</v>
      </c>
      <c r="FW23" s="18">
        <f t="shared" si="17"/>
        <v>0</v>
      </c>
      <c r="FX23" s="1"/>
      <c r="FY23" s="15">
        <v>175</v>
      </c>
      <c r="FZ23" s="18">
        <f t="shared" si="18"/>
        <v>0</v>
      </c>
      <c r="GA23" s="1"/>
      <c r="GB23" s="15">
        <v>175</v>
      </c>
      <c r="GC23" s="18">
        <f t="shared" si="19"/>
        <v>0</v>
      </c>
      <c r="GD23" s="1"/>
      <c r="GE23" s="15">
        <v>175</v>
      </c>
      <c r="GF23" s="18">
        <f t="shared" si="20"/>
        <v>0</v>
      </c>
      <c r="GG23" s="1"/>
      <c r="GH23" s="15">
        <v>175</v>
      </c>
      <c r="GI23" s="18">
        <f t="shared" si="21"/>
        <v>0</v>
      </c>
      <c r="GJ23" s="1"/>
      <c r="GK23" s="1">
        <v>205</v>
      </c>
      <c r="GL23" s="18">
        <f t="shared" si="22"/>
        <v>0</v>
      </c>
      <c r="GM23" s="1"/>
      <c r="GN23" s="15">
        <v>175</v>
      </c>
      <c r="GO23" s="18">
        <f t="shared" si="23"/>
        <v>0</v>
      </c>
      <c r="GP23" s="1"/>
      <c r="GQ23" s="15">
        <v>175</v>
      </c>
      <c r="GR23" s="18">
        <f t="shared" si="24"/>
        <v>0</v>
      </c>
      <c r="GS23" s="1"/>
      <c r="GT23" s="15">
        <v>175</v>
      </c>
      <c r="GU23" s="18">
        <f t="shared" si="25"/>
        <v>0</v>
      </c>
      <c r="GV23" s="1"/>
      <c r="GW23" s="15">
        <v>175</v>
      </c>
      <c r="GX23" s="18">
        <f t="shared" si="26"/>
        <v>0</v>
      </c>
      <c r="GY23" s="1"/>
      <c r="GZ23" s="15">
        <v>175</v>
      </c>
      <c r="HA23" s="18">
        <f t="shared" si="27"/>
        <v>0</v>
      </c>
      <c r="HB23" s="1"/>
      <c r="HC23" s="15">
        <v>175</v>
      </c>
      <c r="HD23" s="18">
        <f t="shared" si="28"/>
        <v>0</v>
      </c>
      <c r="HE23" s="1"/>
      <c r="HF23" s="15">
        <v>175</v>
      </c>
      <c r="HG23" s="18">
        <f t="shared" si="29"/>
        <v>0</v>
      </c>
      <c r="HH23" s="1"/>
      <c r="HI23" s="1">
        <v>205</v>
      </c>
      <c r="HJ23" s="18">
        <f t="shared" si="30"/>
        <v>0</v>
      </c>
      <c r="HK23" s="1"/>
      <c r="HL23" s="15">
        <v>175</v>
      </c>
      <c r="HM23" s="18">
        <f t="shared" si="31"/>
        <v>0</v>
      </c>
      <c r="HN23" s="1"/>
      <c r="HO23" s="15">
        <v>175</v>
      </c>
      <c r="HP23" s="18">
        <f t="shared" si="32"/>
        <v>0</v>
      </c>
      <c r="HQ23" s="1"/>
      <c r="HR23" s="15">
        <v>175</v>
      </c>
      <c r="HS23" s="18">
        <f t="shared" si="33"/>
        <v>0</v>
      </c>
      <c r="HT23" s="1"/>
      <c r="HU23" s="1">
        <v>205</v>
      </c>
      <c r="HV23" s="18">
        <f t="shared" si="34"/>
        <v>0</v>
      </c>
      <c r="HW23" s="1"/>
      <c r="HX23" s="15">
        <v>175</v>
      </c>
      <c r="HY23" s="18">
        <f t="shared" si="35"/>
        <v>0</v>
      </c>
      <c r="HZ23" s="1"/>
      <c r="IA23" s="15">
        <v>175</v>
      </c>
      <c r="IB23" s="18">
        <f t="shared" si="36"/>
        <v>0</v>
      </c>
      <c r="IC23" s="1"/>
      <c r="ID23" s="1">
        <v>205</v>
      </c>
      <c r="IE23" s="18">
        <f t="shared" si="37"/>
        <v>0</v>
      </c>
      <c r="IF23" s="1"/>
      <c r="IG23" s="15">
        <v>175</v>
      </c>
      <c r="IH23" s="18">
        <f t="shared" si="38"/>
        <v>0</v>
      </c>
      <c r="II23" s="1"/>
      <c r="IJ23" s="1">
        <v>205</v>
      </c>
      <c r="IK23" s="18">
        <f t="shared" si="39"/>
        <v>0</v>
      </c>
      <c r="IL23" s="1"/>
      <c r="IM23" s="15">
        <v>175</v>
      </c>
      <c r="IN23" s="18">
        <f t="shared" si="40"/>
        <v>0</v>
      </c>
      <c r="IO23" s="1"/>
      <c r="IP23" s="15">
        <v>175</v>
      </c>
      <c r="IQ23" s="18">
        <f t="shared" si="41"/>
        <v>0</v>
      </c>
      <c r="IR23" s="1"/>
      <c r="IS23" s="15">
        <v>175</v>
      </c>
      <c r="IT23" s="18">
        <f t="shared" si="42"/>
        <v>0</v>
      </c>
      <c r="IU23" s="1"/>
      <c r="IV23" s="15">
        <v>175</v>
      </c>
      <c r="IW23" s="18">
        <f t="shared" si="43"/>
        <v>0</v>
      </c>
      <c r="IX23" s="1"/>
      <c r="IY23" s="15">
        <v>175</v>
      </c>
      <c r="IZ23" s="18">
        <f t="shared" si="44"/>
        <v>0</v>
      </c>
      <c r="JA23" s="1"/>
      <c r="JB23" s="15">
        <v>175</v>
      </c>
      <c r="JC23" s="18">
        <f t="shared" si="45"/>
        <v>0</v>
      </c>
      <c r="JD23" s="1"/>
      <c r="JE23" s="15">
        <v>175</v>
      </c>
      <c r="JF23" s="18">
        <f t="shared" si="46"/>
        <v>0</v>
      </c>
      <c r="JG23" s="1"/>
      <c r="JH23" s="1">
        <v>205</v>
      </c>
      <c r="JI23" s="18">
        <f t="shared" si="47"/>
        <v>0</v>
      </c>
      <c r="JJ23" s="1"/>
      <c r="JK23" s="15">
        <v>175</v>
      </c>
      <c r="JL23" s="18">
        <f t="shared" si="48"/>
        <v>0</v>
      </c>
      <c r="JM23" s="1"/>
      <c r="JN23" s="15">
        <v>175</v>
      </c>
      <c r="JO23" s="18">
        <f t="shared" si="49"/>
        <v>0</v>
      </c>
      <c r="JP23" s="1"/>
      <c r="JQ23" s="15">
        <v>175</v>
      </c>
      <c r="JR23" s="18">
        <f t="shared" si="50"/>
        <v>0</v>
      </c>
      <c r="JS23" s="1"/>
      <c r="JT23" s="15">
        <v>175</v>
      </c>
      <c r="JU23" s="18">
        <f t="shared" si="51"/>
        <v>0</v>
      </c>
      <c r="JV23" s="1"/>
      <c r="JW23" s="15">
        <v>175</v>
      </c>
      <c r="JX23" s="18">
        <f t="shared" si="52"/>
        <v>0</v>
      </c>
      <c r="JY23" s="1"/>
      <c r="JZ23" s="15">
        <v>175</v>
      </c>
      <c r="KA23" s="18">
        <f t="shared" si="53"/>
        <v>0</v>
      </c>
      <c r="KB23" s="1"/>
      <c r="KC23" s="15">
        <v>175</v>
      </c>
      <c r="KD23" s="18">
        <f t="shared" si="54"/>
        <v>0</v>
      </c>
      <c r="KE23" s="1"/>
      <c r="KF23" s="15">
        <v>175</v>
      </c>
      <c r="KG23" s="18">
        <f t="shared" si="55"/>
        <v>0</v>
      </c>
      <c r="KH23" s="1"/>
      <c r="KI23" s="1">
        <v>205</v>
      </c>
      <c r="KJ23" s="18">
        <f t="shared" si="56"/>
        <v>0</v>
      </c>
      <c r="KK23" s="1"/>
      <c r="KL23" s="15">
        <v>175</v>
      </c>
      <c r="KM23" s="18">
        <f t="shared" si="57"/>
        <v>0</v>
      </c>
      <c r="KN23" s="1"/>
      <c r="KO23" s="15">
        <v>175</v>
      </c>
      <c r="KP23" s="18">
        <f t="shared" si="58"/>
        <v>0</v>
      </c>
      <c r="KQ23" s="1"/>
      <c r="KR23" s="15">
        <v>175</v>
      </c>
      <c r="KS23" s="18">
        <f t="shared" si="59"/>
        <v>0</v>
      </c>
      <c r="KT23" s="1"/>
      <c r="KU23" s="15">
        <v>175</v>
      </c>
      <c r="KV23" s="18">
        <f t="shared" si="60"/>
        <v>0</v>
      </c>
      <c r="KW23" s="1"/>
      <c r="KX23" s="15">
        <v>175</v>
      </c>
      <c r="KY23" s="18">
        <f t="shared" si="61"/>
        <v>0</v>
      </c>
      <c r="KZ23" s="1"/>
      <c r="LA23" s="15">
        <v>175</v>
      </c>
      <c r="LB23" s="18">
        <f t="shared" si="62"/>
        <v>0</v>
      </c>
      <c r="LC23" s="1"/>
      <c r="LD23" s="1">
        <v>205</v>
      </c>
      <c r="LE23" s="18">
        <f t="shared" si="63"/>
        <v>0</v>
      </c>
    </row>
    <row r="24" spans="2:317" x14ac:dyDescent="0.25">
      <c r="B24" s="1" t="s">
        <v>21</v>
      </c>
      <c r="C24" s="6"/>
      <c r="D24" s="15">
        <v>179</v>
      </c>
      <c r="E24" s="18">
        <f t="shared" si="64"/>
        <v>0</v>
      </c>
      <c r="F24" s="1"/>
      <c r="G24" s="15">
        <v>179</v>
      </c>
      <c r="H24" s="18">
        <f t="shared" si="65"/>
        <v>0</v>
      </c>
      <c r="I24" s="23"/>
      <c r="J24" s="15">
        <v>179</v>
      </c>
      <c r="K24" s="18">
        <f t="shared" si="66"/>
        <v>0</v>
      </c>
      <c r="L24" s="23"/>
      <c r="M24" s="15">
        <v>179</v>
      </c>
      <c r="N24" s="18">
        <f t="shared" si="67"/>
        <v>0</v>
      </c>
      <c r="O24" s="23"/>
      <c r="P24" s="15">
        <v>179</v>
      </c>
      <c r="Q24" s="18">
        <f t="shared" si="68"/>
        <v>0</v>
      </c>
      <c r="R24" s="23"/>
      <c r="S24" s="15">
        <v>179</v>
      </c>
      <c r="T24" s="18">
        <f t="shared" si="69"/>
        <v>0</v>
      </c>
      <c r="U24" s="23"/>
      <c r="V24" s="15">
        <v>179</v>
      </c>
      <c r="W24" s="18">
        <f t="shared" si="70"/>
        <v>0</v>
      </c>
      <c r="X24" s="23"/>
      <c r="Y24" s="15">
        <v>179</v>
      </c>
      <c r="Z24" s="18">
        <f t="shared" si="71"/>
        <v>0</v>
      </c>
      <c r="AA24" s="23"/>
      <c r="AB24" s="15">
        <v>179</v>
      </c>
      <c r="AC24" s="18">
        <f t="shared" si="72"/>
        <v>0</v>
      </c>
      <c r="AD24" s="23"/>
      <c r="AE24" s="15">
        <v>179</v>
      </c>
      <c r="AF24" s="18">
        <f t="shared" si="73"/>
        <v>0</v>
      </c>
      <c r="AG24" s="23"/>
      <c r="AH24" s="15">
        <v>179</v>
      </c>
      <c r="AI24" s="18">
        <f t="shared" si="74"/>
        <v>0</v>
      </c>
      <c r="AJ24" s="73"/>
      <c r="AK24" s="1">
        <v>194</v>
      </c>
      <c r="AL24" s="18">
        <f t="shared" si="75"/>
        <v>0</v>
      </c>
      <c r="AM24" s="23"/>
      <c r="AN24" s="15">
        <v>179</v>
      </c>
      <c r="AO24" s="18">
        <f t="shared" si="76"/>
        <v>0</v>
      </c>
      <c r="AP24" s="73"/>
      <c r="AQ24" s="1">
        <v>194</v>
      </c>
      <c r="AR24" s="18">
        <f t="shared" si="77"/>
        <v>0</v>
      </c>
      <c r="AS24" s="23"/>
      <c r="AT24" s="15">
        <v>179</v>
      </c>
      <c r="AU24" s="18">
        <f t="shared" si="78"/>
        <v>0</v>
      </c>
      <c r="AV24" s="73"/>
      <c r="AW24" s="1">
        <v>194</v>
      </c>
      <c r="AX24" s="18">
        <f t="shared" si="79"/>
        <v>0</v>
      </c>
      <c r="AY24" s="73"/>
      <c r="AZ24" s="1">
        <v>194</v>
      </c>
      <c r="BA24" s="18">
        <f t="shared" si="80"/>
        <v>0</v>
      </c>
      <c r="BB24" s="1"/>
      <c r="BC24" s="1">
        <v>194</v>
      </c>
      <c r="BD24" s="18">
        <f t="shared" si="81"/>
        <v>0</v>
      </c>
      <c r="BE24" s="1"/>
      <c r="BF24" s="1">
        <v>194</v>
      </c>
      <c r="BG24" s="18">
        <f t="shared" si="82"/>
        <v>0</v>
      </c>
      <c r="BH24" s="23"/>
      <c r="BI24" s="15">
        <v>179</v>
      </c>
      <c r="BJ24" s="18">
        <f t="shared" si="83"/>
        <v>0</v>
      </c>
      <c r="BK24" s="1"/>
      <c r="BL24" s="1">
        <v>194</v>
      </c>
      <c r="BM24" s="18">
        <f t="shared" si="84"/>
        <v>0</v>
      </c>
      <c r="BN24" s="1"/>
      <c r="BO24" s="15">
        <v>179</v>
      </c>
      <c r="BP24" s="18">
        <f t="shared" si="85"/>
        <v>0</v>
      </c>
      <c r="BQ24" s="1"/>
      <c r="BR24" s="15">
        <v>179</v>
      </c>
      <c r="BS24" s="18">
        <f t="shared" si="86"/>
        <v>0</v>
      </c>
      <c r="BT24" s="1"/>
      <c r="BU24" s="15">
        <v>179</v>
      </c>
      <c r="BV24" s="18">
        <f t="shared" si="87"/>
        <v>0</v>
      </c>
      <c r="BW24" s="1"/>
      <c r="BX24" s="15">
        <v>179</v>
      </c>
      <c r="BY24" s="18">
        <f t="shared" si="88"/>
        <v>0</v>
      </c>
      <c r="BZ24" s="1"/>
      <c r="CA24" s="15">
        <v>179</v>
      </c>
      <c r="CB24" s="18">
        <f t="shared" si="89"/>
        <v>0</v>
      </c>
      <c r="CC24" s="1"/>
      <c r="CD24" s="15">
        <v>179</v>
      </c>
      <c r="CE24" s="18">
        <f t="shared" si="90"/>
        <v>0</v>
      </c>
      <c r="CF24" s="1"/>
      <c r="CG24" s="15">
        <v>179</v>
      </c>
      <c r="CH24" s="18">
        <f>CF24*CG24</f>
        <v>0</v>
      </c>
      <c r="CI24" s="1"/>
      <c r="CJ24" s="15">
        <v>179</v>
      </c>
      <c r="CK24" s="18">
        <f t="shared" si="92"/>
        <v>0</v>
      </c>
      <c r="CL24" s="1"/>
      <c r="CM24" s="15">
        <v>179</v>
      </c>
      <c r="CN24" s="18">
        <f t="shared" si="93"/>
        <v>0</v>
      </c>
      <c r="CO24" s="1"/>
      <c r="CP24" s="15">
        <v>179</v>
      </c>
      <c r="CQ24" s="18">
        <f t="shared" si="94"/>
        <v>0</v>
      </c>
      <c r="CR24" s="1"/>
      <c r="CS24" s="15">
        <v>179</v>
      </c>
      <c r="CT24" s="18">
        <f t="shared" si="95"/>
        <v>0</v>
      </c>
      <c r="CU24" s="1"/>
      <c r="CV24" s="15">
        <v>179</v>
      </c>
      <c r="CW24" s="18">
        <f t="shared" si="96"/>
        <v>0</v>
      </c>
      <c r="CX24" s="1"/>
      <c r="CY24" s="15">
        <v>179</v>
      </c>
      <c r="CZ24" s="18">
        <f t="shared" si="97"/>
        <v>0</v>
      </c>
      <c r="DA24" s="1"/>
      <c r="DB24" s="15">
        <v>179</v>
      </c>
      <c r="DC24" s="18">
        <f t="shared" si="98"/>
        <v>0</v>
      </c>
      <c r="DD24" s="1"/>
      <c r="DE24" s="15">
        <v>179</v>
      </c>
      <c r="DF24" s="18">
        <f t="shared" si="99"/>
        <v>0</v>
      </c>
      <c r="DG24" s="1"/>
      <c r="DH24" s="15">
        <v>179</v>
      </c>
      <c r="DI24" s="18">
        <f t="shared" si="100"/>
        <v>0</v>
      </c>
      <c r="DJ24" s="1"/>
      <c r="DK24" s="15">
        <v>179</v>
      </c>
      <c r="DL24" s="18">
        <f t="shared" si="101"/>
        <v>0</v>
      </c>
      <c r="DM24" s="1"/>
      <c r="DN24" s="15">
        <v>179</v>
      </c>
      <c r="DO24" s="18">
        <f t="shared" si="102"/>
        <v>0</v>
      </c>
      <c r="DP24" s="1"/>
      <c r="DQ24" s="15">
        <v>179</v>
      </c>
      <c r="DR24" s="18">
        <f t="shared" si="103"/>
        <v>0</v>
      </c>
      <c r="DS24" s="1"/>
      <c r="DT24" s="15">
        <v>179</v>
      </c>
      <c r="DU24" s="18">
        <f t="shared" si="104"/>
        <v>0</v>
      </c>
      <c r="DV24" s="1"/>
      <c r="DW24" s="15">
        <v>179</v>
      </c>
      <c r="DX24" s="18">
        <f t="shared" si="0"/>
        <v>0</v>
      </c>
      <c r="DY24" s="1"/>
      <c r="DZ24" s="15">
        <v>179</v>
      </c>
      <c r="EA24" s="18">
        <f t="shared" si="1"/>
        <v>0</v>
      </c>
      <c r="EB24" s="1"/>
      <c r="EC24" s="15">
        <v>179</v>
      </c>
      <c r="ED24" s="18">
        <f t="shared" si="2"/>
        <v>0</v>
      </c>
      <c r="EE24" s="1"/>
      <c r="EF24" s="15">
        <v>179</v>
      </c>
      <c r="EG24" s="18">
        <f t="shared" si="3"/>
        <v>0</v>
      </c>
      <c r="EH24" s="1"/>
      <c r="EI24" s="15">
        <v>179</v>
      </c>
      <c r="EJ24" s="18">
        <f t="shared" si="4"/>
        <v>0</v>
      </c>
      <c r="EK24" s="1"/>
      <c r="EL24" s="15">
        <v>179</v>
      </c>
      <c r="EM24" s="18">
        <f t="shared" si="5"/>
        <v>0</v>
      </c>
      <c r="EN24" s="1"/>
      <c r="EO24" s="1">
        <v>194</v>
      </c>
      <c r="EP24" s="18">
        <f t="shared" si="6"/>
        <v>0</v>
      </c>
      <c r="EQ24" s="1"/>
      <c r="ER24" s="15">
        <v>179</v>
      </c>
      <c r="ES24" s="18">
        <f t="shared" si="7"/>
        <v>0</v>
      </c>
      <c r="ET24" s="1"/>
      <c r="EU24" s="1">
        <v>194</v>
      </c>
      <c r="EV24" s="18">
        <f t="shared" si="8"/>
        <v>0</v>
      </c>
      <c r="EW24" s="1"/>
      <c r="EX24" s="15">
        <v>179</v>
      </c>
      <c r="EY24" s="18">
        <f t="shared" si="9"/>
        <v>0</v>
      </c>
      <c r="EZ24" s="1"/>
      <c r="FA24" s="15">
        <v>179</v>
      </c>
      <c r="FB24" s="18">
        <f t="shared" si="10"/>
        <v>0</v>
      </c>
      <c r="FC24" s="1"/>
      <c r="FD24" s="1">
        <v>194</v>
      </c>
      <c r="FE24" s="18">
        <f t="shared" si="11"/>
        <v>0</v>
      </c>
      <c r="FF24" s="1"/>
      <c r="FG24" s="1">
        <v>194</v>
      </c>
      <c r="FH24" s="18">
        <f t="shared" si="12"/>
        <v>0</v>
      </c>
      <c r="FI24" s="1"/>
      <c r="FJ24" s="15">
        <v>179</v>
      </c>
      <c r="FK24" s="18">
        <f t="shared" si="13"/>
        <v>0</v>
      </c>
      <c r="FL24" s="1"/>
      <c r="FM24" s="1">
        <v>194</v>
      </c>
      <c r="FN24" s="18">
        <f t="shared" si="14"/>
        <v>0</v>
      </c>
      <c r="FO24" s="1"/>
      <c r="FP24" s="1">
        <v>194</v>
      </c>
      <c r="FQ24" s="18">
        <f t="shared" si="15"/>
        <v>0</v>
      </c>
      <c r="FR24" s="1"/>
      <c r="FS24" s="15">
        <v>179</v>
      </c>
      <c r="FT24" s="18">
        <f t="shared" si="16"/>
        <v>0</v>
      </c>
      <c r="FU24" s="1"/>
      <c r="FV24" s="15">
        <v>179</v>
      </c>
      <c r="FW24" s="18">
        <f t="shared" si="17"/>
        <v>0</v>
      </c>
      <c r="FX24" s="1"/>
      <c r="FY24" s="15">
        <v>179</v>
      </c>
      <c r="FZ24" s="18">
        <f t="shared" si="18"/>
        <v>0</v>
      </c>
      <c r="GA24" s="1"/>
      <c r="GB24" s="15">
        <v>179</v>
      </c>
      <c r="GC24" s="18">
        <f t="shared" si="19"/>
        <v>0</v>
      </c>
      <c r="GD24" s="1"/>
      <c r="GE24" s="15">
        <v>179</v>
      </c>
      <c r="GF24" s="18">
        <f t="shared" si="20"/>
        <v>0</v>
      </c>
      <c r="GG24" s="1"/>
      <c r="GH24" s="15">
        <v>179</v>
      </c>
      <c r="GI24" s="18">
        <f t="shared" si="21"/>
        <v>0</v>
      </c>
      <c r="GJ24" s="1"/>
      <c r="GK24" s="1">
        <v>194</v>
      </c>
      <c r="GL24" s="18">
        <f t="shared" si="22"/>
        <v>0</v>
      </c>
      <c r="GM24" s="1"/>
      <c r="GN24" s="15">
        <v>179</v>
      </c>
      <c r="GO24" s="18">
        <f t="shared" si="23"/>
        <v>0</v>
      </c>
      <c r="GP24" s="1"/>
      <c r="GQ24" s="15">
        <v>179</v>
      </c>
      <c r="GR24" s="18">
        <f t="shared" si="24"/>
        <v>0</v>
      </c>
      <c r="GS24" s="1"/>
      <c r="GT24" s="15">
        <v>179</v>
      </c>
      <c r="GU24" s="18">
        <f t="shared" si="25"/>
        <v>0</v>
      </c>
      <c r="GV24" s="1"/>
      <c r="GW24" s="15">
        <v>179</v>
      </c>
      <c r="GX24" s="18">
        <f t="shared" si="26"/>
        <v>0</v>
      </c>
      <c r="GY24" s="1"/>
      <c r="GZ24" s="15">
        <v>179</v>
      </c>
      <c r="HA24" s="18">
        <f t="shared" si="27"/>
        <v>0</v>
      </c>
      <c r="HB24" s="1"/>
      <c r="HC24" s="15">
        <v>179</v>
      </c>
      <c r="HD24" s="18">
        <f t="shared" si="28"/>
        <v>0</v>
      </c>
      <c r="HE24" s="1"/>
      <c r="HF24" s="15">
        <v>179</v>
      </c>
      <c r="HG24" s="18">
        <f t="shared" si="29"/>
        <v>0</v>
      </c>
      <c r="HH24" s="1"/>
      <c r="HI24" s="1">
        <v>194</v>
      </c>
      <c r="HJ24" s="18">
        <f t="shared" si="30"/>
        <v>0</v>
      </c>
      <c r="HK24" s="1"/>
      <c r="HL24" s="15">
        <v>179</v>
      </c>
      <c r="HM24" s="18">
        <f t="shared" si="31"/>
        <v>0</v>
      </c>
      <c r="HN24" s="1"/>
      <c r="HO24" s="15">
        <v>179</v>
      </c>
      <c r="HP24" s="18">
        <f t="shared" si="32"/>
        <v>0</v>
      </c>
      <c r="HQ24" s="1"/>
      <c r="HR24" s="15">
        <v>179</v>
      </c>
      <c r="HS24" s="18">
        <f t="shared" si="33"/>
        <v>0</v>
      </c>
      <c r="HT24" s="1"/>
      <c r="HU24" s="1">
        <v>194</v>
      </c>
      <c r="HV24" s="18">
        <f t="shared" si="34"/>
        <v>0</v>
      </c>
      <c r="HW24" s="1"/>
      <c r="HX24" s="15">
        <v>179</v>
      </c>
      <c r="HY24" s="18">
        <f t="shared" si="35"/>
        <v>0</v>
      </c>
      <c r="HZ24" s="1"/>
      <c r="IA24" s="15">
        <v>179</v>
      </c>
      <c r="IB24" s="18">
        <f t="shared" si="36"/>
        <v>0</v>
      </c>
      <c r="IC24" s="1"/>
      <c r="ID24" s="1">
        <v>194</v>
      </c>
      <c r="IE24" s="18">
        <f t="shared" si="37"/>
        <v>0</v>
      </c>
      <c r="IF24" s="1"/>
      <c r="IG24" s="15">
        <v>179</v>
      </c>
      <c r="IH24" s="18">
        <f t="shared" si="38"/>
        <v>0</v>
      </c>
      <c r="II24" s="1"/>
      <c r="IJ24" s="1">
        <v>194</v>
      </c>
      <c r="IK24" s="18">
        <f t="shared" si="39"/>
        <v>0</v>
      </c>
      <c r="IL24" s="1"/>
      <c r="IM24" s="15">
        <v>179</v>
      </c>
      <c r="IN24" s="18">
        <f t="shared" si="40"/>
        <v>0</v>
      </c>
      <c r="IO24" s="1"/>
      <c r="IP24" s="15">
        <v>179</v>
      </c>
      <c r="IQ24" s="18">
        <f t="shared" si="41"/>
        <v>0</v>
      </c>
      <c r="IR24" s="1"/>
      <c r="IS24" s="15">
        <v>179</v>
      </c>
      <c r="IT24" s="18">
        <f t="shared" si="42"/>
        <v>0</v>
      </c>
      <c r="IU24" s="1"/>
      <c r="IV24" s="15">
        <v>179</v>
      </c>
      <c r="IW24" s="18">
        <f t="shared" si="43"/>
        <v>0</v>
      </c>
      <c r="IX24" s="1"/>
      <c r="IY24" s="15">
        <v>179</v>
      </c>
      <c r="IZ24" s="18">
        <f t="shared" si="44"/>
        <v>0</v>
      </c>
      <c r="JA24" s="1"/>
      <c r="JB24" s="15">
        <v>179</v>
      </c>
      <c r="JC24" s="18">
        <f t="shared" si="45"/>
        <v>0</v>
      </c>
      <c r="JD24" s="1"/>
      <c r="JE24" s="15">
        <v>179</v>
      </c>
      <c r="JF24" s="18">
        <f t="shared" si="46"/>
        <v>0</v>
      </c>
      <c r="JG24" s="1"/>
      <c r="JH24" s="1">
        <v>194</v>
      </c>
      <c r="JI24" s="18">
        <f t="shared" si="47"/>
        <v>0</v>
      </c>
      <c r="JJ24" s="1"/>
      <c r="JK24" s="15">
        <v>179</v>
      </c>
      <c r="JL24" s="18">
        <f t="shared" si="48"/>
        <v>0</v>
      </c>
      <c r="JM24" s="1"/>
      <c r="JN24" s="15">
        <v>179</v>
      </c>
      <c r="JO24" s="18">
        <f t="shared" si="49"/>
        <v>0</v>
      </c>
      <c r="JP24" s="1"/>
      <c r="JQ24" s="15">
        <v>179</v>
      </c>
      <c r="JR24" s="18">
        <f t="shared" si="50"/>
        <v>0</v>
      </c>
      <c r="JS24" s="1"/>
      <c r="JT24" s="15">
        <v>179</v>
      </c>
      <c r="JU24" s="18">
        <f t="shared" si="51"/>
        <v>0</v>
      </c>
      <c r="JV24" s="1"/>
      <c r="JW24" s="15">
        <v>179</v>
      </c>
      <c r="JX24" s="18">
        <f t="shared" si="52"/>
        <v>0</v>
      </c>
      <c r="JY24" s="1"/>
      <c r="JZ24" s="15">
        <v>179</v>
      </c>
      <c r="KA24" s="18">
        <f t="shared" si="53"/>
        <v>0</v>
      </c>
      <c r="KB24" s="1"/>
      <c r="KC24" s="15">
        <v>179</v>
      </c>
      <c r="KD24" s="18">
        <f t="shared" si="54"/>
        <v>0</v>
      </c>
      <c r="KE24" s="1"/>
      <c r="KF24" s="15">
        <v>179</v>
      </c>
      <c r="KG24" s="18">
        <f t="shared" si="55"/>
        <v>0</v>
      </c>
      <c r="KH24" s="1"/>
      <c r="KI24" s="1">
        <v>194</v>
      </c>
      <c r="KJ24" s="18">
        <f t="shared" si="56"/>
        <v>0</v>
      </c>
      <c r="KK24" s="1"/>
      <c r="KL24" s="15">
        <v>179</v>
      </c>
      <c r="KM24" s="18">
        <f t="shared" si="57"/>
        <v>0</v>
      </c>
      <c r="KN24" s="1"/>
      <c r="KO24" s="15">
        <v>179</v>
      </c>
      <c r="KP24" s="18">
        <f t="shared" si="58"/>
        <v>0</v>
      </c>
      <c r="KQ24" s="1"/>
      <c r="KR24" s="15">
        <v>179</v>
      </c>
      <c r="KS24" s="18">
        <f t="shared" si="59"/>
        <v>0</v>
      </c>
      <c r="KT24" s="1"/>
      <c r="KU24" s="15">
        <v>179</v>
      </c>
      <c r="KV24" s="18">
        <f t="shared" si="60"/>
        <v>0</v>
      </c>
      <c r="KW24" s="1"/>
      <c r="KX24" s="15">
        <v>179</v>
      </c>
      <c r="KY24" s="18">
        <f t="shared" si="61"/>
        <v>0</v>
      </c>
      <c r="KZ24" s="1"/>
      <c r="LA24" s="15">
        <v>179</v>
      </c>
      <c r="LB24" s="18">
        <f t="shared" si="62"/>
        <v>0</v>
      </c>
      <c r="LC24" s="1"/>
      <c r="LD24" s="1">
        <v>194</v>
      </c>
      <c r="LE24" s="18">
        <f t="shared" si="63"/>
        <v>0</v>
      </c>
    </row>
    <row r="25" spans="2:317" x14ac:dyDescent="0.25">
      <c r="B25" s="1" t="s">
        <v>22</v>
      </c>
      <c r="C25" s="6"/>
      <c r="D25" s="15">
        <v>179</v>
      </c>
      <c r="E25" s="18">
        <f t="shared" si="64"/>
        <v>0</v>
      </c>
      <c r="F25" s="1"/>
      <c r="G25" s="15">
        <v>179</v>
      </c>
      <c r="H25" s="18">
        <f t="shared" si="65"/>
        <v>0</v>
      </c>
      <c r="I25" s="23"/>
      <c r="J25" s="15">
        <v>179</v>
      </c>
      <c r="K25" s="18">
        <f t="shared" si="66"/>
        <v>0</v>
      </c>
      <c r="L25" s="23"/>
      <c r="M25" s="15">
        <v>179</v>
      </c>
      <c r="N25" s="18">
        <f t="shared" si="67"/>
        <v>0</v>
      </c>
      <c r="O25" s="23">
        <v>2</v>
      </c>
      <c r="P25" s="15">
        <v>179</v>
      </c>
      <c r="Q25" s="18">
        <f t="shared" si="68"/>
        <v>358</v>
      </c>
      <c r="R25" s="23"/>
      <c r="S25" s="15">
        <v>179</v>
      </c>
      <c r="T25" s="18">
        <f t="shared" si="69"/>
        <v>0</v>
      </c>
      <c r="U25" s="23"/>
      <c r="V25" s="15">
        <v>179</v>
      </c>
      <c r="W25" s="18">
        <f t="shared" si="70"/>
        <v>0</v>
      </c>
      <c r="X25" s="23">
        <v>27</v>
      </c>
      <c r="Y25" s="15">
        <v>179</v>
      </c>
      <c r="Z25" s="18">
        <f t="shared" si="71"/>
        <v>4833</v>
      </c>
      <c r="AA25" s="23"/>
      <c r="AB25" s="15">
        <v>179</v>
      </c>
      <c r="AC25" s="18">
        <f t="shared" si="72"/>
        <v>0</v>
      </c>
      <c r="AD25" s="23">
        <v>4</v>
      </c>
      <c r="AE25" s="15">
        <v>179</v>
      </c>
      <c r="AF25" s="18">
        <f t="shared" si="73"/>
        <v>716</v>
      </c>
      <c r="AG25" s="23"/>
      <c r="AH25" s="15">
        <v>179</v>
      </c>
      <c r="AI25" s="18">
        <f t="shared" si="74"/>
        <v>0</v>
      </c>
      <c r="AJ25" s="73"/>
      <c r="AK25" s="1">
        <v>194</v>
      </c>
      <c r="AL25" s="18">
        <f t="shared" si="75"/>
        <v>0</v>
      </c>
      <c r="AM25" s="23"/>
      <c r="AN25" s="15">
        <v>179</v>
      </c>
      <c r="AO25" s="18">
        <f t="shared" si="76"/>
        <v>0</v>
      </c>
      <c r="AP25" s="73"/>
      <c r="AQ25" s="1">
        <v>194</v>
      </c>
      <c r="AR25" s="18">
        <f t="shared" si="77"/>
        <v>0</v>
      </c>
      <c r="AS25" s="23">
        <v>7</v>
      </c>
      <c r="AT25" s="15">
        <v>179</v>
      </c>
      <c r="AU25" s="18">
        <f t="shared" si="78"/>
        <v>1253</v>
      </c>
      <c r="AV25" s="73"/>
      <c r="AW25" s="1">
        <v>194</v>
      </c>
      <c r="AX25" s="18">
        <f t="shared" si="79"/>
        <v>0</v>
      </c>
      <c r="AY25" s="73">
        <v>10</v>
      </c>
      <c r="AZ25" s="1">
        <v>194</v>
      </c>
      <c r="BA25" s="18">
        <f t="shared" si="80"/>
        <v>1940</v>
      </c>
      <c r="BB25" s="1"/>
      <c r="BC25" s="1">
        <v>194</v>
      </c>
      <c r="BD25" s="18">
        <f t="shared" si="81"/>
        <v>0</v>
      </c>
      <c r="BE25" s="1"/>
      <c r="BF25" s="1">
        <v>194</v>
      </c>
      <c r="BG25" s="18">
        <f t="shared" si="82"/>
        <v>0</v>
      </c>
      <c r="BH25" s="23">
        <v>5</v>
      </c>
      <c r="BI25" s="15">
        <v>179</v>
      </c>
      <c r="BJ25" s="18">
        <f t="shared" si="83"/>
        <v>895</v>
      </c>
      <c r="BK25" s="1"/>
      <c r="BL25" s="1">
        <v>194</v>
      </c>
      <c r="BM25" s="18">
        <f t="shared" si="84"/>
        <v>0</v>
      </c>
      <c r="BN25" s="1"/>
      <c r="BO25" s="15">
        <v>179</v>
      </c>
      <c r="BP25" s="18">
        <f t="shared" si="85"/>
        <v>0</v>
      </c>
      <c r="BQ25" s="1"/>
      <c r="BR25" s="15">
        <v>179</v>
      </c>
      <c r="BS25" s="18">
        <f t="shared" si="86"/>
        <v>0</v>
      </c>
      <c r="BT25" s="1"/>
      <c r="BU25" s="15">
        <v>179</v>
      </c>
      <c r="BV25" s="18">
        <f t="shared" si="87"/>
        <v>0</v>
      </c>
      <c r="BW25" s="1"/>
      <c r="BX25" s="15">
        <v>179</v>
      </c>
      <c r="BY25" s="18">
        <f t="shared" si="88"/>
        <v>0</v>
      </c>
      <c r="BZ25" s="1"/>
      <c r="CA25" s="15">
        <v>179</v>
      </c>
      <c r="CB25" s="18">
        <f t="shared" si="89"/>
        <v>0</v>
      </c>
      <c r="CC25" s="1"/>
      <c r="CD25" s="15">
        <v>179</v>
      </c>
      <c r="CE25" s="18">
        <f t="shared" si="90"/>
        <v>0</v>
      </c>
      <c r="CF25" s="1"/>
      <c r="CG25" s="15">
        <v>179</v>
      </c>
      <c r="CH25" s="18">
        <f t="shared" si="91"/>
        <v>0</v>
      </c>
      <c r="CI25" s="1"/>
      <c r="CJ25" s="15">
        <v>179</v>
      </c>
      <c r="CK25" s="18">
        <f t="shared" si="92"/>
        <v>0</v>
      </c>
      <c r="CL25" s="1"/>
      <c r="CM25" s="15">
        <v>179</v>
      </c>
      <c r="CN25" s="18">
        <f t="shared" si="93"/>
        <v>0</v>
      </c>
      <c r="CO25" s="1"/>
      <c r="CP25" s="15">
        <v>179</v>
      </c>
      <c r="CQ25" s="18">
        <f t="shared" si="94"/>
        <v>0</v>
      </c>
      <c r="CR25" s="1"/>
      <c r="CS25" s="15">
        <v>179</v>
      </c>
      <c r="CT25" s="18">
        <f t="shared" si="95"/>
        <v>0</v>
      </c>
      <c r="CU25" s="1"/>
      <c r="CV25" s="15">
        <v>179</v>
      </c>
      <c r="CW25" s="18">
        <f t="shared" si="96"/>
        <v>0</v>
      </c>
      <c r="CX25" s="1"/>
      <c r="CY25" s="15">
        <v>179</v>
      </c>
      <c r="CZ25" s="18">
        <f t="shared" si="97"/>
        <v>0</v>
      </c>
      <c r="DA25" s="1"/>
      <c r="DB25" s="15">
        <v>179</v>
      </c>
      <c r="DC25" s="18">
        <f t="shared" si="98"/>
        <v>0</v>
      </c>
      <c r="DD25" s="1"/>
      <c r="DE25" s="15">
        <v>179</v>
      </c>
      <c r="DF25" s="18">
        <f t="shared" si="99"/>
        <v>0</v>
      </c>
      <c r="DG25" s="1"/>
      <c r="DH25" s="15">
        <v>179</v>
      </c>
      <c r="DI25" s="18">
        <f t="shared" si="100"/>
        <v>0</v>
      </c>
      <c r="DJ25" s="1"/>
      <c r="DK25" s="15">
        <v>179</v>
      </c>
      <c r="DL25" s="18">
        <f t="shared" si="101"/>
        <v>0</v>
      </c>
      <c r="DM25" s="1"/>
      <c r="DN25" s="15">
        <v>179</v>
      </c>
      <c r="DO25" s="18">
        <f t="shared" si="102"/>
        <v>0</v>
      </c>
      <c r="DP25" s="1"/>
      <c r="DQ25" s="15">
        <v>179</v>
      </c>
      <c r="DR25" s="18">
        <f t="shared" si="103"/>
        <v>0</v>
      </c>
      <c r="DS25" s="1"/>
      <c r="DT25" s="15">
        <v>179</v>
      </c>
      <c r="DU25" s="18">
        <f t="shared" si="104"/>
        <v>0</v>
      </c>
      <c r="DV25" s="1"/>
      <c r="DW25" s="15">
        <v>179</v>
      </c>
      <c r="DX25" s="18">
        <f t="shared" si="0"/>
        <v>0</v>
      </c>
      <c r="DY25" s="1"/>
      <c r="DZ25" s="15">
        <v>179</v>
      </c>
      <c r="EA25" s="18">
        <f t="shared" si="1"/>
        <v>0</v>
      </c>
      <c r="EB25" s="1"/>
      <c r="EC25" s="15">
        <v>179</v>
      </c>
      <c r="ED25" s="18">
        <f t="shared" si="2"/>
        <v>0</v>
      </c>
      <c r="EE25" s="1"/>
      <c r="EF25" s="15">
        <v>179</v>
      </c>
      <c r="EG25" s="18">
        <f t="shared" si="3"/>
        <v>0</v>
      </c>
      <c r="EH25" s="1"/>
      <c r="EI25" s="15">
        <v>179</v>
      </c>
      <c r="EJ25" s="18">
        <f t="shared" si="4"/>
        <v>0</v>
      </c>
      <c r="EK25" s="1"/>
      <c r="EL25" s="15">
        <v>179</v>
      </c>
      <c r="EM25" s="18">
        <f t="shared" si="5"/>
        <v>0</v>
      </c>
      <c r="EN25" s="1"/>
      <c r="EO25" s="1">
        <v>194</v>
      </c>
      <c r="EP25" s="18">
        <f t="shared" si="6"/>
        <v>0</v>
      </c>
      <c r="EQ25" s="1"/>
      <c r="ER25" s="15">
        <v>179</v>
      </c>
      <c r="ES25" s="18">
        <f t="shared" si="7"/>
        <v>0</v>
      </c>
      <c r="ET25" s="1"/>
      <c r="EU25" s="1">
        <v>194</v>
      </c>
      <c r="EV25" s="18">
        <f t="shared" si="8"/>
        <v>0</v>
      </c>
      <c r="EW25" s="1"/>
      <c r="EX25" s="15">
        <v>179</v>
      </c>
      <c r="EY25" s="18">
        <f t="shared" si="9"/>
        <v>0</v>
      </c>
      <c r="EZ25" s="1"/>
      <c r="FA25" s="15">
        <v>179</v>
      </c>
      <c r="FB25" s="18">
        <f t="shared" si="10"/>
        <v>0</v>
      </c>
      <c r="FC25" s="1"/>
      <c r="FD25" s="1">
        <v>194</v>
      </c>
      <c r="FE25" s="18">
        <f t="shared" si="11"/>
        <v>0</v>
      </c>
      <c r="FF25" s="1"/>
      <c r="FG25" s="1">
        <v>194</v>
      </c>
      <c r="FH25" s="18">
        <f t="shared" si="12"/>
        <v>0</v>
      </c>
      <c r="FI25" s="1"/>
      <c r="FJ25" s="15">
        <v>179</v>
      </c>
      <c r="FK25" s="18">
        <f t="shared" si="13"/>
        <v>0</v>
      </c>
      <c r="FL25" s="1"/>
      <c r="FM25" s="1">
        <v>194</v>
      </c>
      <c r="FN25" s="18">
        <f t="shared" si="14"/>
        <v>0</v>
      </c>
      <c r="FO25" s="1"/>
      <c r="FP25" s="1">
        <v>194</v>
      </c>
      <c r="FQ25" s="18">
        <f t="shared" si="15"/>
        <v>0</v>
      </c>
      <c r="FR25" s="1"/>
      <c r="FS25" s="15">
        <v>179</v>
      </c>
      <c r="FT25" s="18">
        <f t="shared" si="16"/>
        <v>0</v>
      </c>
      <c r="FU25" s="1"/>
      <c r="FV25" s="15">
        <v>179</v>
      </c>
      <c r="FW25" s="18">
        <f t="shared" si="17"/>
        <v>0</v>
      </c>
      <c r="FX25" s="1"/>
      <c r="FY25" s="15">
        <v>179</v>
      </c>
      <c r="FZ25" s="18">
        <f t="shared" si="18"/>
        <v>0</v>
      </c>
      <c r="GA25" s="1"/>
      <c r="GB25" s="15">
        <v>179</v>
      </c>
      <c r="GC25" s="18">
        <f t="shared" si="19"/>
        <v>0</v>
      </c>
      <c r="GD25" s="1"/>
      <c r="GE25" s="15">
        <v>179</v>
      </c>
      <c r="GF25" s="18">
        <f t="shared" si="20"/>
        <v>0</v>
      </c>
      <c r="GG25" s="1"/>
      <c r="GH25" s="15">
        <v>179</v>
      </c>
      <c r="GI25" s="18">
        <f t="shared" si="21"/>
        <v>0</v>
      </c>
      <c r="GJ25" s="1"/>
      <c r="GK25" s="1">
        <v>194</v>
      </c>
      <c r="GL25" s="18">
        <f t="shared" si="22"/>
        <v>0</v>
      </c>
      <c r="GM25" s="1"/>
      <c r="GN25" s="15">
        <v>179</v>
      </c>
      <c r="GO25" s="18">
        <f t="shared" si="23"/>
        <v>0</v>
      </c>
      <c r="GP25" s="1"/>
      <c r="GQ25" s="15">
        <v>179</v>
      </c>
      <c r="GR25" s="18">
        <f t="shared" si="24"/>
        <v>0</v>
      </c>
      <c r="GS25" s="1"/>
      <c r="GT25" s="15">
        <v>179</v>
      </c>
      <c r="GU25" s="18">
        <f t="shared" si="25"/>
        <v>0</v>
      </c>
      <c r="GV25" s="1"/>
      <c r="GW25" s="15">
        <v>179</v>
      </c>
      <c r="GX25" s="18">
        <f t="shared" si="26"/>
        <v>0</v>
      </c>
      <c r="GY25" s="1"/>
      <c r="GZ25" s="15">
        <v>179</v>
      </c>
      <c r="HA25" s="18">
        <f t="shared" si="27"/>
        <v>0</v>
      </c>
      <c r="HB25" s="1"/>
      <c r="HC25" s="15">
        <v>179</v>
      </c>
      <c r="HD25" s="18">
        <f t="shared" si="28"/>
        <v>0</v>
      </c>
      <c r="HE25" s="1"/>
      <c r="HF25" s="15">
        <v>179</v>
      </c>
      <c r="HG25" s="18">
        <f t="shared" si="29"/>
        <v>0</v>
      </c>
      <c r="HH25" s="1"/>
      <c r="HI25" s="1">
        <v>194</v>
      </c>
      <c r="HJ25" s="18">
        <f t="shared" si="30"/>
        <v>0</v>
      </c>
      <c r="HK25" s="1"/>
      <c r="HL25" s="15">
        <v>179</v>
      </c>
      <c r="HM25" s="18">
        <f t="shared" si="31"/>
        <v>0</v>
      </c>
      <c r="HN25" s="1"/>
      <c r="HO25" s="15">
        <v>179</v>
      </c>
      <c r="HP25" s="18">
        <f t="shared" si="32"/>
        <v>0</v>
      </c>
      <c r="HQ25" s="1"/>
      <c r="HR25" s="15">
        <v>179</v>
      </c>
      <c r="HS25" s="18">
        <f t="shared" si="33"/>
        <v>0</v>
      </c>
      <c r="HT25" s="1"/>
      <c r="HU25" s="1">
        <v>194</v>
      </c>
      <c r="HV25" s="18">
        <f t="shared" si="34"/>
        <v>0</v>
      </c>
      <c r="HW25" s="1"/>
      <c r="HX25" s="15">
        <v>179</v>
      </c>
      <c r="HY25" s="18">
        <f t="shared" si="35"/>
        <v>0</v>
      </c>
      <c r="HZ25" s="1"/>
      <c r="IA25" s="15">
        <v>179</v>
      </c>
      <c r="IB25" s="18">
        <f t="shared" si="36"/>
        <v>0</v>
      </c>
      <c r="IC25" s="1"/>
      <c r="ID25" s="1">
        <v>194</v>
      </c>
      <c r="IE25" s="18">
        <f t="shared" si="37"/>
        <v>0</v>
      </c>
      <c r="IF25" s="1"/>
      <c r="IG25" s="15">
        <v>179</v>
      </c>
      <c r="IH25" s="18">
        <f t="shared" si="38"/>
        <v>0</v>
      </c>
      <c r="II25" s="1"/>
      <c r="IJ25" s="1">
        <v>194</v>
      </c>
      <c r="IK25" s="18">
        <f t="shared" si="39"/>
        <v>0</v>
      </c>
      <c r="IL25" s="1"/>
      <c r="IM25" s="15">
        <v>179</v>
      </c>
      <c r="IN25" s="18">
        <f t="shared" si="40"/>
        <v>0</v>
      </c>
      <c r="IO25" s="1"/>
      <c r="IP25" s="15">
        <v>179</v>
      </c>
      <c r="IQ25" s="18">
        <f t="shared" si="41"/>
        <v>0</v>
      </c>
      <c r="IR25" s="1"/>
      <c r="IS25" s="15">
        <v>179</v>
      </c>
      <c r="IT25" s="18">
        <f t="shared" si="42"/>
        <v>0</v>
      </c>
      <c r="IU25" s="1"/>
      <c r="IV25" s="15">
        <v>179</v>
      </c>
      <c r="IW25" s="18">
        <f t="shared" si="43"/>
        <v>0</v>
      </c>
      <c r="IX25" s="1"/>
      <c r="IY25" s="15">
        <v>179</v>
      </c>
      <c r="IZ25" s="18">
        <f t="shared" si="44"/>
        <v>0</v>
      </c>
      <c r="JA25" s="1"/>
      <c r="JB25" s="15">
        <v>179</v>
      </c>
      <c r="JC25" s="18">
        <f t="shared" si="45"/>
        <v>0</v>
      </c>
      <c r="JD25" s="1"/>
      <c r="JE25" s="15">
        <v>179</v>
      </c>
      <c r="JF25" s="18">
        <f t="shared" si="46"/>
        <v>0</v>
      </c>
      <c r="JG25" s="1"/>
      <c r="JH25" s="1">
        <v>194</v>
      </c>
      <c r="JI25" s="18">
        <f t="shared" si="47"/>
        <v>0</v>
      </c>
      <c r="JJ25" s="1"/>
      <c r="JK25" s="15">
        <v>179</v>
      </c>
      <c r="JL25" s="18">
        <f t="shared" si="48"/>
        <v>0</v>
      </c>
      <c r="JM25" s="1"/>
      <c r="JN25" s="15">
        <v>179</v>
      </c>
      <c r="JO25" s="18">
        <f t="shared" si="49"/>
        <v>0</v>
      </c>
      <c r="JP25" s="1"/>
      <c r="JQ25" s="15">
        <v>179</v>
      </c>
      <c r="JR25" s="18">
        <f t="shared" si="50"/>
        <v>0</v>
      </c>
      <c r="JS25" s="1"/>
      <c r="JT25" s="15">
        <v>179</v>
      </c>
      <c r="JU25" s="18">
        <f t="shared" si="51"/>
        <v>0</v>
      </c>
      <c r="JV25" s="1"/>
      <c r="JW25" s="15">
        <v>179</v>
      </c>
      <c r="JX25" s="18">
        <f t="shared" si="52"/>
        <v>0</v>
      </c>
      <c r="JY25" s="1"/>
      <c r="JZ25" s="15">
        <v>179</v>
      </c>
      <c r="KA25" s="18">
        <f t="shared" si="53"/>
        <v>0</v>
      </c>
      <c r="KB25" s="1"/>
      <c r="KC25" s="15">
        <v>179</v>
      </c>
      <c r="KD25" s="18">
        <f t="shared" si="54"/>
        <v>0</v>
      </c>
      <c r="KE25" s="1"/>
      <c r="KF25" s="15">
        <v>179</v>
      </c>
      <c r="KG25" s="18">
        <f t="shared" si="55"/>
        <v>0</v>
      </c>
      <c r="KH25" s="1"/>
      <c r="KI25" s="1">
        <v>194</v>
      </c>
      <c r="KJ25" s="18">
        <f t="shared" si="56"/>
        <v>0</v>
      </c>
      <c r="KK25" s="1"/>
      <c r="KL25" s="15">
        <v>179</v>
      </c>
      <c r="KM25" s="18">
        <f t="shared" si="57"/>
        <v>0</v>
      </c>
      <c r="KN25" s="1"/>
      <c r="KO25" s="15">
        <v>179</v>
      </c>
      <c r="KP25" s="18">
        <f t="shared" si="58"/>
        <v>0</v>
      </c>
      <c r="KQ25" s="1"/>
      <c r="KR25" s="15">
        <v>179</v>
      </c>
      <c r="KS25" s="18">
        <f t="shared" si="59"/>
        <v>0</v>
      </c>
      <c r="KT25" s="1"/>
      <c r="KU25" s="15">
        <v>179</v>
      </c>
      <c r="KV25" s="18">
        <f t="shared" si="60"/>
        <v>0</v>
      </c>
      <c r="KW25" s="1"/>
      <c r="KX25" s="15">
        <v>179</v>
      </c>
      <c r="KY25" s="18">
        <f t="shared" si="61"/>
        <v>0</v>
      </c>
      <c r="KZ25" s="1"/>
      <c r="LA25" s="15">
        <v>179</v>
      </c>
      <c r="LB25" s="18">
        <f t="shared" si="62"/>
        <v>0</v>
      </c>
      <c r="LC25" s="1"/>
      <c r="LD25" s="1">
        <v>194</v>
      </c>
      <c r="LE25" s="18">
        <f t="shared" si="63"/>
        <v>0</v>
      </c>
    </row>
    <row r="26" spans="2:317" x14ac:dyDescent="0.25">
      <c r="B26" s="1" t="s">
        <v>23</v>
      </c>
      <c r="C26" s="6"/>
      <c r="D26" s="15">
        <v>190</v>
      </c>
      <c r="E26" s="18">
        <f t="shared" si="64"/>
        <v>0</v>
      </c>
      <c r="F26" s="1">
        <v>2</v>
      </c>
      <c r="G26" s="15">
        <v>190</v>
      </c>
      <c r="H26" s="18">
        <f t="shared" si="65"/>
        <v>380</v>
      </c>
      <c r="I26" s="23"/>
      <c r="J26" s="15">
        <v>190</v>
      </c>
      <c r="K26" s="18">
        <f t="shared" si="66"/>
        <v>0</v>
      </c>
      <c r="L26" s="23"/>
      <c r="M26" s="15">
        <v>190</v>
      </c>
      <c r="N26" s="18">
        <f t="shared" si="67"/>
        <v>0</v>
      </c>
      <c r="O26" s="23"/>
      <c r="P26" s="15">
        <v>190</v>
      </c>
      <c r="Q26" s="18">
        <f t="shared" si="68"/>
        <v>0</v>
      </c>
      <c r="R26" s="23"/>
      <c r="S26" s="15">
        <v>190</v>
      </c>
      <c r="T26" s="18">
        <f t="shared" si="69"/>
        <v>0</v>
      </c>
      <c r="U26" s="23"/>
      <c r="V26" s="15">
        <v>190</v>
      </c>
      <c r="W26" s="18">
        <f t="shared" si="70"/>
        <v>0</v>
      </c>
      <c r="X26" s="23"/>
      <c r="Y26" s="15">
        <v>190</v>
      </c>
      <c r="Z26" s="18">
        <f t="shared" si="71"/>
        <v>0</v>
      </c>
      <c r="AA26" s="23"/>
      <c r="AB26" s="15">
        <v>190</v>
      </c>
      <c r="AC26" s="18">
        <f t="shared" si="72"/>
        <v>0</v>
      </c>
      <c r="AD26" s="23"/>
      <c r="AE26" s="15">
        <v>190</v>
      </c>
      <c r="AF26" s="18">
        <f t="shared" si="73"/>
        <v>0</v>
      </c>
      <c r="AG26" s="23"/>
      <c r="AH26" s="15">
        <v>190</v>
      </c>
      <c r="AI26" s="18">
        <f t="shared" si="74"/>
        <v>0</v>
      </c>
      <c r="AJ26" s="73"/>
      <c r="AK26" s="1">
        <v>210</v>
      </c>
      <c r="AL26" s="18">
        <f t="shared" si="75"/>
        <v>0</v>
      </c>
      <c r="AM26" s="23">
        <v>2</v>
      </c>
      <c r="AN26" s="15">
        <v>190</v>
      </c>
      <c r="AO26" s="18">
        <f t="shared" si="76"/>
        <v>380</v>
      </c>
      <c r="AP26" s="73"/>
      <c r="AQ26" s="1">
        <v>210</v>
      </c>
      <c r="AR26" s="18">
        <f t="shared" si="77"/>
        <v>0</v>
      </c>
      <c r="AS26" s="23"/>
      <c r="AT26" s="15">
        <v>190</v>
      </c>
      <c r="AU26" s="18">
        <f t="shared" si="78"/>
        <v>0</v>
      </c>
      <c r="AV26" s="73"/>
      <c r="AW26" s="1">
        <v>210</v>
      </c>
      <c r="AX26" s="18">
        <f t="shared" si="79"/>
        <v>0</v>
      </c>
      <c r="AY26" s="73"/>
      <c r="AZ26" s="1">
        <v>210</v>
      </c>
      <c r="BA26" s="18">
        <f t="shared" si="80"/>
        <v>0</v>
      </c>
      <c r="BB26" s="1"/>
      <c r="BC26" s="1">
        <v>210</v>
      </c>
      <c r="BD26" s="18">
        <f t="shared" si="81"/>
        <v>0</v>
      </c>
      <c r="BE26" s="1"/>
      <c r="BF26" s="1">
        <v>210</v>
      </c>
      <c r="BG26" s="18">
        <f t="shared" si="82"/>
        <v>0</v>
      </c>
      <c r="BH26" s="23"/>
      <c r="BI26" s="15">
        <v>190</v>
      </c>
      <c r="BJ26" s="18">
        <f t="shared" si="83"/>
        <v>0</v>
      </c>
      <c r="BK26" s="1">
        <v>3</v>
      </c>
      <c r="BL26" s="1">
        <v>210</v>
      </c>
      <c r="BM26" s="18">
        <f t="shared" si="84"/>
        <v>630</v>
      </c>
      <c r="BN26" s="1"/>
      <c r="BO26" s="15">
        <v>190</v>
      </c>
      <c r="BP26" s="18">
        <f t="shared" si="85"/>
        <v>0</v>
      </c>
      <c r="BQ26" s="1"/>
      <c r="BR26" s="15">
        <v>190</v>
      </c>
      <c r="BS26" s="18">
        <f t="shared" si="86"/>
        <v>0</v>
      </c>
      <c r="BT26" s="1"/>
      <c r="BU26" s="15">
        <v>190</v>
      </c>
      <c r="BV26" s="18">
        <f t="shared" si="87"/>
        <v>0</v>
      </c>
      <c r="BW26" s="1"/>
      <c r="BX26" s="15">
        <v>190</v>
      </c>
      <c r="BY26" s="18">
        <f t="shared" si="88"/>
        <v>0</v>
      </c>
      <c r="BZ26" s="1"/>
      <c r="CA26" s="15">
        <v>190</v>
      </c>
      <c r="CB26" s="18">
        <f t="shared" si="89"/>
        <v>0</v>
      </c>
      <c r="CC26" s="1"/>
      <c r="CD26" s="15">
        <v>190</v>
      </c>
      <c r="CE26" s="18">
        <f t="shared" si="90"/>
        <v>0</v>
      </c>
      <c r="CF26" s="1"/>
      <c r="CG26" s="15">
        <v>190</v>
      </c>
      <c r="CH26" s="18">
        <f t="shared" si="91"/>
        <v>0</v>
      </c>
      <c r="CI26" s="1"/>
      <c r="CJ26" s="15">
        <v>190</v>
      </c>
      <c r="CK26" s="18">
        <f t="shared" si="92"/>
        <v>0</v>
      </c>
      <c r="CL26" s="1"/>
      <c r="CM26" s="15">
        <v>190</v>
      </c>
      <c r="CN26" s="18">
        <f t="shared" si="93"/>
        <v>0</v>
      </c>
      <c r="CO26" s="1"/>
      <c r="CP26" s="15">
        <v>190</v>
      </c>
      <c r="CQ26" s="18">
        <f t="shared" si="94"/>
        <v>0</v>
      </c>
      <c r="CR26" s="1"/>
      <c r="CS26" s="15">
        <v>190</v>
      </c>
      <c r="CT26" s="18">
        <f t="shared" si="95"/>
        <v>0</v>
      </c>
      <c r="CU26" s="1"/>
      <c r="CV26" s="15">
        <v>190</v>
      </c>
      <c r="CW26" s="18">
        <f t="shared" si="96"/>
        <v>0</v>
      </c>
      <c r="CX26" s="1"/>
      <c r="CY26" s="15">
        <v>190</v>
      </c>
      <c r="CZ26" s="18">
        <f t="shared" si="97"/>
        <v>0</v>
      </c>
      <c r="DA26" s="1"/>
      <c r="DB26" s="15">
        <v>190</v>
      </c>
      <c r="DC26" s="18">
        <f t="shared" si="98"/>
        <v>0</v>
      </c>
      <c r="DD26" s="1"/>
      <c r="DE26" s="15">
        <v>190</v>
      </c>
      <c r="DF26" s="18">
        <f t="shared" si="99"/>
        <v>0</v>
      </c>
      <c r="DG26" s="1"/>
      <c r="DH26" s="15">
        <v>190</v>
      </c>
      <c r="DI26" s="18">
        <f t="shared" si="100"/>
        <v>0</v>
      </c>
      <c r="DJ26" s="1"/>
      <c r="DK26" s="15">
        <v>190</v>
      </c>
      <c r="DL26" s="18">
        <f t="shared" si="101"/>
        <v>0</v>
      </c>
      <c r="DM26" s="1"/>
      <c r="DN26" s="15">
        <v>190</v>
      </c>
      <c r="DO26" s="18">
        <f t="shared" si="102"/>
        <v>0</v>
      </c>
      <c r="DP26" s="1"/>
      <c r="DQ26" s="15">
        <v>190</v>
      </c>
      <c r="DR26" s="18">
        <f t="shared" si="103"/>
        <v>0</v>
      </c>
      <c r="DS26" s="1"/>
      <c r="DT26" s="15">
        <v>190</v>
      </c>
      <c r="DU26" s="18">
        <f t="shared" si="104"/>
        <v>0</v>
      </c>
      <c r="DV26" s="1"/>
      <c r="DW26" s="15">
        <v>190</v>
      </c>
      <c r="DX26" s="18">
        <f t="shared" si="0"/>
        <v>0</v>
      </c>
      <c r="DY26" s="1"/>
      <c r="DZ26" s="15">
        <v>190</v>
      </c>
      <c r="EA26" s="18">
        <f t="shared" si="1"/>
        <v>0</v>
      </c>
      <c r="EB26" s="1"/>
      <c r="EC26" s="15">
        <v>190</v>
      </c>
      <c r="ED26" s="18">
        <f t="shared" si="2"/>
        <v>0</v>
      </c>
      <c r="EE26" s="1"/>
      <c r="EF26" s="15">
        <v>190</v>
      </c>
      <c r="EG26" s="18">
        <f t="shared" si="3"/>
        <v>0</v>
      </c>
      <c r="EH26" s="1"/>
      <c r="EI26" s="15">
        <v>190</v>
      </c>
      <c r="EJ26" s="18">
        <f t="shared" si="4"/>
        <v>0</v>
      </c>
      <c r="EK26" s="1"/>
      <c r="EL26" s="15">
        <v>190</v>
      </c>
      <c r="EM26" s="18">
        <f t="shared" si="5"/>
        <v>0</v>
      </c>
      <c r="EN26" s="1"/>
      <c r="EO26" s="1">
        <v>210</v>
      </c>
      <c r="EP26" s="18">
        <f t="shared" si="6"/>
        <v>0</v>
      </c>
      <c r="EQ26" s="1"/>
      <c r="ER26" s="15">
        <v>190</v>
      </c>
      <c r="ES26" s="18">
        <f t="shared" si="7"/>
        <v>0</v>
      </c>
      <c r="ET26" s="1"/>
      <c r="EU26" s="1">
        <v>210</v>
      </c>
      <c r="EV26" s="18">
        <f t="shared" si="8"/>
        <v>0</v>
      </c>
      <c r="EW26" s="1"/>
      <c r="EX26" s="15">
        <v>190</v>
      </c>
      <c r="EY26" s="18">
        <f t="shared" si="9"/>
        <v>0</v>
      </c>
      <c r="EZ26" s="1"/>
      <c r="FA26" s="15">
        <v>190</v>
      </c>
      <c r="FB26" s="18">
        <f t="shared" si="10"/>
        <v>0</v>
      </c>
      <c r="FC26" s="1"/>
      <c r="FD26" s="1">
        <v>210</v>
      </c>
      <c r="FE26" s="18">
        <f t="shared" si="11"/>
        <v>0</v>
      </c>
      <c r="FF26" s="1"/>
      <c r="FG26" s="1">
        <v>210</v>
      </c>
      <c r="FH26" s="18">
        <f t="shared" si="12"/>
        <v>0</v>
      </c>
      <c r="FI26" s="1"/>
      <c r="FJ26" s="15">
        <v>190</v>
      </c>
      <c r="FK26" s="18">
        <f t="shared" si="13"/>
        <v>0</v>
      </c>
      <c r="FL26" s="1"/>
      <c r="FM26" s="1">
        <v>210</v>
      </c>
      <c r="FN26" s="18">
        <f t="shared" si="14"/>
        <v>0</v>
      </c>
      <c r="FO26" s="1"/>
      <c r="FP26" s="1">
        <v>210</v>
      </c>
      <c r="FQ26" s="18">
        <f t="shared" si="15"/>
        <v>0</v>
      </c>
      <c r="FR26" s="1"/>
      <c r="FS26" s="15">
        <v>190</v>
      </c>
      <c r="FT26" s="18">
        <f t="shared" si="16"/>
        <v>0</v>
      </c>
      <c r="FU26" s="1"/>
      <c r="FV26" s="15">
        <v>190</v>
      </c>
      <c r="FW26" s="18">
        <f t="shared" si="17"/>
        <v>0</v>
      </c>
      <c r="FX26" s="1"/>
      <c r="FY26" s="15">
        <v>190</v>
      </c>
      <c r="FZ26" s="18">
        <f t="shared" si="18"/>
        <v>0</v>
      </c>
      <c r="GA26" s="1"/>
      <c r="GB26" s="15">
        <v>190</v>
      </c>
      <c r="GC26" s="18">
        <f t="shared" si="19"/>
        <v>0</v>
      </c>
      <c r="GD26" s="1"/>
      <c r="GE26" s="15">
        <v>190</v>
      </c>
      <c r="GF26" s="18">
        <f t="shared" si="20"/>
        <v>0</v>
      </c>
      <c r="GG26" s="1"/>
      <c r="GH26" s="15">
        <v>190</v>
      </c>
      <c r="GI26" s="18">
        <f t="shared" si="21"/>
        <v>0</v>
      </c>
      <c r="GJ26" s="1"/>
      <c r="GK26" s="1">
        <v>210</v>
      </c>
      <c r="GL26" s="18">
        <f t="shared" si="22"/>
        <v>0</v>
      </c>
      <c r="GM26" s="1"/>
      <c r="GN26" s="15">
        <v>190</v>
      </c>
      <c r="GO26" s="18">
        <f t="shared" si="23"/>
        <v>0</v>
      </c>
      <c r="GP26" s="1"/>
      <c r="GQ26" s="15">
        <v>190</v>
      </c>
      <c r="GR26" s="18">
        <f t="shared" si="24"/>
        <v>0</v>
      </c>
      <c r="GS26" s="1"/>
      <c r="GT26" s="15">
        <v>190</v>
      </c>
      <c r="GU26" s="18">
        <f t="shared" si="25"/>
        <v>0</v>
      </c>
      <c r="GV26" s="1"/>
      <c r="GW26" s="15">
        <v>190</v>
      </c>
      <c r="GX26" s="18">
        <f t="shared" si="26"/>
        <v>0</v>
      </c>
      <c r="GY26" s="1"/>
      <c r="GZ26" s="15">
        <v>190</v>
      </c>
      <c r="HA26" s="18">
        <f t="shared" si="27"/>
        <v>0</v>
      </c>
      <c r="HB26" s="1"/>
      <c r="HC26" s="15">
        <v>190</v>
      </c>
      <c r="HD26" s="18">
        <f t="shared" si="28"/>
        <v>0</v>
      </c>
      <c r="HE26" s="1"/>
      <c r="HF26" s="15">
        <v>190</v>
      </c>
      <c r="HG26" s="18">
        <f t="shared" si="29"/>
        <v>0</v>
      </c>
      <c r="HH26" s="1"/>
      <c r="HI26" s="1">
        <v>210</v>
      </c>
      <c r="HJ26" s="18">
        <f t="shared" si="30"/>
        <v>0</v>
      </c>
      <c r="HK26" s="1"/>
      <c r="HL26" s="15">
        <v>190</v>
      </c>
      <c r="HM26" s="18">
        <f t="shared" si="31"/>
        <v>0</v>
      </c>
      <c r="HN26" s="1"/>
      <c r="HO26" s="15">
        <v>190</v>
      </c>
      <c r="HP26" s="18">
        <f t="shared" si="32"/>
        <v>0</v>
      </c>
      <c r="HQ26" s="1"/>
      <c r="HR26" s="15">
        <v>190</v>
      </c>
      <c r="HS26" s="18">
        <f t="shared" si="33"/>
        <v>0</v>
      </c>
      <c r="HT26" s="1"/>
      <c r="HU26" s="1">
        <v>210</v>
      </c>
      <c r="HV26" s="18">
        <f t="shared" si="34"/>
        <v>0</v>
      </c>
      <c r="HW26" s="1"/>
      <c r="HX26" s="15">
        <v>190</v>
      </c>
      <c r="HY26" s="18">
        <f t="shared" si="35"/>
        <v>0</v>
      </c>
      <c r="HZ26" s="1"/>
      <c r="IA26" s="15">
        <v>190</v>
      </c>
      <c r="IB26" s="18">
        <f t="shared" si="36"/>
        <v>0</v>
      </c>
      <c r="IC26" s="1"/>
      <c r="ID26" s="1">
        <v>210</v>
      </c>
      <c r="IE26" s="18">
        <f t="shared" si="37"/>
        <v>0</v>
      </c>
      <c r="IF26" s="1"/>
      <c r="IG26" s="15">
        <v>190</v>
      </c>
      <c r="IH26" s="18">
        <f t="shared" si="38"/>
        <v>0</v>
      </c>
      <c r="II26" s="1"/>
      <c r="IJ26" s="1">
        <v>210</v>
      </c>
      <c r="IK26" s="18">
        <f t="shared" si="39"/>
        <v>0</v>
      </c>
      <c r="IL26" s="1"/>
      <c r="IM26" s="15">
        <v>190</v>
      </c>
      <c r="IN26" s="18">
        <f t="shared" si="40"/>
        <v>0</v>
      </c>
      <c r="IO26" s="1"/>
      <c r="IP26" s="15">
        <v>190</v>
      </c>
      <c r="IQ26" s="18">
        <f t="shared" si="41"/>
        <v>0</v>
      </c>
      <c r="IR26" s="1"/>
      <c r="IS26" s="15">
        <v>190</v>
      </c>
      <c r="IT26" s="18">
        <f t="shared" si="42"/>
        <v>0</v>
      </c>
      <c r="IU26" s="1"/>
      <c r="IV26" s="15">
        <v>190</v>
      </c>
      <c r="IW26" s="18">
        <f t="shared" si="43"/>
        <v>0</v>
      </c>
      <c r="IX26" s="1"/>
      <c r="IY26" s="15">
        <v>190</v>
      </c>
      <c r="IZ26" s="18">
        <f t="shared" si="44"/>
        <v>0</v>
      </c>
      <c r="JA26" s="1"/>
      <c r="JB26" s="15">
        <v>190</v>
      </c>
      <c r="JC26" s="18">
        <f t="shared" si="45"/>
        <v>0</v>
      </c>
      <c r="JD26" s="1"/>
      <c r="JE26" s="15">
        <v>190</v>
      </c>
      <c r="JF26" s="18">
        <f t="shared" si="46"/>
        <v>0</v>
      </c>
      <c r="JG26" s="1"/>
      <c r="JH26" s="1">
        <v>210</v>
      </c>
      <c r="JI26" s="18">
        <f t="shared" si="47"/>
        <v>0</v>
      </c>
      <c r="JJ26" s="1"/>
      <c r="JK26" s="15">
        <v>190</v>
      </c>
      <c r="JL26" s="18">
        <f t="shared" si="48"/>
        <v>0</v>
      </c>
      <c r="JM26" s="1"/>
      <c r="JN26" s="15">
        <v>190</v>
      </c>
      <c r="JO26" s="18">
        <f t="shared" si="49"/>
        <v>0</v>
      </c>
      <c r="JP26" s="1"/>
      <c r="JQ26" s="15">
        <v>190</v>
      </c>
      <c r="JR26" s="18">
        <f t="shared" si="50"/>
        <v>0</v>
      </c>
      <c r="JS26" s="1"/>
      <c r="JT26" s="15">
        <v>190</v>
      </c>
      <c r="JU26" s="18">
        <f t="shared" si="51"/>
        <v>0</v>
      </c>
      <c r="JV26" s="1"/>
      <c r="JW26" s="15">
        <v>190</v>
      </c>
      <c r="JX26" s="18">
        <f t="shared" si="52"/>
        <v>0</v>
      </c>
      <c r="JY26" s="1"/>
      <c r="JZ26" s="15">
        <v>190</v>
      </c>
      <c r="KA26" s="18">
        <f t="shared" si="53"/>
        <v>0</v>
      </c>
      <c r="KB26" s="1"/>
      <c r="KC26" s="15">
        <v>190</v>
      </c>
      <c r="KD26" s="18">
        <f t="shared" si="54"/>
        <v>0</v>
      </c>
      <c r="KE26" s="1"/>
      <c r="KF26" s="15">
        <v>190</v>
      </c>
      <c r="KG26" s="18">
        <f t="shared" si="55"/>
        <v>0</v>
      </c>
      <c r="KH26" s="1"/>
      <c r="KI26" s="1">
        <v>210</v>
      </c>
      <c r="KJ26" s="18">
        <f t="shared" si="56"/>
        <v>0</v>
      </c>
      <c r="KK26" s="1"/>
      <c r="KL26" s="15">
        <v>190</v>
      </c>
      <c r="KM26" s="18">
        <f t="shared" si="57"/>
        <v>0</v>
      </c>
      <c r="KN26" s="1"/>
      <c r="KO26" s="15">
        <v>190</v>
      </c>
      <c r="KP26" s="18">
        <f t="shared" si="58"/>
        <v>0</v>
      </c>
      <c r="KQ26" s="1"/>
      <c r="KR26" s="15">
        <v>190</v>
      </c>
      <c r="KS26" s="18">
        <f t="shared" si="59"/>
        <v>0</v>
      </c>
      <c r="KT26" s="1"/>
      <c r="KU26" s="15">
        <v>190</v>
      </c>
      <c r="KV26" s="18">
        <f t="shared" si="60"/>
        <v>0</v>
      </c>
      <c r="KW26" s="1"/>
      <c r="KX26" s="15">
        <v>190</v>
      </c>
      <c r="KY26" s="18">
        <f t="shared" si="61"/>
        <v>0</v>
      </c>
      <c r="KZ26" s="1"/>
      <c r="LA26" s="15">
        <v>190</v>
      </c>
      <c r="LB26" s="18">
        <f t="shared" si="62"/>
        <v>0</v>
      </c>
      <c r="LC26" s="1"/>
      <c r="LD26" s="1">
        <v>210</v>
      </c>
      <c r="LE26" s="18">
        <f t="shared" si="63"/>
        <v>0</v>
      </c>
    </row>
    <row r="27" spans="2:317" x14ac:dyDescent="0.25">
      <c r="B27" s="1" t="s">
        <v>24</v>
      </c>
      <c r="C27" s="6"/>
      <c r="D27" s="15">
        <v>243</v>
      </c>
      <c r="E27" s="18">
        <f t="shared" si="64"/>
        <v>0</v>
      </c>
      <c r="F27" s="1"/>
      <c r="G27" s="15">
        <v>243</v>
      </c>
      <c r="H27" s="18">
        <f t="shared" si="65"/>
        <v>0</v>
      </c>
      <c r="I27" s="23"/>
      <c r="J27" s="15">
        <v>243</v>
      </c>
      <c r="K27" s="18">
        <f t="shared" si="66"/>
        <v>0</v>
      </c>
      <c r="L27" s="23"/>
      <c r="M27" s="15">
        <v>243</v>
      </c>
      <c r="N27" s="18">
        <f t="shared" si="67"/>
        <v>0</v>
      </c>
      <c r="O27" s="23"/>
      <c r="P27" s="15">
        <v>243</v>
      </c>
      <c r="Q27" s="18">
        <f t="shared" si="68"/>
        <v>0</v>
      </c>
      <c r="R27" s="23"/>
      <c r="S27" s="15">
        <v>243</v>
      </c>
      <c r="T27" s="18">
        <f t="shared" si="69"/>
        <v>0</v>
      </c>
      <c r="U27" s="23"/>
      <c r="V27" s="15">
        <v>243</v>
      </c>
      <c r="W27" s="18">
        <f t="shared" si="70"/>
        <v>0</v>
      </c>
      <c r="X27" s="23"/>
      <c r="Y27" s="15">
        <v>243</v>
      </c>
      <c r="Z27" s="18">
        <f t="shared" si="71"/>
        <v>0</v>
      </c>
      <c r="AA27" s="23">
        <v>2</v>
      </c>
      <c r="AB27" s="15">
        <v>243</v>
      </c>
      <c r="AC27" s="18">
        <f t="shared" si="72"/>
        <v>486</v>
      </c>
      <c r="AD27" s="23"/>
      <c r="AE27" s="15">
        <v>243</v>
      </c>
      <c r="AF27" s="18">
        <f t="shared" si="73"/>
        <v>0</v>
      </c>
      <c r="AG27" s="23"/>
      <c r="AH27" s="15">
        <v>243</v>
      </c>
      <c r="AI27" s="18">
        <f t="shared" si="74"/>
        <v>0</v>
      </c>
      <c r="AJ27" s="73"/>
      <c r="AK27" s="1">
        <v>268</v>
      </c>
      <c r="AL27" s="18">
        <f t="shared" si="75"/>
        <v>0</v>
      </c>
      <c r="AM27" s="23"/>
      <c r="AN27" s="15">
        <v>243</v>
      </c>
      <c r="AO27" s="18">
        <f t="shared" si="76"/>
        <v>0</v>
      </c>
      <c r="AP27" s="73">
        <v>8</v>
      </c>
      <c r="AQ27" s="1">
        <v>268</v>
      </c>
      <c r="AR27" s="18">
        <f t="shared" si="77"/>
        <v>2144</v>
      </c>
      <c r="AS27" s="23"/>
      <c r="AT27" s="15">
        <v>243</v>
      </c>
      <c r="AU27" s="18">
        <f t="shared" si="78"/>
        <v>0</v>
      </c>
      <c r="AV27" s="73"/>
      <c r="AW27" s="1">
        <v>268</v>
      </c>
      <c r="AX27" s="18">
        <f t="shared" si="79"/>
        <v>0</v>
      </c>
      <c r="AY27" s="73"/>
      <c r="AZ27" s="1">
        <v>268</v>
      </c>
      <c r="BA27" s="18">
        <f t="shared" si="80"/>
        <v>0</v>
      </c>
      <c r="BB27" s="1">
        <v>14</v>
      </c>
      <c r="BC27" s="1">
        <v>268</v>
      </c>
      <c r="BD27" s="18">
        <f t="shared" si="81"/>
        <v>3752</v>
      </c>
      <c r="BE27" s="1"/>
      <c r="BF27" s="1">
        <v>268</v>
      </c>
      <c r="BG27" s="18">
        <f t="shared" si="82"/>
        <v>0</v>
      </c>
      <c r="BH27" s="23"/>
      <c r="BI27" s="15">
        <v>243</v>
      </c>
      <c r="BJ27" s="18">
        <f t="shared" si="83"/>
        <v>0</v>
      </c>
      <c r="BK27" s="1"/>
      <c r="BL27" s="1">
        <v>268</v>
      </c>
      <c r="BM27" s="18">
        <f t="shared" si="84"/>
        <v>0</v>
      </c>
      <c r="BN27" s="1"/>
      <c r="BO27" s="15">
        <v>243</v>
      </c>
      <c r="BP27" s="18">
        <f t="shared" si="85"/>
        <v>0</v>
      </c>
      <c r="BQ27" s="1"/>
      <c r="BR27" s="15">
        <v>243</v>
      </c>
      <c r="BS27" s="18">
        <f t="shared" si="86"/>
        <v>0</v>
      </c>
      <c r="BT27" s="1"/>
      <c r="BU27" s="15">
        <v>243</v>
      </c>
      <c r="BV27" s="18">
        <f t="shared" si="87"/>
        <v>0</v>
      </c>
      <c r="BW27" s="1"/>
      <c r="BX27" s="15">
        <v>243</v>
      </c>
      <c r="BY27" s="18">
        <f t="shared" si="88"/>
        <v>0</v>
      </c>
      <c r="BZ27" s="1"/>
      <c r="CA27" s="15">
        <v>243</v>
      </c>
      <c r="CB27" s="18">
        <f t="shared" si="89"/>
        <v>0</v>
      </c>
      <c r="CC27" s="1"/>
      <c r="CD27" s="15">
        <v>243</v>
      </c>
      <c r="CE27" s="18">
        <f t="shared" si="90"/>
        <v>0</v>
      </c>
      <c r="CF27" s="1"/>
      <c r="CG27" s="15">
        <v>243</v>
      </c>
      <c r="CH27" s="18">
        <f t="shared" si="91"/>
        <v>0</v>
      </c>
      <c r="CI27" s="1"/>
      <c r="CJ27" s="15">
        <v>243</v>
      </c>
      <c r="CK27" s="18">
        <f t="shared" si="92"/>
        <v>0</v>
      </c>
      <c r="CL27" s="1"/>
      <c r="CM27" s="15">
        <v>243</v>
      </c>
      <c r="CN27" s="18">
        <f t="shared" si="93"/>
        <v>0</v>
      </c>
      <c r="CO27" s="1"/>
      <c r="CP27" s="15">
        <v>243</v>
      </c>
      <c r="CQ27" s="18">
        <f t="shared" si="94"/>
        <v>0</v>
      </c>
      <c r="CR27" s="1"/>
      <c r="CS27" s="15">
        <v>243</v>
      </c>
      <c r="CT27" s="18">
        <f t="shared" si="95"/>
        <v>0</v>
      </c>
      <c r="CU27" s="1"/>
      <c r="CV27" s="15">
        <v>243</v>
      </c>
      <c r="CW27" s="18">
        <f t="shared" si="96"/>
        <v>0</v>
      </c>
      <c r="CX27" s="1"/>
      <c r="CY27" s="15">
        <v>243</v>
      </c>
      <c r="CZ27" s="18">
        <f t="shared" si="97"/>
        <v>0</v>
      </c>
      <c r="DA27" s="1"/>
      <c r="DB27" s="15">
        <v>243</v>
      </c>
      <c r="DC27" s="18">
        <f t="shared" si="98"/>
        <v>0</v>
      </c>
      <c r="DD27" s="1"/>
      <c r="DE27" s="15">
        <v>243</v>
      </c>
      <c r="DF27" s="18">
        <f t="shared" si="99"/>
        <v>0</v>
      </c>
      <c r="DG27" s="1"/>
      <c r="DH27" s="15">
        <v>243</v>
      </c>
      <c r="DI27" s="18">
        <f t="shared" si="100"/>
        <v>0</v>
      </c>
      <c r="DJ27" s="1"/>
      <c r="DK27" s="15">
        <v>243</v>
      </c>
      <c r="DL27" s="18">
        <f t="shared" si="101"/>
        <v>0</v>
      </c>
      <c r="DM27" s="1"/>
      <c r="DN27" s="15">
        <v>243</v>
      </c>
      <c r="DO27" s="18">
        <f t="shared" si="102"/>
        <v>0</v>
      </c>
      <c r="DP27" s="1"/>
      <c r="DQ27" s="15">
        <v>243</v>
      </c>
      <c r="DR27" s="18">
        <f t="shared" si="103"/>
        <v>0</v>
      </c>
      <c r="DS27" s="1"/>
      <c r="DT27" s="15">
        <v>243</v>
      </c>
      <c r="DU27" s="18">
        <f t="shared" si="104"/>
        <v>0</v>
      </c>
      <c r="DV27" s="1"/>
      <c r="DW27" s="15">
        <v>243</v>
      </c>
      <c r="DX27" s="18">
        <f t="shared" si="0"/>
        <v>0</v>
      </c>
      <c r="DY27" s="1"/>
      <c r="DZ27" s="15">
        <v>243</v>
      </c>
      <c r="EA27" s="18">
        <f t="shared" si="1"/>
        <v>0</v>
      </c>
      <c r="EB27" s="1"/>
      <c r="EC27" s="15">
        <v>243</v>
      </c>
      <c r="ED27" s="18">
        <f t="shared" si="2"/>
        <v>0</v>
      </c>
      <c r="EE27" s="1"/>
      <c r="EF27" s="15">
        <v>243</v>
      </c>
      <c r="EG27" s="18">
        <f t="shared" si="3"/>
        <v>0</v>
      </c>
      <c r="EH27" s="1"/>
      <c r="EI27" s="15">
        <v>243</v>
      </c>
      <c r="EJ27" s="18">
        <f t="shared" si="4"/>
        <v>0</v>
      </c>
      <c r="EK27" s="1"/>
      <c r="EL27" s="15">
        <v>243</v>
      </c>
      <c r="EM27" s="18">
        <f t="shared" si="5"/>
        <v>0</v>
      </c>
      <c r="EN27" s="1"/>
      <c r="EO27" s="1">
        <v>268</v>
      </c>
      <c r="EP27" s="18">
        <f t="shared" si="6"/>
        <v>0</v>
      </c>
      <c r="EQ27" s="1"/>
      <c r="ER27" s="15">
        <v>243</v>
      </c>
      <c r="ES27" s="18">
        <f t="shared" si="7"/>
        <v>0</v>
      </c>
      <c r="ET27" s="1"/>
      <c r="EU27" s="1">
        <v>268</v>
      </c>
      <c r="EV27" s="18">
        <f t="shared" si="8"/>
        <v>0</v>
      </c>
      <c r="EW27" s="1"/>
      <c r="EX27" s="15">
        <v>243</v>
      </c>
      <c r="EY27" s="18">
        <f t="shared" si="9"/>
        <v>0</v>
      </c>
      <c r="EZ27" s="1"/>
      <c r="FA27" s="15">
        <v>243</v>
      </c>
      <c r="FB27" s="18">
        <f t="shared" si="10"/>
        <v>0</v>
      </c>
      <c r="FC27" s="1"/>
      <c r="FD27" s="1">
        <v>268</v>
      </c>
      <c r="FE27" s="18">
        <f t="shared" si="11"/>
        <v>0</v>
      </c>
      <c r="FF27" s="1"/>
      <c r="FG27" s="1">
        <v>268</v>
      </c>
      <c r="FH27" s="18">
        <f t="shared" si="12"/>
        <v>0</v>
      </c>
      <c r="FI27" s="1"/>
      <c r="FJ27" s="15">
        <v>243</v>
      </c>
      <c r="FK27" s="18">
        <f t="shared" si="13"/>
        <v>0</v>
      </c>
      <c r="FL27" s="1"/>
      <c r="FM27" s="1">
        <v>268</v>
      </c>
      <c r="FN27" s="18">
        <f t="shared" si="14"/>
        <v>0</v>
      </c>
      <c r="FO27" s="1"/>
      <c r="FP27" s="1">
        <v>268</v>
      </c>
      <c r="FQ27" s="18">
        <f t="shared" si="15"/>
        <v>0</v>
      </c>
      <c r="FR27" s="1"/>
      <c r="FS27" s="15">
        <v>243</v>
      </c>
      <c r="FT27" s="18">
        <f t="shared" si="16"/>
        <v>0</v>
      </c>
      <c r="FU27" s="1"/>
      <c r="FV27" s="15">
        <v>243</v>
      </c>
      <c r="FW27" s="18">
        <f t="shared" si="17"/>
        <v>0</v>
      </c>
      <c r="FX27" s="1"/>
      <c r="FY27" s="15">
        <v>243</v>
      </c>
      <c r="FZ27" s="18">
        <f t="shared" si="18"/>
        <v>0</v>
      </c>
      <c r="GA27" s="1"/>
      <c r="GB27" s="15">
        <v>243</v>
      </c>
      <c r="GC27" s="18">
        <f t="shared" si="19"/>
        <v>0</v>
      </c>
      <c r="GD27" s="1"/>
      <c r="GE27" s="15">
        <v>243</v>
      </c>
      <c r="GF27" s="18">
        <f t="shared" si="20"/>
        <v>0</v>
      </c>
      <c r="GG27" s="1"/>
      <c r="GH27" s="15">
        <v>243</v>
      </c>
      <c r="GI27" s="18">
        <f t="shared" si="21"/>
        <v>0</v>
      </c>
      <c r="GJ27" s="1"/>
      <c r="GK27" s="1">
        <v>268</v>
      </c>
      <c r="GL27" s="18">
        <f t="shared" si="22"/>
        <v>0</v>
      </c>
      <c r="GM27" s="1"/>
      <c r="GN27" s="15">
        <v>243</v>
      </c>
      <c r="GO27" s="18">
        <f t="shared" si="23"/>
        <v>0</v>
      </c>
      <c r="GP27" s="1"/>
      <c r="GQ27" s="15">
        <v>243</v>
      </c>
      <c r="GR27" s="18">
        <f t="shared" si="24"/>
        <v>0</v>
      </c>
      <c r="GS27" s="1"/>
      <c r="GT27" s="15">
        <v>243</v>
      </c>
      <c r="GU27" s="18">
        <f t="shared" si="25"/>
        <v>0</v>
      </c>
      <c r="GV27" s="1"/>
      <c r="GW27" s="15">
        <v>243</v>
      </c>
      <c r="GX27" s="18">
        <f t="shared" si="26"/>
        <v>0</v>
      </c>
      <c r="GY27" s="1"/>
      <c r="GZ27" s="15">
        <v>243</v>
      </c>
      <c r="HA27" s="18">
        <f t="shared" si="27"/>
        <v>0</v>
      </c>
      <c r="HB27" s="1"/>
      <c r="HC27" s="15">
        <v>243</v>
      </c>
      <c r="HD27" s="18">
        <f t="shared" si="28"/>
        <v>0</v>
      </c>
      <c r="HE27" s="1"/>
      <c r="HF27" s="15">
        <v>243</v>
      </c>
      <c r="HG27" s="18">
        <f t="shared" si="29"/>
        <v>0</v>
      </c>
      <c r="HH27" s="1"/>
      <c r="HI27" s="1">
        <v>268</v>
      </c>
      <c r="HJ27" s="18">
        <f t="shared" si="30"/>
        <v>0</v>
      </c>
      <c r="HK27" s="1"/>
      <c r="HL27" s="15">
        <v>243</v>
      </c>
      <c r="HM27" s="18">
        <f t="shared" si="31"/>
        <v>0</v>
      </c>
      <c r="HN27" s="1"/>
      <c r="HO27" s="15">
        <v>243</v>
      </c>
      <c r="HP27" s="18">
        <f t="shared" si="32"/>
        <v>0</v>
      </c>
      <c r="HQ27" s="1"/>
      <c r="HR27" s="15">
        <v>243</v>
      </c>
      <c r="HS27" s="18">
        <f t="shared" si="33"/>
        <v>0</v>
      </c>
      <c r="HT27" s="1"/>
      <c r="HU27" s="1">
        <v>268</v>
      </c>
      <c r="HV27" s="18">
        <f t="shared" si="34"/>
        <v>0</v>
      </c>
      <c r="HW27" s="1"/>
      <c r="HX27" s="15">
        <v>243</v>
      </c>
      <c r="HY27" s="18">
        <f t="shared" si="35"/>
        <v>0</v>
      </c>
      <c r="HZ27" s="1"/>
      <c r="IA27" s="15">
        <v>243</v>
      </c>
      <c r="IB27" s="18">
        <f t="shared" si="36"/>
        <v>0</v>
      </c>
      <c r="IC27" s="1"/>
      <c r="ID27" s="1">
        <v>268</v>
      </c>
      <c r="IE27" s="18">
        <f t="shared" si="37"/>
        <v>0</v>
      </c>
      <c r="IF27" s="1"/>
      <c r="IG27" s="15">
        <v>243</v>
      </c>
      <c r="IH27" s="18">
        <f t="shared" si="38"/>
        <v>0</v>
      </c>
      <c r="II27" s="1"/>
      <c r="IJ27" s="1">
        <v>268</v>
      </c>
      <c r="IK27" s="18">
        <f t="shared" si="39"/>
        <v>0</v>
      </c>
      <c r="IL27" s="1"/>
      <c r="IM27" s="15">
        <v>243</v>
      </c>
      <c r="IN27" s="18">
        <f t="shared" si="40"/>
        <v>0</v>
      </c>
      <c r="IO27" s="1"/>
      <c r="IP27" s="15">
        <v>243</v>
      </c>
      <c r="IQ27" s="18">
        <f t="shared" si="41"/>
        <v>0</v>
      </c>
      <c r="IR27" s="1"/>
      <c r="IS27" s="15">
        <v>243</v>
      </c>
      <c r="IT27" s="18">
        <f t="shared" si="42"/>
        <v>0</v>
      </c>
      <c r="IU27" s="1"/>
      <c r="IV27" s="15">
        <v>243</v>
      </c>
      <c r="IW27" s="18">
        <f t="shared" si="43"/>
        <v>0</v>
      </c>
      <c r="IX27" s="1"/>
      <c r="IY27" s="15">
        <v>243</v>
      </c>
      <c r="IZ27" s="18">
        <f t="shared" si="44"/>
        <v>0</v>
      </c>
      <c r="JA27" s="1"/>
      <c r="JB27" s="15">
        <v>243</v>
      </c>
      <c r="JC27" s="18">
        <f t="shared" si="45"/>
        <v>0</v>
      </c>
      <c r="JD27" s="1"/>
      <c r="JE27" s="15">
        <v>243</v>
      </c>
      <c r="JF27" s="18">
        <f t="shared" si="46"/>
        <v>0</v>
      </c>
      <c r="JG27" s="1"/>
      <c r="JH27" s="1">
        <v>268</v>
      </c>
      <c r="JI27" s="18">
        <f t="shared" si="47"/>
        <v>0</v>
      </c>
      <c r="JJ27" s="1"/>
      <c r="JK27" s="15">
        <v>243</v>
      </c>
      <c r="JL27" s="18">
        <f t="shared" si="48"/>
        <v>0</v>
      </c>
      <c r="JM27" s="1"/>
      <c r="JN27" s="15">
        <v>243</v>
      </c>
      <c r="JO27" s="18">
        <f t="shared" si="49"/>
        <v>0</v>
      </c>
      <c r="JP27" s="1"/>
      <c r="JQ27" s="15">
        <v>243</v>
      </c>
      <c r="JR27" s="18">
        <f t="shared" si="50"/>
        <v>0</v>
      </c>
      <c r="JS27" s="1"/>
      <c r="JT27" s="15">
        <v>243</v>
      </c>
      <c r="JU27" s="18">
        <f t="shared" si="51"/>
        <v>0</v>
      </c>
      <c r="JV27" s="1"/>
      <c r="JW27" s="15">
        <v>243</v>
      </c>
      <c r="JX27" s="18">
        <f t="shared" si="52"/>
        <v>0</v>
      </c>
      <c r="JY27" s="1"/>
      <c r="JZ27" s="15">
        <v>243</v>
      </c>
      <c r="KA27" s="18">
        <f t="shared" si="53"/>
        <v>0</v>
      </c>
      <c r="KB27" s="1"/>
      <c r="KC27" s="15">
        <v>243</v>
      </c>
      <c r="KD27" s="18">
        <f t="shared" si="54"/>
        <v>0</v>
      </c>
      <c r="KE27" s="1"/>
      <c r="KF27" s="15">
        <v>243</v>
      </c>
      <c r="KG27" s="18">
        <f t="shared" si="55"/>
        <v>0</v>
      </c>
      <c r="KH27" s="1"/>
      <c r="KI27" s="1">
        <v>268</v>
      </c>
      <c r="KJ27" s="18">
        <f t="shared" si="56"/>
        <v>0</v>
      </c>
      <c r="KK27" s="1"/>
      <c r="KL27" s="15">
        <v>243</v>
      </c>
      <c r="KM27" s="18">
        <f t="shared" si="57"/>
        <v>0</v>
      </c>
      <c r="KN27" s="1"/>
      <c r="KO27" s="15">
        <v>243</v>
      </c>
      <c r="KP27" s="18">
        <f t="shared" si="58"/>
        <v>0</v>
      </c>
      <c r="KQ27" s="1"/>
      <c r="KR27" s="15">
        <v>243</v>
      </c>
      <c r="KS27" s="18">
        <f t="shared" si="59"/>
        <v>0</v>
      </c>
      <c r="KT27" s="1"/>
      <c r="KU27" s="15">
        <v>243</v>
      </c>
      <c r="KV27" s="18">
        <f t="shared" si="60"/>
        <v>0</v>
      </c>
      <c r="KW27" s="1"/>
      <c r="KX27" s="15">
        <v>243</v>
      </c>
      <c r="KY27" s="18">
        <f t="shared" si="61"/>
        <v>0</v>
      </c>
      <c r="KZ27" s="1"/>
      <c r="LA27" s="15">
        <v>243</v>
      </c>
      <c r="LB27" s="18">
        <f t="shared" si="62"/>
        <v>0</v>
      </c>
      <c r="LC27" s="1"/>
      <c r="LD27" s="1">
        <v>268</v>
      </c>
      <c r="LE27" s="18">
        <f t="shared" si="63"/>
        <v>0</v>
      </c>
    </row>
    <row r="28" spans="2:317" x14ac:dyDescent="0.25">
      <c r="B28" s="1" t="s">
        <v>25</v>
      </c>
      <c r="C28" s="6"/>
      <c r="D28" s="15">
        <v>286</v>
      </c>
      <c r="E28" s="18">
        <f t="shared" si="64"/>
        <v>0</v>
      </c>
      <c r="F28" s="1"/>
      <c r="G28" s="15">
        <v>286</v>
      </c>
      <c r="H28" s="18">
        <f t="shared" si="65"/>
        <v>0</v>
      </c>
      <c r="I28" s="23"/>
      <c r="J28" s="15">
        <v>286</v>
      </c>
      <c r="K28" s="18">
        <f t="shared" si="66"/>
        <v>0</v>
      </c>
      <c r="L28" s="23"/>
      <c r="M28" s="15">
        <v>286</v>
      </c>
      <c r="N28" s="18">
        <f t="shared" si="67"/>
        <v>0</v>
      </c>
      <c r="O28" s="23"/>
      <c r="P28" s="15">
        <v>286</v>
      </c>
      <c r="Q28" s="18">
        <f t="shared" si="68"/>
        <v>0</v>
      </c>
      <c r="R28" s="23"/>
      <c r="S28" s="15">
        <v>286</v>
      </c>
      <c r="T28" s="18">
        <f t="shared" si="69"/>
        <v>0</v>
      </c>
      <c r="U28" s="23"/>
      <c r="V28" s="15">
        <v>286</v>
      </c>
      <c r="W28" s="18">
        <f t="shared" si="70"/>
        <v>0</v>
      </c>
      <c r="X28" s="23"/>
      <c r="Y28" s="15">
        <v>286</v>
      </c>
      <c r="Z28" s="18">
        <f t="shared" si="71"/>
        <v>0</v>
      </c>
      <c r="AA28" s="23"/>
      <c r="AB28" s="15">
        <v>286</v>
      </c>
      <c r="AC28" s="18">
        <f t="shared" si="72"/>
        <v>0</v>
      </c>
      <c r="AD28" s="23"/>
      <c r="AE28" s="15">
        <v>286</v>
      </c>
      <c r="AF28" s="18">
        <f t="shared" si="73"/>
        <v>0</v>
      </c>
      <c r="AG28" s="23"/>
      <c r="AH28" s="15">
        <v>286</v>
      </c>
      <c r="AI28" s="18">
        <f t="shared" si="74"/>
        <v>0</v>
      </c>
      <c r="AJ28" s="73"/>
      <c r="AK28" s="1">
        <v>316</v>
      </c>
      <c r="AL28" s="18">
        <f t="shared" si="75"/>
        <v>0</v>
      </c>
      <c r="AM28" s="23"/>
      <c r="AN28" s="15">
        <v>286</v>
      </c>
      <c r="AO28" s="18">
        <f t="shared" si="76"/>
        <v>0</v>
      </c>
      <c r="AP28" s="73"/>
      <c r="AQ28" s="1">
        <v>316</v>
      </c>
      <c r="AR28" s="18">
        <f t="shared" si="77"/>
        <v>0</v>
      </c>
      <c r="AS28" s="23"/>
      <c r="AT28" s="15">
        <v>286</v>
      </c>
      <c r="AU28" s="18">
        <f t="shared" si="78"/>
        <v>0</v>
      </c>
      <c r="AV28" s="73"/>
      <c r="AW28" s="1">
        <v>316</v>
      </c>
      <c r="AX28" s="18">
        <f t="shared" si="79"/>
        <v>0</v>
      </c>
      <c r="AY28" s="73"/>
      <c r="AZ28" s="1">
        <v>316</v>
      </c>
      <c r="BA28" s="18">
        <f t="shared" si="80"/>
        <v>0</v>
      </c>
      <c r="BB28" s="1"/>
      <c r="BC28" s="1">
        <v>316</v>
      </c>
      <c r="BD28" s="18">
        <f t="shared" si="81"/>
        <v>0</v>
      </c>
      <c r="BE28" s="1"/>
      <c r="BF28" s="1">
        <v>316</v>
      </c>
      <c r="BG28" s="18">
        <f t="shared" si="82"/>
        <v>0</v>
      </c>
      <c r="BH28" s="23"/>
      <c r="BI28" s="15">
        <v>286</v>
      </c>
      <c r="BJ28" s="18">
        <f t="shared" si="83"/>
        <v>0</v>
      </c>
      <c r="BK28" s="1"/>
      <c r="BL28" s="1">
        <v>316</v>
      </c>
      <c r="BM28" s="18">
        <f t="shared" si="84"/>
        <v>0</v>
      </c>
      <c r="BN28" s="1"/>
      <c r="BO28" s="15">
        <v>286</v>
      </c>
      <c r="BP28" s="18">
        <f t="shared" si="85"/>
        <v>0</v>
      </c>
      <c r="BQ28" s="1"/>
      <c r="BR28" s="15">
        <v>286</v>
      </c>
      <c r="BS28" s="18">
        <f t="shared" si="86"/>
        <v>0</v>
      </c>
      <c r="BT28" s="1"/>
      <c r="BU28" s="15">
        <v>286</v>
      </c>
      <c r="BV28" s="18">
        <f t="shared" si="87"/>
        <v>0</v>
      </c>
      <c r="BW28" s="1"/>
      <c r="BX28" s="15">
        <v>286</v>
      </c>
      <c r="BY28" s="18">
        <f t="shared" si="88"/>
        <v>0</v>
      </c>
      <c r="BZ28" s="1"/>
      <c r="CA28" s="15">
        <v>286</v>
      </c>
      <c r="CB28" s="18">
        <f t="shared" si="89"/>
        <v>0</v>
      </c>
      <c r="CC28" s="1"/>
      <c r="CD28" s="15">
        <v>286</v>
      </c>
      <c r="CE28" s="18">
        <f t="shared" si="90"/>
        <v>0</v>
      </c>
      <c r="CF28" s="1"/>
      <c r="CG28" s="15">
        <v>286</v>
      </c>
      <c r="CH28" s="18">
        <f t="shared" si="91"/>
        <v>0</v>
      </c>
      <c r="CI28" s="1"/>
      <c r="CJ28" s="15">
        <v>286</v>
      </c>
      <c r="CK28" s="18">
        <f t="shared" si="92"/>
        <v>0</v>
      </c>
      <c r="CL28" s="1"/>
      <c r="CM28" s="15">
        <v>286</v>
      </c>
      <c r="CN28" s="18">
        <f t="shared" si="93"/>
        <v>0</v>
      </c>
      <c r="CO28" s="1"/>
      <c r="CP28" s="15">
        <v>286</v>
      </c>
      <c r="CQ28" s="18">
        <f t="shared" si="94"/>
        <v>0</v>
      </c>
      <c r="CR28" s="1"/>
      <c r="CS28" s="15">
        <v>286</v>
      </c>
      <c r="CT28" s="18">
        <f t="shared" si="95"/>
        <v>0</v>
      </c>
      <c r="CU28" s="1"/>
      <c r="CV28" s="15">
        <v>286</v>
      </c>
      <c r="CW28" s="18">
        <f t="shared" si="96"/>
        <v>0</v>
      </c>
      <c r="CX28" s="1"/>
      <c r="CY28" s="15">
        <v>286</v>
      </c>
      <c r="CZ28" s="18">
        <f t="shared" si="97"/>
        <v>0</v>
      </c>
      <c r="DA28" s="1"/>
      <c r="DB28" s="15">
        <v>286</v>
      </c>
      <c r="DC28" s="18">
        <f t="shared" si="98"/>
        <v>0</v>
      </c>
      <c r="DD28" s="1"/>
      <c r="DE28" s="15">
        <v>286</v>
      </c>
      <c r="DF28" s="18">
        <f t="shared" si="99"/>
        <v>0</v>
      </c>
      <c r="DG28" s="1"/>
      <c r="DH28" s="15">
        <v>286</v>
      </c>
      <c r="DI28" s="18">
        <f t="shared" si="100"/>
        <v>0</v>
      </c>
      <c r="DJ28" s="1"/>
      <c r="DK28" s="15">
        <v>286</v>
      </c>
      <c r="DL28" s="18">
        <f t="shared" si="101"/>
        <v>0</v>
      </c>
      <c r="DM28" s="1"/>
      <c r="DN28" s="15">
        <v>286</v>
      </c>
      <c r="DO28" s="18">
        <f t="shared" si="102"/>
        <v>0</v>
      </c>
      <c r="DP28" s="1"/>
      <c r="DQ28" s="15">
        <v>286</v>
      </c>
      <c r="DR28" s="18">
        <f t="shared" si="103"/>
        <v>0</v>
      </c>
      <c r="DS28" s="1"/>
      <c r="DT28" s="15">
        <v>286</v>
      </c>
      <c r="DU28" s="18">
        <f t="shared" si="104"/>
        <v>0</v>
      </c>
      <c r="DV28" s="1"/>
      <c r="DW28" s="15">
        <v>286</v>
      </c>
      <c r="DX28" s="18">
        <f t="shared" si="0"/>
        <v>0</v>
      </c>
      <c r="DY28" s="1"/>
      <c r="DZ28" s="15">
        <v>286</v>
      </c>
      <c r="EA28" s="18">
        <f t="shared" si="1"/>
        <v>0</v>
      </c>
      <c r="EB28" s="1"/>
      <c r="EC28" s="15">
        <v>286</v>
      </c>
      <c r="ED28" s="18">
        <f t="shared" si="2"/>
        <v>0</v>
      </c>
      <c r="EE28" s="1"/>
      <c r="EF28" s="15">
        <v>286</v>
      </c>
      <c r="EG28" s="18">
        <f t="shared" si="3"/>
        <v>0</v>
      </c>
      <c r="EH28" s="1"/>
      <c r="EI28" s="15">
        <v>286</v>
      </c>
      <c r="EJ28" s="18">
        <f t="shared" si="4"/>
        <v>0</v>
      </c>
      <c r="EK28" s="1"/>
      <c r="EL28" s="15">
        <v>286</v>
      </c>
      <c r="EM28" s="18">
        <f t="shared" si="5"/>
        <v>0</v>
      </c>
      <c r="EN28" s="1"/>
      <c r="EO28" s="1">
        <v>316</v>
      </c>
      <c r="EP28" s="18">
        <f t="shared" si="6"/>
        <v>0</v>
      </c>
      <c r="EQ28" s="1"/>
      <c r="ER28" s="15">
        <v>286</v>
      </c>
      <c r="ES28" s="18">
        <f t="shared" si="7"/>
        <v>0</v>
      </c>
      <c r="ET28" s="1"/>
      <c r="EU28" s="1">
        <v>316</v>
      </c>
      <c r="EV28" s="18">
        <f t="shared" si="8"/>
        <v>0</v>
      </c>
      <c r="EW28" s="1"/>
      <c r="EX28" s="15">
        <v>286</v>
      </c>
      <c r="EY28" s="18">
        <f t="shared" si="9"/>
        <v>0</v>
      </c>
      <c r="EZ28" s="1"/>
      <c r="FA28" s="15">
        <v>286</v>
      </c>
      <c r="FB28" s="18">
        <f t="shared" si="10"/>
        <v>0</v>
      </c>
      <c r="FC28" s="1"/>
      <c r="FD28" s="1">
        <v>316</v>
      </c>
      <c r="FE28" s="18">
        <f t="shared" si="11"/>
        <v>0</v>
      </c>
      <c r="FF28" s="1"/>
      <c r="FG28" s="1">
        <v>316</v>
      </c>
      <c r="FH28" s="18">
        <f t="shared" si="12"/>
        <v>0</v>
      </c>
      <c r="FI28" s="1"/>
      <c r="FJ28" s="15">
        <v>286</v>
      </c>
      <c r="FK28" s="18">
        <f t="shared" si="13"/>
        <v>0</v>
      </c>
      <c r="FL28" s="1"/>
      <c r="FM28" s="1">
        <v>316</v>
      </c>
      <c r="FN28" s="18">
        <f t="shared" si="14"/>
        <v>0</v>
      </c>
      <c r="FO28" s="1"/>
      <c r="FP28" s="1">
        <v>316</v>
      </c>
      <c r="FQ28" s="18">
        <f t="shared" si="15"/>
        <v>0</v>
      </c>
      <c r="FR28" s="1"/>
      <c r="FS28" s="15">
        <v>286</v>
      </c>
      <c r="FT28" s="18">
        <f t="shared" si="16"/>
        <v>0</v>
      </c>
      <c r="FU28" s="1"/>
      <c r="FV28" s="15">
        <v>286</v>
      </c>
      <c r="FW28" s="18">
        <f t="shared" si="17"/>
        <v>0</v>
      </c>
      <c r="FX28" s="1"/>
      <c r="FY28" s="15">
        <v>286</v>
      </c>
      <c r="FZ28" s="18">
        <f t="shared" si="18"/>
        <v>0</v>
      </c>
      <c r="GA28" s="1"/>
      <c r="GB28" s="15">
        <v>286</v>
      </c>
      <c r="GC28" s="18">
        <f t="shared" si="19"/>
        <v>0</v>
      </c>
      <c r="GD28" s="1"/>
      <c r="GE28" s="15">
        <v>286</v>
      </c>
      <c r="GF28" s="18">
        <f t="shared" si="20"/>
        <v>0</v>
      </c>
      <c r="GG28" s="1"/>
      <c r="GH28" s="15">
        <v>286</v>
      </c>
      <c r="GI28" s="18">
        <f t="shared" si="21"/>
        <v>0</v>
      </c>
      <c r="GJ28" s="1"/>
      <c r="GK28" s="1">
        <v>316</v>
      </c>
      <c r="GL28" s="18">
        <f t="shared" si="22"/>
        <v>0</v>
      </c>
      <c r="GM28" s="1"/>
      <c r="GN28" s="15">
        <v>286</v>
      </c>
      <c r="GO28" s="18">
        <f t="shared" si="23"/>
        <v>0</v>
      </c>
      <c r="GP28" s="1"/>
      <c r="GQ28" s="15">
        <v>286</v>
      </c>
      <c r="GR28" s="18">
        <f t="shared" si="24"/>
        <v>0</v>
      </c>
      <c r="GS28" s="1"/>
      <c r="GT28" s="15">
        <v>286</v>
      </c>
      <c r="GU28" s="18">
        <f t="shared" si="25"/>
        <v>0</v>
      </c>
      <c r="GV28" s="1"/>
      <c r="GW28" s="15">
        <v>286</v>
      </c>
      <c r="GX28" s="18">
        <f t="shared" si="26"/>
        <v>0</v>
      </c>
      <c r="GY28" s="1"/>
      <c r="GZ28" s="15">
        <v>286</v>
      </c>
      <c r="HA28" s="18">
        <f t="shared" si="27"/>
        <v>0</v>
      </c>
      <c r="HB28" s="1"/>
      <c r="HC28" s="15">
        <v>286</v>
      </c>
      <c r="HD28" s="18">
        <f t="shared" si="28"/>
        <v>0</v>
      </c>
      <c r="HE28" s="1"/>
      <c r="HF28" s="15">
        <v>286</v>
      </c>
      <c r="HG28" s="18">
        <f t="shared" si="29"/>
        <v>0</v>
      </c>
      <c r="HH28" s="1"/>
      <c r="HI28" s="1">
        <v>316</v>
      </c>
      <c r="HJ28" s="18">
        <f t="shared" si="30"/>
        <v>0</v>
      </c>
      <c r="HK28" s="1"/>
      <c r="HL28" s="15">
        <v>286</v>
      </c>
      <c r="HM28" s="18">
        <f t="shared" si="31"/>
        <v>0</v>
      </c>
      <c r="HN28" s="1"/>
      <c r="HO28" s="15">
        <v>286</v>
      </c>
      <c r="HP28" s="18">
        <f t="shared" si="32"/>
        <v>0</v>
      </c>
      <c r="HQ28" s="1"/>
      <c r="HR28" s="15">
        <v>286</v>
      </c>
      <c r="HS28" s="18">
        <f t="shared" si="33"/>
        <v>0</v>
      </c>
      <c r="HT28" s="1"/>
      <c r="HU28" s="1">
        <v>316</v>
      </c>
      <c r="HV28" s="18">
        <f t="shared" si="34"/>
        <v>0</v>
      </c>
      <c r="HW28" s="1"/>
      <c r="HX28" s="15">
        <v>286</v>
      </c>
      <c r="HY28" s="18">
        <f t="shared" si="35"/>
        <v>0</v>
      </c>
      <c r="HZ28" s="1"/>
      <c r="IA28" s="15">
        <v>286</v>
      </c>
      <c r="IB28" s="18">
        <f t="shared" si="36"/>
        <v>0</v>
      </c>
      <c r="IC28" s="1"/>
      <c r="ID28" s="1">
        <v>316</v>
      </c>
      <c r="IE28" s="18">
        <f t="shared" si="37"/>
        <v>0</v>
      </c>
      <c r="IF28" s="1"/>
      <c r="IG28" s="15">
        <v>286</v>
      </c>
      <c r="IH28" s="18">
        <f t="shared" si="38"/>
        <v>0</v>
      </c>
      <c r="II28" s="1"/>
      <c r="IJ28" s="1">
        <v>316</v>
      </c>
      <c r="IK28" s="18">
        <f t="shared" si="39"/>
        <v>0</v>
      </c>
      <c r="IL28" s="1"/>
      <c r="IM28" s="15">
        <v>286</v>
      </c>
      <c r="IN28" s="18">
        <f t="shared" si="40"/>
        <v>0</v>
      </c>
      <c r="IO28" s="1"/>
      <c r="IP28" s="15">
        <v>286</v>
      </c>
      <c r="IQ28" s="18">
        <f t="shared" si="41"/>
        <v>0</v>
      </c>
      <c r="IR28" s="1"/>
      <c r="IS28" s="15">
        <v>286</v>
      </c>
      <c r="IT28" s="18">
        <f t="shared" si="42"/>
        <v>0</v>
      </c>
      <c r="IU28" s="1"/>
      <c r="IV28" s="15">
        <v>286</v>
      </c>
      <c r="IW28" s="18">
        <f t="shared" si="43"/>
        <v>0</v>
      </c>
      <c r="IX28" s="1"/>
      <c r="IY28" s="15">
        <v>286</v>
      </c>
      <c r="IZ28" s="18">
        <f t="shared" si="44"/>
        <v>0</v>
      </c>
      <c r="JA28" s="1"/>
      <c r="JB28" s="15">
        <v>286</v>
      </c>
      <c r="JC28" s="18">
        <f t="shared" si="45"/>
        <v>0</v>
      </c>
      <c r="JD28" s="1"/>
      <c r="JE28" s="15">
        <v>286</v>
      </c>
      <c r="JF28" s="18">
        <f t="shared" si="46"/>
        <v>0</v>
      </c>
      <c r="JG28" s="1"/>
      <c r="JH28" s="1">
        <v>316</v>
      </c>
      <c r="JI28" s="18">
        <f t="shared" si="47"/>
        <v>0</v>
      </c>
      <c r="JJ28" s="1"/>
      <c r="JK28" s="15">
        <v>286</v>
      </c>
      <c r="JL28" s="18">
        <f t="shared" si="48"/>
        <v>0</v>
      </c>
      <c r="JM28" s="1"/>
      <c r="JN28" s="15">
        <v>286</v>
      </c>
      <c r="JO28" s="18">
        <f t="shared" si="49"/>
        <v>0</v>
      </c>
      <c r="JP28" s="1"/>
      <c r="JQ28" s="15">
        <v>286</v>
      </c>
      <c r="JR28" s="18">
        <f t="shared" si="50"/>
        <v>0</v>
      </c>
      <c r="JS28" s="1"/>
      <c r="JT28" s="15">
        <v>286</v>
      </c>
      <c r="JU28" s="18">
        <f t="shared" si="51"/>
        <v>0</v>
      </c>
      <c r="JV28" s="1"/>
      <c r="JW28" s="15">
        <v>286</v>
      </c>
      <c r="JX28" s="18">
        <f t="shared" si="52"/>
        <v>0</v>
      </c>
      <c r="JY28" s="1"/>
      <c r="JZ28" s="15">
        <v>286</v>
      </c>
      <c r="KA28" s="18">
        <f t="shared" si="53"/>
        <v>0</v>
      </c>
      <c r="KB28" s="1"/>
      <c r="KC28" s="15">
        <v>286</v>
      </c>
      <c r="KD28" s="18">
        <f t="shared" si="54"/>
        <v>0</v>
      </c>
      <c r="KE28" s="1"/>
      <c r="KF28" s="15">
        <v>286</v>
      </c>
      <c r="KG28" s="18">
        <f t="shared" si="55"/>
        <v>0</v>
      </c>
      <c r="KH28" s="1"/>
      <c r="KI28" s="1">
        <v>316</v>
      </c>
      <c r="KJ28" s="18">
        <f t="shared" si="56"/>
        <v>0</v>
      </c>
      <c r="KK28" s="1"/>
      <c r="KL28" s="15">
        <v>286</v>
      </c>
      <c r="KM28" s="18">
        <f t="shared" si="57"/>
        <v>0</v>
      </c>
      <c r="KN28" s="1"/>
      <c r="KO28" s="15">
        <v>286</v>
      </c>
      <c r="KP28" s="18">
        <f t="shared" si="58"/>
        <v>0</v>
      </c>
      <c r="KQ28" s="1"/>
      <c r="KR28" s="15">
        <v>286</v>
      </c>
      <c r="KS28" s="18">
        <f t="shared" si="59"/>
        <v>0</v>
      </c>
      <c r="KT28" s="1"/>
      <c r="KU28" s="15">
        <v>286</v>
      </c>
      <c r="KV28" s="18">
        <f t="shared" si="60"/>
        <v>0</v>
      </c>
      <c r="KW28" s="1"/>
      <c r="KX28" s="15">
        <v>286</v>
      </c>
      <c r="KY28" s="18">
        <f t="shared" si="61"/>
        <v>0</v>
      </c>
      <c r="KZ28" s="1"/>
      <c r="LA28" s="15">
        <v>286</v>
      </c>
      <c r="LB28" s="18">
        <f t="shared" si="62"/>
        <v>0</v>
      </c>
      <c r="LC28" s="1"/>
      <c r="LD28" s="1">
        <v>316</v>
      </c>
      <c r="LE28" s="18">
        <f t="shared" si="63"/>
        <v>0</v>
      </c>
    </row>
    <row r="29" spans="2:317" x14ac:dyDescent="0.25">
      <c r="B29" s="1" t="s">
        <v>26</v>
      </c>
      <c r="C29" s="6"/>
      <c r="D29" s="15">
        <v>279</v>
      </c>
      <c r="E29" s="18">
        <f t="shared" si="64"/>
        <v>0</v>
      </c>
      <c r="F29" s="1"/>
      <c r="G29" s="15">
        <v>279</v>
      </c>
      <c r="H29" s="18">
        <f t="shared" si="65"/>
        <v>0</v>
      </c>
      <c r="I29" s="23"/>
      <c r="J29" s="15">
        <v>279</v>
      </c>
      <c r="K29" s="18">
        <f t="shared" si="66"/>
        <v>0</v>
      </c>
      <c r="L29" s="23"/>
      <c r="M29" s="15">
        <v>279</v>
      </c>
      <c r="N29" s="18">
        <f t="shared" si="67"/>
        <v>0</v>
      </c>
      <c r="O29" s="23"/>
      <c r="P29" s="15">
        <v>279</v>
      </c>
      <c r="Q29" s="18">
        <f t="shared" si="68"/>
        <v>0</v>
      </c>
      <c r="R29" s="23"/>
      <c r="S29" s="15">
        <v>279</v>
      </c>
      <c r="T29" s="18">
        <f t="shared" si="69"/>
        <v>0</v>
      </c>
      <c r="U29" s="23"/>
      <c r="V29" s="15">
        <v>279</v>
      </c>
      <c r="W29" s="18">
        <f t="shared" si="70"/>
        <v>0</v>
      </c>
      <c r="X29" s="23"/>
      <c r="Y29" s="15">
        <v>279</v>
      </c>
      <c r="Z29" s="18">
        <f t="shared" si="71"/>
        <v>0</v>
      </c>
      <c r="AA29" s="23"/>
      <c r="AB29" s="15">
        <v>279</v>
      </c>
      <c r="AC29" s="18">
        <f t="shared" si="72"/>
        <v>0</v>
      </c>
      <c r="AD29" s="23"/>
      <c r="AE29" s="15">
        <v>279</v>
      </c>
      <c r="AF29" s="18">
        <f t="shared" si="73"/>
        <v>0</v>
      </c>
      <c r="AG29" s="23"/>
      <c r="AH29" s="15">
        <v>279</v>
      </c>
      <c r="AI29" s="18">
        <f t="shared" si="74"/>
        <v>0</v>
      </c>
      <c r="AJ29" s="73"/>
      <c r="AK29" s="1">
        <v>294</v>
      </c>
      <c r="AL29" s="18">
        <f t="shared" si="75"/>
        <v>0</v>
      </c>
      <c r="AM29" s="23"/>
      <c r="AN29" s="15">
        <v>279</v>
      </c>
      <c r="AO29" s="18">
        <f t="shared" si="76"/>
        <v>0</v>
      </c>
      <c r="AP29" s="73"/>
      <c r="AQ29" s="1">
        <v>294</v>
      </c>
      <c r="AR29" s="18">
        <f t="shared" si="77"/>
        <v>0</v>
      </c>
      <c r="AS29" s="23"/>
      <c r="AT29" s="15">
        <v>279</v>
      </c>
      <c r="AU29" s="18">
        <f t="shared" si="78"/>
        <v>0</v>
      </c>
      <c r="AV29" s="73"/>
      <c r="AW29" s="1">
        <v>294</v>
      </c>
      <c r="AX29" s="18">
        <f t="shared" si="79"/>
        <v>0</v>
      </c>
      <c r="AY29" s="73"/>
      <c r="AZ29" s="1">
        <v>294</v>
      </c>
      <c r="BA29" s="18">
        <f t="shared" si="80"/>
        <v>0</v>
      </c>
      <c r="BB29" s="1"/>
      <c r="BC29" s="1">
        <v>294</v>
      </c>
      <c r="BD29" s="18">
        <f t="shared" si="81"/>
        <v>0</v>
      </c>
      <c r="BE29" s="1"/>
      <c r="BF29" s="1">
        <v>294</v>
      </c>
      <c r="BG29" s="18">
        <f t="shared" si="82"/>
        <v>0</v>
      </c>
      <c r="BH29" s="23"/>
      <c r="BI29" s="15">
        <v>279</v>
      </c>
      <c r="BJ29" s="18">
        <f t="shared" si="83"/>
        <v>0</v>
      </c>
      <c r="BK29" s="1"/>
      <c r="BL29" s="1">
        <v>294</v>
      </c>
      <c r="BM29" s="18">
        <f t="shared" si="84"/>
        <v>0</v>
      </c>
      <c r="BN29" s="1"/>
      <c r="BO29" s="15">
        <v>279</v>
      </c>
      <c r="BP29" s="18">
        <f t="shared" si="85"/>
        <v>0</v>
      </c>
      <c r="BQ29" s="1"/>
      <c r="BR29" s="15">
        <v>279</v>
      </c>
      <c r="BS29" s="18">
        <f t="shared" si="86"/>
        <v>0</v>
      </c>
      <c r="BT29" s="1"/>
      <c r="BU29" s="15">
        <v>279</v>
      </c>
      <c r="BV29" s="18">
        <f t="shared" si="87"/>
        <v>0</v>
      </c>
      <c r="BW29" s="1"/>
      <c r="BX29" s="15">
        <v>279</v>
      </c>
      <c r="BY29" s="18">
        <f t="shared" si="88"/>
        <v>0</v>
      </c>
      <c r="BZ29" s="1"/>
      <c r="CA29" s="15">
        <v>279</v>
      </c>
      <c r="CB29" s="18">
        <f t="shared" si="89"/>
        <v>0</v>
      </c>
      <c r="CC29" s="1"/>
      <c r="CD29" s="15">
        <v>279</v>
      </c>
      <c r="CE29" s="18">
        <f t="shared" si="90"/>
        <v>0</v>
      </c>
      <c r="CF29" s="1"/>
      <c r="CG29" s="15">
        <v>279</v>
      </c>
      <c r="CH29" s="18">
        <f t="shared" si="91"/>
        <v>0</v>
      </c>
      <c r="CI29" s="1"/>
      <c r="CJ29" s="15">
        <v>279</v>
      </c>
      <c r="CK29" s="18">
        <f t="shared" si="92"/>
        <v>0</v>
      </c>
      <c r="CL29" s="1"/>
      <c r="CM29" s="15">
        <v>279</v>
      </c>
      <c r="CN29" s="18">
        <f t="shared" si="93"/>
        <v>0</v>
      </c>
      <c r="CO29" s="1"/>
      <c r="CP29" s="15">
        <v>279</v>
      </c>
      <c r="CQ29" s="18">
        <f t="shared" si="94"/>
        <v>0</v>
      </c>
      <c r="CR29" s="1"/>
      <c r="CS29" s="15">
        <v>279</v>
      </c>
      <c r="CT29" s="18">
        <f t="shared" si="95"/>
        <v>0</v>
      </c>
      <c r="CU29" s="1"/>
      <c r="CV29" s="15">
        <v>279</v>
      </c>
      <c r="CW29" s="18">
        <f t="shared" si="96"/>
        <v>0</v>
      </c>
      <c r="CX29" s="1"/>
      <c r="CY29" s="15">
        <v>279</v>
      </c>
      <c r="CZ29" s="18">
        <f t="shared" si="97"/>
        <v>0</v>
      </c>
      <c r="DA29" s="1"/>
      <c r="DB29" s="15">
        <v>279</v>
      </c>
      <c r="DC29" s="18">
        <f t="shared" si="98"/>
        <v>0</v>
      </c>
      <c r="DD29" s="1"/>
      <c r="DE29" s="15">
        <v>279</v>
      </c>
      <c r="DF29" s="18">
        <f t="shared" si="99"/>
        <v>0</v>
      </c>
      <c r="DG29" s="1"/>
      <c r="DH29" s="15">
        <v>279</v>
      </c>
      <c r="DI29" s="18">
        <f t="shared" si="100"/>
        <v>0</v>
      </c>
      <c r="DJ29" s="1"/>
      <c r="DK29" s="15">
        <v>279</v>
      </c>
      <c r="DL29" s="18">
        <f t="shared" si="101"/>
        <v>0</v>
      </c>
      <c r="DM29" s="1"/>
      <c r="DN29" s="15">
        <v>279</v>
      </c>
      <c r="DO29" s="18">
        <f t="shared" si="102"/>
        <v>0</v>
      </c>
      <c r="DP29" s="1"/>
      <c r="DQ29" s="15">
        <v>279</v>
      </c>
      <c r="DR29" s="18">
        <f t="shared" si="103"/>
        <v>0</v>
      </c>
      <c r="DS29" s="1"/>
      <c r="DT29" s="15">
        <v>279</v>
      </c>
      <c r="DU29" s="18">
        <f t="shared" si="104"/>
        <v>0</v>
      </c>
      <c r="DV29" s="1"/>
      <c r="DW29" s="15">
        <v>279</v>
      </c>
      <c r="DX29" s="18">
        <f t="shared" si="0"/>
        <v>0</v>
      </c>
      <c r="DY29" s="1"/>
      <c r="DZ29" s="15">
        <v>279</v>
      </c>
      <c r="EA29" s="18">
        <f t="shared" si="1"/>
        <v>0</v>
      </c>
      <c r="EB29" s="1"/>
      <c r="EC29" s="15">
        <v>279</v>
      </c>
      <c r="ED29" s="18">
        <f t="shared" si="2"/>
        <v>0</v>
      </c>
      <c r="EE29" s="1"/>
      <c r="EF29" s="15">
        <v>279</v>
      </c>
      <c r="EG29" s="18">
        <f t="shared" si="3"/>
        <v>0</v>
      </c>
      <c r="EH29" s="1"/>
      <c r="EI29" s="15">
        <v>279</v>
      </c>
      <c r="EJ29" s="18">
        <f t="shared" si="4"/>
        <v>0</v>
      </c>
      <c r="EK29" s="1"/>
      <c r="EL29" s="15">
        <v>279</v>
      </c>
      <c r="EM29" s="18">
        <f t="shared" si="5"/>
        <v>0</v>
      </c>
      <c r="EN29" s="1"/>
      <c r="EO29" s="1">
        <v>294</v>
      </c>
      <c r="EP29" s="18">
        <f t="shared" si="6"/>
        <v>0</v>
      </c>
      <c r="EQ29" s="1"/>
      <c r="ER29" s="15">
        <v>279</v>
      </c>
      <c r="ES29" s="18">
        <f t="shared" si="7"/>
        <v>0</v>
      </c>
      <c r="ET29" s="1"/>
      <c r="EU29" s="1">
        <v>294</v>
      </c>
      <c r="EV29" s="18">
        <f t="shared" si="8"/>
        <v>0</v>
      </c>
      <c r="EW29" s="1"/>
      <c r="EX29" s="15">
        <v>279</v>
      </c>
      <c r="EY29" s="18">
        <f t="shared" si="9"/>
        <v>0</v>
      </c>
      <c r="EZ29" s="1"/>
      <c r="FA29" s="15">
        <v>279</v>
      </c>
      <c r="FB29" s="18">
        <f t="shared" si="10"/>
        <v>0</v>
      </c>
      <c r="FC29" s="1"/>
      <c r="FD29" s="1">
        <v>294</v>
      </c>
      <c r="FE29" s="18">
        <f t="shared" si="11"/>
        <v>0</v>
      </c>
      <c r="FF29" s="1"/>
      <c r="FG29" s="1">
        <v>294</v>
      </c>
      <c r="FH29" s="18">
        <f t="shared" si="12"/>
        <v>0</v>
      </c>
      <c r="FI29" s="1"/>
      <c r="FJ29" s="15">
        <v>279</v>
      </c>
      <c r="FK29" s="18">
        <f t="shared" si="13"/>
        <v>0</v>
      </c>
      <c r="FL29" s="1"/>
      <c r="FM29" s="1">
        <v>294</v>
      </c>
      <c r="FN29" s="18">
        <f t="shared" si="14"/>
        <v>0</v>
      </c>
      <c r="FO29" s="1"/>
      <c r="FP29" s="1">
        <v>294</v>
      </c>
      <c r="FQ29" s="18">
        <f t="shared" si="15"/>
        <v>0</v>
      </c>
      <c r="FR29" s="1"/>
      <c r="FS29" s="15">
        <v>279</v>
      </c>
      <c r="FT29" s="18">
        <f t="shared" si="16"/>
        <v>0</v>
      </c>
      <c r="FU29" s="1"/>
      <c r="FV29" s="15">
        <v>279</v>
      </c>
      <c r="FW29" s="18">
        <f t="shared" si="17"/>
        <v>0</v>
      </c>
      <c r="FX29" s="1"/>
      <c r="FY29" s="15">
        <v>279</v>
      </c>
      <c r="FZ29" s="18">
        <f t="shared" si="18"/>
        <v>0</v>
      </c>
      <c r="GA29" s="1"/>
      <c r="GB29" s="15">
        <v>279</v>
      </c>
      <c r="GC29" s="18">
        <f t="shared" si="19"/>
        <v>0</v>
      </c>
      <c r="GD29" s="1"/>
      <c r="GE29" s="15">
        <v>279</v>
      </c>
      <c r="GF29" s="18">
        <f t="shared" si="20"/>
        <v>0</v>
      </c>
      <c r="GG29" s="1"/>
      <c r="GH29" s="15">
        <v>279</v>
      </c>
      <c r="GI29" s="18">
        <f t="shared" si="21"/>
        <v>0</v>
      </c>
      <c r="GJ29" s="1"/>
      <c r="GK29" s="1">
        <v>294</v>
      </c>
      <c r="GL29" s="18">
        <f t="shared" si="22"/>
        <v>0</v>
      </c>
      <c r="GM29" s="1"/>
      <c r="GN29" s="15">
        <v>279</v>
      </c>
      <c r="GO29" s="18">
        <f t="shared" si="23"/>
        <v>0</v>
      </c>
      <c r="GP29" s="1"/>
      <c r="GQ29" s="15">
        <v>279</v>
      </c>
      <c r="GR29" s="18">
        <f t="shared" si="24"/>
        <v>0</v>
      </c>
      <c r="GS29" s="1"/>
      <c r="GT29" s="15">
        <v>279</v>
      </c>
      <c r="GU29" s="18">
        <f t="shared" si="25"/>
        <v>0</v>
      </c>
      <c r="GV29" s="1"/>
      <c r="GW29" s="15">
        <v>279</v>
      </c>
      <c r="GX29" s="18">
        <f t="shared" si="26"/>
        <v>0</v>
      </c>
      <c r="GY29" s="1"/>
      <c r="GZ29" s="15">
        <v>279</v>
      </c>
      <c r="HA29" s="18">
        <f t="shared" si="27"/>
        <v>0</v>
      </c>
      <c r="HB29" s="1"/>
      <c r="HC29" s="15">
        <v>279</v>
      </c>
      <c r="HD29" s="18">
        <f t="shared" si="28"/>
        <v>0</v>
      </c>
      <c r="HE29" s="1"/>
      <c r="HF29" s="15">
        <v>279</v>
      </c>
      <c r="HG29" s="18">
        <f t="shared" si="29"/>
        <v>0</v>
      </c>
      <c r="HH29" s="1"/>
      <c r="HI29" s="1">
        <v>294</v>
      </c>
      <c r="HJ29" s="18">
        <f t="shared" si="30"/>
        <v>0</v>
      </c>
      <c r="HK29" s="1"/>
      <c r="HL29" s="15">
        <v>279</v>
      </c>
      <c r="HM29" s="18">
        <f t="shared" si="31"/>
        <v>0</v>
      </c>
      <c r="HN29" s="1"/>
      <c r="HO29" s="15">
        <v>279</v>
      </c>
      <c r="HP29" s="18">
        <f t="shared" si="32"/>
        <v>0</v>
      </c>
      <c r="HQ29" s="1"/>
      <c r="HR29" s="15">
        <v>279</v>
      </c>
      <c r="HS29" s="18">
        <f t="shared" si="33"/>
        <v>0</v>
      </c>
      <c r="HT29" s="1"/>
      <c r="HU29" s="1">
        <v>294</v>
      </c>
      <c r="HV29" s="18">
        <f t="shared" si="34"/>
        <v>0</v>
      </c>
      <c r="HW29" s="1"/>
      <c r="HX29" s="15">
        <v>279</v>
      </c>
      <c r="HY29" s="18">
        <f t="shared" si="35"/>
        <v>0</v>
      </c>
      <c r="HZ29" s="1"/>
      <c r="IA29" s="15">
        <v>279</v>
      </c>
      <c r="IB29" s="18">
        <f t="shared" si="36"/>
        <v>0</v>
      </c>
      <c r="IC29" s="1"/>
      <c r="ID29" s="1">
        <v>294</v>
      </c>
      <c r="IE29" s="18">
        <f t="shared" si="37"/>
        <v>0</v>
      </c>
      <c r="IF29" s="1"/>
      <c r="IG29" s="15">
        <v>279</v>
      </c>
      <c r="IH29" s="18">
        <f t="shared" si="38"/>
        <v>0</v>
      </c>
      <c r="II29" s="1"/>
      <c r="IJ29" s="1">
        <v>294</v>
      </c>
      <c r="IK29" s="18">
        <f t="shared" si="39"/>
        <v>0</v>
      </c>
      <c r="IL29" s="1"/>
      <c r="IM29" s="15">
        <v>279</v>
      </c>
      <c r="IN29" s="18">
        <f t="shared" si="40"/>
        <v>0</v>
      </c>
      <c r="IO29" s="1"/>
      <c r="IP29" s="15">
        <v>279</v>
      </c>
      <c r="IQ29" s="18">
        <f t="shared" si="41"/>
        <v>0</v>
      </c>
      <c r="IR29" s="1"/>
      <c r="IS29" s="15">
        <v>279</v>
      </c>
      <c r="IT29" s="18">
        <f t="shared" si="42"/>
        <v>0</v>
      </c>
      <c r="IU29" s="1"/>
      <c r="IV29" s="15">
        <v>279</v>
      </c>
      <c r="IW29" s="18">
        <f t="shared" si="43"/>
        <v>0</v>
      </c>
      <c r="IX29" s="1"/>
      <c r="IY29" s="15">
        <v>279</v>
      </c>
      <c r="IZ29" s="18">
        <f t="shared" si="44"/>
        <v>0</v>
      </c>
      <c r="JA29" s="1"/>
      <c r="JB29" s="15">
        <v>279</v>
      </c>
      <c r="JC29" s="18">
        <f t="shared" si="45"/>
        <v>0</v>
      </c>
      <c r="JD29" s="1"/>
      <c r="JE29" s="15">
        <v>279</v>
      </c>
      <c r="JF29" s="18">
        <f t="shared" si="46"/>
        <v>0</v>
      </c>
      <c r="JG29" s="1"/>
      <c r="JH29" s="1">
        <v>294</v>
      </c>
      <c r="JI29" s="18">
        <f t="shared" si="47"/>
        <v>0</v>
      </c>
      <c r="JJ29" s="1"/>
      <c r="JK29" s="15">
        <v>279</v>
      </c>
      <c r="JL29" s="18">
        <f t="shared" si="48"/>
        <v>0</v>
      </c>
      <c r="JM29" s="1"/>
      <c r="JN29" s="15">
        <v>279</v>
      </c>
      <c r="JO29" s="18">
        <f t="shared" si="49"/>
        <v>0</v>
      </c>
      <c r="JP29" s="1"/>
      <c r="JQ29" s="15">
        <v>279</v>
      </c>
      <c r="JR29" s="18">
        <f t="shared" si="50"/>
        <v>0</v>
      </c>
      <c r="JS29" s="1"/>
      <c r="JT29" s="15">
        <v>279</v>
      </c>
      <c r="JU29" s="18">
        <f t="shared" si="51"/>
        <v>0</v>
      </c>
      <c r="JV29" s="1"/>
      <c r="JW29" s="15">
        <v>279</v>
      </c>
      <c r="JX29" s="18">
        <f t="shared" si="52"/>
        <v>0</v>
      </c>
      <c r="JY29" s="1"/>
      <c r="JZ29" s="15">
        <v>279</v>
      </c>
      <c r="KA29" s="18">
        <f t="shared" si="53"/>
        <v>0</v>
      </c>
      <c r="KB29" s="1"/>
      <c r="KC29" s="15">
        <v>279</v>
      </c>
      <c r="KD29" s="18">
        <f t="shared" si="54"/>
        <v>0</v>
      </c>
      <c r="KE29" s="1"/>
      <c r="KF29" s="15">
        <v>279</v>
      </c>
      <c r="KG29" s="18">
        <f t="shared" si="55"/>
        <v>0</v>
      </c>
      <c r="KH29" s="1"/>
      <c r="KI29" s="1">
        <v>294</v>
      </c>
      <c r="KJ29" s="18">
        <f t="shared" si="56"/>
        <v>0</v>
      </c>
      <c r="KK29" s="1"/>
      <c r="KL29" s="15">
        <v>279</v>
      </c>
      <c r="KM29" s="18">
        <f t="shared" si="57"/>
        <v>0</v>
      </c>
      <c r="KN29" s="1"/>
      <c r="KO29" s="15">
        <v>279</v>
      </c>
      <c r="KP29" s="18">
        <f t="shared" si="58"/>
        <v>0</v>
      </c>
      <c r="KQ29" s="1"/>
      <c r="KR29" s="15">
        <v>279</v>
      </c>
      <c r="KS29" s="18">
        <f t="shared" si="59"/>
        <v>0</v>
      </c>
      <c r="KT29" s="1"/>
      <c r="KU29" s="15">
        <v>279</v>
      </c>
      <c r="KV29" s="18">
        <f t="shared" si="60"/>
        <v>0</v>
      </c>
      <c r="KW29" s="1"/>
      <c r="KX29" s="15">
        <v>279</v>
      </c>
      <c r="KY29" s="18">
        <f t="shared" si="61"/>
        <v>0</v>
      </c>
      <c r="KZ29" s="1"/>
      <c r="LA29" s="15">
        <v>279</v>
      </c>
      <c r="LB29" s="18">
        <f t="shared" si="62"/>
        <v>0</v>
      </c>
      <c r="LC29" s="1"/>
      <c r="LD29" s="1">
        <v>294</v>
      </c>
      <c r="LE29" s="18">
        <f t="shared" si="63"/>
        <v>0</v>
      </c>
    </row>
    <row r="30" spans="2:317" x14ac:dyDescent="0.25">
      <c r="B30" s="1" t="s">
        <v>27</v>
      </c>
      <c r="C30" s="6"/>
      <c r="D30" s="15">
        <v>279</v>
      </c>
      <c r="E30" s="18">
        <f t="shared" si="64"/>
        <v>0</v>
      </c>
      <c r="F30" s="1"/>
      <c r="G30" s="15">
        <v>279</v>
      </c>
      <c r="H30" s="18">
        <f t="shared" si="65"/>
        <v>0</v>
      </c>
      <c r="I30" s="23"/>
      <c r="J30" s="15">
        <v>279</v>
      </c>
      <c r="K30" s="18">
        <f t="shared" si="66"/>
        <v>0</v>
      </c>
      <c r="L30" s="23"/>
      <c r="M30" s="15">
        <v>279</v>
      </c>
      <c r="N30" s="18">
        <f t="shared" si="67"/>
        <v>0</v>
      </c>
      <c r="O30" s="23">
        <v>7</v>
      </c>
      <c r="P30" s="15">
        <v>279</v>
      </c>
      <c r="Q30" s="18">
        <f t="shared" si="68"/>
        <v>1953</v>
      </c>
      <c r="R30" s="23">
        <v>6</v>
      </c>
      <c r="S30" s="15">
        <v>279</v>
      </c>
      <c r="T30" s="18">
        <f t="shared" si="69"/>
        <v>1674</v>
      </c>
      <c r="U30" s="23"/>
      <c r="V30" s="15">
        <v>279</v>
      </c>
      <c r="W30" s="18">
        <f t="shared" si="70"/>
        <v>0</v>
      </c>
      <c r="X30" s="23">
        <v>7</v>
      </c>
      <c r="Y30" s="15">
        <v>279</v>
      </c>
      <c r="Z30" s="18">
        <f t="shared" si="71"/>
        <v>1953</v>
      </c>
      <c r="AA30" s="23"/>
      <c r="AB30" s="15">
        <v>279</v>
      </c>
      <c r="AC30" s="18">
        <f t="shared" si="72"/>
        <v>0</v>
      </c>
      <c r="AD30" s="23">
        <v>28</v>
      </c>
      <c r="AE30" s="15">
        <v>279</v>
      </c>
      <c r="AF30" s="18">
        <f t="shared" si="73"/>
        <v>7812</v>
      </c>
      <c r="AG30" s="23"/>
      <c r="AH30" s="15">
        <v>279</v>
      </c>
      <c r="AI30" s="18">
        <f t="shared" si="74"/>
        <v>0</v>
      </c>
      <c r="AJ30" s="73"/>
      <c r="AK30" s="1">
        <v>294</v>
      </c>
      <c r="AL30" s="18">
        <f t="shared" si="75"/>
        <v>0</v>
      </c>
      <c r="AM30" s="23"/>
      <c r="AN30" s="15">
        <v>279</v>
      </c>
      <c r="AO30" s="18">
        <f t="shared" si="76"/>
        <v>0</v>
      </c>
      <c r="AP30" s="73"/>
      <c r="AQ30" s="1">
        <v>294</v>
      </c>
      <c r="AR30" s="18">
        <f t="shared" si="77"/>
        <v>0</v>
      </c>
      <c r="AS30" s="23">
        <v>1</v>
      </c>
      <c r="AT30" s="15">
        <v>279</v>
      </c>
      <c r="AU30" s="18">
        <f t="shared" si="78"/>
        <v>279</v>
      </c>
      <c r="AV30" s="73"/>
      <c r="AW30" s="1">
        <v>294</v>
      </c>
      <c r="AX30" s="18">
        <f t="shared" si="79"/>
        <v>0</v>
      </c>
      <c r="AY30" s="73">
        <v>7</v>
      </c>
      <c r="AZ30" s="1">
        <v>294</v>
      </c>
      <c r="BA30" s="18">
        <f t="shared" si="80"/>
        <v>2058</v>
      </c>
      <c r="BB30" s="1"/>
      <c r="BC30" s="1">
        <v>294</v>
      </c>
      <c r="BD30" s="18">
        <f t="shared" si="81"/>
        <v>0</v>
      </c>
      <c r="BE30" s="1"/>
      <c r="BF30" s="1">
        <v>294</v>
      </c>
      <c r="BG30" s="18">
        <f t="shared" si="82"/>
        <v>0</v>
      </c>
      <c r="BH30" s="23"/>
      <c r="BI30" s="15">
        <v>279</v>
      </c>
      <c r="BJ30" s="18">
        <f t="shared" si="83"/>
        <v>0</v>
      </c>
      <c r="BK30" s="1"/>
      <c r="BL30" s="1">
        <v>294</v>
      </c>
      <c r="BM30" s="18">
        <f t="shared" si="84"/>
        <v>0</v>
      </c>
      <c r="BN30" s="1"/>
      <c r="BO30" s="15">
        <v>279</v>
      </c>
      <c r="BP30" s="18">
        <f t="shared" si="85"/>
        <v>0</v>
      </c>
      <c r="BQ30" s="1"/>
      <c r="BR30" s="15">
        <v>279</v>
      </c>
      <c r="BS30" s="18">
        <f t="shared" si="86"/>
        <v>0</v>
      </c>
      <c r="BT30" s="1"/>
      <c r="BU30" s="15">
        <v>279</v>
      </c>
      <c r="BV30" s="18">
        <f t="shared" si="87"/>
        <v>0</v>
      </c>
      <c r="BW30" s="1"/>
      <c r="BX30" s="15">
        <v>279</v>
      </c>
      <c r="BY30" s="18">
        <f t="shared" si="88"/>
        <v>0</v>
      </c>
      <c r="BZ30" s="1"/>
      <c r="CA30" s="15">
        <v>279</v>
      </c>
      <c r="CB30" s="18">
        <f t="shared" si="89"/>
        <v>0</v>
      </c>
      <c r="CC30" s="1"/>
      <c r="CD30" s="15">
        <v>279</v>
      </c>
      <c r="CE30" s="18">
        <f t="shared" si="90"/>
        <v>0</v>
      </c>
      <c r="CF30" s="1"/>
      <c r="CG30" s="15">
        <v>279</v>
      </c>
      <c r="CH30" s="18">
        <f t="shared" si="91"/>
        <v>0</v>
      </c>
      <c r="CI30" s="1"/>
      <c r="CJ30" s="15">
        <v>279</v>
      </c>
      <c r="CK30" s="18">
        <f t="shared" si="92"/>
        <v>0</v>
      </c>
      <c r="CL30" s="1"/>
      <c r="CM30" s="15">
        <v>279</v>
      </c>
      <c r="CN30" s="18">
        <f t="shared" si="93"/>
        <v>0</v>
      </c>
      <c r="CO30" s="1"/>
      <c r="CP30" s="15">
        <v>279</v>
      </c>
      <c r="CQ30" s="18">
        <f t="shared" si="94"/>
        <v>0</v>
      </c>
      <c r="CR30" s="1"/>
      <c r="CS30" s="15">
        <v>279</v>
      </c>
      <c r="CT30" s="18">
        <f t="shared" si="95"/>
        <v>0</v>
      </c>
      <c r="CU30" s="1"/>
      <c r="CV30" s="15">
        <v>279</v>
      </c>
      <c r="CW30" s="18">
        <f t="shared" si="96"/>
        <v>0</v>
      </c>
      <c r="CX30" s="1"/>
      <c r="CY30" s="15">
        <v>279</v>
      </c>
      <c r="CZ30" s="18">
        <f t="shared" si="97"/>
        <v>0</v>
      </c>
      <c r="DA30" s="1"/>
      <c r="DB30" s="15">
        <v>279</v>
      </c>
      <c r="DC30" s="18">
        <f t="shared" si="98"/>
        <v>0</v>
      </c>
      <c r="DD30" s="1"/>
      <c r="DE30" s="15">
        <v>279</v>
      </c>
      <c r="DF30" s="18">
        <f t="shared" si="99"/>
        <v>0</v>
      </c>
      <c r="DG30" s="1"/>
      <c r="DH30" s="15">
        <v>279</v>
      </c>
      <c r="DI30" s="18">
        <f t="shared" si="100"/>
        <v>0</v>
      </c>
      <c r="DJ30" s="1"/>
      <c r="DK30" s="15">
        <v>279</v>
      </c>
      <c r="DL30" s="18">
        <f t="shared" si="101"/>
        <v>0</v>
      </c>
      <c r="DM30" s="1"/>
      <c r="DN30" s="15">
        <v>279</v>
      </c>
      <c r="DO30" s="18">
        <f t="shared" si="102"/>
        <v>0</v>
      </c>
      <c r="DP30" s="1"/>
      <c r="DQ30" s="15">
        <v>279</v>
      </c>
      <c r="DR30" s="18">
        <f t="shared" si="103"/>
        <v>0</v>
      </c>
      <c r="DS30" s="1"/>
      <c r="DT30" s="15">
        <v>279</v>
      </c>
      <c r="DU30" s="18">
        <f t="shared" si="104"/>
        <v>0</v>
      </c>
      <c r="DV30" s="1"/>
      <c r="DW30" s="15">
        <v>279</v>
      </c>
      <c r="DX30" s="18">
        <f t="shared" si="0"/>
        <v>0</v>
      </c>
      <c r="DY30" s="1"/>
      <c r="DZ30" s="15">
        <v>279</v>
      </c>
      <c r="EA30" s="18">
        <f t="shared" si="1"/>
        <v>0</v>
      </c>
      <c r="EB30" s="1"/>
      <c r="EC30" s="15">
        <v>279</v>
      </c>
      <c r="ED30" s="18">
        <f t="shared" si="2"/>
        <v>0</v>
      </c>
      <c r="EE30" s="1"/>
      <c r="EF30" s="15">
        <v>279</v>
      </c>
      <c r="EG30" s="18">
        <f t="shared" si="3"/>
        <v>0</v>
      </c>
      <c r="EH30" s="1"/>
      <c r="EI30" s="15">
        <v>279</v>
      </c>
      <c r="EJ30" s="18">
        <f t="shared" si="4"/>
        <v>0</v>
      </c>
      <c r="EK30" s="1"/>
      <c r="EL30" s="15">
        <v>279</v>
      </c>
      <c r="EM30" s="18">
        <f t="shared" si="5"/>
        <v>0</v>
      </c>
      <c r="EN30" s="1"/>
      <c r="EO30" s="1">
        <v>294</v>
      </c>
      <c r="EP30" s="18">
        <f t="shared" si="6"/>
        <v>0</v>
      </c>
      <c r="EQ30" s="1"/>
      <c r="ER30" s="15">
        <v>279</v>
      </c>
      <c r="ES30" s="18">
        <f t="shared" si="7"/>
        <v>0</v>
      </c>
      <c r="ET30" s="1"/>
      <c r="EU30" s="1">
        <v>294</v>
      </c>
      <c r="EV30" s="18">
        <f t="shared" si="8"/>
        <v>0</v>
      </c>
      <c r="EW30" s="1"/>
      <c r="EX30" s="15">
        <v>279</v>
      </c>
      <c r="EY30" s="18">
        <f t="shared" si="9"/>
        <v>0</v>
      </c>
      <c r="EZ30" s="1"/>
      <c r="FA30" s="15">
        <v>279</v>
      </c>
      <c r="FB30" s="18">
        <f t="shared" si="10"/>
        <v>0</v>
      </c>
      <c r="FC30" s="1"/>
      <c r="FD30" s="1">
        <v>294</v>
      </c>
      <c r="FE30" s="18">
        <f t="shared" si="11"/>
        <v>0</v>
      </c>
      <c r="FF30" s="1"/>
      <c r="FG30" s="1">
        <v>294</v>
      </c>
      <c r="FH30" s="18">
        <f t="shared" si="12"/>
        <v>0</v>
      </c>
      <c r="FI30" s="1"/>
      <c r="FJ30" s="15">
        <v>279</v>
      </c>
      <c r="FK30" s="18">
        <f t="shared" si="13"/>
        <v>0</v>
      </c>
      <c r="FL30" s="1"/>
      <c r="FM30" s="1">
        <v>294</v>
      </c>
      <c r="FN30" s="18">
        <f t="shared" si="14"/>
        <v>0</v>
      </c>
      <c r="FO30" s="1"/>
      <c r="FP30" s="1">
        <v>294</v>
      </c>
      <c r="FQ30" s="18">
        <f t="shared" si="15"/>
        <v>0</v>
      </c>
      <c r="FR30" s="1"/>
      <c r="FS30" s="15">
        <v>279</v>
      </c>
      <c r="FT30" s="18">
        <f t="shared" si="16"/>
        <v>0</v>
      </c>
      <c r="FU30" s="1"/>
      <c r="FV30" s="15">
        <v>279</v>
      </c>
      <c r="FW30" s="18">
        <f t="shared" si="17"/>
        <v>0</v>
      </c>
      <c r="FX30" s="1"/>
      <c r="FY30" s="15">
        <v>279</v>
      </c>
      <c r="FZ30" s="18">
        <f t="shared" si="18"/>
        <v>0</v>
      </c>
      <c r="GA30" s="1"/>
      <c r="GB30" s="15">
        <v>279</v>
      </c>
      <c r="GC30" s="18">
        <f t="shared" si="19"/>
        <v>0</v>
      </c>
      <c r="GD30" s="1"/>
      <c r="GE30" s="15">
        <v>279</v>
      </c>
      <c r="GF30" s="18">
        <f t="shared" si="20"/>
        <v>0</v>
      </c>
      <c r="GG30" s="1"/>
      <c r="GH30" s="15">
        <v>279</v>
      </c>
      <c r="GI30" s="18">
        <f t="shared" si="21"/>
        <v>0</v>
      </c>
      <c r="GJ30" s="1"/>
      <c r="GK30" s="1">
        <v>294</v>
      </c>
      <c r="GL30" s="18">
        <f t="shared" si="22"/>
        <v>0</v>
      </c>
      <c r="GM30" s="1"/>
      <c r="GN30" s="15">
        <v>279</v>
      </c>
      <c r="GO30" s="18">
        <f t="shared" si="23"/>
        <v>0</v>
      </c>
      <c r="GP30" s="1"/>
      <c r="GQ30" s="15">
        <v>279</v>
      </c>
      <c r="GR30" s="18">
        <f t="shared" si="24"/>
        <v>0</v>
      </c>
      <c r="GS30" s="1"/>
      <c r="GT30" s="15">
        <v>279</v>
      </c>
      <c r="GU30" s="18">
        <f t="shared" si="25"/>
        <v>0</v>
      </c>
      <c r="GV30" s="1"/>
      <c r="GW30" s="15">
        <v>279</v>
      </c>
      <c r="GX30" s="18">
        <f t="shared" si="26"/>
        <v>0</v>
      </c>
      <c r="GY30" s="1"/>
      <c r="GZ30" s="15">
        <v>279</v>
      </c>
      <c r="HA30" s="18">
        <f t="shared" si="27"/>
        <v>0</v>
      </c>
      <c r="HB30" s="1"/>
      <c r="HC30" s="15">
        <v>279</v>
      </c>
      <c r="HD30" s="18">
        <f t="shared" si="28"/>
        <v>0</v>
      </c>
      <c r="HE30" s="1"/>
      <c r="HF30" s="15">
        <v>279</v>
      </c>
      <c r="HG30" s="18">
        <f t="shared" si="29"/>
        <v>0</v>
      </c>
      <c r="HH30" s="1"/>
      <c r="HI30" s="1">
        <v>294</v>
      </c>
      <c r="HJ30" s="18">
        <f t="shared" si="30"/>
        <v>0</v>
      </c>
      <c r="HK30" s="1"/>
      <c r="HL30" s="15">
        <v>279</v>
      </c>
      <c r="HM30" s="18">
        <f t="shared" si="31"/>
        <v>0</v>
      </c>
      <c r="HN30" s="1"/>
      <c r="HO30" s="15">
        <v>279</v>
      </c>
      <c r="HP30" s="18">
        <f t="shared" si="32"/>
        <v>0</v>
      </c>
      <c r="HQ30" s="1"/>
      <c r="HR30" s="15">
        <v>279</v>
      </c>
      <c r="HS30" s="18">
        <f t="shared" si="33"/>
        <v>0</v>
      </c>
      <c r="HT30" s="1"/>
      <c r="HU30" s="1">
        <v>294</v>
      </c>
      <c r="HV30" s="18">
        <f t="shared" si="34"/>
        <v>0</v>
      </c>
      <c r="HW30" s="1"/>
      <c r="HX30" s="15">
        <v>279</v>
      </c>
      <c r="HY30" s="18">
        <f t="shared" si="35"/>
        <v>0</v>
      </c>
      <c r="HZ30" s="1"/>
      <c r="IA30" s="15">
        <v>279</v>
      </c>
      <c r="IB30" s="18">
        <f t="shared" si="36"/>
        <v>0</v>
      </c>
      <c r="IC30" s="1"/>
      <c r="ID30" s="1">
        <v>294</v>
      </c>
      <c r="IE30" s="18">
        <f t="shared" si="37"/>
        <v>0</v>
      </c>
      <c r="IF30" s="1"/>
      <c r="IG30" s="15">
        <v>279</v>
      </c>
      <c r="IH30" s="18">
        <f t="shared" si="38"/>
        <v>0</v>
      </c>
      <c r="II30" s="1"/>
      <c r="IJ30" s="1">
        <v>294</v>
      </c>
      <c r="IK30" s="18">
        <f t="shared" si="39"/>
        <v>0</v>
      </c>
      <c r="IL30" s="1"/>
      <c r="IM30" s="15">
        <v>279</v>
      </c>
      <c r="IN30" s="18">
        <f t="shared" si="40"/>
        <v>0</v>
      </c>
      <c r="IO30" s="1"/>
      <c r="IP30" s="15">
        <v>279</v>
      </c>
      <c r="IQ30" s="18">
        <f t="shared" si="41"/>
        <v>0</v>
      </c>
      <c r="IR30" s="1"/>
      <c r="IS30" s="15">
        <v>279</v>
      </c>
      <c r="IT30" s="18">
        <f t="shared" si="42"/>
        <v>0</v>
      </c>
      <c r="IU30" s="1"/>
      <c r="IV30" s="15">
        <v>279</v>
      </c>
      <c r="IW30" s="18">
        <f t="shared" si="43"/>
        <v>0</v>
      </c>
      <c r="IX30" s="1"/>
      <c r="IY30" s="15">
        <v>279</v>
      </c>
      <c r="IZ30" s="18">
        <f t="shared" si="44"/>
        <v>0</v>
      </c>
      <c r="JA30" s="1"/>
      <c r="JB30" s="15">
        <v>279</v>
      </c>
      <c r="JC30" s="18">
        <f t="shared" si="45"/>
        <v>0</v>
      </c>
      <c r="JD30" s="1"/>
      <c r="JE30" s="15">
        <v>279</v>
      </c>
      <c r="JF30" s="18">
        <f t="shared" si="46"/>
        <v>0</v>
      </c>
      <c r="JG30" s="1"/>
      <c r="JH30" s="1">
        <v>294</v>
      </c>
      <c r="JI30" s="18">
        <f t="shared" si="47"/>
        <v>0</v>
      </c>
      <c r="JJ30" s="1"/>
      <c r="JK30" s="15">
        <v>279</v>
      </c>
      <c r="JL30" s="18">
        <f t="shared" si="48"/>
        <v>0</v>
      </c>
      <c r="JM30" s="1"/>
      <c r="JN30" s="15">
        <v>279</v>
      </c>
      <c r="JO30" s="18">
        <f t="shared" si="49"/>
        <v>0</v>
      </c>
      <c r="JP30" s="1"/>
      <c r="JQ30" s="15">
        <v>279</v>
      </c>
      <c r="JR30" s="18">
        <f t="shared" si="50"/>
        <v>0</v>
      </c>
      <c r="JS30" s="1"/>
      <c r="JT30" s="15">
        <v>279</v>
      </c>
      <c r="JU30" s="18">
        <f t="shared" si="51"/>
        <v>0</v>
      </c>
      <c r="JV30" s="1"/>
      <c r="JW30" s="15">
        <v>279</v>
      </c>
      <c r="JX30" s="18">
        <f t="shared" si="52"/>
        <v>0</v>
      </c>
      <c r="JY30" s="1"/>
      <c r="JZ30" s="15">
        <v>279</v>
      </c>
      <c r="KA30" s="18">
        <f t="shared" si="53"/>
        <v>0</v>
      </c>
      <c r="KB30" s="1"/>
      <c r="KC30" s="15">
        <v>279</v>
      </c>
      <c r="KD30" s="18">
        <f t="shared" si="54"/>
        <v>0</v>
      </c>
      <c r="KE30" s="1"/>
      <c r="KF30" s="15">
        <v>279</v>
      </c>
      <c r="KG30" s="18">
        <f t="shared" si="55"/>
        <v>0</v>
      </c>
      <c r="KH30" s="1"/>
      <c r="KI30" s="1">
        <v>294</v>
      </c>
      <c r="KJ30" s="18">
        <f t="shared" si="56"/>
        <v>0</v>
      </c>
      <c r="KK30" s="1"/>
      <c r="KL30" s="15">
        <v>279</v>
      </c>
      <c r="KM30" s="18">
        <f t="shared" si="57"/>
        <v>0</v>
      </c>
      <c r="KN30" s="1"/>
      <c r="KO30" s="15">
        <v>279</v>
      </c>
      <c r="KP30" s="18">
        <f t="shared" si="58"/>
        <v>0</v>
      </c>
      <c r="KQ30" s="1"/>
      <c r="KR30" s="15">
        <v>279</v>
      </c>
      <c r="KS30" s="18">
        <f t="shared" si="59"/>
        <v>0</v>
      </c>
      <c r="KT30" s="1"/>
      <c r="KU30" s="15">
        <v>279</v>
      </c>
      <c r="KV30" s="18">
        <f t="shared" si="60"/>
        <v>0</v>
      </c>
      <c r="KW30" s="1"/>
      <c r="KX30" s="15">
        <v>279</v>
      </c>
      <c r="KY30" s="18">
        <f t="shared" si="61"/>
        <v>0</v>
      </c>
      <c r="KZ30" s="1"/>
      <c r="LA30" s="15">
        <v>279</v>
      </c>
      <c r="LB30" s="18">
        <f t="shared" si="62"/>
        <v>0</v>
      </c>
      <c r="LC30" s="1"/>
      <c r="LD30" s="1">
        <v>294</v>
      </c>
      <c r="LE30" s="18">
        <f t="shared" si="63"/>
        <v>0</v>
      </c>
    </row>
    <row r="31" spans="2:317" x14ac:dyDescent="0.25">
      <c r="B31" s="1" t="s">
        <v>28</v>
      </c>
      <c r="C31" s="6"/>
      <c r="D31" s="15">
        <v>285</v>
      </c>
      <c r="E31" s="18">
        <f t="shared" si="64"/>
        <v>0</v>
      </c>
      <c r="F31" s="1">
        <v>8</v>
      </c>
      <c r="G31" s="15">
        <v>285</v>
      </c>
      <c r="H31" s="18">
        <f t="shared" si="65"/>
        <v>2280</v>
      </c>
      <c r="I31" s="23"/>
      <c r="J31" s="15">
        <v>285</v>
      </c>
      <c r="K31" s="18">
        <f t="shared" si="66"/>
        <v>0</v>
      </c>
      <c r="L31" s="23"/>
      <c r="M31" s="15">
        <v>285</v>
      </c>
      <c r="N31" s="18">
        <f t="shared" si="67"/>
        <v>0</v>
      </c>
      <c r="O31" s="23"/>
      <c r="P31" s="15">
        <v>285</v>
      </c>
      <c r="Q31" s="18">
        <f t="shared" si="68"/>
        <v>0</v>
      </c>
      <c r="R31" s="23"/>
      <c r="S31" s="15">
        <v>285</v>
      </c>
      <c r="T31" s="18">
        <f t="shared" si="69"/>
        <v>0</v>
      </c>
      <c r="U31" s="23">
        <v>140</v>
      </c>
      <c r="V31" s="15">
        <v>285</v>
      </c>
      <c r="W31" s="18">
        <f t="shared" si="70"/>
        <v>39900</v>
      </c>
      <c r="X31" s="23"/>
      <c r="Y31" s="15">
        <v>285</v>
      </c>
      <c r="Z31" s="18">
        <f t="shared" si="71"/>
        <v>0</v>
      </c>
      <c r="AA31" s="23"/>
      <c r="AB31" s="15">
        <v>285</v>
      </c>
      <c r="AC31" s="18">
        <f t="shared" si="72"/>
        <v>0</v>
      </c>
      <c r="AD31" s="23"/>
      <c r="AE31" s="15">
        <v>285</v>
      </c>
      <c r="AF31" s="18">
        <f t="shared" si="73"/>
        <v>0</v>
      </c>
      <c r="AG31" s="23"/>
      <c r="AH31" s="15">
        <v>285</v>
      </c>
      <c r="AI31" s="18">
        <f t="shared" si="74"/>
        <v>0</v>
      </c>
      <c r="AJ31" s="73">
        <v>2</v>
      </c>
      <c r="AK31" s="1">
        <v>305</v>
      </c>
      <c r="AL31" s="18">
        <f t="shared" si="75"/>
        <v>610</v>
      </c>
      <c r="AM31" s="23">
        <v>15</v>
      </c>
      <c r="AN31" s="15">
        <v>285</v>
      </c>
      <c r="AO31" s="18">
        <f t="shared" si="76"/>
        <v>4275</v>
      </c>
      <c r="AP31" s="73">
        <v>2</v>
      </c>
      <c r="AQ31" s="1">
        <v>305</v>
      </c>
      <c r="AR31" s="18">
        <f t="shared" si="77"/>
        <v>610</v>
      </c>
      <c r="AS31" s="23"/>
      <c r="AT31" s="15">
        <v>285</v>
      </c>
      <c r="AU31" s="18">
        <f t="shared" si="78"/>
        <v>0</v>
      </c>
      <c r="AV31" s="73"/>
      <c r="AW31" s="1">
        <v>305</v>
      </c>
      <c r="AX31" s="18">
        <f t="shared" si="79"/>
        <v>0</v>
      </c>
      <c r="AY31" s="73"/>
      <c r="AZ31" s="1">
        <v>305</v>
      </c>
      <c r="BA31" s="18">
        <f t="shared" si="80"/>
        <v>0</v>
      </c>
      <c r="BB31" s="1"/>
      <c r="BC31" s="1">
        <v>305</v>
      </c>
      <c r="BD31" s="18">
        <f t="shared" si="81"/>
        <v>0</v>
      </c>
      <c r="BE31" s="1"/>
      <c r="BF31" s="1">
        <v>305</v>
      </c>
      <c r="BG31" s="18">
        <f t="shared" si="82"/>
        <v>0</v>
      </c>
      <c r="BH31" s="23"/>
      <c r="BI31" s="15">
        <v>285</v>
      </c>
      <c r="BJ31" s="18">
        <f t="shared" si="83"/>
        <v>0</v>
      </c>
      <c r="BK31" s="1">
        <v>7</v>
      </c>
      <c r="BL31" s="1">
        <v>305</v>
      </c>
      <c r="BM31" s="18">
        <f t="shared" si="84"/>
        <v>2135</v>
      </c>
      <c r="BN31" s="1"/>
      <c r="BO31" s="15">
        <v>285</v>
      </c>
      <c r="BP31" s="18">
        <f t="shared" si="85"/>
        <v>0</v>
      </c>
      <c r="BQ31" s="1"/>
      <c r="BR31" s="15">
        <v>285</v>
      </c>
      <c r="BS31" s="18">
        <f t="shared" si="86"/>
        <v>0</v>
      </c>
      <c r="BT31" s="1"/>
      <c r="BU31" s="15">
        <v>285</v>
      </c>
      <c r="BV31" s="18">
        <f t="shared" si="87"/>
        <v>0</v>
      </c>
      <c r="BW31" s="1"/>
      <c r="BX31" s="15">
        <v>285</v>
      </c>
      <c r="BY31" s="18">
        <f t="shared" si="88"/>
        <v>0</v>
      </c>
      <c r="BZ31" s="1"/>
      <c r="CA31" s="15">
        <v>285</v>
      </c>
      <c r="CB31" s="18">
        <f t="shared" si="89"/>
        <v>0</v>
      </c>
      <c r="CC31" s="1"/>
      <c r="CD31" s="15">
        <v>285</v>
      </c>
      <c r="CE31" s="18">
        <f t="shared" si="90"/>
        <v>0</v>
      </c>
      <c r="CF31" s="1"/>
      <c r="CG31" s="15">
        <v>285</v>
      </c>
      <c r="CH31" s="18">
        <f t="shared" si="91"/>
        <v>0</v>
      </c>
      <c r="CI31" s="1"/>
      <c r="CJ31" s="15">
        <v>285</v>
      </c>
      <c r="CK31" s="18">
        <f t="shared" si="92"/>
        <v>0</v>
      </c>
      <c r="CL31" s="1"/>
      <c r="CM31" s="15">
        <v>285</v>
      </c>
      <c r="CN31" s="18">
        <f t="shared" si="93"/>
        <v>0</v>
      </c>
      <c r="CO31" s="1"/>
      <c r="CP31" s="15">
        <v>285</v>
      </c>
      <c r="CQ31" s="18">
        <f t="shared" si="94"/>
        <v>0</v>
      </c>
      <c r="CR31" s="1"/>
      <c r="CS31" s="15">
        <v>285</v>
      </c>
      <c r="CT31" s="18">
        <f t="shared" si="95"/>
        <v>0</v>
      </c>
      <c r="CU31" s="1"/>
      <c r="CV31" s="15">
        <v>285</v>
      </c>
      <c r="CW31" s="18">
        <f t="shared" si="96"/>
        <v>0</v>
      </c>
      <c r="CX31" s="1"/>
      <c r="CY31" s="15">
        <v>285</v>
      </c>
      <c r="CZ31" s="18">
        <f t="shared" si="97"/>
        <v>0</v>
      </c>
      <c r="DA31" s="1"/>
      <c r="DB31" s="15">
        <v>285</v>
      </c>
      <c r="DC31" s="18">
        <f t="shared" si="98"/>
        <v>0</v>
      </c>
      <c r="DD31" s="1"/>
      <c r="DE31" s="15">
        <v>285</v>
      </c>
      <c r="DF31" s="18">
        <f t="shared" si="99"/>
        <v>0</v>
      </c>
      <c r="DG31" s="1"/>
      <c r="DH31" s="15">
        <v>285</v>
      </c>
      <c r="DI31" s="18">
        <f t="shared" si="100"/>
        <v>0</v>
      </c>
      <c r="DJ31" s="1"/>
      <c r="DK31" s="15">
        <v>285</v>
      </c>
      <c r="DL31" s="18">
        <f t="shared" si="101"/>
        <v>0</v>
      </c>
      <c r="DM31" s="1"/>
      <c r="DN31" s="15">
        <v>285</v>
      </c>
      <c r="DO31" s="18">
        <f t="shared" si="102"/>
        <v>0</v>
      </c>
      <c r="DP31" s="1"/>
      <c r="DQ31" s="15">
        <v>285</v>
      </c>
      <c r="DR31" s="18">
        <f t="shared" si="103"/>
        <v>0</v>
      </c>
      <c r="DS31" s="1"/>
      <c r="DT31" s="15">
        <v>285</v>
      </c>
      <c r="DU31" s="18">
        <f t="shared" si="104"/>
        <v>0</v>
      </c>
      <c r="DV31" s="1"/>
      <c r="DW31" s="15">
        <v>285</v>
      </c>
      <c r="DX31" s="18">
        <f t="shared" si="0"/>
        <v>0</v>
      </c>
      <c r="DY31" s="1"/>
      <c r="DZ31" s="15">
        <v>285</v>
      </c>
      <c r="EA31" s="18">
        <f t="shared" si="1"/>
        <v>0</v>
      </c>
      <c r="EB31" s="1"/>
      <c r="EC31" s="15">
        <v>285</v>
      </c>
      <c r="ED31" s="18">
        <f t="shared" si="2"/>
        <v>0</v>
      </c>
      <c r="EE31" s="1"/>
      <c r="EF31" s="15">
        <v>285</v>
      </c>
      <c r="EG31" s="18">
        <f t="shared" si="3"/>
        <v>0</v>
      </c>
      <c r="EH31" s="1"/>
      <c r="EI31" s="15">
        <v>285</v>
      </c>
      <c r="EJ31" s="18">
        <f t="shared" si="4"/>
        <v>0</v>
      </c>
      <c r="EK31" s="1"/>
      <c r="EL31" s="15">
        <v>285</v>
      </c>
      <c r="EM31" s="18">
        <f t="shared" si="5"/>
        <v>0</v>
      </c>
      <c r="EN31" s="1"/>
      <c r="EO31" s="1">
        <v>305</v>
      </c>
      <c r="EP31" s="18">
        <f t="shared" si="6"/>
        <v>0</v>
      </c>
      <c r="EQ31" s="1"/>
      <c r="ER31" s="15">
        <v>285</v>
      </c>
      <c r="ES31" s="18">
        <f t="shared" si="7"/>
        <v>0</v>
      </c>
      <c r="ET31" s="1"/>
      <c r="EU31" s="1">
        <v>305</v>
      </c>
      <c r="EV31" s="18">
        <f t="shared" si="8"/>
        <v>0</v>
      </c>
      <c r="EW31" s="1"/>
      <c r="EX31" s="15">
        <v>285</v>
      </c>
      <c r="EY31" s="18">
        <f t="shared" si="9"/>
        <v>0</v>
      </c>
      <c r="EZ31" s="1"/>
      <c r="FA31" s="15">
        <v>285</v>
      </c>
      <c r="FB31" s="18">
        <f t="shared" si="10"/>
        <v>0</v>
      </c>
      <c r="FC31" s="1"/>
      <c r="FD31" s="1">
        <v>305</v>
      </c>
      <c r="FE31" s="18">
        <f t="shared" si="11"/>
        <v>0</v>
      </c>
      <c r="FF31" s="1"/>
      <c r="FG31" s="1">
        <v>305</v>
      </c>
      <c r="FH31" s="18">
        <f t="shared" si="12"/>
        <v>0</v>
      </c>
      <c r="FI31" s="1"/>
      <c r="FJ31" s="15">
        <v>285</v>
      </c>
      <c r="FK31" s="18">
        <f t="shared" si="13"/>
        <v>0</v>
      </c>
      <c r="FL31" s="1"/>
      <c r="FM31" s="1">
        <v>305</v>
      </c>
      <c r="FN31" s="18">
        <f t="shared" si="14"/>
        <v>0</v>
      </c>
      <c r="FO31" s="1"/>
      <c r="FP31" s="1">
        <v>305</v>
      </c>
      <c r="FQ31" s="18">
        <f t="shared" si="15"/>
        <v>0</v>
      </c>
      <c r="FR31" s="1"/>
      <c r="FS31" s="15">
        <v>285</v>
      </c>
      <c r="FT31" s="18">
        <f t="shared" si="16"/>
        <v>0</v>
      </c>
      <c r="FU31" s="1"/>
      <c r="FV31" s="15">
        <v>285</v>
      </c>
      <c r="FW31" s="18">
        <f t="shared" si="17"/>
        <v>0</v>
      </c>
      <c r="FX31" s="1"/>
      <c r="FY31" s="15">
        <v>285</v>
      </c>
      <c r="FZ31" s="18">
        <f t="shared" si="18"/>
        <v>0</v>
      </c>
      <c r="GA31" s="1"/>
      <c r="GB31" s="15">
        <v>285</v>
      </c>
      <c r="GC31" s="18">
        <f t="shared" si="19"/>
        <v>0</v>
      </c>
      <c r="GD31" s="1"/>
      <c r="GE31" s="15">
        <v>285</v>
      </c>
      <c r="GF31" s="18">
        <f t="shared" si="20"/>
        <v>0</v>
      </c>
      <c r="GG31" s="1"/>
      <c r="GH31" s="15">
        <v>285</v>
      </c>
      <c r="GI31" s="18">
        <f t="shared" si="21"/>
        <v>0</v>
      </c>
      <c r="GJ31" s="1"/>
      <c r="GK31" s="1">
        <v>305</v>
      </c>
      <c r="GL31" s="18">
        <f t="shared" si="22"/>
        <v>0</v>
      </c>
      <c r="GM31" s="1"/>
      <c r="GN31" s="15">
        <v>285</v>
      </c>
      <c r="GO31" s="18">
        <f t="shared" si="23"/>
        <v>0</v>
      </c>
      <c r="GP31" s="1"/>
      <c r="GQ31" s="15">
        <v>285</v>
      </c>
      <c r="GR31" s="18">
        <f t="shared" si="24"/>
        <v>0</v>
      </c>
      <c r="GS31" s="1"/>
      <c r="GT31" s="15">
        <v>285</v>
      </c>
      <c r="GU31" s="18">
        <f t="shared" si="25"/>
        <v>0</v>
      </c>
      <c r="GV31" s="1"/>
      <c r="GW31" s="15">
        <v>285</v>
      </c>
      <c r="GX31" s="18">
        <f t="shared" si="26"/>
        <v>0</v>
      </c>
      <c r="GY31" s="1"/>
      <c r="GZ31" s="15">
        <v>285</v>
      </c>
      <c r="HA31" s="18">
        <f t="shared" si="27"/>
        <v>0</v>
      </c>
      <c r="HB31" s="1"/>
      <c r="HC31" s="15">
        <v>285</v>
      </c>
      <c r="HD31" s="18">
        <f t="shared" si="28"/>
        <v>0</v>
      </c>
      <c r="HE31" s="1"/>
      <c r="HF31" s="15">
        <v>285</v>
      </c>
      <c r="HG31" s="18">
        <f t="shared" si="29"/>
        <v>0</v>
      </c>
      <c r="HH31" s="1"/>
      <c r="HI31" s="1">
        <v>305</v>
      </c>
      <c r="HJ31" s="18">
        <f t="shared" si="30"/>
        <v>0</v>
      </c>
      <c r="HK31" s="1"/>
      <c r="HL31" s="15">
        <v>285</v>
      </c>
      <c r="HM31" s="18">
        <f t="shared" si="31"/>
        <v>0</v>
      </c>
      <c r="HN31" s="1"/>
      <c r="HO31" s="15">
        <v>285</v>
      </c>
      <c r="HP31" s="18">
        <f t="shared" si="32"/>
        <v>0</v>
      </c>
      <c r="HQ31" s="1"/>
      <c r="HR31" s="15">
        <v>285</v>
      </c>
      <c r="HS31" s="18">
        <f t="shared" si="33"/>
        <v>0</v>
      </c>
      <c r="HT31" s="1"/>
      <c r="HU31" s="1">
        <v>305</v>
      </c>
      <c r="HV31" s="18">
        <f t="shared" si="34"/>
        <v>0</v>
      </c>
      <c r="HW31" s="1"/>
      <c r="HX31" s="15">
        <v>285</v>
      </c>
      <c r="HY31" s="18">
        <f t="shared" si="35"/>
        <v>0</v>
      </c>
      <c r="HZ31" s="1"/>
      <c r="IA31" s="15">
        <v>285</v>
      </c>
      <c r="IB31" s="18">
        <f t="shared" si="36"/>
        <v>0</v>
      </c>
      <c r="IC31" s="1"/>
      <c r="ID31" s="1">
        <v>305</v>
      </c>
      <c r="IE31" s="18">
        <f t="shared" si="37"/>
        <v>0</v>
      </c>
      <c r="IF31" s="1"/>
      <c r="IG31" s="15">
        <v>285</v>
      </c>
      <c r="IH31" s="18">
        <f t="shared" si="38"/>
        <v>0</v>
      </c>
      <c r="II31" s="1"/>
      <c r="IJ31" s="1">
        <v>305</v>
      </c>
      <c r="IK31" s="18">
        <f t="shared" si="39"/>
        <v>0</v>
      </c>
      <c r="IL31" s="1"/>
      <c r="IM31" s="15">
        <v>285</v>
      </c>
      <c r="IN31" s="18">
        <f t="shared" si="40"/>
        <v>0</v>
      </c>
      <c r="IO31" s="1"/>
      <c r="IP31" s="15">
        <v>285</v>
      </c>
      <c r="IQ31" s="18">
        <f t="shared" si="41"/>
        <v>0</v>
      </c>
      <c r="IR31" s="1"/>
      <c r="IS31" s="15">
        <v>285</v>
      </c>
      <c r="IT31" s="18">
        <f t="shared" si="42"/>
        <v>0</v>
      </c>
      <c r="IU31" s="1"/>
      <c r="IV31" s="15">
        <v>285</v>
      </c>
      <c r="IW31" s="18">
        <f t="shared" si="43"/>
        <v>0</v>
      </c>
      <c r="IX31" s="1"/>
      <c r="IY31" s="15">
        <v>285</v>
      </c>
      <c r="IZ31" s="18">
        <f t="shared" si="44"/>
        <v>0</v>
      </c>
      <c r="JA31" s="1"/>
      <c r="JB31" s="15">
        <v>285</v>
      </c>
      <c r="JC31" s="18">
        <f t="shared" si="45"/>
        <v>0</v>
      </c>
      <c r="JD31" s="1"/>
      <c r="JE31" s="15">
        <v>285</v>
      </c>
      <c r="JF31" s="18">
        <f t="shared" si="46"/>
        <v>0</v>
      </c>
      <c r="JG31" s="1"/>
      <c r="JH31" s="1">
        <v>305</v>
      </c>
      <c r="JI31" s="18">
        <f t="shared" si="47"/>
        <v>0</v>
      </c>
      <c r="JJ31" s="1"/>
      <c r="JK31" s="15">
        <v>285</v>
      </c>
      <c r="JL31" s="18">
        <f t="shared" si="48"/>
        <v>0</v>
      </c>
      <c r="JM31" s="1"/>
      <c r="JN31" s="15">
        <v>285</v>
      </c>
      <c r="JO31" s="18">
        <f t="shared" si="49"/>
        <v>0</v>
      </c>
      <c r="JP31" s="1"/>
      <c r="JQ31" s="15">
        <v>285</v>
      </c>
      <c r="JR31" s="18">
        <f t="shared" si="50"/>
        <v>0</v>
      </c>
      <c r="JS31" s="1"/>
      <c r="JT31" s="15">
        <v>285</v>
      </c>
      <c r="JU31" s="18">
        <f t="shared" si="51"/>
        <v>0</v>
      </c>
      <c r="JV31" s="1"/>
      <c r="JW31" s="15">
        <v>285</v>
      </c>
      <c r="JX31" s="18">
        <f t="shared" si="52"/>
        <v>0</v>
      </c>
      <c r="JY31" s="1"/>
      <c r="JZ31" s="15">
        <v>285</v>
      </c>
      <c r="KA31" s="18">
        <f t="shared" si="53"/>
        <v>0</v>
      </c>
      <c r="KB31" s="1"/>
      <c r="KC31" s="15">
        <v>285</v>
      </c>
      <c r="KD31" s="18">
        <f t="shared" si="54"/>
        <v>0</v>
      </c>
      <c r="KE31" s="1"/>
      <c r="KF31" s="15">
        <v>285</v>
      </c>
      <c r="KG31" s="18">
        <f t="shared" si="55"/>
        <v>0</v>
      </c>
      <c r="KH31" s="1"/>
      <c r="KI31" s="1">
        <v>305</v>
      </c>
      <c r="KJ31" s="18">
        <f t="shared" si="56"/>
        <v>0</v>
      </c>
      <c r="KK31" s="1"/>
      <c r="KL31" s="15">
        <v>285</v>
      </c>
      <c r="KM31" s="18">
        <f t="shared" si="57"/>
        <v>0</v>
      </c>
      <c r="KN31" s="1"/>
      <c r="KO31" s="15">
        <v>285</v>
      </c>
      <c r="KP31" s="18">
        <f t="shared" si="58"/>
        <v>0</v>
      </c>
      <c r="KQ31" s="1"/>
      <c r="KR31" s="15">
        <v>285</v>
      </c>
      <c r="KS31" s="18">
        <f t="shared" si="59"/>
        <v>0</v>
      </c>
      <c r="KT31" s="1"/>
      <c r="KU31" s="15">
        <v>285</v>
      </c>
      <c r="KV31" s="18">
        <f t="shared" si="60"/>
        <v>0</v>
      </c>
      <c r="KW31" s="1"/>
      <c r="KX31" s="15">
        <v>285</v>
      </c>
      <c r="KY31" s="18">
        <f t="shared" si="61"/>
        <v>0</v>
      </c>
      <c r="KZ31" s="1"/>
      <c r="LA31" s="15">
        <v>285</v>
      </c>
      <c r="LB31" s="18">
        <f t="shared" si="62"/>
        <v>0</v>
      </c>
      <c r="LC31" s="1"/>
      <c r="LD31" s="1">
        <v>305</v>
      </c>
      <c r="LE31" s="18">
        <f t="shared" si="63"/>
        <v>0</v>
      </c>
    </row>
    <row r="32" spans="2:317" x14ac:dyDescent="0.25">
      <c r="B32" s="1" t="s">
        <v>29</v>
      </c>
      <c r="C32" s="6"/>
      <c r="D32" s="15">
        <v>357</v>
      </c>
      <c r="E32" s="18">
        <f t="shared" si="64"/>
        <v>0</v>
      </c>
      <c r="F32" s="1"/>
      <c r="G32" s="15">
        <v>357</v>
      </c>
      <c r="H32" s="18">
        <f t="shared" si="65"/>
        <v>0</v>
      </c>
      <c r="I32" s="23"/>
      <c r="J32" s="15">
        <v>357</v>
      </c>
      <c r="K32" s="18">
        <f t="shared" si="66"/>
        <v>0</v>
      </c>
      <c r="L32" s="23">
        <v>4</v>
      </c>
      <c r="M32" s="15">
        <v>357</v>
      </c>
      <c r="N32" s="18">
        <f t="shared" si="67"/>
        <v>1428</v>
      </c>
      <c r="O32" s="23"/>
      <c r="P32" s="15">
        <v>357</v>
      </c>
      <c r="Q32" s="18">
        <f t="shared" si="68"/>
        <v>0</v>
      </c>
      <c r="R32" s="23"/>
      <c r="S32" s="15">
        <v>357</v>
      </c>
      <c r="T32" s="18">
        <f t="shared" si="69"/>
        <v>0</v>
      </c>
      <c r="U32" s="23"/>
      <c r="V32" s="15">
        <v>357</v>
      </c>
      <c r="W32" s="18">
        <f t="shared" si="70"/>
        <v>0</v>
      </c>
      <c r="X32" s="23"/>
      <c r="Y32" s="15">
        <v>357</v>
      </c>
      <c r="Z32" s="18">
        <f t="shared" si="71"/>
        <v>0</v>
      </c>
      <c r="AA32" s="23"/>
      <c r="AB32" s="15">
        <v>357</v>
      </c>
      <c r="AC32" s="18">
        <f t="shared" si="72"/>
        <v>0</v>
      </c>
      <c r="AD32" s="23"/>
      <c r="AE32" s="15">
        <v>357</v>
      </c>
      <c r="AF32" s="18">
        <f t="shared" si="73"/>
        <v>0</v>
      </c>
      <c r="AG32" s="23"/>
      <c r="AH32" s="15">
        <v>357</v>
      </c>
      <c r="AI32" s="18">
        <f t="shared" si="74"/>
        <v>0</v>
      </c>
      <c r="AJ32" s="73"/>
      <c r="AK32" s="1">
        <v>382</v>
      </c>
      <c r="AL32" s="18">
        <f t="shared" si="75"/>
        <v>0</v>
      </c>
      <c r="AM32" s="23"/>
      <c r="AN32" s="15">
        <v>357</v>
      </c>
      <c r="AO32" s="18">
        <f t="shared" si="76"/>
        <v>0</v>
      </c>
      <c r="AP32" s="73"/>
      <c r="AQ32" s="1">
        <v>382</v>
      </c>
      <c r="AR32" s="18">
        <f t="shared" si="77"/>
        <v>0</v>
      </c>
      <c r="AS32" s="23"/>
      <c r="AT32" s="15">
        <v>357</v>
      </c>
      <c r="AU32" s="18">
        <f t="shared" si="78"/>
        <v>0</v>
      </c>
      <c r="AV32" s="73"/>
      <c r="AW32" s="1">
        <v>382</v>
      </c>
      <c r="AX32" s="18">
        <f t="shared" si="79"/>
        <v>0</v>
      </c>
      <c r="AY32" s="73"/>
      <c r="AZ32" s="1">
        <v>382</v>
      </c>
      <c r="BA32" s="18">
        <f t="shared" si="80"/>
        <v>0</v>
      </c>
      <c r="BB32" s="1"/>
      <c r="BC32" s="1">
        <v>382</v>
      </c>
      <c r="BD32" s="18">
        <f t="shared" si="81"/>
        <v>0</v>
      </c>
      <c r="BE32" s="1"/>
      <c r="BF32" s="1">
        <v>382</v>
      </c>
      <c r="BG32" s="18">
        <f t="shared" si="82"/>
        <v>0</v>
      </c>
      <c r="BH32" s="23"/>
      <c r="BI32" s="15">
        <v>357</v>
      </c>
      <c r="BJ32" s="18">
        <f t="shared" si="83"/>
        <v>0</v>
      </c>
      <c r="BK32" s="1"/>
      <c r="BL32" s="1">
        <v>382</v>
      </c>
      <c r="BM32" s="18">
        <f t="shared" si="84"/>
        <v>0</v>
      </c>
      <c r="BN32" s="1"/>
      <c r="BO32" s="15">
        <v>357</v>
      </c>
      <c r="BP32" s="18">
        <f t="shared" si="85"/>
        <v>0</v>
      </c>
      <c r="BQ32" s="1"/>
      <c r="BR32" s="15">
        <v>357</v>
      </c>
      <c r="BS32" s="18">
        <f t="shared" si="86"/>
        <v>0</v>
      </c>
      <c r="BT32" s="1"/>
      <c r="BU32" s="15">
        <v>357</v>
      </c>
      <c r="BV32" s="18">
        <f t="shared" si="87"/>
        <v>0</v>
      </c>
      <c r="BW32" s="1"/>
      <c r="BX32" s="15">
        <v>357</v>
      </c>
      <c r="BY32" s="18">
        <f t="shared" si="88"/>
        <v>0</v>
      </c>
      <c r="BZ32" s="1"/>
      <c r="CA32" s="15">
        <v>357</v>
      </c>
      <c r="CB32" s="18">
        <f t="shared" si="89"/>
        <v>0</v>
      </c>
      <c r="CC32" s="1"/>
      <c r="CD32" s="15">
        <v>357</v>
      </c>
      <c r="CE32" s="18">
        <f t="shared" si="90"/>
        <v>0</v>
      </c>
      <c r="CF32" s="1"/>
      <c r="CG32" s="15">
        <v>357</v>
      </c>
      <c r="CH32" s="18">
        <f t="shared" si="91"/>
        <v>0</v>
      </c>
      <c r="CI32" s="1"/>
      <c r="CJ32" s="15">
        <v>357</v>
      </c>
      <c r="CK32" s="18">
        <f t="shared" si="92"/>
        <v>0</v>
      </c>
      <c r="CL32" s="1"/>
      <c r="CM32" s="15">
        <v>357</v>
      </c>
      <c r="CN32" s="18">
        <f t="shared" si="93"/>
        <v>0</v>
      </c>
      <c r="CO32" s="1"/>
      <c r="CP32" s="15">
        <v>357</v>
      </c>
      <c r="CQ32" s="18">
        <f t="shared" si="94"/>
        <v>0</v>
      </c>
      <c r="CR32" s="1"/>
      <c r="CS32" s="15">
        <v>357</v>
      </c>
      <c r="CT32" s="18">
        <f t="shared" si="95"/>
        <v>0</v>
      </c>
      <c r="CU32" s="1"/>
      <c r="CV32" s="15">
        <v>357</v>
      </c>
      <c r="CW32" s="18">
        <f t="shared" si="96"/>
        <v>0</v>
      </c>
      <c r="CX32" s="1"/>
      <c r="CY32" s="15">
        <v>357</v>
      </c>
      <c r="CZ32" s="18">
        <f t="shared" si="97"/>
        <v>0</v>
      </c>
      <c r="DA32" s="1"/>
      <c r="DB32" s="15">
        <v>357</v>
      </c>
      <c r="DC32" s="18">
        <f t="shared" si="98"/>
        <v>0</v>
      </c>
      <c r="DD32" s="1"/>
      <c r="DE32" s="15">
        <v>357</v>
      </c>
      <c r="DF32" s="18">
        <f t="shared" si="99"/>
        <v>0</v>
      </c>
      <c r="DG32" s="1"/>
      <c r="DH32" s="15">
        <v>357</v>
      </c>
      <c r="DI32" s="18">
        <f t="shared" si="100"/>
        <v>0</v>
      </c>
      <c r="DJ32" s="1"/>
      <c r="DK32" s="15">
        <v>357</v>
      </c>
      <c r="DL32" s="18">
        <f t="shared" si="101"/>
        <v>0</v>
      </c>
      <c r="DM32" s="1"/>
      <c r="DN32" s="15">
        <v>357</v>
      </c>
      <c r="DO32" s="18">
        <f t="shared" si="102"/>
        <v>0</v>
      </c>
      <c r="DP32" s="1"/>
      <c r="DQ32" s="15">
        <v>357</v>
      </c>
      <c r="DR32" s="18">
        <f t="shared" si="103"/>
        <v>0</v>
      </c>
      <c r="DS32" s="1"/>
      <c r="DT32" s="15">
        <v>357</v>
      </c>
      <c r="DU32" s="18">
        <f t="shared" si="104"/>
        <v>0</v>
      </c>
      <c r="DV32" s="1"/>
      <c r="DW32" s="15">
        <v>357</v>
      </c>
      <c r="DX32" s="18">
        <f t="shared" si="0"/>
        <v>0</v>
      </c>
      <c r="DY32" s="1"/>
      <c r="DZ32" s="15">
        <v>357</v>
      </c>
      <c r="EA32" s="18">
        <f t="shared" si="1"/>
        <v>0</v>
      </c>
      <c r="EB32" s="1"/>
      <c r="EC32" s="15">
        <v>357</v>
      </c>
      <c r="ED32" s="18">
        <f t="shared" si="2"/>
        <v>0</v>
      </c>
      <c r="EE32" s="1"/>
      <c r="EF32" s="15">
        <v>357</v>
      </c>
      <c r="EG32" s="18">
        <f t="shared" si="3"/>
        <v>0</v>
      </c>
      <c r="EH32" s="1"/>
      <c r="EI32" s="15">
        <v>357</v>
      </c>
      <c r="EJ32" s="18">
        <f t="shared" si="4"/>
        <v>0</v>
      </c>
      <c r="EK32" s="1"/>
      <c r="EL32" s="15">
        <v>357</v>
      </c>
      <c r="EM32" s="18">
        <f t="shared" si="5"/>
        <v>0</v>
      </c>
      <c r="EN32" s="1"/>
      <c r="EO32" s="1">
        <v>382</v>
      </c>
      <c r="EP32" s="18">
        <f t="shared" si="6"/>
        <v>0</v>
      </c>
      <c r="EQ32" s="1"/>
      <c r="ER32" s="15">
        <v>357</v>
      </c>
      <c r="ES32" s="18">
        <f t="shared" si="7"/>
        <v>0</v>
      </c>
      <c r="ET32" s="1"/>
      <c r="EU32" s="1">
        <v>382</v>
      </c>
      <c r="EV32" s="18">
        <f t="shared" si="8"/>
        <v>0</v>
      </c>
      <c r="EW32" s="1"/>
      <c r="EX32" s="15">
        <v>357</v>
      </c>
      <c r="EY32" s="18">
        <f t="shared" si="9"/>
        <v>0</v>
      </c>
      <c r="EZ32" s="1"/>
      <c r="FA32" s="15">
        <v>357</v>
      </c>
      <c r="FB32" s="18">
        <f t="shared" si="10"/>
        <v>0</v>
      </c>
      <c r="FC32" s="1"/>
      <c r="FD32" s="1">
        <v>382</v>
      </c>
      <c r="FE32" s="18">
        <f t="shared" si="11"/>
        <v>0</v>
      </c>
      <c r="FF32" s="1"/>
      <c r="FG32" s="1">
        <v>382</v>
      </c>
      <c r="FH32" s="18">
        <f t="shared" si="12"/>
        <v>0</v>
      </c>
      <c r="FI32" s="1"/>
      <c r="FJ32" s="15">
        <v>357</v>
      </c>
      <c r="FK32" s="18">
        <f t="shared" si="13"/>
        <v>0</v>
      </c>
      <c r="FL32" s="1"/>
      <c r="FM32" s="1">
        <v>382</v>
      </c>
      <c r="FN32" s="18">
        <f t="shared" si="14"/>
        <v>0</v>
      </c>
      <c r="FO32" s="1"/>
      <c r="FP32" s="1">
        <v>382</v>
      </c>
      <c r="FQ32" s="18">
        <f t="shared" si="15"/>
        <v>0</v>
      </c>
      <c r="FR32" s="1"/>
      <c r="FS32" s="15">
        <v>357</v>
      </c>
      <c r="FT32" s="18">
        <f t="shared" si="16"/>
        <v>0</v>
      </c>
      <c r="FU32" s="1"/>
      <c r="FV32" s="15">
        <v>357</v>
      </c>
      <c r="FW32" s="18">
        <f t="shared" si="17"/>
        <v>0</v>
      </c>
      <c r="FX32" s="1"/>
      <c r="FY32" s="15">
        <v>357</v>
      </c>
      <c r="FZ32" s="18">
        <f t="shared" si="18"/>
        <v>0</v>
      </c>
      <c r="GA32" s="1"/>
      <c r="GB32" s="15">
        <v>357</v>
      </c>
      <c r="GC32" s="18">
        <f t="shared" si="19"/>
        <v>0</v>
      </c>
      <c r="GD32" s="1"/>
      <c r="GE32" s="15">
        <v>357</v>
      </c>
      <c r="GF32" s="18">
        <f t="shared" si="20"/>
        <v>0</v>
      </c>
      <c r="GG32" s="1"/>
      <c r="GH32" s="15">
        <v>357</v>
      </c>
      <c r="GI32" s="18">
        <f t="shared" si="21"/>
        <v>0</v>
      </c>
      <c r="GJ32" s="1"/>
      <c r="GK32" s="1">
        <v>382</v>
      </c>
      <c r="GL32" s="18">
        <f t="shared" si="22"/>
        <v>0</v>
      </c>
      <c r="GM32" s="1"/>
      <c r="GN32" s="15">
        <v>357</v>
      </c>
      <c r="GO32" s="18">
        <f t="shared" si="23"/>
        <v>0</v>
      </c>
      <c r="GP32" s="1"/>
      <c r="GQ32" s="15">
        <v>357</v>
      </c>
      <c r="GR32" s="18">
        <f t="shared" si="24"/>
        <v>0</v>
      </c>
      <c r="GS32" s="1"/>
      <c r="GT32" s="15">
        <v>357</v>
      </c>
      <c r="GU32" s="18">
        <f t="shared" si="25"/>
        <v>0</v>
      </c>
      <c r="GV32" s="1"/>
      <c r="GW32" s="15">
        <v>357</v>
      </c>
      <c r="GX32" s="18">
        <f t="shared" si="26"/>
        <v>0</v>
      </c>
      <c r="GY32" s="1"/>
      <c r="GZ32" s="15">
        <v>357</v>
      </c>
      <c r="HA32" s="18">
        <f t="shared" si="27"/>
        <v>0</v>
      </c>
      <c r="HB32" s="1"/>
      <c r="HC32" s="15">
        <v>357</v>
      </c>
      <c r="HD32" s="18">
        <f t="shared" si="28"/>
        <v>0</v>
      </c>
      <c r="HE32" s="1"/>
      <c r="HF32" s="15">
        <v>357</v>
      </c>
      <c r="HG32" s="18">
        <f t="shared" si="29"/>
        <v>0</v>
      </c>
      <c r="HH32" s="1"/>
      <c r="HI32" s="1">
        <v>382</v>
      </c>
      <c r="HJ32" s="18">
        <f t="shared" si="30"/>
        <v>0</v>
      </c>
      <c r="HK32" s="1"/>
      <c r="HL32" s="15">
        <v>357</v>
      </c>
      <c r="HM32" s="18">
        <f t="shared" si="31"/>
        <v>0</v>
      </c>
      <c r="HN32" s="1"/>
      <c r="HO32" s="15">
        <v>357</v>
      </c>
      <c r="HP32" s="18">
        <f t="shared" si="32"/>
        <v>0</v>
      </c>
      <c r="HQ32" s="1"/>
      <c r="HR32" s="15">
        <v>357</v>
      </c>
      <c r="HS32" s="18">
        <f t="shared" si="33"/>
        <v>0</v>
      </c>
      <c r="HT32" s="1"/>
      <c r="HU32" s="1">
        <v>382</v>
      </c>
      <c r="HV32" s="18">
        <f t="shared" si="34"/>
        <v>0</v>
      </c>
      <c r="HW32" s="1"/>
      <c r="HX32" s="15">
        <v>357</v>
      </c>
      <c r="HY32" s="18">
        <f t="shared" si="35"/>
        <v>0</v>
      </c>
      <c r="HZ32" s="1"/>
      <c r="IA32" s="15">
        <v>357</v>
      </c>
      <c r="IB32" s="18">
        <f t="shared" si="36"/>
        <v>0</v>
      </c>
      <c r="IC32" s="1"/>
      <c r="ID32" s="1">
        <v>382</v>
      </c>
      <c r="IE32" s="18">
        <f t="shared" si="37"/>
        <v>0</v>
      </c>
      <c r="IF32" s="1"/>
      <c r="IG32" s="15">
        <v>357</v>
      </c>
      <c r="IH32" s="18">
        <f t="shared" si="38"/>
        <v>0</v>
      </c>
      <c r="II32" s="1"/>
      <c r="IJ32" s="1">
        <v>382</v>
      </c>
      <c r="IK32" s="18">
        <f t="shared" si="39"/>
        <v>0</v>
      </c>
      <c r="IL32" s="1"/>
      <c r="IM32" s="15">
        <v>357</v>
      </c>
      <c r="IN32" s="18">
        <f t="shared" si="40"/>
        <v>0</v>
      </c>
      <c r="IO32" s="1"/>
      <c r="IP32" s="15">
        <v>357</v>
      </c>
      <c r="IQ32" s="18">
        <f t="shared" si="41"/>
        <v>0</v>
      </c>
      <c r="IR32" s="1"/>
      <c r="IS32" s="15">
        <v>357</v>
      </c>
      <c r="IT32" s="18">
        <f t="shared" si="42"/>
        <v>0</v>
      </c>
      <c r="IU32" s="1"/>
      <c r="IV32" s="15">
        <v>357</v>
      </c>
      <c r="IW32" s="18">
        <f t="shared" si="43"/>
        <v>0</v>
      </c>
      <c r="IX32" s="1"/>
      <c r="IY32" s="15">
        <v>357</v>
      </c>
      <c r="IZ32" s="18">
        <f t="shared" si="44"/>
        <v>0</v>
      </c>
      <c r="JA32" s="1"/>
      <c r="JB32" s="15">
        <v>357</v>
      </c>
      <c r="JC32" s="18">
        <f t="shared" si="45"/>
        <v>0</v>
      </c>
      <c r="JD32" s="1"/>
      <c r="JE32" s="15">
        <v>357</v>
      </c>
      <c r="JF32" s="18">
        <f t="shared" si="46"/>
        <v>0</v>
      </c>
      <c r="JG32" s="1"/>
      <c r="JH32" s="1">
        <v>382</v>
      </c>
      <c r="JI32" s="18">
        <f t="shared" si="47"/>
        <v>0</v>
      </c>
      <c r="JJ32" s="1"/>
      <c r="JK32" s="15">
        <v>357</v>
      </c>
      <c r="JL32" s="18">
        <f t="shared" si="48"/>
        <v>0</v>
      </c>
      <c r="JM32" s="1"/>
      <c r="JN32" s="15">
        <v>357</v>
      </c>
      <c r="JO32" s="18">
        <f t="shared" si="49"/>
        <v>0</v>
      </c>
      <c r="JP32" s="1"/>
      <c r="JQ32" s="15">
        <v>357</v>
      </c>
      <c r="JR32" s="18">
        <f t="shared" si="50"/>
        <v>0</v>
      </c>
      <c r="JS32" s="1"/>
      <c r="JT32" s="15">
        <v>357</v>
      </c>
      <c r="JU32" s="18">
        <f t="shared" si="51"/>
        <v>0</v>
      </c>
      <c r="JV32" s="1"/>
      <c r="JW32" s="15">
        <v>357</v>
      </c>
      <c r="JX32" s="18">
        <f t="shared" si="52"/>
        <v>0</v>
      </c>
      <c r="JY32" s="1"/>
      <c r="JZ32" s="15">
        <v>357</v>
      </c>
      <c r="KA32" s="18">
        <f t="shared" si="53"/>
        <v>0</v>
      </c>
      <c r="KB32" s="1"/>
      <c r="KC32" s="15">
        <v>357</v>
      </c>
      <c r="KD32" s="18">
        <f t="shared" si="54"/>
        <v>0</v>
      </c>
      <c r="KE32" s="1"/>
      <c r="KF32" s="15">
        <v>357</v>
      </c>
      <c r="KG32" s="18">
        <f t="shared" si="55"/>
        <v>0</v>
      </c>
      <c r="KH32" s="1"/>
      <c r="KI32" s="1">
        <v>382</v>
      </c>
      <c r="KJ32" s="18">
        <f t="shared" si="56"/>
        <v>0</v>
      </c>
      <c r="KK32" s="1"/>
      <c r="KL32" s="15">
        <v>357</v>
      </c>
      <c r="KM32" s="18">
        <f t="shared" si="57"/>
        <v>0</v>
      </c>
      <c r="KN32" s="1"/>
      <c r="KO32" s="15">
        <v>357</v>
      </c>
      <c r="KP32" s="18">
        <f t="shared" si="58"/>
        <v>0</v>
      </c>
      <c r="KQ32" s="1"/>
      <c r="KR32" s="15">
        <v>357</v>
      </c>
      <c r="KS32" s="18">
        <f t="shared" si="59"/>
        <v>0</v>
      </c>
      <c r="KT32" s="1"/>
      <c r="KU32" s="15">
        <v>357</v>
      </c>
      <c r="KV32" s="18">
        <f t="shared" si="60"/>
        <v>0</v>
      </c>
      <c r="KW32" s="1"/>
      <c r="KX32" s="15">
        <v>357</v>
      </c>
      <c r="KY32" s="18">
        <f t="shared" si="61"/>
        <v>0</v>
      </c>
      <c r="KZ32" s="1"/>
      <c r="LA32" s="15">
        <v>357</v>
      </c>
      <c r="LB32" s="18">
        <f t="shared" si="62"/>
        <v>0</v>
      </c>
      <c r="LC32" s="1"/>
      <c r="LD32" s="1">
        <v>382</v>
      </c>
      <c r="LE32" s="18">
        <f t="shared" si="63"/>
        <v>0</v>
      </c>
    </row>
    <row r="33" spans="1:318" x14ac:dyDescent="0.25">
      <c r="B33" s="1" t="s">
        <v>30</v>
      </c>
      <c r="C33" s="6"/>
      <c r="D33" s="15">
        <v>423</v>
      </c>
      <c r="E33" s="18">
        <f t="shared" si="64"/>
        <v>0</v>
      </c>
      <c r="F33" s="1"/>
      <c r="G33" s="15">
        <v>423</v>
      </c>
      <c r="H33" s="18">
        <f t="shared" si="65"/>
        <v>0</v>
      </c>
      <c r="I33" s="23"/>
      <c r="J33" s="15">
        <v>423</v>
      </c>
      <c r="K33" s="18">
        <f t="shared" si="66"/>
        <v>0</v>
      </c>
      <c r="L33" s="23"/>
      <c r="M33" s="15">
        <v>423</v>
      </c>
      <c r="N33" s="18">
        <f t="shared" si="67"/>
        <v>0</v>
      </c>
      <c r="O33" s="23"/>
      <c r="P33" s="15">
        <v>423</v>
      </c>
      <c r="Q33" s="18">
        <f t="shared" si="68"/>
        <v>0</v>
      </c>
      <c r="R33" s="23"/>
      <c r="S33" s="15">
        <v>423</v>
      </c>
      <c r="T33" s="18">
        <f t="shared" si="69"/>
        <v>0</v>
      </c>
      <c r="U33" s="23"/>
      <c r="V33" s="15">
        <v>423</v>
      </c>
      <c r="W33" s="18">
        <f t="shared" si="70"/>
        <v>0</v>
      </c>
      <c r="X33" s="23"/>
      <c r="Y33" s="15">
        <v>423</v>
      </c>
      <c r="Z33" s="18">
        <f t="shared" si="71"/>
        <v>0</v>
      </c>
      <c r="AA33" s="23"/>
      <c r="AB33" s="15">
        <v>423</v>
      </c>
      <c r="AC33" s="18">
        <f t="shared" si="72"/>
        <v>0</v>
      </c>
      <c r="AD33" s="23"/>
      <c r="AE33" s="15">
        <v>423</v>
      </c>
      <c r="AF33" s="18">
        <f t="shared" si="73"/>
        <v>0</v>
      </c>
      <c r="AG33" s="23"/>
      <c r="AH33" s="15">
        <v>423</v>
      </c>
      <c r="AI33" s="18">
        <f t="shared" si="74"/>
        <v>0</v>
      </c>
      <c r="AJ33" s="73"/>
      <c r="AK33" s="1">
        <v>453</v>
      </c>
      <c r="AL33" s="18">
        <f t="shared" si="75"/>
        <v>0</v>
      </c>
      <c r="AM33" s="23"/>
      <c r="AN33" s="15">
        <v>423</v>
      </c>
      <c r="AO33" s="18">
        <f t="shared" si="76"/>
        <v>0</v>
      </c>
      <c r="AP33" s="73"/>
      <c r="AQ33" s="1">
        <v>453</v>
      </c>
      <c r="AR33" s="18">
        <f t="shared" si="77"/>
        <v>0</v>
      </c>
      <c r="AS33" s="23"/>
      <c r="AT33" s="15">
        <v>423</v>
      </c>
      <c r="AU33" s="18">
        <f t="shared" si="78"/>
        <v>0</v>
      </c>
      <c r="AV33" s="73"/>
      <c r="AW33" s="1">
        <v>453</v>
      </c>
      <c r="AX33" s="18">
        <f t="shared" si="79"/>
        <v>0</v>
      </c>
      <c r="AY33" s="73"/>
      <c r="AZ33" s="1">
        <v>453</v>
      </c>
      <c r="BA33" s="18">
        <f t="shared" si="80"/>
        <v>0</v>
      </c>
      <c r="BB33" s="1"/>
      <c r="BC33" s="1">
        <v>453</v>
      </c>
      <c r="BD33" s="18">
        <f t="shared" si="81"/>
        <v>0</v>
      </c>
      <c r="BE33" s="1"/>
      <c r="BF33" s="1">
        <v>453</v>
      </c>
      <c r="BG33" s="18">
        <f t="shared" si="82"/>
        <v>0</v>
      </c>
      <c r="BH33" s="23"/>
      <c r="BI33" s="15">
        <v>423</v>
      </c>
      <c r="BJ33" s="18">
        <f t="shared" si="83"/>
        <v>0</v>
      </c>
      <c r="BK33" s="1"/>
      <c r="BL33" s="1">
        <v>453</v>
      </c>
      <c r="BM33" s="18">
        <f t="shared" si="84"/>
        <v>0</v>
      </c>
      <c r="BN33" s="1"/>
      <c r="BO33" s="15">
        <v>423</v>
      </c>
      <c r="BP33" s="18">
        <f t="shared" si="85"/>
        <v>0</v>
      </c>
      <c r="BQ33" s="1"/>
      <c r="BR33" s="15">
        <v>423</v>
      </c>
      <c r="BS33" s="18">
        <f t="shared" si="86"/>
        <v>0</v>
      </c>
      <c r="BT33" s="1"/>
      <c r="BU33" s="15">
        <v>423</v>
      </c>
      <c r="BV33" s="18">
        <f t="shared" si="87"/>
        <v>0</v>
      </c>
      <c r="BW33" s="1"/>
      <c r="BX33" s="15">
        <v>423</v>
      </c>
      <c r="BY33" s="18">
        <f t="shared" si="88"/>
        <v>0</v>
      </c>
      <c r="BZ33" s="1"/>
      <c r="CA33" s="15">
        <v>423</v>
      </c>
      <c r="CB33" s="18">
        <f t="shared" si="89"/>
        <v>0</v>
      </c>
      <c r="CC33" s="1"/>
      <c r="CD33" s="15">
        <v>423</v>
      </c>
      <c r="CE33" s="18">
        <f t="shared" si="90"/>
        <v>0</v>
      </c>
      <c r="CF33" s="1"/>
      <c r="CG33" s="15">
        <v>423</v>
      </c>
      <c r="CH33" s="18">
        <f t="shared" si="91"/>
        <v>0</v>
      </c>
      <c r="CI33" s="1"/>
      <c r="CJ33" s="15">
        <v>423</v>
      </c>
      <c r="CK33" s="18">
        <f t="shared" si="92"/>
        <v>0</v>
      </c>
      <c r="CL33" s="1"/>
      <c r="CM33" s="15">
        <v>423</v>
      </c>
      <c r="CN33" s="18">
        <f t="shared" si="93"/>
        <v>0</v>
      </c>
      <c r="CO33" s="1"/>
      <c r="CP33" s="15">
        <v>423</v>
      </c>
      <c r="CQ33" s="18">
        <f t="shared" si="94"/>
        <v>0</v>
      </c>
      <c r="CR33" s="1"/>
      <c r="CS33" s="15">
        <v>423</v>
      </c>
      <c r="CT33" s="18">
        <f t="shared" si="95"/>
        <v>0</v>
      </c>
      <c r="CU33" s="1"/>
      <c r="CV33" s="15">
        <v>423</v>
      </c>
      <c r="CW33" s="18">
        <f t="shared" si="96"/>
        <v>0</v>
      </c>
      <c r="CX33" s="1"/>
      <c r="CY33" s="15">
        <v>423</v>
      </c>
      <c r="CZ33" s="18">
        <f t="shared" si="97"/>
        <v>0</v>
      </c>
      <c r="DA33" s="1"/>
      <c r="DB33" s="15">
        <v>423</v>
      </c>
      <c r="DC33" s="18">
        <f t="shared" si="98"/>
        <v>0</v>
      </c>
      <c r="DD33" s="1"/>
      <c r="DE33" s="15">
        <v>423</v>
      </c>
      <c r="DF33" s="18">
        <f t="shared" si="99"/>
        <v>0</v>
      </c>
      <c r="DG33" s="1"/>
      <c r="DH33" s="15">
        <v>423</v>
      </c>
      <c r="DI33" s="18">
        <f t="shared" si="100"/>
        <v>0</v>
      </c>
      <c r="DJ33" s="1"/>
      <c r="DK33" s="15">
        <v>423</v>
      </c>
      <c r="DL33" s="18">
        <f t="shared" si="101"/>
        <v>0</v>
      </c>
      <c r="DM33" s="1"/>
      <c r="DN33" s="15">
        <v>423</v>
      </c>
      <c r="DO33" s="18">
        <f t="shared" si="102"/>
        <v>0</v>
      </c>
      <c r="DP33" s="1"/>
      <c r="DQ33" s="15">
        <v>423</v>
      </c>
      <c r="DR33" s="18">
        <f t="shared" si="103"/>
        <v>0</v>
      </c>
      <c r="DS33" s="1"/>
      <c r="DT33" s="15">
        <v>423</v>
      </c>
      <c r="DU33" s="18">
        <f t="shared" si="104"/>
        <v>0</v>
      </c>
      <c r="DV33" s="1"/>
      <c r="DW33" s="15">
        <v>423</v>
      </c>
      <c r="DX33" s="18">
        <f t="shared" si="0"/>
        <v>0</v>
      </c>
      <c r="DY33" s="1"/>
      <c r="DZ33" s="15">
        <v>423</v>
      </c>
      <c r="EA33" s="18">
        <f t="shared" si="1"/>
        <v>0</v>
      </c>
      <c r="EB33" s="1"/>
      <c r="EC33" s="15">
        <v>423</v>
      </c>
      <c r="ED33" s="18">
        <f t="shared" si="2"/>
        <v>0</v>
      </c>
      <c r="EE33" s="1"/>
      <c r="EF33" s="15">
        <v>423</v>
      </c>
      <c r="EG33" s="18">
        <f t="shared" si="3"/>
        <v>0</v>
      </c>
      <c r="EH33" s="1"/>
      <c r="EI33" s="15">
        <v>423</v>
      </c>
      <c r="EJ33" s="18">
        <f t="shared" si="4"/>
        <v>0</v>
      </c>
      <c r="EK33" s="1"/>
      <c r="EL33" s="15">
        <v>423</v>
      </c>
      <c r="EM33" s="18">
        <f t="shared" si="5"/>
        <v>0</v>
      </c>
      <c r="EN33" s="1"/>
      <c r="EO33" s="1">
        <v>453</v>
      </c>
      <c r="EP33" s="18">
        <f t="shared" si="6"/>
        <v>0</v>
      </c>
      <c r="EQ33" s="1"/>
      <c r="ER33" s="15">
        <v>423</v>
      </c>
      <c r="ES33" s="18">
        <f t="shared" si="7"/>
        <v>0</v>
      </c>
      <c r="ET33" s="1"/>
      <c r="EU33" s="1">
        <v>453</v>
      </c>
      <c r="EV33" s="18">
        <f t="shared" si="8"/>
        <v>0</v>
      </c>
      <c r="EW33" s="1"/>
      <c r="EX33" s="15">
        <v>423</v>
      </c>
      <c r="EY33" s="18">
        <f t="shared" si="9"/>
        <v>0</v>
      </c>
      <c r="EZ33" s="1"/>
      <c r="FA33" s="15">
        <v>423</v>
      </c>
      <c r="FB33" s="18">
        <f t="shared" si="10"/>
        <v>0</v>
      </c>
      <c r="FC33" s="1"/>
      <c r="FD33" s="1">
        <v>453</v>
      </c>
      <c r="FE33" s="18">
        <f t="shared" si="11"/>
        <v>0</v>
      </c>
      <c r="FF33" s="1"/>
      <c r="FG33" s="1">
        <v>453</v>
      </c>
      <c r="FH33" s="18">
        <f t="shared" si="12"/>
        <v>0</v>
      </c>
      <c r="FI33" s="1"/>
      <c r="FJ33" s="15">
        <v>423</v>
      </c>
      <c r="FK33" s="18">
        <f t="shared" si="13"/>
        <v>0</v>
      </c>
      <c r="FL33" s="1"/>
      <c r="FM33" s="1">
        <v>453</v>
      </c>
      <c r="FN33" s="18">
        <f t="shared" si="14"/>
        <v>0</v>
      </c>
      <c r="FO33" s="1"/>
      <c r="FP33" s="1">
        <v>453</v>
      </c>
      <c r="FQ33" s="18">
        <f t="shared" si="15"/>
        <v>0</v>
      </c>
      <c r="FR33" s="1"/>
      <c r="FS33" s="15">
        <v>423</v>
      </c>
      <c r="FT33" s="18">
        <f t="shared" si="16"/>
        <v>0</v>
      </c>
      <c r="FU33" s="1"/>
      <c r="FV33" s="15">
        <v>423</v>
      </c>
      <c r="FW33" s="18">
        <f t="shared" si="17"/>
        <v>0</v>
      </c>
      <c r="FX33" s="1"/>
      <c r="FY33" s="15">
        <v>423</v>
      </c>
      <c r="FZ33" s="18">
        <f t="shared" si="18"/>
        <v>0</v>
      </c>
      <c r="GA33" s="1"/>
      <c r="GB33" s="15">
        <v>423</v>
      </c>
      <c r="GC33" s="18">
        <f t="shared" si="19"/>
        <v>0</v>
      </c>
      <c r="GD33" s="1"/>
      <c r="GE33" s="15">
        <v>423</v>
      </c>
      <c r="GF33" s="18">
        <f t="shared" si="20"/>
        <v>0</v>
      </c>
      <c r="GG33" s="1"/>
      <c r="GH33" s="15">
        <v>423</v>
      </c>
      <c r="GI33" s="18">
        <f t="shared" si="21"/>
        <v>0</v>
      </c>
      <c r="GJ33" s="1"/>
      <c r="GK33" s="1">
        <v>453</v>
      </c>
      <c r="GL33" s="18">
        <f t="shared" si="22"/>
        <v>0</v>
      </c>
      <c r="GM33" s="1"/>
      <c r="GN33" s="15">
        <v>423</v>
      </c>
      <c r="GO33" s="18">
        <f t="shared" si="23"/>
        <v>0</v>
      </c>
      <c r="GP33" s="1"/>
      <c r="GQ33" s="15">
        <v>423</v>
      </c>
      <c r="GR33" s="18">
        <f t="shared" si="24"/>
        <v>0</v>
      </c>
      <c r="GS33" s="1"/>
      <c r="GT33" s="15">
        <v>423</v>
      </c>
      <c r="GU33" s="18">
        <f t="shared" si="25"/>
        <v>0</v>
      </c>
      <c r="GV33" s="1"/>
      <c r="GW33" s="15">
        <v>423</v>
      </c>
      <c r="GX33" s="18">
        <f t="shared" si="26"/>
        <v>0</v>
      </c>
      <c r="GY33" s="1"/>
      <c r="GZ33" s="15">
        <v>423</v>
      </c>
      <c r="HA33" s="18">
        <f t="shared" si="27"/>
        <v>0</v>
      </c>
      <c r="HB33" s="1"/>
      <c r="HC33" s="15">
        <v>423</v>
      </c>
      <c r="HD33" s="18">
        <f t="shared" si="28"/>
        <v>0</v>
      </c>
      <c r="HE33" s="1"/>
      <c r="HF33" s="15">
        <v>423</v>
      </c>
      <c r="HG33" s="18">
        <f t="shared" si="29"/>
        <v>0</v>
      </c>
      <c r="HH33" s="1"/>
      <c r="HI33" s="1">
        <v>453</v>
      </c>
      <c r="HJ33" s="18">
        <f t="shared" si="30"/>
        <v>0</v>
      </c>
      <c r="HK33" s="1"/>
      <c r="HL33" s="15">
        <v>423</v>
      </c>
      <c r="HM33" s="18">
        <f t="shared" si="31"/>
        <v>0</v>
      </c>
      <c r="HN33" s="1"/>
      <c r="HO33" s="15">
        <v>423</v>
      </c>
      <c r="HP33" s="18">
        <f t="shared" si="32"/>
        <v>0</v>
      </c>
      <c r="HQ33" s="1"/>
      <c r="HR33" s="15">
        <v>423</v>
      </c>
      <c r="HS33" s="18">
        <f t="shared" si="33"/>
        <v>0</v>
      </c>
      <c r="HT33" s="1"/>
      <c r="HU33" s="1">
        <v>453</v>
      </c>
      <c r="HV33" s="18">
        <f t="shared" si="34"/>
        <v>0</v>
      </c>
      <c r="HW33" s="1"/>
      <c r="HX33" s="15">
        <v>423</v>
      </c>
      <c r="HY33" s="18">
        <f t="shared" si="35"/>
        <v>0</v>
      </c>
      <c r="HZ33" s="1"/>
      <c r="IA33" s="15">
        <v>423</v>
      </c>
      <c r="IB33" s="18">
        <f t="shared" si="36"/>
        <v>0</v>
      </c>
      <c r="IC33" s="1"/>
      <c r="ID33" s="1">
        <v>453</v>
      </c>
      <c r="IE33" s="18">
        <f t="shared" si="37"/>
        <v>0</v>
      </c>
      <c r="IF33" s="1"/>
      <c r="IG33" s="15">
        <v>423</v>
      </c>
      <c r="IH33" s="18">
        <f t="shared" si="38"/>
        <v>0</v>
      </c>
      <c r="II33" s="1"/>
      <c r="IJ33" s="1">
        <v>453</v>
      </c>
      <c r="IK33" s="18">
        <f t="shared" si="39"/>
        <v>0</v>
      </c>
      <c r="IL33" s="1"/>
      <c r="IM33" s="15">
        <v>423</v>
      </c>
      <c r="IN33" s="18">
        <f t="shared" si="40"/>
        <v>0</v>
      </c>
      <c r="IO33" s="1"/>
      <c r="IP33" s="15">
        <v>423</v>
      </c>
      <c r="IQ33" s="18">
        <f t="shared" si="41"/>
        <v>0</v>
      </c>
      <c r="IR33" s="1"/>
      <c r="IS33" s="15">
        <v>423</v>
      </c>
      <c r="IT33" s="18">
        <f t="shared" si="42"/>
        <v>0</v>
      </c>
      <c r="IU33" s="1"/>
      <c r="IV33" s="15">
        <v>423</v>
      </c>
      <c r="IW33" s="18">
        <f t="shared" si="43"/>
        <v>0</v>
      </c>
      <c r="IX33" s="1"/>
      <c r="IY33" s="15">
        <v>423</v>
      </c>
      <c r="IZ33" s="18">
        <f t="shared" si="44"/>
        <v>0</v>
      </c>
      <c r="JA33" s="1"/>
      <c r="JB33" s="15">
        <v>423</v>
      </c>
      <c r="JC33" s="18">
        <f t="shared" si="45"/>
        <v>0</v>
      </c>
      <c r="JD33" s="1"/>
      <c r="JE33" s="15">
        <v>423</v>
      </c>
      <c r="JF33" s="18">
        <f t="shared" si="46"/>
        <v>0</v>
      </c>
      <c r="JG33" s="1"/>
      <c r="JH33" s="1">
        <v>453</v>
      </c>
      <c r="JI33" s="18">
        <f t="shared" si="47"/>
        <v>0</v>
      </c>
      <c r="JJ33" s="1"/>
      <c r="JK33" s="15">
        <v>423</v>
      </c>
      <c r="JL33" s="18">
        <f t="shared" si="48"/>
        <v>0</v>
      </c>
      <c r="JM33" s="1"/>
      <c r="JN33" s="15">
        <v>423</v>
      </c>
      <c r="JO33" s="18">
        <f t="shared" si="49"/>
        <v>0</v>
      </c>
      <c r="JP33" s="1"/>
      <c r="JQ33" s="15">
        <v>423</v>
      </c>
      <c r="JR33" s="18">
        <f t="shared" si="50"/>
        <v>0</v>
      </c>
      <c r="JS33" s="1"/>
      <c r="JT33" s="15">
        <v>423</v>
      </c>
      <c r="JU33" s="18">
        <f t="shared" si="51"/>
        <v>0</v>
      </c>
      <c r="JV33" s="1"/>
      <c r="JW33" s="15">
        <v>423</v>
      </c>
      <c r="JX33" s="18">
        <f t="shared" si="52"/>
        <v>0</v>
      </c>
      <c r="JY33" s="1"/>
      <c r="JZ33" s="15">
        <v>423</v>
      </c>
      <c r="KA33" s="18">
        <f t="shared" si="53"/>
        <v>0</v>
      </c>
      <c r="KB33" s="1"/>
      <c r="KC33" s="15">
        <v>423</v>
      </c>
      <c r="KD33" s="18">
        <f t="shared" si="54"/>
        <v>0</v>
      </c>
      <c r="KE33" s="1"/>
      <c r="KF33" s="15">
        <v>423</v>
      </c>
      <c r="KG33" s="18">
        <f t="shared" si="55"/>
        <v>0</v>
      </c>
      <c r="KH33" s="1"/>
      <c r="KI33" s="1">
        <v>453</v>
      </c>
      <c r="KJ33" s="18">
        <f t="shared" si="56"/>
        <v>0</v>
      </c>
      <c r="KK33" s="1"/>
      <c r="KL33" s="15">
        <v>423</v>
      </c>
      <c r="KM33" s="18">
        <f t="shared" si="57"/>
        <v>0</v>
      </c>
      <c r="KN33" s="1"/>
      <c r="KO33" s="15">
        <v>423</v>
      </c>
      <c r="KP33" s="18">
        <f t="shared" si="58"/>
        <v>0</v>
      </c>
      <c r="KQ33" s="1"/>
      <c r="KR33" s="15">
        <v>423</v>
      </c>
      <c r="KS33" s="18">
        <f t="shared" si="59"/>
        <v>0</v>
      </c>
      <c r="KT33" s="1"/>
      <c r="KU33" s="15">
        <v>423</v>
      </c>
      <c r="KV33" s="18">
        <f t="shared" si="60"/>
        <v>0</v>
      </c>
      <c r="KW33" s="1"/>
      <c r="KX33" s="15">
        <v>423</v>
      </c>
      <c r="KY33" s="18">
        <f t="shared" si="61"/>
        <v>0</v>
      </c>
      <c r="KZ33" s="1"/>
      <c r="LA33" s="15">
        <v>423</v>
      </c>
      <c r="LB33" s="18">
        <f t="shared" si="62"/>
        <v>0</v>
      </c>
      <c r="LC33" s="1"/>
      <c r="LD33" s="1">
        <v>453</v>
      </c>
      <c r="LE33" s="18">
        <f t="shared" si="63"/>
        <v>0</v>
      </c>
    </row>
    <row r="34" spans="1:318" x14ac:dyDescent="0.25">
      <c r="A34" t="s">
        <v>43</v>
      </c>
      <c r="B34" s="1" t="s">
        <v>31</v>
      </c>
      <c r="C34" s="6"/>
      <c r="D34" s="15"/>
      <c r="E34" s="18">
        <f t="shared" si="64"/>
        <v>0</v>
      </c>
      <c r="F34" s="1"/>
      <c r="G34" s="15"/>
      <c r="H34" s="18">
        <f t="shared" si="65"/>
        <v>0</v>
      </c>
      <c r="I34" s="23">
        <v>4</v>
      </c>
      <c r="J34" s="15"/>
      <c r="K34" s="18">
        <f t="shared" si="66"/>
        <v>0</v>
      </c>
      <c r="L34" s="23"/>
      <c r="M34" s="15"/>
      <c r="N34" s="18">
        <f t="shared" si="67"/>
        <v>0</v>
      </c>
      <c r="O34" s="23"/>
      <c r="P34" s="15"/>
      <c r="Q34" s="18">
        <f t="shared" si="68"/>
        <v>0</v>
      </c>
      <c r="R34" s="23"/>
      <c r="S34" s="15"/>
      <c r="T34" s="18">
        <f t="shared" si="69"/>
        <v>0</v>
      </c>
      <c r="U34" s="23"/>
      <c r="V34" s="15"/>
      <c r="W34" s="18">
        <f t="shared" si="70"/>
        <v>0</v>
      </c>
      <c r="X34" s="23"/>
      <c r="Y34" s="15"/>
      <c r="Z34" s="18">
        <f t="shared" si="71"/>
        <v>0</v>
      </c>
      <c r="AA34" s="23"/>
      <c r="AB34" s="15"/>
      <c r="AC34" s="18">
        <f t="shared" si="72"/>
        <v>0</v>
      </c>
      <c r="AD34" s="23"/>
      <c r="AE34" s="15"/>
      <c r="AF34" s="18">
        <f t="shared" si="73"/>
        <v>0</v>
      </c>
      <c r="AG34" s="23"/>
      <c r="AH34" s="15"/>
      <c r="AI34" s="18">
        <f t="shared" si="74"/>
        <v>0</v>
      </c>
      <c r="AJ34" s="73"/>
      <c r="AK34" s="15"/>
      <c r="AL34" s="18">
        <f t="shared" si="75"/>
        <v>0</v>
      </c>
      <c r="AM34" s="23"/>
      <c r="AN34" s="15"/>
      <c r="AO34" s="18">
        <f t="shared" si="76"/>
        <v>0</v>
      </c>
      <c r="AP34" s="73"/>
      <c r="AQ34" s="15"/>
      <c r="AR34" s="18">
        <f t="shared" si="77"/>
        <v>0</v>
      </c>
      <c r="AS34" s="23">
        <v>2</v>
      </c>
      <c r="AT34" s="15"/>
      <c r="AU34" s="18">
        <f t="shared" si="78"/>
        <v>0</v>
      </c>
      <c r="AV34" s="73"/>
      <c r="AW34" s="15"/>
      <c r="AX34" s="18">
        <f t="shared" si="79"/>
        <v>0</v>
      </c>
      <c r="AY34" s="73"/>
      <c r="AZ34" s="15"/>
      <c r="BA34" s="18">
        <f t="shared" si="80"/>
        <v>0</v>
      </c>
      <c r="BB34" s="1">
        <v>3</v>
      </c>
      <c r="BC34" s="15"/>
      <c r="BD34" s="18">
        <f t="shared" si="81"/>
        <v>0</v>
      </c>
      <c r="BE34" s="1"/>
      <c r="BF34" s="15"/>
      <c r="BG34" s="18">
        <f t="shared" si="82"/>
        <v>0</v>
      </c>
      <c r="BH34" s="23">
        <v>2</v>
      </c>
      <c r="BI34" s="15"/>
      <c r="BJ34" s="18">
        <f t="shared" si="83"/>
        <v>0</v>
      </c>
      <c r="BK34" s="1"/>
      <c r="BL34" s="15"/>
      <c r="BM34" s="18">
        <f t="shared" si="84"/>
        <v>0</v>
      </c>
      <c r="BN34" s="1"/>
      <c r="BO34" s="15"/>
      <c r="BP34" s="18">
        <f t="shared" si="85"/>
        <v>0</v>
      </c>
      <c r="BQ34" s="1"/>
      <c r="BR34" s="15"/>
      <c r="BS34" s="18">
        <f t="shared" si="86"/>
        <v>0</v>
      </c>
      <c r="BT34" s="1"/>
      <c r="BU34" s="15"/>
      <c r="BV34" s="18">
        <f t="shared" si="87"/>
        <v>0</v>
      </c>
      <c r="BW34" s="1"/>
      <c r="BX34" s="15"/>
      <c r="BY34" s="18">
        <f t="shared" si="88"/>
        <v>0</v>
      </c>
      <c r="BZ34" s="1"/>
      <c r="CA34" s="15"/>
      <c r="CB34" s="18">
        <f t="shared" si="89"/>
        <v>0</v>
      </c>
      <c r="CC34" s="1"/>
      <c r="CD34" s="15"/>
      <c r="CE34" s="18">
        <f t="shared" si="90"/>
        <v>0</v>
      </c>
      <c r="CF34" s="1"/>
      <c r="CG34" s="15"/>
      <c r="CH34" s="18">
        <f t="shared" si="91"/>
        <v>0</v>
      </c>
      <c r="CI34" s="1"/>
      <c r="CJ34" s="15"/>
      <c r="CK34" s="18">
        <f t="shared" si="92"/>
        <v>0</v>
      </c>
      <c r="CL34" s="1"/>
      <c r="CM34" s="15"/>
      <c r="CN34" s="18">
        <f t="shared" si="93"/>
        <v>0</v>
      </c>
      <c r="CO34" s="1"/>
      <c r="CP34" s="15"/>
      <c r="CQ34" s="18">
        <f t="shared" si="94"/>
        <v>0</v>
      </c>
      <c r="CR34" s="1"/>
      <c r="CS34" s="15"/>
      <c r="CT34" s="18">
        <f t="shared" si="95"/>
        <v>0</v>
      </c>
      <c r="CU34" s="1"/>
      <c r="CV34" s="15"/>
      <c r="CW34" s="18">
        <f t="shared" si="96"/>
        <v>0</v>
      </c>
      <c r="CX34" s="1"/>
      <c r="CY34" s="15"/>
      <c r="CZ34" s="18">
        <f t="shared" si="97"/>
        <v>0</v>
      </c>
      <c r="DA34" s="1"/>
      <c r="DB34" s="15"/>
      <c r="DC34" s="18">
        <f t="shared" si="98"/>
        <v>0</v>
      </c>
      <c r="DD34" s="1"/>
      <c r="DE34" s="15"/>
      <c r="DF34" s="18">
        <f t="shared" si="99"/>
        <v>0</v>
      </c>
      <c r="DG34" s="1"/>
      <c r="DH34" s="15"/>
      <c r="DI34" s="18">
        <f t="shared" si="100"/>
        <v>0</v>
      </c>
      <c r="DJ34" s="1"/>
      <c r="DK34" s="15"/>
      <c r="DL34" s="18">
        <f t="shared" si="101"/>
        <v>0</v>
      </c>
      <c r="DM34" s="1"/>
      <c r="DN34" s="15"/>
      <c r="DO34" s="18">
        <f t="shared" si="102"/>
        <v>0</v>
      </c>
      <c r="DP34" s="1"/>
      <c r="DQ34" s="15"/>
      <c r="DR34" s="18">
        <f t="shared" si="103"/>
        <v>0</v>
      </c>
      <c r="DS34" s="1"/>
      <c r="DT34" s="15"/>
      <c r="DU34" s="18">
        <f t="shared" si="104"/>
        <v>0</v>
      </c>
      <c r="DV34" s="1"/>
      <c r="DW34" s="15"/>
      <c r="DX34" s="18">
        <f t="shared" si="0"/>
        <v>0</v>
      </c>
      <c r="DY34" s="1"/>
      <c r="DZ34" s="15"/>
      <c r="EA34" s="18">
        <f t="shared" si="1"/>
        <v>0</v>
      </c>
      <c r="EB34" s="1"/>
      <c r="EC34" s="15"/>
      <c r="ED34" s="18">
        <f t="shared" si="2"/>
        <v>0</v>
      </c>
      <c r="EE34" s="1"/>
      <c r="EF34" s="15"/>
      <c r="EG34" s="18">
        <f t="shared" si="3"/>
        <v>0</v>
      </c>
      <c r="EH34" s="1"/>
      <c r="EI34" s="15"/>
      <c r="EJ34" s="18">
        <f t="shared" si="4"/>
        <v>0</v>
      </c>
      <c r="EK34" s="1"/>
      <c r="EL34" s="15"/>
      <c r="EM34" s="18">
        <f t="shared" si="5"/>
        <v>0</v>
      </c>
      <c r="EN34" s="1"/>
      <c r="EO34" s="15"/>
      <c r="EP34" s="18">
        <f t="shared" si="6"/>
        <v>0</v>
      </c>
      <c r="EQ34" s="1"/>
      <c r="ER34" s="15"/>
      <c r="ES34" s="18">
        <f t="shared" si="7"/>
        <v>0</v>
      </c>
      <c r="ET34" s="1"/>
      <c r="EU34" s="15"/>
      <c r="EV34" s="18">
        <f t="shared" si="8"/>
        <v>0</v>
      </c>
      <c r="EW34" s="1"/>
      <c r="EX34" s="15"/>
      <c r="EY34" s="18">
        <f t="shared" si="9"/>
        <v>0</v>
      </c>
      <c r="EZ34" s="1"/>
      <c r="FA34" s="15"/>
      <c r="FB34" s="18">
        <f t="shared" si="10"/>
        <v>0</v>
      </c>
      <c r="FC34" s="1"/>
      <c r="FD34" s="15"/>
      <c r="FE34" s="18">
        <f t="shared" si="11"/>
        <v>0</v>
      </c>
      <c r="FF34" s="1"/>
      <c r="FG34" s="15"/>
      <c r="FH34" s="18">
        <f t="shared" si="12"/>
        <v>0</v>
      </c>
      <c r="FI34" s="1"/>
      <c r="FJ34" s="15"/>
      <c r="FK34" s="18">
        <f t="shared" si="13"/>
        <v>0</v>
      </c>
      <c r="FL34" s="1"/>
      <c r="FM34" s="15"/>
      <c r="FN34" s="18">
        <f t="shared" si="14"/>
        <v>0</v>
      </c>
      <c r="FO34" s="1"/>
      <c r="FP34" s="15"/>
      <c r="FQ34" s="18">
        <f t="shared" si="15"/>
        <v>0</v>
      </c>
      <c r="FR34" s="1"/>
      <c r="FS34" s="15"/>
      <c r="FT34" s="18">
        <f t="shared" si="16"/>
        <v>0</v>
      </c>
      <c r="FU34" s="1"/>
      <c r="FV34" s="15"/>
      <c r="FW34" s="18">
        <f t="shared" si="17"/>
        <v>0</v>
      </c>
      <c r="FX34" s="1"/>
      <c r="FY34" s="15"/>
      <c r="FZ34" s="18">
        <f t="shared" si="18"/>
        <v>0</v>
      </c>
      <c r="GA34" s="1"/>
      <c r="GB34" s="15"/>
      <c r="GC34" s="18">
        <f t="shared" si="19"/>
        <v>0</v>
      </c>
      <c r="GD34" s="1"/>
      <c r="GE34" s="15"/>
      <c r="GF34" s="18">
        <f t="shared" si="20"/>
        <v>0</v>
      </c>
      <c r="GG34" s="1"/>
      <c r="GH34" s="15"/>
      <c r="GI34" s="18">
        <f t="shared" si="21"/>
        <v>0</v>
      </c>
      <c r="GJ34" s="1"/>
      <c r="GK34" s="15"/>
      <c r="GL34" s="18">
        <f t="shared" si="22"/>
        <v>0</v>
      </c>
      <c r="GM34" s="1"/>
      <c r="GN34" s="15"/>
      <c r="GO34" s="18">
        <f t="shared" si="23"/>
        <v>0</v>
      </c>
      <c r="GP34" s="1"/>
      <c r="GQ34" s="15"/>
      <c r="GR34" s="18">
        <f t="shared" si="24"/>
        <v>0</v>
      </c>
      <c r="GS34" s="1"/>
      <c r="GT34" s="15"/>
      <c r="GU34" s="18">
        <f t="shared" si="25"/>
        <v>0</v>
      </c>
      <c r="GV34" s="1"/>
      <c r="GW34" s="15"/>
      <c r="GX34" s="18">
        <f t="shared" si="26"/>
        <v>0</v>
      </c>
      <c r="GY34" s="1"/>
      <c r="GZ34" s="15"/>
      <c r="HA34" s="18">
        <f t="shared" si="27"/>
        <v>0</v>
      </c>
      <c r="HB34" s="1"/>
      <c r="HC34" s="15"/>
      <c r="HD34" s="18">
        <f t="shared" si="28"/>
        <v>0</v>
      </c>
      <c r="HE34" s="1"/>
      <c r="HF34" s="15"/>
      <c r="HG34" s="18">
        <f t="shared" si="29"/>
        <v>0</v>
      </c>
      <c r="HH34" s="1"/>
      <c r="HI34" s="15"/>
      <c r="HJ34" s="18">
        <f t="shared" si="30"/>
        <v>0</v>
      </c>
      <c r="HK34" s="1"/>
      <c r="HL34" s="15"/>
      <c r="HM34" s="18">
        <f t="shared" si="31"/>
        <v>0</v>
      </c>
      <c r="HN34" s="1"/>
      <c r="HO34" s="15"/>
      <c r="HP34" s="18">
        <f t="shared" si="32"/>
        <v>0</v>
      </c>
      <c r="HQ34" s="1"/>
      <c r="HR34" s="15"/>
      <c r="HS34" s="18">
        <f t="shared" si="33"/>
        <v>0</v>
      </c>
      <c r="HT34" s="1"/>
      <c r="HU34" s="15"/>
      <c r="HV34" s="18">
        <f t="shared" si="34"/>
        <v>0</v>
      </c>
      <c r="HW34" s="1"/>
      <c r="HX34" s="15"/>
      <c r="HY34" s="18">
        <f t="shared" si="35"/>
        <v>0</v>
      </c>
      <c r="HZ34" s="1"/>
      <c r="IA34" s="15"/>
      <c r="IB34" s="18">
        <f t="shared" si="36"/>
        <v>0</v>
      </c>
      <c r="IC34" s="1"/>
      <c r="ID34" s="15"/>
      <c r="IE34" s="18">
        <f t="shared" si="37"/>
        <v>0</v>
      </c>
      <c r="IF34" s="1"/>
      <c r="IG34" s="15"/>
      <c r="IH34" s="18">
        <f t="shared" si="38"/>
        <v>0</v>
      </c>
      <c r="II34" s="1"/>
      <c r="IJ34" s="15"/>
      <c r="IK34" s="18">
        <f t="shared" si="39"/>
        <v>0</v>
      </c>
      <c r="IL34" s="1"/>
      <c r="IM34" s="15"/>
      <c r="IN34" s="18">
        <f t="shared" si="40"/>
        <v>0</v>
      </c>
      <c r="IO34" s="1"/>
      <c r="IP34" s="15"/>
      <c r="IQ34" s="18">
        <f t="shared" si="41"/>
        <v>0</v>
      </c>
      <c r="IR34" s="1"/>
      <c r="IS34" s="15"/>
      <c r="IT34" s="18">
        <f t="shared" si="42"/>
        <v>0</v>
      </c>
      <c r="IU34" s="1"/>
      <c r="IV34" s="15"/>
      <c r="IW34" s="18">
        <f t="shared" si="43"/>
        <v>0</v>
      </c>
      <c r="IX34" s="1"/>
      <c r="IY34" s="15"/>
      <c r="IZ34" s="18">
        <f t="shared" si="44"/>
        <v>0</v>
      </c>
      <c r="JA34" s="1"/>
      <c r="JB34" s="15"/>
      <c r="JC34" s="18">
        <f t="shared" si="45"/>
        <v>0</v>
      </c>
      <c r="JD34" s="1"/>
      <c r="JE34" s="15"/>
      <c r="JF34" s="18">
        <f t="shared" si="46"/>
        <v>0</v>
      </c>
      <c r="JG34" s="1"/>
      <c r="JH34" s="15"/>
      <c r="JI34" s="18">
        <f t="shared" si="47"/>
        <v>0</v>
      </c>
      <c r="JJ34" s="1"/>
      <c r="JK34" s="15"/>
      <c r="JL34" s="18">
        <f t="shared" si="48"/>
        <v>0</v>
      </c>
      <c r="JM34" s="1"/>
      <c r="JN34" s="15"/>
      <c r="JO34" s="18">
        <f t="shared" si="49"/>
        <v>0</v>
      </c>
      <c r="JP34" s="1"/>
      <c r="JQ34" s="15"/>
      <c r="JR34" s="18">
        <f t="shared" si="50"/>
        <v>0</v>
      </c>
      <c r="JS34" s="1"/>
      <c r="JT34" s="15"/>
      <c r="JU34" s="18">
        <f t="shared" si="51"/>
        <v>0</v>
      </c>
      <c r="JV34" s="1"/>
      <c r="JW34" s="15"/>
      <c r="JX34" s="18">
        <f t="shared" si="52"/>
        <v>0</v>
      </c>
      <c r="JY34" s="1"/>
      <c r="JZ34" s="15"/>
      <c r="KA34" s="18">
        <f t="shared" si="53"/>
        <v>0</v>
      </c>
      <c r="KB34" s="1"/>
      <c r="KC34" s="15"/>
      <c r="KD34" s="18">
        <f t="shared" si="54"/>
        <v>0</v>
      </c>
      <c r="KE34" s="1"/>
      <c r="KF34" s="15"/>
      <c r="KG34" s="18">
        <f t="shared" si="55"/>
        <v>0</v>
      </c>
      <c r="KH34" s="1"/>
      <c r="KI34" s="15"/>
      <c r="KJ34" s="18">
        <f t="shared" si="56"/>
        <v>0</v>
      </c>
      <c r="KK34" s="1"/>
      <c r="KL34" s="15"/>
      <c r="KM34" s="18">
        <f t="shared" si="57"/>
        <v>0</v>
      </c>
      <c r="KN34" s="1"/>
      <c r="KO34" s="15"/>
      <c r="KP34" s="18">
        <f t="shared" si="58"/>
        <v>0</v>
      </c>
      <c r="KQ34" s="1"/>
      <c r="KR34" s="15"/>
      <c r="KS34" s="18">
        <f t="shared" si="59"/>
        <v>0</v>
      </c>
      <c r="KT34" s="1"/>
      <c r="KU34" s="15"/>
      <c r="KV34" s="18">
        <f t="shared" si="60"/>
        <v>0</v>
      </c>
      <c r="KW34" s="1"/>
      <c r="KX34" s="15"/>
      <c r="KY34" s="18">
        <f t="shared" si="61"/>
        <v>0</v>
      </c>
      <c r="KZ34" s="1"/>
      <c r="LA34" s="15"/>
      <c r="LB34" s="18">
        <f t="shared" si="62"/>
        <v>0</v>
      </c>
      <c r="LC34" s="1"/>
      <c r="LD34" s="15"/>
      <c r="LE34" s="18">
        <f t="shared" si="63"/>
        <v>0</v>
      </c>
    </row>
    <row r="35" spans="1:318" x14ac:dyDescent="0.25">
      <c r="A35" t="s">
        <v>42</v>
      </c>
      <c r="B35" s="1" t="s">
        <v>32</v>
      </c>
      <c r="C35" s="6"/>
      <c r="D35" s="15"/>
      <c r="E35" s="18">
        <f t="shared" si="64"/>
        <v>0</v>
      </c>
      <c r="F35" s="1">
        <v>1</v>
      </c>
      <c r="G35" s="15"/>
      <c r="H35" s="18">
        <f t="shared" si="65"/>
        <v>0</v>
      </c>
      <c r="I35" s="1"/>
      <c r="J35" s="15"/>
      <c r="K35" s="18">
        <f t="shared" si="66"/>
        <v>0</v>
      </c>
      <c r="L35" s="23">
        <v>1</v>
      </c>
      <c r="M35" s="15"/>
      <c r="N35" s="18">
        <f t="shared" si="67"/>
        <v>0</v>
      </c>
      <c r="O35" s="23">
        <v>1</v>
      </c>
      <c r="P35" s="15"/>
      <c r="Q35" s="18">
        <f t="shared" si="68"/>
        <v>0</v>
      </c>
      <c r="R35" s="23">
        <v>1</v>
      </c>
      <c r="S35" s="15"/>
      <c r="T35" s="18">
        <f t="shared" si="69"/>
        <v>0</v>
      </c>
      <c r="U35" s="23">
        <v>1</v>
      </c>
      <c r="V35" s="15"/>
      <c r="W35" s="18">
        <f t="shared" si="70"/>
        <v>0</v>
      </c>
      <c r="X35" s="23"/>
      <c r="Y35" s="15"/>
      <c r="Z35" s="18">
        <f t="shared" si="71"/>
        <v>0</v>
      </c>
      <c r="AA35" s="23">
        <v>1</v>
      </c>
      <c r="AB35" s="15"/>
      <c r="AC35" s="18">
        <f t="shared" si="72"/>
        <v>0</v>
      </c>
      <c r="AD35" s="23">
        <v>2</v>
      </c>
      <c r="AE35" s="15"/>
      <c r="AF35" s="18">
        <f t="shared" si="73"/>
        <v>0</v>
      </c>
      <c r="AG35" s="23">
        <v>1</v>
      </c>
      <c r="AH35" s="15"/>
      <c r="AI35" s="18">
        <f t="shared" si="74"/>
        <v>0</v>
      </c>
      <c r="AJ35" s="73">
        <v>2</v>
      </c>
      <c r="AK35" s="15"/>
      <c r="AL35" s="18">
        <f t="shared" si="75"/>
        <v>0</v>
      </c>
      <c r="AM35" s="23">
        <v>1</v>
      </c>
      <c r="AN35" s="15"/>
      <c r="AO35" s="18">
        <f t="shared" si="76"/>
        <v>0</v>
      </c>
      <c r="AP35" s="73">
        <v>1</v>
      </c>
      <c r="AQ35" s="15"/>
      <c r="AR35" s="18">
        <f t="shared" si="77"/>
        <v>0</v>
      </c>
      <c r="AS35" s="23">
        <v>1</v>
      </c>
      <c r="AT35" s="15"/>
      <c r="AU35" s="18">
        <f t="shared" si="78"/>
        <v>0</v>
      </c>
      <c r="AV35" s="73"/>
      <c r="AW35" s="15"/>
      <c r="AX35" s="18">
        <f t="shared" si="79"/>
        <v>0</v>
      </c>
      <c r="AY35" s="73">
        <v>1</v>
      </c>
      <c r="AZ35" s="15"/>
      <c r="BA35" s="18">
        <f t="shared" si="80"/>
        <v>0</v>
      </c>
      <c r="BB35" s="1">
        <v>1</v>
      </c>
      <c r="BC35" s="15"/>
      <c r="BD35" s="18">
        <f t="shared" si="81"/>
        <v>0</v>
      </c>
      <c r="BE35" s="1"/>
      <c r="BF35" s="15"/>
      <c r="BG35" s="18">
        <f t="shared" si="82"/>
        <v>0</v>
      </c>
      <c r="BH35" s="23">
        <v>1</v>
      </c>
      <c r="BI35" s="15"/>
      <c r="BJ35" s="18">
        <f t="shared" si="83"/>
        <v>0</v>
      </c>
      <c r="BK35" s="1"/>
      <c r="BL35" s="15"/>
      <c r="BM35" s="18">
        <f t="shared" si="84"/>
        <v>0</v>
      </c>
      <c r="BN35" s="1"/>
      <c r="BO35" s="15"/>
      <c r="BP35" s="18">
        <f t="shared" si="85"/>
        <v>0</v>
      </c>
      <c r="BQ35" s="1"/>
      <c r="BR35" s="15"/>
      <c r="BS35" s="18">
        <f t="shared" si="86"/>
        <v>0</v>
      </c>
      <c r="BT35" s="1"/>
      <c r="BU35" s="15"/>
      <c r="BV35" s="18">
        <f t="shared" si="87"/>
        <v>0</v>
      </c>
      <c r="BW35" s="1"/>
      <c r="BX35" s="15"/>
      <c r="BY35" s="18">
        <f t="shared" si="88"/>
        <v>0</v>
      </c>
      <c r="BZ35" s="1"/>
      <c r="CA35" s="15"/>
      <c r="CB35" s="18">
        <f t="shared" si="89"/>
        <v>0</v>
      </c>
      <c r="CC35" s="1"/>
      <c r="CD35" s="15"/>
      <c r="CE35" s="18">
        <f t="shared" si="90"/>
        <v>0</v>
      </c>
      <c r="CF35" s="1"/>
      <c r="CG35" s="15"/>
      <c r="CH35" s="18">
        <f t="shared" si="91"/>
        <v>0</v>
      </c>
      <c r="CI35" s="1"/>
      <c r="CJ35" s="15"/>
      <c r="CK35" s="18">
        <f t="shared" si="92"/>
        <v>0</v>
      </c>
      <c r="CL35" s="1"/>
      <c r="CM35" s="15"/>
      <c r="CN35" s="18">
        <f t="shared" si="93"/>
        <v>0</v>
      </c>
      <c r="CO35" s="1"/>
      <c r="CP35" s="15"/>
      <c r="CQ35" s="18">
        <f t="shared" si="94"/>
        <v>0</v>
      </c>
      <c r="CR35" s="1"/>
      <c r="CS35" s="15"/>
      <c r="CT35" s="18">
        <f t="shared" si="95"/>
        <v>0</v>
      </c>
      <c r="CU35" s="1"/>
      <c r="CV35" s="15"/>
      <c r="CW35" s="18">
        <f t="shared" si="96"/>
        <v>0</v>
      </c>
      <c r="CX35" s="1"/>
      <c r="CY35" s="15"/>
      <c r="CZ35" s="18">
        <f t="shared" si="97"/>
        <v>0</v>
      </c>
      <c r="DA35" s="1"/>
      <c r="DB35" s="15"/>
      <c r="DC35" s="18">
        <f t="shared" si="98"/>
        <v>0</v>
      </c>
      <c r="DD35" s="1"/>
      <c r="DE35" s="15"/>
      <c r="DF35" s="18">
        <f t="shared" si="99"/>
        <v>0</v>
      </c>
      <c r="DG35" s="1"/>
      <c r="DH35" s="15"/>
      <c r="DI35" s="18">
        <f t="shared" si="100"/>
        <v>0</v>
      </c>
      <c r="DJ35" s="1"/>
      <c r="DK35" s="15"/>
      <c r="DL35" s="18">
        <f t="shared" si="101"/>
        <v>0</v>
      </c>
      <c r="DM35" s="1"/>
      <c r="DN35" s="15"/>
      <c r="DO35" s="18">
        <f t="shared" si="102"/>
        <v>0</v>
      </c>
      <c r="DP35" s="1"/>
      <c r="DQ35" s="15"/>
      <c r="DR35" s="18">
        <f t="shared" si="103"/>
        <v>0</v>
      </c>
      <c r="DS35" s="1"/>
      <c r="DT35" s="15"/>
      <c r="DU35" s="18">
        <f t="shared" si="104"/>
        <v>0</v>
      </c>
      <c r="DV35" s="1"/>
      <c r="DW35" s="15"/>
      <c r="DX35" s="18">
        <f t="shared" si="0"/>
        <v>0</v>
      </c>
      <c r="DY35" s="1"/>
      <c r="DZ35" s="15"/>
      <c r="EA35" s="18">
        <f t="shared" si="1"/>
        <v>0</v>
      </c>
      <c r="EB35" s="1"/>
      <c r="EC35" s="15"/>
      <c r="ED35" s="18">
        <f t="shared" si="2"/>
        <v>0</v>
      </c>
      <c r="EE35" s="1"/>
      <c r="EF35" s="15"/>
      <c r="EG35" s="18">
        <f t="shared" si="3"/>
        <v>0</v>
      </c>
      <c r="EH35" s="1"/>
      <c r="EI35" s="15"/>
      <c r="EJ35" s="18">
        <f t="shared" si="4"/>
        <v>0</v>
      </c>
      <c r="EK35" s="1"/>
      <c r="EL35" s="15"/>
      <c r="EM35" s="18">
        <f t="shared" si="5"/>
        <v>0</v>
      </c>
      <c r="EN35" s="1"/>
      <c r="EO35" s="15"/>
      <c r="EP35" s="18">
        <f t="shared" si="6"/>
        <v>0</v>
      </c>
      <c r="EQ35" s="1"/>
      <c r="ER35" s="15"/>
      <c r="ES35" s="18">
        <f t="shared" si="7"/>
        <v>0</v>
      </c>
      <c r="ET35" s="1"/>
      <c r="EU35" s="15"/>
      <c r="EV35" s="18">
        <f t="shared" si="8"/>
        <v>0</v>
      </c>
      <c r="EW35" s="1"/>
      <c r="EX35" s="15"/>
      <c r="EY35" s="18">
        <f t="shared" si="9"/>
        <v>0</v>
      </c>
      <c r="EZ35" s="1"/>
      <c r="FA35" s="15"/>
      <c r="FB35" s="18">
        <f t="shared" si="10"/>
        <v>0</v>
      </c>
      <c r="FC35" s="1"/>
      <c r="FD35" s="15"/>
      <c r="FE35" s="18">
        <f t="shared" si="11"/>
        <v>0</v>
      </c>
      <c r="FF35" s="1"/>
      <c r="FG35" s="15"/>
      <c r="FH35" s="18">
        <f t="shared" si="12"/>
        <v>0</v>
      </c>
      <c r="FI35" s="1"/>
      <c r="FJ35" s="15"/>
      <c r="FK35" s="18">
        <f t="shared" si="13"/>
        <v>0</v>
      </c>
      <c r="FL35" s="1"/>
      <c r="FM35" s="15"/>
      <c r="FN35" s="18">
        <f t="shared" si="14"/>
        <v>0</v>
      </c>
      <c r="FO35" s="1"/>
      <c r="FP35" s="15"/>
      <c r="FQ35" s="18">
        <f t="shared" si="15"/>
        <v>0</v>
      </c>
      <c r="FR35" s="1"/>
      <c r="FS35" s="15"/>
      <c r="FT35" s="18">
        <f t="shared" si="16"/>
        <v>0</v>
      </c>
      <c r="FU35" s="1"/>
      <c r="FV35" s="15"/>
      <c r="FW35" s="18">
        <f t="shared" si="17"/>
        <v>0</v>
      </c>
      <c r="FX35" s="1"/>
      <c r="FY35" s="15"/>
      <c r="FZ35" s="18">
        <f t="shared" si="18"/>
        <v>0</v>
      </c>
      <c r="GA35" s="1"/>
      <c r="GB35" s="15"/>
      <c r="GC35" s="18">
        <f t="shared" si="19"/>
        <v>0</v>
      </c>
      <c r="GD35" s="1"/>
      <c r="GE35" s="15"/>
      <c r="GF35" s="18">
        <f t="shared" si="20"/>
        <v>0</v>
      </c>
      <c r="GG35" s="1"/>
      <c r="GH35" s="15"/>
      <c r="GI35" s="18">
        <f t="shared" si="21"/>
        <v>0</v>
      </c>
      <c r="GJ35" s="1"/>
      <c r="GK35" s="15"/>
      <c r="GL35" s="18">
        <f t="shared" si="22"/>
        <v>0</v>
      </c>
      <c r="GM35" s="1"/>
      <c r="GN35" s="15"/>
      <c r="GO35" s="18">
        <f t="shared" si="23"/>
        <v>0</v>
      </c>
      <c r="GP35" s="1"/>
      <c r="GQ35" s="15"/>
      <c r="GR35" s="18">
        <f t="shared" si="24"/>
        <v>0</v>
      </c>
      <c r="GS35" s="1"/>
      <c r="GT35" s="15"/>
      <c r="GU35" s="18">
        <f t="shared" si="25"/>
        <v>0</v>
      </c>
      <c r="GV35" s="1"/>
      <c r="GW35" s="15"/>
      <c r="GX35" s="18">
        <f t="shared" si="26"/>
        <v>0</v>
      </c>
      <c r="GY35" s="1"/>
      <c r="GZ35" s="15"/>
      <c r="HA35" s="18">
        <f t="shared" si="27"/>
        <v>0</v>
      </c>
      <c r="HB35" s="1"/>
      <c r="HC35" s="15"/>
      <c r="HD35" s="18">
        <f t="shared" si="28"/>
        <v>0</v>
      </c>
      <c r="HE35" s="1"/>
      <c r="HF35" s="15"/>
      <c r="HG35" s="18">
        <f t="shared" si="29"/>
        <v>0</v>
      </c>
      <c r="HH35" s="1"/>
      <c r="HI35" s="15"/>
      <c r="HJ35" s="18">
        <f t="shared" si="30"/>
        <v>0</v>
      </c>
      <c r="HK35" s="1"/>
      <c r="HL35" s="15"/>
      <c r="HM35" s="18">
        <f t="shared" si="31"/>
        <v>0</v>
      </c>
      <c r="HN35" s="1"/>
      <c r="HO35" s="15"/>
      <c r="HP35" s="18">
        <f t="shared" si="32"/>
        <v>0</v>
      </c>
      <c r="HQ35" s="1"/>
      <c r="HR35" s="15"/>
      <c r="HS35" s="18">
        <f t="shared" si="33"/>
        <v>0</v>
      </c>
      <c r="HT35" s="1"/>
      <c r="HU35" s="15"/>
      <c r="HV35" s="18">
        <f t="shared" si="34"/>
        <v>0</v>
      </c>
      <c r="HW35" s="1"/>
      <c r="HX35" s="15"/>
      <c r="HY35" s="18">
        <f t="shared" si="35"/>
        <v>0</v>
      </c>
      <c r="HZ35" s="1"/>
      <c r="IA35" s="15"/>
      <c r="IB35" s="18">
        <f t="shared" si="36"/>
        <v>0</v>
      </c>
      <c r="IC35" s="1"/>
      <c r="ID35" s="15"/>
      <c r="IE35" s="18">
        <f t="shared" si="37"/>
        <v>0</v>
      </c>
      <c r="IF35" s="1"/>
      <c r="IG35" s="15"/>
      <c r="IH35" s="18">
        <f t="shared" si="38"/>
        <v>0</v>
      </c>
      <c r="II35" s="1"/>
      <c r="IJ35" s="15"/>
      <c r="IK35" s="18">
        <f t="shared" si="39"/>
        <v>0</v>
      </c>
      <c r="IL35" s="1"/>
      <c r="IM35" s="15"/>
      <c r="IN35" s="18">
        <f t="shared" si="40"/>
        <v>0</v>
      </c>
      <c r="IO35" s="1"/>
      <c r="IP35" s="15"/>
      <c r="IQ35" s="18">
        <f t="shared" si="41"/>
        <v>0</v>
      </c>
      <c r="IR35" s="1"/>
      <c r="IS35" s="15"/>
      <c r="IT35" s="18">
        <f t="shared" si="42"/>
        <v>0</v>
      </c>
      <c r="IU35" s="1"/>
      <c r="IV35" s="15"/>
      <c r="IW35" s="18">
        <f t="shared" si="43"/>
        <v>0</v>
      </c>
      <c r="IX35" s="1"/>
      <c r="IY35" s="15"/>
      <c r="IZ35" s="18">
        <f t="shared" si="44"/>
        <v>0</v>
      </c>
      <c r="JA35" s="1"/>
      <c r="JB35" s="15"/>
      <c r="JC35" s="18">
        <f t="shared" si="45"/>
        <v>0</v>
      </c>
      <c r="JD35" s="1"/>
      <c r="JE35" s="15"/>
      <c r="JF35" s="18">
        <f t="shared" si="46"/>
        <v>0</v>
      </c>
      <c r="JG35" s="1"/>
      <c r="JH35" s="15"/>
      <c r="JI35" s="18">
        <f t="shared" si="47"/>
        <v>0</v>
      </c>
      <c r="JJ35" s="1"/>
      <c r="JK35" s="15"/>
      <c r="JL35" s="18">
        <f t="shared" si="48"/>
        <v>0</v>
      </c>
      <c r="JM35" s="1"/>
      <c r="JN35" s="15"/>
      <c r="JO35" s="18">
        <f t="shared" si="49"/>
        <v>0</v>
      </c>
      <c r="JP35" s="1"/>
      <c r="JQ35" s="15"/>
      <c r="JR35" s="18">
        <f t="shared" si="50"/>
        <v>0</v>
      </c>
      <c r="JS35" s="1"/>
      <c r="JT35" s="15"/>
      <c r="JU35" s="18">
        <f t="shared" si="51"/>
        <v>0</v>
      </c>
      <c r="JV35" s="1"/>
      <c r="JW35" s="15"/>
      <c r="JX35" s="18">
        <f t="shared" si="52"/>
        <v>0</v>
      </c>
      <c r="JY35" s="1"/>
      <c r="JZ35" s="15"/>
      <c r="KA35" s="18">
        <f t="shared" si="53"/>
        <v>0</v>
      </c>
      <c r="KB35" s="1"/>
      <c r="KC35" s="15"/>
      <c r="KD35" s="18">
        <f t="shared" si="54"/>
        <v>0</v>
      </c>
      <c r="KE35" s="1"/>
      <c r="KF35" s="15"/>
      <c r="KG35" s="18">
        <f t="shared" si="55"/>
        <v>0</v>
      </c>
      <c r="KH35" s="1"/>
      <c r="KI35" s="15"/>
      <c r="KJ35" s="18">
        <f t="shared" si="56"/>
        <v>0</v>
      </c>
      <c r="KK35" s="1"/>
      <c r="KL35" s="15"/>
      <c r="KM35" s="18">
        <f t="shared" si="57"/>
        <v>0</v>
      </c>
      <c r="KN35" s="1"/>
      <c r="KO35" s="15"/>
      <c r="KP35" s="18">
        <f t="shared" si="58"/>
        <v>0</v>
      </c>
      <c r="KQ35" s="1"/>
      <c r="KR35" s="15"/>
      <c r="KS35" s="18">
        <f t="shared" si="59"/>
        <v>0</v>
      </c>
      <c r="KT35" s="1"/>
      <c r="KU35" s="15"/>
      <c r="KV35" s="18">
        <f t="shared" si="60"/>
        <v>0</v>
      </c>
      <c r="KW35" s="1"/>
      <c r="KX35" s="15"/>
      <c r="KY35" s="18">
        <f t="shared" si="61"/>
        <v>0</v>
      </c>
      <c r="KZ35" s="1"/>
      <c r="LA35" s="15"/>
      <c r="LB35" s="18">
        <f t="shared" si="62"/>
        <v>0</v>
      </c>
      <c r="LC35" s="1"/>
      <c r="LD35" s="15"/>
      <c r="LE35" s="18">
        <f t="shared" si="63"/>
        <v>0</v>
      </c>
    </row>
    <row r="36" spans="1:318" x14ac:dyDescent="0.25">
      <c r="A36" t="s">
        <v>42</v>
      </c>
      <c r="B36" s="1" t="s">
        <v>33</v>
      </c>
      <c r="C36" s="6"/>
      <c r="D36" s="15"/>
      <c r="E36" s="18">
        <f t="shared" si="64"/>
        <v>0</v>
      </c>
      <c r="F36" s="1"/>
      <c r="G36" s="15"/>
      <c r="H36" s="18">
        <f t="shared" si="65"/>
        <v>0</v>
      </c>
      <c r="I36" s="1"/>
      <c r="J36" s="15"/>
      <c r="K36" s="18">
        <f t="shared" si="66"/>
        <v>0</v>
      </c>
      <c r="L36" s="1"/>
      <c r="M36" s="15"/>
      <c r="N36" s="18">
        <f t="shared" si="67"/>
        <v>0</v>
      </c>
      <c r="O36" s="1"/>
      <c r="P36" s="15"/>
      <c r="Q36" s="18">
        <f t="shared" si="68"/>
        <v>0</v>
      </c>
      <c r="R36" s="1"/>
      <c r="S36" s="15"/>
      <c r="T36" s="18">
        <f t="shared" si="69"/>
        <v>0</v>
      </c>
      <c r="U36" s="23">
        <v>1</v>
      </c>
      <c r="V36" s="15"/>
      <c r="W36" s="18">
        <f t="shared" si="70"/>
        <v>0</v>
      </c>
      <c r="X36" s="23"/>
      <c r="Y36" s="15"/>
      <c r="Z36" s="18">
        <f t="shared" si="71"/>
        <v>0</v>
      </c>
      <c r="AA36" s="23"/>
      <c r="AB36" s="15"/>
      <c r="AC36" s="18">
        <f t="shared" si="72"/>
        <v>0</v>
      </c>
      <c r="AD36" s="23"/>
      <c r="AE36" s="15"/>
      <c r="AF36" s="18">
        <f t="shared" si="73"/>
        <v>0</v>
      </c>
      <c r="AG36" s="23"/>
      <c r="AH36" s="15"/>
      <c r="AI36" s="18">
        <f t="shared" si="74"/>
        <v>0</v>
      </c>
      <c r="AJ36" s="73"/>
      <c r="AK36" s="15"/>
      <c r="AL36" s="18">
        <f t="shared" si="75"/>
        <v>0</v>
      </c>
      <c r="AM36" s="23"/>
      <c r="AN36" s="15"/>
      <c r="AO36" s="18">
        <f t="shared" si="76"/>
        <v>0</v>
      </c>
      <c r="AP36" s="73"/>
      <c r="AQ36" s="15"/>
      <c r="AR36" s="18">
        <f t="shared" si="77"/>
        <v>0</v>
      </c>
      <c r="AS36" s="23"/>
      <c r="AT36" s="15"/>
      <c r="AU36" s="18">
        <f t="shared" si="78"/>
        <v>0</v>
      </c>
      <c r="AV36" s="73"/>
      <c r="AW36" s="15"/>
      <c r="AX36" s="18">
        <f t="shared" si="79"/>
        <v>0</v>
      </c>
      <c r="AY36" s="73"/>
      <c r="AZ36" s="15"/>
      <c r="BA36" s="18">
        <f t="shared" si="80"/>
        <v>0</v>
      </c>
      <c r="BB36" s="1"/>
      <c r="BC36" s="15"/>
      <c r="BD36" s="18">
        <f t="shared" si="81"/>
        <v>0</v>
      </c>
      <c r="BE36" s="1"/>
      <c r="BF36" s="15"/>
      <c r="BG36" s="18">
        <f t="shared" si="82"/>
        <v>0</v>
      </c>
      <c r="BH36" s="23"/>
      <c r="BI36" s="15"/>
      <c r="BJ36" s="18">
        <f t="shared" si="83"/>
        <v>0</v>
      </c>
      <c r="BK36" s="1"/>
      <c r="BL36" s="15"/>
      <c r="BM36" s="18">
        <f t="shared" si="84"/>
        <v>0</v>
      </c>
      <c r="BN36" s="1"/>
      <c r="BO36" s="15"/>
      <c r="BP36" s="18">
        <f t="shared" si="85"/>
        <v>0</v>
      </c>
      <c r="BQ36" s="1"/>
      <c r="BR36" s="15"/>
      <c r="BS36" s="18">
        <f t="shared" si="86"/>
        <v>0</v>
      </c>
      <c r="BT36" s="1"/>
      <c r="BU36" s="15"/>
      <c r="BV36" s="18">
        <f t="shared" si="87"/>
        <v>0</v>
      </c>
      <c r="BW36" s="1"/>
      <c r="BX36" s="15"/>
      <c r="BY36" s="18">
        <f t="shared" si="88"/>
        <v>0</v>
      </c>
      <c r="BZ36" s="1"/>
      <c r="CA36" s="15"/>
      <c r="CB36" s="18">
        <f t="shared" si="89"/>
        <v>0</v>
      </c>
      <c r="CC36" s="1"/>
      <c r="CD36" s="15"/>
      <c r="CE36" s="18">
        <f t="shared" si="90"/>
        <v>0</v>
      </c>
      <c r="CF36" s="1"/>
      <c r="CG36" s="15"/>
      <c r="CH36" s="18">
        <f t="shared" si="91"/>
        <v>0</v>
      </c>
      <c r="CI36" s="1"/>
      <c r="CJ36" s="15"/>
      <c r="CK36" s="18">
        <f t="shared" si="92"/>
        <v>0</v>
      </c>
      <c r="CL36" s="1"/>
      <c r="CM36" s="15"/>
      <c r="CN36" s="18">
        <f t="shared" si="93"/>
        <v>0</v>
      </c>
      <c r="CO36" s="1"/>
      <c r="CP36" s="15"/>
      <c r="CQ36" s="18">
        <f t="shared" si="94"/>
        <v>0</v>
      </c>
      <c r="CR36" s="1"/>
      <c r="CS36" s="15"/>
      <c r="CT36" s="18">
        <f t="shared" si="95"/>
        <v>0</v>
      </c>
      <c r="CU36" s="1"/>
      <c r="CV36" s="15"/>
      <c r="CW36" s="18">
        <f t="shared" si="96"/>
        <v>0</v>
      </c>
      <c r="CX36" s="1"/>
      <c r="CY36" s="15"/>
      <c r="CZ36" s="18">
        <f t="shared" si="97"/>
        <v>0</v>
      </c>
      <c r="DA36" s="1"/>
      <c r="DB36" s="15"/>
      <c r="DC36" s="18">
        <f t="shared" si="98"/>
        <v>0</v>
      </c>
      <c r="DD36" s="1"/>
      <c r="DE36" s="15"/>
      <c r="DF36" s="18">
        <f t="shared" si="99"/>
        <v>0</v>
      </c>
      <c r="DG36" s="1"/>
      <c r="DH36" s="15"/>
      <c r="DI36" s="18">
        <f t="shared" si="100"/>
        <v>0</v>
      </c>
      <c r="DJ36" s="1"/>
      <c r="DK36" s="15"/>
      <c r="DL36" s="18">
        <f t="shared" si="101"/>
        <v>0</v>
      </c>
      <c r="DM36" s="1"/>
      <c r="DN36" s="15"/>
      <c r="DO36" s="18">
        <f t="shared" si="102"/>
        <v>0</v>
      </c>
      <c r="DP36" s="1"/>
      <c r="DQ36" s="15"/>
      <c r="DR36" s="18">
        <f t="shared" si="103"/>
        <v>0</v>
      </c>
      <c r="DS36" s="1"/>
      <c r="DT36" s="15"/>
      <c r="DU36" s="18">
        <f t="shared" si="104"/>
        <v>0</v>
      </c>
      <c r="DV36" s="1"/>
      <c r="DW36" s="15"/>
      <c r="DX36" s="18">
        <f t="shared" si="0"/>
        <v>0</v>
      </c>
      <c r="DY36" s="1"/>
      <c r="DZ36" s="15"/>
      <c r="EA36" s="18">
        <f t="shared" si="1"/>
        <v>0</v>
      </c>
      <c r="EB36" s="1"/>
      <c r="EC36" s="15"/>
      <c r="ED36" s="18">
        <f t="shared" si="2"/>
        <v>0</v>
      </c>
      <c r="EE36" s="1"/>
      <c r="EF36" s="15"/>
      <c r="EG36" s="18">
        <f t="shared" si="3"/>
        <v>0</v>
      </c>
      <c r="EH36" s="1"/>
      <c r="EI36" s="15"/>
      <c r="EJ36" s="18">
        <f t="shared" si="4"/>
        <v>0</v>
      </c>
      <c r="EK36" s="1"/>
      <c r="EL36" s="15"/>
      <c r="EM36" s="18">
        <f t="shared" si="5"/>
        <v>0</v>
      </c>
      <c r="EN36" s="1"/>
      <c r="EO36" s="15"/>
      <c r="EP36" s="18">
        <f t="shared" si="6"/>
        <v>0</v>
      </c>
      <c r="EQ36" s="1"/>
      <c r="ER36" s="15"/>
      <c r="ES36" s="18">
        <f t="shared" si="7"/>
        <v>0</v>
      </c>
      <c r="ET36" s="1"/>
      <c r="EU36" s="15"/>
      <c r="EV36" s="18">
        <f t="shared" si="8"/>
        <v>0</v>
      </c>
      <c r="EW36" s="1"/>
      <c r="EX36" s="15"/>
      <c r="EY36" s="18">
        <f t="shared" si="9"/>
        <v>0</v>
      </c>
      <c r="EZ36" s="1"/>
      <c r="FA36" s="15"/>
      <c r="FB36" s="18">
        <f t="shared" si="10"/>
        <v>0</v>
      </c>
      <c r="FC36" s="1"/>
      <c r="FD36" s="15"/>
      <c r="FE36" s="18">
        <f t="shared" si="11"/>
        <v>0</v>
      </c>
      <c r="FF36" s="1"/>
      <c r="FG36" s="15"/>
      <c r="FH36" s="18">
        <f t="shared" si="12"/>
        <v>0</v>
      </c>
      <c r="FI36" s="1"/>
      <c r="FJ36" s="15"/>
      <c r="FK36" s="18">
        <f t="shared" si="13"/>
        <v>0</v>
      </c>
      <c r="FL36" s="1"/>
      <c r="FM36" s="15"/>
      <c r="FN36" s="18">
        <f t="shared" si="14"/>
        <v>0</v>
      </c>
      <c r="FO36" s="1"/>
      <c r="FP36" s="15"/>
      <c r="FQ36" s="18">
        <f t="shared" si="15"/>
        <v>0</v>
      </c>
      <c r="FR36" s="1"/>
      <c r="FS36" s="15"/>
      <c r="FT36" s="18">
        <f t="shared" si="16"/>
        <v>0</v>
      </c>
      <c r="FU36" s="1"/>
      <c r="FV36" s="15"/>
      <c r="FW36" s="18">
        <f t="shared" si="17"/>
        <v>0</v>
      </c>
      <c r="FX36" s="1"/>
      <c r="FY36" s="15"/>
      <c r="FZ36" s="18">
        <f t="shared" si="18"/>
        <v>0</v>
      </c>
      <c r="GA36" s="1"/>
      <c r="GB36" s="15"/>
      <c r="GC36" s="18">
        <f t="shared" si="19"/>
        <v>0</v>
      </c>
      <c r="GD36" s="1"/>
      <c r="GE36" s="15"/>
      <c r="GF36" s="18">
        <f t="shared" si="20"/>
        <v>0</v>
      </c>
      <c r="GG36" s="1"/>
      <c r="GH36" s="15"/>
      <c r="GI36" s="18">
        <f t="shared" si="21"/>
        <v>0</v>
      </c>
      <c r="GJ36" s="1"/>
      <c r="GK36" s="15"/>
      <c r="GL36" s="18">
        <f t="shared" si="22"/>
        <v>0</v>
      </c>
      <c r="GM36" s="1"/>
      <c r="GN36" s="15"/>
      <c r="GO36" s="18">
        <f t="shared" si="23"/>
        <v>0</v>
      </c>
      <c r="GP36" s="1"/>
      <c r="GQ36" s="15"/>
      <c r="GR36" s="18">
        <f t="shared" si="24"/>
        <v>0</v>
      </c>
      <c r="GS36" s="1"/>
      <c r="GT36" s="15"/>
      <c r="GU36" s="18">
        <f t="shared" si="25"/>
        <v>0</v>
      </c>
      <c r="GV36" s="1"/>
      <c r="GW36" s="15"/>
      <c r="GX36" s="18">
        <f t="shared" si="26"/>
        <v>0</v>
      </c>
      <c r="GY36" s="1"/>
      <c r="GZ36" s="15"/>
      <c r="HA36" s="18">
        <f t="shared" si="27"/>
        <v>0</v>
      </c>
      <c r="HB36" s="1"/>
      <c r="HC36" s="15"/>
      <c r="HD36" s="18">
        <f t="shared" si="28"/>
        <v>0</v>
      </c>
      <c r="HE36" s="1"/>
      <c r="HF36" s="15"/>
      <c r="HG36" s="18">
        <f t="shared" si="29"/>
        <v>0</v>
      </c>
      <c r="HH36" s="1"/>
      <c r="HI36" s="15"/>
      <c r="HJ36" s="18">
        <f t="shared" si="30"/>
        <v>0</v>
      </c>
      <c r="HK36" s="1"/>
      <c r="HL36" s="15"/>
      <c r="HM36" s="18">
        <f t="shared" si="31"/>
        <v>0</v>
      </c>
      <c r="HN36" s="1"/>
      <c r="HO36" s="15"/>
      <c r="HP36" s="18">
        <f t="shared" si="32"/>
        <v>0</v>
      </c>
      <c r="HQ36" s="1"/>
      <c r="HR36" s="15"/>
      <c r="HS36" s="18">
        <f t="shared" si="33"/>
        <v>0</v>
      </c>
      <c r="HT36" s="1"/>
      <c r="HU36" s="15"/>
      <c r="HV36" s="18">
        <f t="shared" si="34"/>
        <v>0</v>
      </c>
      <c r="HW36" s="1"/>
      <c r="HX36" s="15"/>
      <c r="HY36" s="18">
        <f t="shared" si="35"/>
        <v>0</v>
      </c>
      <c r="HZ36" s="1"/>
      <c r="IA36" s="15"/>
      <c r="IB36" s="18">
        <f t="shared" si="36"/>
        <v>0</v>
      </c>
      <c r="IC36" s="1"/>
      <c r="ID36" s="15"/>
      <c r="IE36" s="18">
        <f t="shared" si="37"/>
        <v>0</v>
      </c>
      <c r="IF36" s="1"/>
      <c r="IG36" s="15"/>
      <c r="IH36" s="18">
        <f t="shared" si="38"/>
        <v>0</v>
      </c>
      <c r="II36" s="1"/>
      <c r="IJ36" s="15"/>
      <c r="IK36" s="18">
        <f t="shared" si="39"/>
        <v>0</v>
      </c>
      <c r="IL36" s="1"/>
      <c r="IM36" s="15"/>
      <c r="IN36" s="18">
        <f t="shared" si="40"/>
        <v>0</v>
      </c>
      <c r="IO36" s="1"/>
      <c r="IP36" s="15"/>
      <c r="IQ36" s="18">
        <f t="shared" si="41"/>
        <v>0</v>
      </c>
      <c r="IR36" s="1"/>
      <c r="IS36" s="15"/>
      <c r="IT36" s="18">
        <f t="shared" si="42"/>
        <v>0</v>
      </c>
      <c r="IU36" s="1"/>
      <c r="IV36" s="15"/>
      <c r="IW36" s="18">
        <f t="shared" si="43"/>
        <v>0</v>
      </c>
      <c r="IX36" s="1"/>
      <c r="IY36" s="15"/>
      <c r="IZ36" s="18">
        <f t="shared" si="44"/>
        <v>0</v>
      </c>
      <c r="JA36" s="1"/>
      <c r="JB36" s="15"/>
      <c r="JC36" s="18">
        <f t="shared" si="45"/>
        <v>0</v>
      </c>
      <c r="JD36" s="1"/>
      <c r="JE36" s="15"/>
      <c r="JF36" s="18">
        <f t="shared" si="46"/>
        <v>0</v>
      </c>
      <c r="JG36" s="1"/>
      <c r="JH36" s="15"/>
      <c r="JI36" s="18">
        <f t="shared" si="47"/>
        <v>0</v>
      </c>
      <c r="JJ36" s="1"/>
      <c r="JK36" s="15"/>
      <c r="JL36" s="18">
        <f t="shared" si="48"/>
        <v>0</v>
      </c>
      <c r="JM36" s="1"/>
      <c r="JN36" s="15"/>
      <c r="JO36" s="18">
        <f t="shared" si="49"/>
        <v>0</v>
      </c>
      <c r="JP36" s="1"/>
      <c r="JQ36" s="15"/>
      <c r="JR36" s="18">
        <f t="shared" si="50"/>
        <v>0</v>
      </c>
      <c r="JS36" s="1"/>
      <c r="JT36" s="15"/>
      <c r="JU36" s="18">
        <f t="shared" si="51"/>
        <v>0</v>
      </c>
      <c r="JV36" s="1"/>
      <c r="JW36" s="15"/>
      <c r="JX36" s="18">
        <f t="shared" si="52"/>
        <v>0</v>
      </c>
      <c r="JY36" s="1"/>
      <c r="JZ36" s="15"/>
      <c r="KA36" s="18">
        <f t="shared" si="53"/>
        <v>0</v>
      </c>
      <c r="KB36" s="1"/>
      <c r="KC36" s="15"/>
      <c r="KD36" s="18">
        <f t="shared" si="54"/>
        <v>0</v>
      </c>
      <c r="KE36" s="1"/>
      <c r="KF36" s="15"/>
      <c r="KG36" s="18">
        <f t="shared" si="55"/>
        <v>0</v>
      </c>
      <c r="KH36" s="1"/>
      <c r="KI36" s="15"/>
      <c r="KJ36" s="18">
        <f t="shared" si="56"/>
        <v>0</v>
      </c>
      <c r="KK36" s="1"/>
      <c r="KL36" s="15"/>
      <c r="KM36" s="18">
        <f t="shared" si="57"/>
        <v>0</v>
      </c>
      <c r="KN36" s="1"/>
      <c r="KO36" s="15"/>
      <c r="KP36" s="18">
        <f t="shared" si="58"/>
        <v>0</v>
      </c>
      <c r="KQ36" s="1"/>
      <c r="KR36" s="15"/>
      <c r="KS36" s="18">
        <f t="shared" si="59"/>
        <v>0</v>
      </c>
      <c r="KT36" s="1"/>
      <c r="KU36" s="15"/>
      <c r="KV36" s="18">
        <f t="shared" si="60"/>
        <v>0</v>
      </c>
      <c r="KW36" s="1"/>
      <c r="KX36" s="15"/>
      <c r="KY36" s="18">
        <f t="shared" si="61"/>
        <v>0</v>
      </c>
      <c r="KZ36" s="1"/>
      <c r="LA36" s="15"/>
      <c r="LB36" s="18">
        <f t="shared" si="62"/>
        <v>0</v>
      </c>
      <c r="LC36" s="1"/>
      <c r="LD36" s="15"/>
      <c r="LE36" s="18">
        <f t="shared" si="63"/>
        <v>0</v>
      </c>
    </row>
    <row r="37" spans="1:318" ht="14" thickBot="1" x14ac:dyDescent="0.3">
      <c r="A37" t="s">
        <v>42</v>
      </c>
      <c r="B37" s="2" t="s">
        <v>34</v>
      </c>
      <c r="C37" s="7"/>
      <c r="D37" s="16"/>
      <c r="E37" s="18">
        <f t="shared" si="64"/>
        <v>0</v>
      </c>
      <c r="F37" s="2"/>
      <c r="G37" s="16"/>
      <c r="H37" s="18">
        <f t="shared" si="65"/>
        <v>0</v>
      </c>
      <c r="I37" s="2"/>
      <c r="J37" s="16"/>
      <c r="K37" s="18">
        <f t="shared" si="66"/>
        <v>0</v>
      </c>
      <c r="L37" s="2"/>
      <c r="M37" s="16"/>
      <c r="N37" s="18">
        <f t="shared" si="67"/>
        <v>0</v>
      </c>
      <c r="O37" s="2"/>
      <c r="P37" s="16"/>
      <c r="Q37" s="18">
        <f t="shared" si="68"/>
        <v>0</v>
      </c>
      <c r="R37" s="2"/>
      <c r="S37" s="16"/>
      <c r="T37" s="18">
        <f t="shared" si="69"/>
        <v>0</v>
      </c>
      <c r="U37" s="2"/>
      <c r="V37" s="16"/>
      <c r="W37" s="18">
        <f t="shared" si="70"/>
        <v>0</v>
      </c>
      <c r="X37" s="2"/>
      <c r="Y37" s="16"/>
      <c r="Z37" s="18">
        <f t="shared" si="71"/>
        <v>0</v>
      </c>
      <c r="AA37" s="2"/>
      <c r="AB37" s="16"/>
      <c r="AC37" s="18">
        <f t="shared" si="72"/>
        <v>0</v>
      </c>
      <c r="AD37" s="2"/>
      <c r="AE37" s="16"/>
      <c r="AF37" s="18">
        <f t="shared" si="73"/>
        <v>0</v>
      </c>
      <c r="AG37" s="2"/>
      <c r="AH37" s="33"/>
      <c r="AI37" s="18">
        <f t="shared" si="74"/>
        <v>0</v>
      </c>
      <c r="AJ37" s="74"/>
      <c r="AK37" s="33"/>
      <c r="AL37" s="18">
        <f t="shared" si="75"/>
        <v>0</v>
      </c>
      <c r="AM37" s="2"/>
      <c r="AN37" s="33"/>
      <c r="AO37" s="18">
        <f t="shared" si="76"/>
        <v>0</v>
      </c>
      <c r="AP37" s="74"/>
      <c r="AQ37" s="33"/>
      <c r="AR37" s="18">
        <f t="shared" si="77"/>
        <v>0</v>
      </c>
      <c r="AS37" s="2"/>
      <c r="AT37" s="33"/>
      <c r="AU37" s="18">
        <f t="shared" si="78"/>
        <v>0</v>
      </c>
      <c r="AV37" s="74"/>
      <c r="AW37" s="33"/>
      <c r="AX37" s="18">
        <f t="shared" si="79"/>
        <v>0</v>
      </c>
      <c r="AY37" s="74"/>
      <c r="AZ37" s="16"/>
      <c r="BA37" s="18">
        <f t="shared" si="80"/>
        <v>0</v>
      </c>
      <c r="BB37" s="2"/>
      <c r="BC37" s="33"/>
      <c r="BD37" s="18">
        <f t="shared" si="81"/>
        <v>0</v>
      </c>
      <c r="BE37" s="2"/>
      <c r="BF37" s="33"/>
      <c r="BG37" s="18">
        <f t="shared" si="82"/>
        <v>0</v>
      </c>
      <c r="BH37" s="2"/>
      <c r="BI37" s="33"/>
      <c r="BJ37" s="18">
        <f t="shared" si="83"/>
        <v>0</v>
      </c>
      <c r="BK37" s="2"/>
      <c r="BL37" s="33"/>
      <c r="BM37" s="18">
        <f t="shared" si="84"/>
        <v>0</v>
      </c>
      <c r="BN37" s="2"/>
      <c r="BO37" s="16"/>
      <c r="BP37" s="18">
        <f t="shared" si="85"/>
        <v>0</v>
      </c>
      <c r="BQ37" s="2"/>
      <c r="BR37" s="16"/>
      <c r="BS37" s="18">
        <f t="shared" si="86"/>
        <v>0</v>
      </c>
      <c r="BT37" s="2"/>
      <c r="BU37" s="16"/>
      <c r="BV37" s="18">
        <f t="shared" si="87"/>
        <v>0</v>
      </c>
      <c r="BW37" s="2"/>
      <c r="BX37" s="16"/>
      <c r="BY37" s="18">
        <f t="shared" si="88"/>
        <v>0</v>
      </c>
      <c r="BZ37" s="2"/>
      <c r="CA37" s="16"/>
      <c r="CB37" s="18">
        <f t="shared" si="89"/>
        <v>0</v>
      </c>
      <c r="CC37" s="2"/>
      <c r="CD37" s="16"/>
      <c r="CE37" s="18">
        <f t="shared" si="90"/>
        <v>0</v>
      </c>
      <c r="CF37" s="2"/>
      <c r="CG37" s="16"/>
      <c r="CH37" s="18">
        <f t="shared" si="91"/>
        <v>0</v>
      </c>
      <c r="CI37" s="2"/>
      <c r="CJ37" s="16"/>
      <c r="CK37" s="18">
        <f t="shared" si="92"/>
        <v>0</v>
      </c>
      <c r="CL37" s="2"/>
      <c r="CM37" s="16"/>
      <c r="CN37" s="18">
        <f t="shared" si="93"/>
        <v>0</v>
      </c>
      <c r="CO37" s="2"/>
      <c r="CP37" s="16"/>
      <c r="CQ37" s="18">
        <f t="shared" si="94"/>
        <v>0</v>
      </c>
      <c r="CR37" s="2"/>
      <c r="CS37" s="16"/>
      <c r="CT37" s="18">
        <f t="shared" si="95"/>
        <v>0</v>
      </c>
      <c r="CU37" s="2"/>
      <c r="CV37" s="16"/>
      <c r="CW37" s="18">
        <f t="shared" si="96"/>
        <v>0</v>
      </c>
      <c r="CX37" s="2"/>
      <c r="CY37" s="16"/>
      <c r="CZ37" s="18">
        <f t="shared" si="97"/>
        <v>0</v>
      </c>
      <c r="DA37" s="2"/>
      <c r="DB37" s="16"/>
      <c r="DC37" s="18">
        <f t="shared" si="98"/>
        <v>0</v>
      </c>
      <c r="DD37" s="2"/>
      <c r="DE37" s="16"/>
      <c r="DF37" s="18">
        <f t="shared" si="99"/>
        <v>0</v>
      </c>
      <c r="DG37" s="2"/>
      <c r="DH37" s="16"/>
      <c r="DI37" s="18">
        <f t="shared" si="100"/>
        <v>0</v>
      </c>
      <c r="DJ37" s="2"/>
      <c r="DK37" s="16"/>
      <c r="DL37" s="18">
        <f t="shared" si="101"/>
        <v>0</v>
      </c>
      <c r="DM37" s="2"/>
      <c r="DN37" s="16"/>
      <c r="DO37" s="18">
        <f t="shared" si="102"/>
        <v>0</v>
      </c>
      <c r="DP37" s="2"/>
      <c r="DQ37" s="16"/>
      <c r="DR37" s="18">
        <f t="shared" si="103"/>
        <v>0</v>
      </c>
      <c r="DS37" s="2"/>
      <c r="DT37" s="16"/>
      <c r="DU37" s="18">
        <f t="shared" si="104"/>
        <v>0</v>
      </c>
      <c r="DV37" s="2"/>
      <c r="DW37" s="16"/>
      <c r="DX37" s="18">
        <f t="shared" si="0"/>
        <v>0</v>
      </c>
      <c r="DY37" s="2"/>
      <c r="DZ37" s="16"/>
      <c r="EA37" s="18">
        <f t="shared" si="1"/>
        <v>0</v>
      </c>
      <c r="EB37" s="2"/>
      <c r="EC37" s="16"/>
      <c r="ED37" s="18">
        <f t="shared" si="2"/>
        <v>0</v>
      </c>
      <c r="EE37" s="2"/>
      <c r="EF37" s="16"/>
      <c r="EG37" s="18">
        <f t="shared" si="3"/>
        <v>0</v>
      </c>
      <c r="EH37" s="2"/>
      <c r="EI37" s="16"/>
      <c r="EJ37" s="18">
        <f t="shared" si="4"/>
        <v>0</v>
      </c>
      <c r="EK37" s="2"/>
      <c r="EL37" s="16"/>
      <c r="EM37" s="18">
        <f t="shared" si="5"/>
        <v>0</v>
      </c>
      <c r="EN37" s="2"/>
      <c r="EO37" s="33"/>
      <c r="EP37" s="18">
        <f t="shared" si="6"/>
        <v>0</v>
      </c>
      <c r="EQ37" s="2"/>
      <c r="ER37" s="16"/>
      <c r="ES37" s="18">
        <f t="shared" si="7"/>
        <v>0</v>
      </c>
      <c r="ET37" s="2"/>
      <c r="EU37" s="33"/>
      <c r="EV37" s="18">
        <f t="shared" si="8"/>
        <v>0</v>
      </c>
      <c r="EW37" s="2"/>
      <c r="EX37" s="16"/>
      <c r="EY37" s="18">
        <f t="shared" si="9"/>
        <v>0</v>
      </c>
      <c r="EZ37" s="2"/>
      <c r="FA37" s="16"/>
      <c r="FB37" s="18">
        <f t="shared" si="10"/>
        <v>0</v>
      </c>
      <c r="FC37" s="2"/>
      <c r="FD37" s="33"/>
      <c r="FE37" s="18">
        <f t="shared" si="11"/>
        <v>0</v>
      </c>
      <c r="FF37" s="2"/>
      <c r="FG37" s="33"/>
      <c r="FH37" s="18">
        <f t="shared" si="12"/>
        <v>0</v>
      </c>
      <c r="FI37" s="2"/>
      <c r="FJ37" s="16"/>
      <c r="FK37" s="18">
        <f t="shared" si="13"/>
        <v>0</v>
      </c>
      <c r="FL37" s="2"/>
      <c r="FM37" s="33"/>
      <c r="FN37" s="18">
        <f t="shared" si="14"/>
        <v>0</v>
      </c>
      <c r="FO37" s="2"/>
      <c r="FP37" s="33"/>
      <c r="FQ37" s="18">
        <f t="shared" si="15"/>
        <v>0</v>
      </c>
      <c r="FR37" s="2"/>
      <c r="FS37" s="16"/>
      <c r="FT37" s="18">
        <f t="shared" si="16"/>
        <v>0</v>
      </c>
      <c r="FU37" s="2"/>
      <c r="FV37" s="16"/>
      <c r="FW37" s="18">
        <f t="shared" si="17"/>
        <v>0</v>
      </c>
      <c r="FX37" s="2"/>
      <c r="FY37" s="16"/>
      <c r="FZ37" s="18">
        <f t="shared" si="18"/>
        <v>0</v>
      </c>
      <c r="GA37" s="2"/>
      <c r="GB37" s="16"/>
      <c r="GC37" s="18">
        <f t="shared" si="19"/>
        <v>0</v>
      </c>
      <c r="GD37" s="2"/>
      <c r="GE37" s="16"/>
      <c r="GF37" s="18">
        <f t="shared" si="20"/>
        <v>0</v>
      </c>
      <c r="GG37" s="2"/>
      <c r="GH37" s="16"/>
      <c r="GI37" s="18">
        <f t="shared" si="21"/>
        <v>0</v>
      </c>
      <c r="GJ37" s="2"/>
      <c r="GK37" s="33"/>
      <c r="GL37" s="18">
        <f t="shared" si="22"/>
        <v>0</v>
      </c>
      <c r="GM37" s="2"/>
      <c r="GN37" s="16"/>
      <c r="GO37" s="18">
        <f t="shared" si="23"/>
        <v>0</v>
      </c>
      <c r="GP37" s="2"/>
      <c r="GQ37" s="16"/>
      <c r="GR37" s="18">
        <f t="shared" si="24"/>
        <v>0</v>
      </c>
      <c r="GS37" s="2"/>
      <c r="GT37" s="16"/>
      <c r="GU37" s="18">
        <f t="shared" si="25"/>
        <v>0</v>
      </c>
      <c r="GV37" s="2"/>
      <c r="GW37" s="16"/>
      <c r="GX37" s="18">
        <f t="shared" si="26"/>
        <v>0</v>
      </c>
      <c r="GY37" s="2"/>
      <c r="GZ37" s="16"/>
      <c r="HA37" s="18">
        <f t="shared" si="27"/>
        <v>0</v>
      </c>
      <c r="HB37" s="2"/>
      <c r="HC37" s="16"/>
      <c r="HD37" s="18">
        <f t="shared" si="28"/>
        <v>0</v>
      </c>
      <c r="HE37" s="2"/>
      <c r="HF37" s="16"/>
      <c r="HG37" s="18">
        <f t="shared" si="29"/>
        <v>0</v>
      </c>
      <c r="HH37" s="2"/>
      <c r="HI37" s="33"/>
      <c r="HJ37" s="18">
        <f t="shared" si="30"/>
        <v>0</v>
      </c>
      <c r="HK37" s="2"/>
      <c r="HL37" s="16"/>
      <c r="HM37" s="18">
        <f t="shared" si="31"/>
        <v>0</v>
      </c>
      <c r="HN37" s="2"/>
      <c r="HO37" s="16"/>
      <c r="HP37" s="18">
        <f t="shared" si="32"/>
        <v>0</v>
      </c>
      <c r="HQ37" s="2"/>
      <c r="HR37" s="16"/>
      <c r="HS37" s="18">
        <f t="shared" si="33"/>
        <v>0</v>
      </c>
      <c r="HT37" s="2"/>
      <c r="HU37" s="33"/>
      <c r="HV37" s="18">
        <f t="shared" si="34"/>
        <v>0</v>
      </c>
      <c r="HW37" s="2"/>
      <c r="HX37" s="16"/>
      <c r="HY37" s="18">
        <f t="shared" si="35"/>
        <v>0</v>
      </c>
      <c r="HZ37" s="2"/>
      <c r="IA37" s="16"/>
      <c r="IB37" s="18">
        <f t="shared" si="36"/>
        <v>0</v>
      </c>
      <c r="IC37" s="2"/>
      <c r="ID37" s="33"/>
      <c r="IE37" s="18">
        <f t="shared" si="37"/>
        <v>0</v>
      </c>
      <c r="IF37" s="2"/>
      <c r="IG37" s="16"/>
      <c r="IH37" s="18">
        <f t="shared" si="38"/>
        <v>0</v>
      </c>
      <c r="II37" s="2"/>
      <c r="IJ37" s="33"/>
      <c r="IK37" s="18">
        <f t="shared" si="39"/>
        <v>0</v>
      </c>
      <c r="IL37" s="2"/>
      <c r="IM37" s="16"/>
      <c r="IN37" s="18">
        <f t="shared" si="40"/>
        <v>0</v>
      </c>
      <c r="IO37" s="2"/>
      <c r="IP37" s="16"/>
      <c r="IQ37" s="18">
        <f t="shared" si="41"/>
        <v>0</v>
      </c>
      <c r="IR37" s="2"/>
      <c r="IS37" s="16"/>
      <c r="IT37" s="18">
        <f t="shared" si="42"/>
        <v>0</v>
      </c>
      <c r="IU37" s="2"/>
      <c r="IV37" s="16"/>
      <c r="IW37" s="18">
        <f t="shared" si="43"/>
        <v>0</v>
      </c>
      <c r="IX37" s="2"/>
      <c r="IY37" s="16"/>
      <c r="IZ37" s="18">
        <f t="shared" si="44"/>
        <v>0</v>
      </c>
      <c r="JA37" s="2"/>
      <c r="JB37" s="16"/>
      <c r="JC37" s="18">
        <f t="shared" si="45"/>
        <v>0</v>
      </c>
      <c r="JD37" s="2"/>
      <c r="JE37" s="16"/>
      <c r="JF37" s="18">
        <f t="shared" si="46"/>
        <v>0</v>
      </c>
      <c r="JG37" s="2"/>
      <c r="JH37" s="16"/>
      <c r="JI37" s="18">
        <f t="shared" si="47"/>
        <v>0</v>
      </c>
      <c r="JJ37" s="2"/>
      <c r="JK37" s="16"/>
      <c r="JL37" s="18">
        <f t="shared" si="48"/>
        <v>0</v>
      </c>
      <c r="JM37" s="2"/>
      <c r="JN37" s="16"/>
      <c r="JO37" s="18">
        <f t="shared" si="49"/>
        <v>0</v>
      </c>
      <c r="JP37" s="2"/>
      <c r="JQ37" s="16"/>
      <c r="JR37" s="18">
        <f t="shared" si="50"/>
        <v>0</v>
      </c>
      <c r="JS37" s="2"/>
      <c r="JT37" s="16"/>
      <c r="JU37" s="18">
        <f t="shared" si="51"/>
        <v>0</v>
      </c>
      <c r="JV37" s="2"/>
      <c r="JW37" s="16"/>
      <c r="JX37" s="18">
        <f t="shared" si="52"/>
        <v>0</v>
      </c>
      <c r="JY37" s="2"/>
      <c r="JZ37" s="16"/>
      <c r="KA37" s="18">
        <f t="shared" si="53"/>
        <v>0</v>
      </c>
      <c r="KB37" s="2"/>
      <c r="KC37" s="16"/>
      <c r="KD37" s="18">
        <f t="shared" si="54"/>
        <v>0</v>
      </c>
      <c r="KE37" s="2"/>
      <c r="KF37" s="16"/>
      <c r="KG37" s="18">
        <f t="shared" si="55"/>
        <v>0</v>
      </c>
      <c r="KH37" s="2"/>
      <c r="KI37" s="16"/>
      <c r="KJ37" s="18">
        <f t="shared" si="56"/>
        <v>0</v>
      </c>
      <c r="KK37" s="2"/>
      <c r="KL37" s="16"/>
      <c r="KM37" s="18">
        <f t="shared" si="57"/>
        <v>0</v>
      </c>
      <c r="KN37" s="2"/>
      <c r="KO37" s="16"/>
      <c r="KP37" s="18">
        <f t="shared" si="58"/>
        <v>0</v>
      </c>
      <c r="KQ37" s="2"/>
      <c r="KR37" s="16"/>
      <c r="KS37" s="18">
        <f t="shared" si="59"/>
        <v>0</v>
      </c>
      <c r="KT37" s="2"/>
      <c r="KU37" s="16"/>
      <c r="KV37" s="18">
        <f t="shared" si="60"/>
        <v>0</v>
      </c>
      <c r="KW37" s="2"/>
      <c r="KX37" s="16"/>
      <c r="KY37" s="18">
        <f t="shared" si="61"/>
        <v>0</v>
      </c>
      <c r="KZ37" s="2"/>
      <c r="LA37" s="16"/>
      <c r="LB37" s="18">
        <f t="shared" si="62"/>
        <v>0</v>
      </c>
      <c r="LC37" s="2"/>
      <c r="LD37" s="16"/>
      <c r="LE37" s="18">
        <f t="shared" si="63"/>
        <v>0</v>
      </c>
    </row>
    <row r="38" spans="1:318" ht="14" thickBot="1" x14ac:dyDescent="0.3">
      <c r="D38" s="8" t="s">
        <v>182</v>
      </c>
      <c r="E38" s="19">
        <f>SUM(E10:E37)</f>
        <v>210917</v>
      </c>
      <c r="G38" s="8" t="s">
        <v>182</v>
      </c>
      <c r="H38" s="20">
        <f>SUM(H10:H37)</f>
        <v>67402</v>
      </c>
      <c r="J38" s="8" t="s">
        <v>182</v>
      </c>
      <c r="K38" s="20">
        <f>SUM(K10:K37)</f>
        <v>49119</v>
      </c>
      <c r="M38" s="8" t="s">
        <v>182</v>
      </c>
      <c r="N38" s="20">
        <f>SUM(N10:N37)</f>
        <v>186928</v>
      </c>
      <c r="P38" s="8" t="s">
        <v>182</v>
      </c>
      <c r="Q38" s="20">
        <f>SUM(Q10:Q37)</f>
        <v>23927</v>
      </c>
      <c r="S38" s="8" t="s">
        <v>182</v>
      </c>
      <c r="T38" s="20">
        <f>SUM(T10:T37)</f>
        <v>44129</v>
      </c>
      <c r="V38" s="8" t="s">
        <v>182</v>
      </c>
      <c r="W38" s="20">
        <f>SUM(W10:W37)</f>
        <v>145138</v>
      </c>
      <c r="Y38" s="8" t="s">
        <v>182</v>
      </c>
      <c r="Z38" s="20">
        <f>SUM(Z10:Z37)</f>
        <v>55429</v>
      </c>
      <c r="AB38" s="8" t="s">
        <v>182</v>
      </c>
      <c r="AC38" s="20">
        <f>SUM(AC10:AC37)</f>
        <v>129216</v>
      </c>
      <c r="AE38" s="8" t="s">
        <v>182</v>
      </c>
      <c r="AF38" s="20">
        <f>SUM(AF10:AF37)</f>
        <v>36290</v>
      </c>
      <c r="AH38" s="8" t="s">
        <v>182</v>
      </c>
      <c r="AI38" s="19">
        <f>SUM(AI10:AI37)</f>
        <v>105070</v>
      </c>
      <c r="AK38" s="8" t="s">
        <v>182</v>
      </c>
      <c r="AL38" s="19">
        <f>SUM(AL10:AL37)</f>
        <v>141070</v>
      </c>
      <c r="AN38" s="8" t="s">
        <v>182</v>
      </c>
      <c r="AO38" s="19">
        <f>SUM(AO10:AO37)</f>
        <v>210907</v>
      </c>
      <c r="AQ38" s="8" t="s">
        <v>182</v>
      </c>
      <c r="AR38" s="19">
        <f>SUM(AR10:AR37)</f>
        <v>28920</v>
      </c>
      <c r="AT38" s="8" t="s">
        <v>182</v>
      </c>
      <c r="AU38" s="19">
        <f>SUM(AU10:AU37)</f>
        <v>13866</v>
      </c>
      <c r="AW38" s="8" t="s">
        <v>182</v>
      </c>
      <c r="AX38" s="19">
        <f>SUM(AX10:AX37)</f>
        <v>72138</v>
      </c>
      <c r="AZ38" s="8" t="s">
        <v>182</v>
      </c>
      <c r="BA38" s="19">
        <f>SUM(BA10:BA37)</f>
        <v>22056</v>
      </c>
      <c r="BC38" s="8" t="s">
        <v>182</v>
      </c>
      <c r="BD38" s="19">
        <f>SUM(BD10:BD37)</f>
        <v>105870</v>
      </c>
      <c r="BF38" s="8" t="s">
        <v>182</v>
      </c>
      <c r="BG38" s="19">
        <f>SUM(BG10:BG37)</f>
        <v>108586</v>
      </c>
      <c r="BI38" s="8" t="s">
        <v>182</v>
      </c>
      <c r="BJ38" s="19">
        <f>SUM(BJ10:BJ37)</f>
        <v>49902</v>
      </c>
      <c r="BL38" s="8" t="s">
        <v>182</v>
      </c>
      <c r="BM38" s="19">
        <f>SUM(BM10:BM37)</f>
        <v>94947</v>
      </c>
      <c r="BO38" s="8" t="s">
        <v>182</v>
      </c>
      <c r="BP38" s="19">
        <f>SUM(BP10:BP37)</f>
        <v>10216.5</v>
      </c>
      <c r="BR38" s="8" t="s">
        <v>110</v>
      </c>
      <c r="BS38" s="19">
        <f>SUM(BS10:BS37)</f>
        <v>42639</v>
      </c>
      <c r="BU38" s="8" t="s">
        <v>110</v>
      </c>
      <c r="BV38" s="19">
        <f>SUM(BV10:BV37)</f>
        <v>23275</v>
      </c>
      <c r="BX38" s="8" t="s">
        <v>110</v>
      </c>
      <c r="BY38" s="19">
        <f>SUM(BY10:BY37)</f>
        <v>18543</v>
      </c>
      <c r="CA38" s="8" t="s">
        <v>110</v>
      </c>
      <c r="CB38" s="19">
        <f>SUM(CB10:CB37)</f>
        <v>8442</v>
      </c>
      <c r="CD38" s="8" t="s">
        <v>110</v>
      </c>
      <c r="CE38" s="19">
        <f>SUM(CE10:CE37)</f>
        <v>1344</v>
      </c>
      <c r="CG38" s="8" t="s">
        <v>110</v>
      </c>
      <c r="CH38" s="19">
        <f>SUM(CH10:CH37)</f>
        <v>29358</v>
      </c>
      <c r="CJ38" s="8" t="s">
        <v>110</v>
      </c>
      <c r="CK38" s="19">
        <f>SUM(CK10:CK37)</f>
        <v>78092</v>
      </c>
      <c r="CM38" s="8" t="s">
        <v>110</v>
      </c>
      <c r="CN38" s="19">
        <f>SUM(CN10:CN37)</f>
        <v>9534</v>
      </c>
      <c r="CP38" s="8" t="s">
        <v>110</v>
      </c>
      <c r="CQ38" s="19">
        <f>SUM(CQ10:CQ37)</f>
        <v>20014</v>
      </c>
      <c r="CS38" s="8" t="s">
        <v>110</v>
      </c>
      <c r="CT38" s="19">
        <f>SUM(CT10:CT37)</f>
        <v>15085</v>
      </c>
      <c r="CV38" s="8" t="s">
        <v>110</v>
      </c>
      <c r="CW38" s="19">
        <f>SUM(CW10:CW37)</f>
        <v>7077</v>
      </c>
      <c r="CY38" s="8" t="s">
        <v>110</v>
      </c>
      <c r="CZ38" s="19">
        <f>SUM(CZ10:CZ37)</f>
        <v>58544</v>
      </c>
      <c r="DB38" s="8" t="s">
        <v>110</v>
      </c>
      <c r="DC38" s="19">
        <f>SUM(DC10:DC37)</f>
        <v>18886</v>
      </c>
      <c r="DE38" s="8" t="s">
        <v>110</v>
      </c>
      <c r="DF38" s="19">
        <f>SUM(DF10:DF37)</f>
        <v>7987</v>
      </c>
      <c r="DH38" s="8" t="s">
        <v>110</v>
      </c>
      <c r="DI38" s="19">
        <f>SUM(DI10:DI37)</f>
        <v>308502</v>
      </c>
      <c r="DK38" s="8" t="s">
        <v>110</v>
      </c>
      <c r="DL38" s="19">
        <f>SUM(DL10:DL37)</f>
        <v>58065</v>
      </c>
      <c r="DN38" s="8" t="s">
        <v>110</v>
      </c>
      <c r="DO38" s="19">
        <f>SUM(DO10:DO37)</f>
        <v>24731</v>
      </c>
      <c r="DQ38" s="8" t="s">
        <v>110</v>
      </c>
      <c r="DR38" s="19">
        <f>SUM(DR10:DR37)</f>
        <v>20727</v>
      </c>
      <c r="DT38" s="8" t="s">
        <v>110</v>
      </c>
      <c r="DU38" s="19">
        <f>SUM(DU10:DU37)</f>
        <v>27461</v>
      </c>
      <c r="DW38" s="8" t="s">
        <v>110</v>
      </c>
      <c r="DX38" s="19">
        <f>SUM(DX10:DX37)</f>
        <v>11081</v>
      </c>
      <c r="DZ38" s="8" t="s">
        <v>110</v>
      </c>
      <c r="EA38" s="19">
        <f>SUM(EA10:EA37)</f>
        <v>75334</v>
      </c>
      <c r="EC38" s="8" t="s">
        <v>110</v>
      </c>
      <c r="ED38" s="19">
        <f>SUM(ED10:ED37)</f>
        <v>17087</v>
      </c>
      <c r="EF38" s="8" t="s">
        <v>110</v>
      </c>
      <c r="EG38" s="19">
        <f>SUM(EG10:EG37)</f>
        <v>65916</v>
      </c>
      <c r="EI38" s="8" t="s">
        <v>110</v>
      </c>
      <c r="EJ38" s="19">
        <f>SUM(EJ10:EJ37)</f>
        <v>17087</v>
      </c>
      <c r="EL38" s="8" t="s">
        <v>110</v>
      </c>
      <c r="EM38" s="19">
        <f>SUM(EM10:EM37)</f>
        <v>6804</v>
      </c>
      <c r="EO38" s="8" t="s">
        <v>110</v>
      </c>
      <c r="EP38" s="19">
        <f>SUM(EP10:EP37)</f>
        <v>17460</v>
      </c>
      <c r="ER38" s="8" t="s">
        <v>110</v>
      </c>
      <c r="ES38" s="19">
        <f>SUM(ES10:ES37)</f>
        <v>12516</v>
      </c>
      <c r="EU38" s="8" t="s">
        <v>110</v>
      </c>
      <c r="EV38" s="19">
        <f>SUM(EV10:EV37)</f>
        <v>20814</v>
      </c>
      <c r="EX38" s="8" t="s">
        <v>110</v>
      </c>
      <c r="EY38" s="19">
        <f>SUM(EY10:EY37)</f>
        <v>27986</v>
      </c>
      <c r="FA38" s="8" t="s">
        <v>110</v>
      </c>
      <c r="FB38" s="19">
        <f>SUM(FB10:FB37)</f>
        <v>29190</v>
      </c>
      <c r="FD38" s="8" t="s">
        <v>110</v>
      </c>
      <c r="FE38" s="19">
        <f>SUM(FE10:FE37)</f>
        <v>13428</v>
      </c>
      <c r="FG38" s="8" t="s">
        <v>110</v>
      </c>
      <c r="FH38" s="19">
        <f>SUM(FH10:FH37)</f>
        <v>25088</v>
      </c>
      <c r="FJ38" s="8" t="s">
        <v>110</v>
      </c>
      <c r="FK38" s="19">
        <f>SUM(FK10:FK37)</f>
        <v>29736</v>
      </c>
      <c r="FM38" s="8" t="s">
        <v>110</v>
      </c>
      <c r="FN38" s="19">
        <f>SUM(FN10:FN37)</f>
        <v>10884</v>
      </c>
      <c r="FP38" s="8" t="s">
        <v>110</v>
      </c>
      <c r="FQ38" s="19">
        <f>SUM(FQ10:FQ37)</f>
        <v>16714</v>
      </c>
      <c r="FS38" s="8" t="s">
        <v>110</v>
      </c>
      <c r="FT38" s="19">
        <f>SUM(FT10:FT37)</f>
        <v>3801</v>
      </c>
      <c r="FV38" s="8" t="s">
        <v>110</v>
      </c>
      <c r="FW38" s="19">
        <f>SUM(FW10:FW37)</f>
        <v>14903</v>
      </c>
      <c r="FY38" s="8" t="s">
        <v>110</v>
      </c>
      <c r="FZ38" s="19">
        <f>SUM(FZ10:FZ37)</f>
        <v>13993</v>
      </c>
      <c r="GB38" s="8" t="s">
        <v>110</v>
      </c>
      <c r="GC38" s="19">
        <f>SUM(GC10:GC37)</f>
        <v>9989</v>
      </c>
      <c r="GE38" s="8" t="s">
        <v>110</v>
      </c>
      <c r="GF38" s="19">
        <f>SUM(GF10:GF37)</f>
        <v>11536</v>
      </c>
      <c r="GH38" s="8" t="s">
        <v>110</v>
      </c>
      <c r="GI38" s="19">
        <f>SUM(GI10:GI37)</f>
        <v>16723</v>
      </c>
      <c r="GK38" s="8" t="s">
        <v>110</v>
      </c>
      <c r="GL38" s="19">
        <f>SUM(GL10:GL37)</f>
        <v>8446</v>
      </c>
      <c r="GN38" s="8" t="s">
        <v>110</v>
      </c>
      <c r="GO38" s="19">
        <f>SUM(GO10:GO37)</f>
        <v>22092</v>
      </c>
      <c r="GQ38" s="8" t="s">
        <v>110</v>
      </c>
      <c r="GR38" s="19">
        <f>SUM(GR10:GR37)</f>
        <v>23366</v>
      </c>
      <c r="GT38" s="8" t="s">
        <v>110</v>
      </c>
      <c r="GU38" s="19">
        <f>SUM(GU10:GU37)</f>
        <v>32375</v>
      </c>
      <c r="GW38" s="8" t="s">
        <v>110</v>
      </c>
      <c r="GX38" s="19">
        <f>SUM(GX10:GX37)</f>
        <v>3710</v>
      </c>
      <c r="GZ38" s="8" t="s">
        <v>110</v>
      </c>
      <c r="HA38" s="19">
        <f>SUM(HA10:HA37)</f>
        <v>32375</v>
      </c>
      <c r="HC38" s="8" t="s">
        <v>110</v>
      </c>
      <c r="HD38" s="19">
        <f>SUM(HD10:HD37)</f>
        <v>21959</v>
      </c>
      <c r="HF38" s="8" t="s">
        <v>110</v>
      </c>
      <c r="HG38" s="19">
        <f>SUM(HG10:HG37)</f>
        <v>15519</v>
      </c>
      <c r="HI38" s="8" t="s">
        <v>110</v>
      </c>
      <c r="HJ38" s="19">
        <f>SUM(HJ10:HJ37)</f>
        <v>25160</v>
      </c>
      <c r="HL38" s="8" t="s">
        <v>110</v>
      </c>
      <c r="HM38" s="19">
        <f>SUM(HM10:HM37)</f>
        <v>24255</v>
      </c>
      <c r="HO38" s="8" t="s">
        <v>110</v>
      </c>
      <c r="HP38" s="19">
        <f>SUM(HP10:HP37)</f>
        <v>6349</v>
      </c>
      <c r="HR38" s="8" t="s">
        <v>110</v>
      </c>
      <c r="HS38" s="19">
        <f>SUM(HS10:HS37)</f>
        <v>11606</v>
      </c>
      <c r="HU38" s="8" t="s">
        <v>110</v>
      </c>
      <c r="HV38" s="19">
        <f>SUM(HV10:HV37)</f>
        <v>7458</v>
      </c>
      <c r="HX38" s="8" t="s">
        <v>110</v>
      </c>
      <c r="HY38" s="19">
        <f>SUM(HY10:HY37)</f>
        <v>17269</v>
      </c>
      <c r="IA38" s="8" t="s">
        <v>110</v>
      </c>
      <c r="IB38" s="19">
        <f>SUM(IB10:IB37)</f>
        <v>3416</v>
      </c>
      <c r="ID38" s="8" t="s">
        <v>110</v>
      </c>
      <c r="IE38" s="19">
        <f>SUM(IE10:IE37)</f>
        <v>18304</v>
      </c>
      <c r="IG38" s="8" t="s">
        <v>110</v>
      </c>
      <c r="IH38" s="20">
        <f>SUM(IH10:IH37)</f>
        <v>33288</v>
      </c>
      <c r="IJ38" s="8" t="s">
        <v>110</v>
      </c>
      <c r="IK38" s="20">
        <f>SUM(IK10:IK37)</f>
        <v>13110</v>
      </c>
      <c r="IM38" s="8" t="s">
        <v>110</v>
      </c>
      <c r="IN38" s="20">
        <f>SUM(IN10:IN37)</f>
        <v>11354</v>
      </c>
      <c r="IP38" s="8" t="s">
        <v>110</v>
      </c>
      <c r="IQ38" s="20">
        <f>SUM(IQ10:IQ37)</f>
        <v>17976</v>
      </c>
      <c r="IS38" s="8" t="s">
        <v>110</v>
      </c>
      <c r="IT38" s="20">
        <f>SUM(IT10:IT37)</f>
        <v>14609</v>
      </c>
      <c r="IV38" s="8" t="s">
        <v>110</v>
      </c>
      <c r="IW38" s="20">
        <f>SUM(IW10:IW37)</f>
        <v>17430</v>
      </c>
      <c r="IY38" s="8" t="s">
        <v>110</v>
      </c>
      <c r="IZ38" s="20">
        <f>SUM(IZ10:IZ37)</f>
        <v>13062</v>
      </c>
      <c r="JB38" s="8" t="s">
        <v>110</v>
      </c>
      <c r="JC38" s="20">
        <f>SUM(JC10:JC37)</f>
        <v>37653</v>
      </c>
      <c r="JE38" s="8" t="s">
        <v>110</v>
      </c>
      <c r="JF38" s="20">
        <f>SUM(JF10:JF37)</f>
        <v>33288</v>
      </c>
      <c r="JH38" s="8" t="s">
        <v>110</v>
      </c>
      <c r="JI38" s="20">
        <f>SUM(JI10:JI37)</f>
        <v>27950</v>
      </c>
      <c r="JK38" s="8" t="s">
        <v>110</v>
      </c>
      <c r="JL38" s="20">
        <f>SUM(JL10:JL37)</f>
        <v>3983</v>
      </c>
      <c r="JN38" s="8" t="s">
        <v>110</v>
      </c>
      <c r="JO38" s="20">
        <f>SUM(JO10:JO37)</f>
        <v>10787</v>
      </c>
      <c r="JQ38" s="8" t="s">
        <v>110</v>
      </c>
      <c r="JR38" s="20">
        <f>SUM(JR10:JR37)</f>
        <v>6783</v>
      </c>
      <c r="JT38" s="8" t="s">
        <v>110</v>
      </c>
      <c r="JU38" s="20">
        <f>SUM(JU10:JU37)</f>
        <v>17087</v>
      </c>
      <c r="JW38" s="8" t="s">
        <v>110</v>
      </c>
      <c r="JX38" s="20">
        <f>SUM(JX10:JX37)</f>
        <v>3416</v>
      </c>
      <c r="JZ38" s="8" t="s">
        <v>110</v>
      </c>
      <c r="KA38" s="20">
        <f>SUM(KA10:KA37)</f>
        <v>15904</v>
      </c>
      <c r="KC38" s="8" t="s">
        <v>110</v>
      </c>
      <c r="KD38" s="20">
        <f>SUM(KD10:KD37)</f>
        <v>46144</v>
      </c>
      <c r="KF38" s="8" t="s">
        <v>110</v>
      </c>
      <c r="KG38" s="20">
        <f>SUM(KG10:KG37)</f>
        <v>7714</v>
      </c>
      <c r="KI38" s="8" t="s">
        <v>110</v>
      </c>
      <c r="KJ38" s="20">
        <f>SUM(KJ10:KJ37)</f>
        <v>34738</v>
      </c>
      <c r="KL38" s="8" t="s">
        <v>110</v>
      </c>
      <c r="KM38" s="20">
        <f>SUM(KM10:KM37)</f>
        <v>60564</v>
      </c>
      <c r="KO38" s="8" t="s">
        <v>110</v>
      </c>
      <c r="KP38" s="20">
        <f>SUM(KP10:KP37)</f>
        <v>13083</v>
      </c>
      <c r="KR38" s="8" t="s">
        <v>110</v>
      </c>
      <c r="KS38" s="20">
        <f>SUM(KS10:KS37)</f>
        <v>14427</v>
      </c>
      <c r="KU38" s="8" t="s">
        <v>110</v>
      </c>
      <c r="KV38" s="20">
        <f>SUM(KV10:KV37)</f>
        <v>23758</v>
      </c>
      <c r="KX38" s="8" t="s">
        <v>110</v>
      </c>
      <c r="KY38" s="20">
        <f>SUM(KY10:KY37)</f>
        <v>25620</v>
      </c>
      <c r="LA38" s="8" t="s">
        <v>110</v>
      </c>
      <c r="LB38" s="20">
        <f>SUM(LB10:LB37)</f>
        <v>4165</v>
      </c>
      <c r="LD38" s="8" t="s">
        <v>110</v>
      </c>
      <c r="LE38" s="20">
        <f>SUM(LE10:LE37)</f>
        <v>19860</v>
      </c>
      <c r="LF38">
        <f>SUM(A38:LE38)</f>
        <v>3959831.5</v>
      </c>
    </row>
    <row r="42" spans="1:318" ht="14" thickBot="1" x14ac:dyDescent="0.3"/>
    <row r="43" spans="1:318" ht="14" thickBot="1" x14ac:dyDescent="0.3">
      <c r="A43" t="s">
        <v>107</v>
      </c>
      <c r="C43" s="100">
        <f>E43</f>
        <v>2622</v>
      </c>
      <c r="D43" s="77" t="s">
        <v>111</v>
      </c>
      <c r="E43" s="44">
        <f>$C$45+$C$51+IF(C4&lt;50,$C$47,IF(C4&lt;100,$C$48,IF(C4&lt;200,$C$49,IF(C4&lt;300,$C$50+$C$49,0))))</f>
        <v>2622</v>
      </c>
      <c r="F43" s="100">
        <f>H43</f>
        <v>2465</v>
      </c>
      <c r="G43" s="77" t="s">
        <v>111</v>
      </c>
      <c r="H43" s="44">
        <f>$C$45+$C$51+IF(F4&lt;50,$C$47,IF(F4&lt;100,$C$48,IF(F4&lt;200,$C$49,IF(F4&lt;300,$C$50+$C$49,0))))</f>
        <v>2465</v>
      </c>
      <c r="I43" s="100">
        <f t="shared" ref="I43" si="105">K43</f>
        <v>2308</v>
      </c>
      <c r="J43" s="77" t="s">
        <v>111</v>
      </c>
      <c r="K43" s="44">
        <f t="shared" ref="K43" si="106">$C$45+$C$51+IF(I4&lt;50,$C$47,IF(I4&lt;100,$C$48,IF(I4&lt;200,$C$49,IF(I4&lt;300,$C$50+$C$49,0))))</f>
        <v>2308</v>
      </c>
      <c r="L43" s="100">
        <f t="shared" ref="L43" si="107">N43</f>
        <v>2622</v>
      </c>
      <c r="M43" s="77" t="s">
        <v>111</v>
      </c>
      <c r="N43" s="44">
        <f t="shared" ref="N43" si="108">$C$45+$C$51+IF(L4&lt;50,$C$47,IF(L4&lt;100,$C$48,IF(L4&lt;200,$C$49,IF(L4&lt;300,$C$50+$C$49,0))))</f>
        <v>2622</v>
      </c>
      <c r="O43" s="100">
        <f t="shared" ref="O43" si="109">Q43</f>
        <v>2150</v>
      </c>
      <c r="P43" s="77" t="s">
        <v>111</v>
      </c>
      <c r="Q43" s="44">
        <f t="shared" ref="Q43" si="110">$C$45+$C$51+IF(O4&lt;50,$C$47,IF(O4&lt;100,$C$48,IF(O4&lt;200,$C$49,IF(O4&lt;300,$C$50+$C$49,0))))</f>
        <v>2150</v>
      </c>
      <c r="R43" s="100">
        <f t="shared" ref="R43" si="111">T43</f>
        <v>2308</v>
      </c>
      <c r="S43" s="77" t="s">
        <v>111</v>
      </c>
      <c r="T43" s="44">
        <f t="shared" ref="T43" si="112">$C$45+$C$51+IF(R4&lt;50,$C$47,IF(R4&lt;100,$C$48,IF(R4&lt;200,$C$49,IF(R4&lt;300,$C$50+$C$49,0))))</f>
        <v>2308</v>
      </c>
      <c r="U43" s="100">
        <f>W43</f>
        <v>2465</v>
      </c>
      <c r="V43" s="77" t="s">
        <v>111</v>
      </c>
      <c r="W43" s="44">
        <f>$C$45+$C$51+IF(U4&lt;50,$C$47,IF(U4&lt;100,$C$48,IF(U4&lt;200,$C$49,IF(U4&lt;300,$C$50+$C$49,0))))</f>
        <v>2465</v>
      </c>
      <c r="X43" s="100">
        <f>Z43</f>
        <v>2308</v>
      </c>
      <c r="Y43" s="77" t="s">
        <v>111</v>
      </c>
      <c r="Z43" s="44">
        <f>$C$45+$C$51+IF(X4&lt;50,$C$47,IF(X4&lt;100,$C$48,IF(X4&lt;200,$C$49,IF(X4&lt;300,$C$50+$C$49,0))))</f>
        <v>2308</v>
      </c>
      <c r="AA43" s="100">
        <f t="shared" ref="AA43" si="113">AC43</f>
        <v>2465</v>
      </c>
      <c r="AB43" s="77" t="s">
        <v>111</v>
      </c>
      <c r="AC43" s="44">
        <f t="shared" ref="AC43" si="114">$C$45+$C$51+IF(AA4&lt;50,$C$47,IF(AA4&lt;100,$C$48,IF(AA4&lt;200,$C$49,IF(AA4&lt;300,$C$50+$C$49,0))))</f>
        <v>2465</v>
      </c>
      <c r="AD43" s="100">
        <f t="shared" ref="AD43" si="115">AF43</f>
        <v>2150</v>
      </c>
      <c r="AE43" s="77" t="s">
        <v>111</v>
      </c>
      <c r="AF43" s="44">
        <f t="shared" ref="AF43" si="116">$C$45+$C$51+IF(AD4&lt;50,$C$47,IF(AD4&lt;100,$C$48,IF(AD4&lt;200,$C$49,IF(AD4&lt;300,$C$50+$C$49,0))))</f>
        <v>2150</v>
      </c>
      <c r="AG43" s="100">
        <f t="shared" ref="AG43" si="117">AI43</f>
        <v>2465</v>
      </c>
      <c r="AH43" s="77" t="s">
        <v>111</v>
      </c>
      <c r="AI43" s="44">
        <f t="shared" ref="AI43" si="118">$C$45+$C$51+IF(AG4&lt;50,$C$47,IF(AG4&lt;100,$C$48,IF(AG4&lt;200,$C$49,IF(AG4&lt;300,$C$50+$C$49,0))))</f>
        <v>2465</v>
      </c>
      <c r="AJ43" s="100">
        <f t="shared" ref="AJ43" si="119">AL43</f>
        <v>2465</v>
      </c>
      <c r="AK43" s="77" t="s">
        <v>111</v>
      </c>
      <c r="AL43" s="44">
        <f t="shared" ref="AL43" si="120">$C$45+$C$51+IF(AJ4&lt;50,$C$47,IF(AJ4&lt;100,$C$48,IF(AJ4&lt;200,$C$49,IF(AJ4&lt;300,$C$50+$C$49,0))))</f>
        <v>2465</v>
      </c>
      <c r="AM43" s="100">
        <f>AO43</f>
        <v>2622</v>
      </c>
      <c r="AN43" s="77" t="s">
        <v>111</v>
      </c>
      <c r="AO43" s="44">
        <f>$C$45+$C$51+IF(AM4&lt;50,$C$47,IF(AM4&lt;100,$C$48,IF(AM4&lt;200,$C$49,IF(AM4&lt;300,$C$50+$C$49,0))))</f>
        <v>2622</v>
      </c>
      <c r="AP43" s="100">
        <f>AR43</f>
        <v>2308</v>
      </c>
      <c r="AQ43" s="77" t="s">
        <v>111</v>
      </c>
      <c r="AR43" s="44">
        <f>$C$45+$C$51+IF(AP4&lt;50,$C$47,IF(AP4&lt;100,$C$48,IF(AP4&lt;200,$C$49,IF(AP4&lt;300,$C$50+$C$49,0))))</f>
        <v>2308</v>
      </c>
      <c r="AS43" s="100">
        <f t="shared" ref="AS43" si="121">AU43</f>
        <v>2150</v>
      </c>
      <c r="AT43" s="77" t="s">
        <v>111</v>
      </c>
      <c r="AU43" s="44">
        <f t="shared" ref="AU43" si="122">$C$45+$C$51+IF(AS4&lt;50,$C$47,IF(AS4&lt;100,$C$48,IF(AS4&lt;200,$C$49,IF(AS4&lt;300,$C$50+$C$49,0))))</f>
        <v>2150</v>
      </c>
      <c r="AV43" s="100">
        <f t="shared" ref="AV43" si="123">AX43</f>
        <v>2465</v>
      </c>
      <c r="AW43" s="77" t="s">
        <v>111</v>
      </c>
      <c r="AX43" s="44">
        <f t="shared" ref="AX43" si="124">$C$45+$C$51+IF(AV4&lt;50,$C$47,IF(AV4&lt;100,$C$48,IF(AV4&lt;200,$C$49,IF(AV4&lt;300,$C$50+$C$49,0))))</f>
        <v>2465</v>
      </c>
      <c r="AY43" s="100">
        <f t="shared" ref="AY43" si="125">BA43</f>
        <v>2150</v>
      </c>
      <c r="AZ43" s="77" t="s">
        <v>111</v>
      </c>
      <c r="BA43" s="44">
        <f t="shared" ref="BA43" si="126">$C$45+$C$51+IF(AY4&lt;50,$C$47,IF(AY4&lt;100,$C$48,IF(AY4&lt;200,$C$49,IF(AY4&lt;300,$C$50+$C$49,0))))</f>
        <v>2150</v>
      </c>
      <c r="BB43" s="100">
        <f t="shared" ref="BB43" si="127">BD43</f>
        <v>2622</v>
      </c>
      <c r="BC43" s="77" t="s">
        <v>111</v>
      </c>
      <c r="BD43" s="44">
        <f t="shared" ref="BD43" si="128">$C$45+$C$51+IF(BB4&lt;50,$C$47,IF(BB4&lt;100,$C$48,IF(BB4&lt;200,$C$49,IF(BB4&lt;300,$C$50+$C$49,0))))</f>
        <v>2622</v>
      </c>
      <c r="BE43" s="100">
        <f>BG43</f>
        <v>2622</v>
      </c>
      <c r="BF43" s="77" t="s">
        <v>111</v>
      </c>
      <c r="BG43" s="44">
        <f>$C$45+$C$51+IF(BE4&lt;50,$C$47,IF(BE4&lt;100,$C$48,IF(BE4&lt;200,$C$49,IF(BE4&lt;300,$C$50+$C$49,0))))</f>
        <v>2622</v>
      </c>
      <c r="BH43" s="100">
        <f>BJ43</f>
        <v>2308</v>
      </c>
      <c r="BI43" s="77" t="s">
        <v>111</v>
      </c>
      <c r="BJ43" s="44">
        <f>$C$45+$C$51+IF(BH4&lt;50,$C$47,IF(BH4&lt;100,$C$48,IF(BH4&lt;200,$C$49,IF(BH4&lt;300,$C$50+$C$49,0))))</f>
        <v>2308</v>
      </c>
      <c r="BK43" s="100">
        <f t="shared" ref="BK43" si="129">BM43</f>
        <v>2465</v>
      </c>
      <c r="BL43" s="77" t="s">
        <v>111</v>
      </c>
      <c r="BM43" s="44">
        <f t="shared" ref="BM43" si="130">$C$45+$C$51+IF(BK4&lt;50,$C$47,IF(BK4&lt;100,$C$48,IF(BK4&lt;200,$C$49,IF(BK4&lt;300,$C$50+$C$49,0))))</f>
        <v>2465</v>
      </c>
      <c r="BN43" s="100">
        <f t="shared" ref="BN43" si="131">BP43</f>
        <v>2150</v>
      </c>
      <c r="BO43" s="77" t="s">
        <v>111</v>
      </c>
      <c r="BP43" s="44">
        <f t="shared" ref="BP43" si="132">$C$45+$C$51+IF(BN4&lt;50,$C$47,IF(BN4&lt;100,$C$48,IF(BN4&lt;200,$C$49,IF(BN4&lt;300,$C$50+$C$49,0))))</f>
        <v>2150</v>
      </c>
      <c r="BQ43" s="100">
        <f t="shared" ref="BQ43" si="133">BS43</f>
        <v>2308</v>
      </c>
      <c r="BR43" s="77" t="s">
        <v>111</v>
      </c>
      <c r="BS43" s="44">
        <f t="shared" ref="BS43" si="134">$C$45+$C$51+IF(BQ4&lt;50,$C$47,IF(BQ4&lt;100,$C$48,IF(BQ4&lt;200,$C$49,IF(BQ4&lt;300,$C$50+$C$49,0))))</f>
        <v>2308</v>
      </c>
      <c r="BT43" s="100">
        <f>BV43</f>
        <v>2150</v>
      </c>
      <c r="BU43" s="77" t="s">
        <v>111</v>
      </c>
      <c r="BV43" s="44">
        <f>$C$45+$C$51+IF(BT4&lt;50,$C$47,IF(BT4&lt;100,$C$48,IF(BT4&lt;200,$C$49,IF(BT4&lt;300,$C$50+$C$49,0))))</f>
        <v>2150</v>
      </c>
      <c r="BW43" s="100">
        <f>BY43</f>
        <v>2150</v>
      </c>
      <c r="BX43" s="77" t="s">
        <v>111</v>
      </c>
      <c r="BY43" s="44">
        <f>$C$45+$C$51+IF(BW4&lt;50,$C$47,IF(BW4&lt;100,$C$48,IF(BW4&lt;200,$C$49,IF(BW4&lt;300,$C$50+$C$49,0))))</f>
        <v>2150</v>
      </c>
      <c r="BZ43" s="100">
        <f t="shared" ref="BZ43" si="135">CB43</f>
        <v>2150</v>
      </c>
      <c r="CA43" s="77" t="s">
        <v>111</v>
      </c>
      <c r="CB43" s="44">
        <f t="shared" ref="CB43" si="136">$C$45+$C$51+IF(BZ4&lt;50,$C$47,IF(BZ4&lt;100,$C$48,IF(BZ4&lt;200,$C$49,IF(BZ4&lt;300,$C$50+$C$49,0))))</f>
        <v>2150</v>
      </c>
      <c r="CC43" s="100">
        <f t="shared" ref="CC43" si="137">CE43</f>
        <v>2150</v>
      </c>
      <c r="CD43" s="77" t="s">
        <v>111</v>
      </c>
      <c r="CE43" s="44">
        <f t="shared" ref="CE43" si="138">$C$45+$C$51+IF(CC4&lt;50,$C$47,IF(CC4&lt;100,$C$48,IF(CC4&lt;200,$C$49,IF(CC4&lt;300,$C$50+$C$49,0))))</f>
        <v>2150</v>
      </c>
      <c r="CF43" s="100">
        <f t="shared" ref="CF43" si="139">CH43</f>
        <v>2465</v>
      </c>
      <c r="CG43" s="77" t="s">
        <v>111</v>
      </c>
      <c r="CH43" s="44">
        <f t="shared" ref="CH43" si="140">$C$45+$C$51+IF(CF4&lt;50,$C$47,IF(CF4&lt;100,$C$48,IF(CF4&lt;200,$C$49,IF(CF4&lt;300,$C$50+$C$49,0))))</f>
        <v>2465</v>
      </c>
      <c r="CI43" s="100">
        <f t="shared" ref="CI43" si="141">CK43</f>
        <v>2150</v>
      </c>
      <c r="CJ43" s="77" t="s">
        <v>111</v>
      </c>
      <c r="CK43" s="44">
        <f t="shared" ref="CK43" si="142">$C$45+$C$51+IF(CI4&lt;50,$C$47,IF(CI4&lt;100,$C$48,IF(CI4&lt;200,$C$49,IF(CI4&lt;300,$C$50+$C$49,0))))</f>
        <v>2150</v>
      </c>
      <c r="CL43" s="100">
        <f>CN43</f>
        <v>2150</v>
      </c>
      <c r="CM43" s="77" t="s">
        <v>111</v>
      </c>
      <c r="CN43" s="44">
        <f>$C$45+$C$51+IF(CL4&lt;50,$C$47,IF(CL4&lt;100,$C$48,IF(CL4&lt;200,$C$49,IF(CL4&lt;300,$C$50+$C$49,0))))</f>
        <v>2150</v>
      </c>
      <c r="CO43" s="100">
        <f>CQ43</f>
        <v>2150</v>
      </c>
      <c r="CP43" s="77" t="s">
        <v>111</v>
      </c>
      <c r="CQ43" s="44">
        <f>$C$45+$C$51+IF(CO4&lt;50,$C$47,IF(CO4&lt;100,$C$48,IF(CO4&lt;200,$C$49,IF(CO4&lt;300,$C$50+$C$49,0))))</f>
        <v>2150</v>
      </c>
      <c r="CR43" s="100">
        <f t="shared" ref="CR43" si="143">CT43</f>
        <v>2150</v>
      </c>
      <c r="CS43" s="77" t="s">
        <v>111</v>
      </c>
      <c r="CT43" s="44">
        <f t="shared" ref="CT43" si="144">$C$45+$C$51+IF(CR4&lt;50,$C$47,IF(CR4&lt;100,$C$48,IF(CR4&lt;200,$C$49,IF(CR4&lt;300,$C$50+$C$49,0))))</f>
        <v>2150</v>
      </c>
      <c r="CU43" s="100">
        <f t="shared" ref="CU43" si="145">CW43</f>
        <v>2150</v>
      </c>
      <c r="CV43" s="77" t="s">
        <v>111</v>
      </c>
      <c r="CW43" s="44">
        <f t="shared" ref="CW43" si="146">$C$45+$C$51+IF(CU4&lt;50,$C$47,IF(CU4&lt;100,$C$48,IF(CU4&lt;200,$C$49,IF(CU4&lt;300,$C$50+$C$49,0))))</f>
        <v>2150</v>
      </c>
      <c r="CX43" s="100">
        <f t="shared" ref="CX43" si="147">CZ43</f>
        <v>2150</v>
      </c>
      <c r="CY43" s="77" t="s">
        <v>111</v>
      </c>
      <c r="CZ43" s="44">
        <f t="shared" ref="CZ43" si="148">$C$45+$C$51+IF(CX4&lt;50,$C$47,IF(CX4&lt;100,$C$48,IF(CX4&lt;200,$C$49,IF(CX4&lt;300,$C$50+$C$49,0))))</f>
        <v>2150</v>
      </c>
      <c r="DA43" s="100">
        <f t="shared" ref="DA43" si="149">DC43</f>
        <v>2150</v>
      </c>
      <c r="DB43" s="77" t="s">
        <v>111</v>
      </c>
      <c r="DC43" s="44">
        <f t="shared" ref="DC43" si="150">$C$45+$C$51+IF(DA4&lt;50,$C$47,IF(DA4&lt;100,$C$48,IF(DA4&lt;200,$C$49,IF(DA4&lt;300,$C$50+$C$49,0))))</f>
        <v>2150</v>
      </c>
      <c r="DD43" s="100">
        <f t="shared" ref="DD43" si="151">DF43</f>
        <v>2150</v>
      </c>
      <c r="DE43" s="77" t="s">
        <v>111</v>
      </c>
      <c r="DF43" s="44">
        <f t="shared" ref="DF43" si="152">$C$45+$C$51+IF(DD4&lt;50,$C$47,IF(DD4&lt;100,$C$48,IF(DD4&lt;200,$C$49,IF(DD4&lt;300,$C$50+$C$49,0))))</f>
        <v>2150</v>
      </c>
      <c r="DG43" s="100">
        <f t="shared" ref="DG43" si="153">DI43</f>
        <v>2622</v>
      </c>
      <c r="DH43" s="77" t="s">
        <v>111</v>
      </c>
      <c r="DI43" s="44">
        <f t="shared" ref="DI43" si="154">$C$45+$C$51+IF(DG4&lt;50,$C$47,IF(DG4&lt;100,$C$48,IF(DG4&lt;200,$C$49,IF(DG4&lt;300,$C$50+$C$49,0))))</f>
        <v>2622</v>
      </c>
      <c r="DJ43" s="100">
        <f t="shared" ref="DJ43" si="155">DL43</f>
        <v>2465</v>
      </c>
      <c r="DK43" s="77" t="s">
        <v>111</v>
      </c>
      <c r="DL43" s="44">
        <f t="shared" ref="DL43" si="156">$C$45+$C$51+IF(DJ4&lt;50,$C$47,IF(DJ4&lt;100,$C$48,IF(DJ4&lt;200,$C$49,IF(DJ4&lt;300,$C$50+$C$49,0))))</f>
        <v>2465</v>
      </c>
      <c r="DM43" s="100">
        <f t="shared" ref="DM43" si="157">DO43</f>
        <v>2150</v>
      </c>
      <c r="DN43" s="77" t="s">
        <v>111</v>
      </c>
      <c r="DO43" s="44">
        <f t="shared" ref="DO43" si="158">$C$45+$C$51+IF(DM4&lt;50,$C$47,IF(DM4&lt;100,$C$48,IF(DM4&lt;200,$C$49,IF(DM4&lt;300,$C$50+$C$49,0))))</f>
        <v>2150</v>
      </c>
      <c r="DP43" s="100">
        <f t="shared" ref="DP43" si="159">DR43</f>
        <v>2150</v>
      </c>
      <c r="DQ43" s="77" t="s">
        <v>111</v>
      </c>
      <c r="DR43" s="44">
        <f t="shared" ref="DR43" si="160">$C$45+$C$51+IF(DP4&lt;50,$C$47,IF(DP4&lt;100,$C$48,IF(DP4&lt;200,$C$49,IF(DP4&lt;300,$C$50+$C$49,0))))</f>
        <v>2150</v>
      </c>
      <c r="DS43" s="100">
        <f t="shared" ref="DS43" si="161">DU43</f>
        <v>2150</v>
      </c>
      <c r="DT43" s="77" t="s">
        <v>111</v>
      </c>
      <c r="DU43" s="44">
        <f t="shared" ref="DU43" si="162">$C$45+$C$51+IF(DS4&lt;50,$C$47,IF(DS4&lt;100,$C$48,IF(DS4&lt;200,$C$49,IF(DS4&lt;300,$C$50+$C$49,0))))</f>
        <v>2150</v>
      </c>
      <c r="DV43" s="100">
        <f t="shared" ref="DV43" si="163">DX43</f>
        <v>2150</v>
      </c>
      <c r="DW43" s="77" t="s">
        <v>111</v>
      </c>
      <c r="DX43" s="44">
        <f t="shared" ref="DX43" si="164">$C$45+$C$51+IF(DV4&lt;50,$C$47,IF(DV4&lt;100,$C$48,IF(DV4&lt;200,$C$49,IF(DV4&lt;300,$C$50+$C$49,0))))</f>
        <v>2150</v>
      </c>
      <c r="DY43" s="100">
        <f t="shared" ref="DY43" si="165">EA43</f>
        <v>2308</v>
      </c>
      <c r="DZ43" s="77" t="s">
        <v>111</v>
      </c>
      <c r="EA43" s="44">
        <f t="shared" ref="EA43" si="166">$C$45+$C$51+IF(DY4&lt;50,$C$47,IF(DY4&lt;100,$C$48,IF(DY4&lt;200,$C$49,IF(DY4&lt;300,$C$50+$C$49,0))))</f>
        <v>2308</v>
      </c>
      <c r="EB43" s="100">
        <f t="shared" ref="EB43" si="167">ED43</f>
        <v>2150</v>
      </c>
      <c r="EC43" s="77" t="s">
        <v>111</v>
      </c>
      <c r="ED43" s="44">
        <f t="shared" ref="ED43" si="168">$C$45+$C$51+IF(EB4&lt;50,$C$47,IF(EB4&lt;100,$C$48,IF(EB4&lt;200,$C$49,IF(EB4&lt;300,$C$50+$C$49,0))))</f>
        <v>2150</v>
      </c>
      <c r="EE43" s="100">
        <f t="shared" ref="EE43" si="169">EG43</f>
        <v>2150</v>
      </c>
      <c r="EF43" s="77" t="s">
        <v>111</v>
      </c>
      <c r="EG43" s="44">
        <f t="shared" ref="EG43" si="170">$C$45+$C$51+IF(EE4&lt;50,$C$47,IF(EE4&lt;100,$C$48,IF(EE4&lt;200,$C$49,IF(EE4&lt;300,$C$50+$C$49,0))))</f>
        <v>2150</v>
      </c>
      <c r="EH43" s="100">
        <f t="shared" ref="EH43" si="171">EJ43</f>
        <v>2150</v>
      </c>
      <c r="EI43" s="77" t="s">
        <v>111</v>
      </c>
      <c r="EJ43" s="44">
        <f t="shared" ref="EJ43" si="172">$C$45+$C$51+IF(EH4&lt;50,$C$47,IF(EH4&lt;100,$C$48,IF(EH4&lt;200,$C$49,IF(EH4&lt;300,$C$50+$C$49,0))))</f>
        <v>2150</v>
      </c>
      <c r="EK43" s="100">
        <f t="shared" ref="EK43" si="173">EM43</f>
        <v>2150</v>
      </c>
      <c r="EL43" s="77" t="s">
        <v>111</v>
      </c>
      <c r="EM43" s="44">
        <f t="shared" ref="EM43" si="174">$C$45+$C$51+IF(EK4&lt;50,$C$47,IF(EK4&lt;100,$C$48,IF(EK4&lt;200,$C$49,IF(EK4&lt;300,$C$50+$C$49,0))))</f>
        <v>2150</v>
      </c>
      <c r="EN43" s="100">
        <f t="shared" ref="EN43" si="175">EP43</f>
        <v>2150</v>
      </c>
      <c r="EO43" s="77" t="s">
        <v>111</v>
      </c>
      <c r="EP43" s="44">
        <f t="shared" ref="EP43" si="176">$C$45+$C$51+IF(EN4&lt;50,$C$47,IF(EN4&lt;100,$C$48,IF(EN4&lt;200,$C$49,IF(EN4&lt;300,$C$50+$C$49,0))))</f>
        <v>2150</v>
      </c>
      <c r="EQ43" s="100">
        <f t="shared" ref="EQ43" si="177">ES43</f>
        <v>2150</v>
      </c>
      <c r="ER43" s="77" t="s">
        <v>111</v>
      </c>
      <c r="ES43" s="44">
        <f t="shared" ref="ES43" si="178">$C$45+$C$51+IF(EQ4&lt;50,$C$47,IF(EQ4&lt;100,$C$48,IF(EQ4&lt;200,$C$49,IF(EQ4&lt;300,$C$50+$C$49,0))))</f>
        <v>2150</v>
      </c>
      <c r="ET43" s="100">
        <f t="shared" ref="ET43" si="179">EV43</f>
        <v>2150</v>
      </c>
      <c r="EU43" s="77" t="s">
        <v>111</v>
      </c>
      <c r="EV43" s="44">
        <f t="shared" ref="EV43" si="180">$C$45+$C$51+IF(ET4&lt;50,$C$47,IF(ET4&lt;100,$C$48,IF(ET4&lt;200,$C$49,IF(ET4&lt;300,$C$50+$C$49,0))))</f>
        <v>2150</v>
      </c>
      <c r="EW43" s="100">
        <f t="shared" ref="EW43" si="181">EY43</f>
        <v>2150</v>
      </c>
      <c r="EX43" s="77" t="s">
        <v>111</v>
      </c>
      <c r="EY43" s="44">
        <f t="shared" ref="EY43" si="182">$C$45+$C$51+IF(EW4&lt;50,$C$47,IF(EW4&lt;100,$C$48,IF(EW4&lt;200,$C$49,IF(EW4&lt;300,$C$50+$C$49,0))))</f>
        <v>2150</v>
      </c>
      <c r="EZ43" s="100">
        <f t="shared" ref="EZ43" si="183">FB43</f>
        <v>2150</v>
      </c>
      <c r="FA43" s="77" t="s">
        <v>111</v>
      </c>
      <c r="FB43" s="44">
        <f t="shared" ref="FB43" si="184">$C$45+$C$51+IF(EZ4&lt;50,$C$47,IF(EZ4&lt;100,$C$48,IF(EZ4&lt;200,$C$49,IF(EZ4&lt;300,$C$50+$C$49,0))))</f>
        <v>2150</v>
      </c>
      <c r="FC43" s="100">
        <f t="shared" ref="FC43" si="185">FE43</f>
        <v>2150</v>
      </c>
      <c r="FD43" s="77" t="s">
        <v>111</v>
      </c>
      <c r="FE43" s="44">
        <f t="shared" ref="FE43" si="186">$C$45+$C$51+IF(FC4&lt;50,$C$47,IF(FC4&lt;100,$C$48,IF(FC4&lt;200,$C$49,IF(FC4&lt;300,$C$50+$C$49,0))))</f>
        <v>2150</v>
      </c>
      <c r="FF43" s="100">
        <f t="shared" ref="FF43" si="187">FH43</f>
        <v>2150</v>
      </c>
      <c r="FG43" s="77" t="s">
        <v>111</v>
      </c>
      <c r="FH43" s="44">
        <f t="shared" ref="FH43" si="188">$C$45+$C$51+IF(FF4&lt;50,$C$47,IF(FF4&lt;100,$C$48,IF(FF4&lt;200,$C$49,IF(FF4&lt;300,$C$50+$C$49,0))))</f>
        <v>2150</v>
      </c>
      <c r="FI43" s="100">
        <f t="shared" ref="FI43" si="189">FK43</f>
        <v>2150</v>
      </c>
      <c r="FJ43" s="77" t="s">
        <v>111</v>
      </c>
      <c r="FK43" s="44">
        <f t="shared" ref="FK43" si="190">$C$45+$C$51+IF(FI4&lt;50,$C$47,IF(FI4&lt;100,$C$48,IF(FI4&lt;200,$C$49,IF(FI4&lt;300,$C$50+$C$49,0))))</f>
        <v>2150</v>
      </c>
      <c r="FL43" s="100">
        <f t="shared" ref="FL43" si="191">FN43</f>
        <v>2150</v>
      </c>
      <c r="FM43" s="77" t="s">
        <v>111</v>
      </c>
      <c r="FN43" s="44">
        <f t="shared" ref="FN43" si="192">$C$45+$C$51+IF(FL4&lt;50,$C$47,IF(FL4&lt;100,$C$48,IF(FL4&lt;200,$C$49,IF(FL4&lt;300,$C$50+$C$49,0))))</f>
        <v>2150</v>
      </c>
      <c r="FO43" s="100">
        <f t="shared" ref="FO43" si="193">FQ43</f>
        <v>2150</v>
      </c>
      <c r="FP43" s="77" t="s">
        <v>111</v>
      </c>
      <c r="FQ43" s="44">
        <f t="shared" ref="FQ43" si="194">$C$45+$C$51+IF(FO4&lt;50,$C$47,IF(FO4&lt;100,$C$48,IF(FO4&lt;200,$C$49,IF(FO4&lt;300,$C$50+$C$49,0))))</f>
        <v>2150</v>
      </c>
      <c r="FR43" s="100">
        <f t="shared" ref="FR43" si="195">FT43</f>
        <v>2150</v>
      </c>
      <c r="FS43" s="77" t="s">
        <v>111</v>
      </c>
      <c r="FT43" s="44">
        <f t="shared" ref="FT43" si="196">$C$45+$C$51+IF(FR4&lt;50,$C$47,IF(FR4&lt;100,$C$48,IF(FR4&lt;200,$C$49,IF(FR4&lt;300,$C$50+$C$49,0))))</f>
        <v>2150</v>
      </c>
      <c r="FU43" s="100">
        <f t="shared" ref="FU43" si="197">FW43</f>
        <v>2150</v>
      </c>
      <c r="FV43" s="77" t="s">
        <v>111</v>
      </c>
      <c r="FW43" s="44">
        <f t="shared" ref="FW43" si="198">$C$45+$C$51+IF(FU4&lt;50,$C$47,IF(FU4&lt;100,$C$48,IF(FU4&lt;200,$C$49,IF(FU4&lt;300,$C$50+$C$49,0))))</f>
        <v>2150</v>
      </c>
      <c r="FX43" s="100">
        <f t="shared" ref="FX43" si="199">FZ43</f>
        <v>2150</v>
      </c>
      <c r="FY43" s="77" t="s">
        <v>111</v>
      </c>
      <c r="FZ43" s="44">
        <f t="shared" ref="FZ43" si="200">$C$45+$C$51+IF(FX4&lt;50,$C$47,IF(FX4&lt;100,$C$48,IF(FX4&lt;200,$C$49,IF(FX4&lt;300,$C$50+$C$49,0))))</f>
        <v>2150</v>
      </c>
      <c r="GA43" s="100">
        <f t="shared" ref="GA43" si="201">GC43</f>
        <v>2150</v>
      </c>
      <c r="GB43" s="77" t="s">
        <v>111</v>
      </c>
      <c r="GC43" s="44">
        <f t="shared" ref="GC43" si="202">$C$45+$C$51+IF(GA4&lt;50,$C$47,IF(GA4&lt;100,$C$48,IF(GA4&lt;200,$C$49,IF(GA4&lt;300,$C$50+$C$49,0))))</f>
        <v>2150</v>
      </c>
      <c r="GD43" s="100">
        <f>GF43</f>
        <v>2150</v>
      </c>
      <c r="GE43" s="77" t="s">
        <v>111</v>
      </c>
      <c r="GF43" s="44">
        <f>$C$45+$C$51+IF(GD4&lt;50,$C$47,IF(GD4&lt;100,$C$48,IF(GD4&lt;200,$C$49,IF(GD4&lt;300,$C$50+$C$49,0))))</f>
        <v>2150</v>
      </c>
      <c r="GG43" s="100">
        <f>GI43</f>
        <v>2150</v>
      </c>
      <c r="GH43" s="77" t="s">
        <v>111</v>
      </c>
      <c r="GI43" s="44">
        <f>$C$45+$C$51+IF(GG4&lt;50,$C$47,IF(GG4&lt;100,$C$48,IF(GG4&lt;200,$C$49,IF(GG4&lt;300,$C$50+$C$49,0))))</f>
        <v>2150</v>
      </c>
      <c r="GJ43" s="100">
        <f>GL43</f>
        <v>2150</v>
      </c>
      <c r="GK43" s="77" t="s">
        <v>111</v>
      </c>
      <c r="GL43" s="44">
        <f>$C$45+$C$51+IF(GJ4&lt;50,$C$47,IF(GJ4&lt;100,$C$48,IF(GJ4&lt;200,$C$49,IF(GJ4&lt;300,$C$50+$C$49,0))))</f>
        <v>2150</v>
      </c>
      <c r="GM43" s="100">
        <f>GO43</f>
        <v>2150</v>
      </c>
      <c r="GN43" s="77" t="s">
        <v>111</v>
      </c>
      <c r="GO43" s="44">
        <f>$C$45+$C$51+IF(GM4&lt;50,$C$47,IF(GM4&lt;100,$C$48,IF(GM4&lt;200,$C$49,IF(GM4&lt;300,$C$50+$C$49,0))))</f>
        <v>2150</v>
      </c>
      <c r="GP43" s="100">
        <f>GR43</f>
        <v>2150</v>
      </c>
      <c r="GQ43" s="77" t="s">
        <v>111</v>
      </c>
      <c r="GR43" s="44">
        <f>$C$45+$C$51+IF(GP4&lt;50,$C$47,IF(GP4&lt;100,$C$48,IF(GP4&lt;200,$C$49,IF(GP4&lt;300,$C$50+$C$49,0))))</f>
        <v>2150</v>
      </c>
      <c r="GS43" s="100">
        <f>GU43</f>
        <v>2150</v>
      </c>
      <c r="GT43" s="77" t="s">
        <v>111</v>
      </c>
      <c r="GU43" s="44">
        <f>$C$45+$C$51+IF(GS4&lt;50,$C$47,IF(GS4&lt;100,$C$48,IF(GS4&lt;200,$C$49,IF(GS4&lt;300,$C$50+$C$49,0))))</f>
        <v>2150</v>
      </c>
      <c r="GV43" s="100">
        <f>GX43</f>
        <v>2150</v>
      </c>
      <c r="GW43" s="77" t="s">
        <v>111</v>
      </c>
      <c r="GX43" s="44">
        <f>$C$45+$C$51+IF(GV4&lt;50,$C$47,IF(GV4&lt;100,$C$48,IF(GV4&lt;200,$C$49,IF(GV4&lt;300,$C$50+$C$49,0))))</f>
        <v>2150</v>
      </c>
      <c r="GY43" s="100">
        <f>HA43</f>
        <v>2150</v>
      </c>
      <c r="GZ43" s="77" t="s">
        <v>111</v>
      </c>
      <c r="HA43" s="44">
        <f>$C$45+$C$51+IF(GY4&lt;50,$C$47,IF(GY4&lt;100,$C$48,IF(GY4&lt;200,$C$49,IF(GY4&lt;300,$C$50+$C$49,0))))</f>
        <v>2150</v>
      </c>
      <c r="HB43" s="100">
        <f>HD43</f>
        <v>2150</v>
      </c>
      <c r="HC43" s="77" t="s">
        <v>111</v>
      </c>
      <c r="HD43" s="44">
        <f>$C$45+$C$51+IF(HB4&lt;50,$C$47,IF(HB4&lt;100,$C$48,IF(HB4&lt;200,$C$49,IF(HB4&lt;300,$C$50+$C$49,0))))</f>
        <v>2150</v>
      </c>
      <c r="HE43" s="100">
        <f>HG43</f>
        <v>2150</v>
      </c>
      <c r="HF43" s="77" t="s">
        <v>111</v>
      </c>
      <c r="HG43" s="44">
        <f>$C$45+$C$51+IF(HE4&lt;50,$C$47,IF(HE4&lt;100,$C$48,IF(HE4&lt;200,$C$49,IF(HE4&lt;300,$C$50+$C$49,0))))</f>
        <v>2150</v>
      </c>
      <c r="HH43" s="100">
        <f>HJ43</f>
        <v>2308</v>
      </c>
      <c r="HI43" s="77" t="s">
        <v>111</v>
      </c>
      <c r="HJ43" s="44">
        <f>$C$45+$C$51+IF(HH4&lt;50,$C$47,IF(HH4&lt;100,$C$48,IF(HH4&lt;200,$C$49,IF(HH4&lt;300,$C$50+$C$49,0))))</f>
        <v>2308</v>
      </c>
      <c r="HK43" s="100">
        <f>HM43</f>
        <v>2150</v>
      </c>
      <c r="HL43" s="77" t="s">
        <v>111</v>
      </c>
      <c r="HM43" s="44">
        <f>$C$45+$C$51+IF(HK4&lt;50,$C$47,IF(HK4&lt;100,$C$48,IF(HK4&lt;200,$C$49,IF(HK4&lt;300,$C$50+$C$49,0))))</f>
        <v>2150</v>
      </c>
      <c r="HN43" s="100">
        <f>HP43</f>
        <v>2150</v>
      </c>
      <c r="HO43" s="77" t="s">
        <v>111</v>
      </c>
      <c r="HP43" s="44">
        <f>$C$45+$C$51+IF(HN4&lt;50,$C$47,IF(HN4&lt;100,$C$48,IF(HN4&lt;200,$C$49,IF(HN4&lt;300,$C$50+$C$49,0))))</f>
        <v>2150</v>
      </c>
      <c r="HQ43" s="100">
        <f>HS43</f>
        <v>2150</v>
      </c>
      <c r="HR43" s="77" t="s">
        <v>111</v>
      </c>
      <c r="HS43" s="44">
        <f>$C$45+$C$51+IF(HQ4&lt;50,$C$47,IF(HQ4&lt;100,$C$48,IF(HQ4&lt;200,$C$49,IF(HQ4&lt;300,$C$50+$C$49,0))))</f>
        <v>2150</v>
      </c>
      <c r="HT43" s="100">
        <f>HV43</f>
        <v>2150</v>
      </c>
      <c r="HU43" s="77" t="s">
        <v>111</v>
      </c>
      <c r="HV43" s="44">
        <f>$C$45+$C$51+IF(HT4&lt;50,$C$47,IF(HT4&lt;100,$C$48,IF(HT4&lt;200,$C$49,IF(HT4&lt;300,$C$50+$C$49,0))))</f>
        <v>2150</v>
      </c>
      <c r="HW43" s="100">
        <f>HY43</f>
        <v>2150</v>
      </c>
      <c r="HX43" s="77" t="s">
        <v>111</v>
      </c>
      <c r="HY43" s="44">
        <f>$C$45+$C$51+IF(HW4&lt;50,$C$47,IF(HW4&lt;100,$C$48,IF(HW4&lt;200,$C$49,IF(HW4&lt;300,$C$50+$C$49,0))))</f>
        <v>2150</v>
      </c>
      <c r="HZ43" s="100">
        <f>IB43</f>
        <v>2150</v>
      </c>
      <c r="IA43" s="77" t="s">
        <v>111</v>
      </c>
      <c r="IB43" s="44">
        <f>$C$45+$C$51+IF(HZ4&lt;50,$C$47,IF(HZ4&lt;100,$C$48,IF(HZ4&lt;200,$C$49,IF(HZ4&lt;300,$C$50+$C$49,0))))</f>
        <v>2150</v>
      </c>
      <c r="IC43" s="100">
        <f>IE43</f>
        <v>2150</v>
      </c>
      <c r="ID43" s="77" t="s">
        <v>111</v>
      </c>
      <c r="IE43" s="44">
        <f>$C$45+$C$51+IF(IC4&lt;50,$C$47,IF(IC4&lt;100,$C$48,IF(IC4&lt;200,$C$49,IF(IC4&lt;300,$C$50+$C$49,0))))</f>
        <v>2150</v>
      </c>
      <c r="IF43" s="100">
        <f>IH43</f>
        <v>2150</v>
      </c>
      <c r="IG43" s="77" t="s">
        <v>111</v>
      </c>
      <c r="IH43" s="44">
        <f>$C$45+$C$51+IF(IF4&lt;50,$C$47,IF(IF4&lt;100,$C$48,IF(IF4&lt;200,$C$49,IF(IF4&lt;300,$C$50+$C$49,0))))</f>
        <v>2150</v>
      </c>
      <c r="II43" s="100">
        <f>IK43</f>
        <v>2150</v>
      </c>
      <c r="IJ43" s="77" t="s">
        <v>111</v>
      </c>
      <c r="IK43" s="44">
        <f>$C$45+$C$51+IF(II4&lt;50,$C$47,IF(II4&lt;100,$C$48,IF(II4&lt;200,$C$49,IF(II4&lt;300,$C$50+$C$49,0))))</f>
        <v>2150</v>
      </c>
      <c r="IL43" s="100">
        <f>IN43</f>
        <v>2150</v>
      </c>
      <c r="IM43" s="77" t="s">
        <v>111</v>
      </c>
      <c r="IN43" s="44">
        <f>$C$45+$C$51+IF(IL4&lt;50,$C$47,IF(IL4&lt;100,$C$48,IF(IL4&lt;200,$C$49,IF(IL4&lt;300,$C$50+$C$49,0))))</f>
        <v>2150</v>
      </c>
      <c r="IO43" s="100">
        <f>IQ43</f>
        <v>2150</v>
      </c>
      <c r="IP43" s="77" t="s">
        <v>111</v>
      </c>
      <c r="IQ43" s="44">
        <f>$C$45+$C$51+IF(IO4&lt;50,$C$47,IF(IO4&lt;100,$C$48,IF(IO4&lt;200,$C$49,IF(IO4&lt;300,$C$50+$C$49,0))))</f>
        <v>2150</v>
      </c>
      <c r="IR43" s="100">
        <f>IT43</f>
        <v>2150</v>
      </c>
      <c r="IS43" s="77" t="s">
        <v>111</v>
      </c>
      <c r="IT43" s="44">
        <f>$C$45+$C$51+IF(IR4&lt;50,$C$47,IF(IR4&lt;100,$C$48,IF(IR4&lt;200,$C$49,IF(IR4&lt;300,$C$50+$C$49,0))))</f>
        <v>2150</v>
      </c>
      <c r="IU43" s="100">
        <f>IW43</f>
        <v>2150</v>
      </c>
      <c r="IV43" s="77" t="s">
        <v>111</v>
      </c>
      <c r="IW43" s="44">
        <f>$C$45+$C$51+IF(IU4&lt;50,$C$47,IF(IU4&lt;100,$C$48,IF(IU4&lt;200,$C$49,IF(IU4&lt;300,$C$50+$C$49,0))))</f>
        <v>2150</v>
      </c>
      <c r="IX43" s="100">
        <f>IZ43</f>
        <v>2150</v>
      </c>
      <c r="IY43" s="77" t="s">
        <v>111</v>
      </c>
      <c r="IZ43" s="44">
        <f>$C$45+$C$51+IF(IX4&lt;50,$C$47,IF(IX4&lt;100,$C$48,IF(IX4&lt;200,$C$49,IF(IX4&lt;300,$C$50+$C$49,0))))</f>
        <v>2150</v>
      </c>
      <c r="JA43" s="100">
        <f>JC43</f>
        <v>2308</v>
      </c>
      <c r="JB43" s="77" t="s">
        <v>111</v>
      </c>
      <c r="JC43" s="44">
        <f>$C$45+$C$51+IF(JA4&lt;50,$C$47,IF(JA4&lt;100,$C$48,IF(JA4&lt;200,$C$49,IF(JA4&lt;300,$C$50+$C$49,0))))</f>
        <v>2308</v>
      </c>
      <c r="JD43" s="100">
        <f>JF43</f>
        <v>2150</v>
      </c>
      <c r="JE43" s="77" t="s">
        <v>111</v>
      </c>
      <c r="JF43" s="44">
        <f>$C$45+$C$51+IF(JD4&lt;50,$C$47,IF(JD4&lt;100,$C$48,IF(JD4&lt;200,$C$49,IF(JD4&lt;300,$C$50+$C$49,0))))</f>
        <v>2150</v>
      </c>
      <c r="JG43" s="100">
        <f>JI43</f>
        <v>2150</v>
      </c>
      <c r="JH43" s="77" t="s">
        <v>111</v>
      </c>
      <c r="JI43" s="44">
        <f>$C$45+$C$51+IF(JG4&lt;50,$C$47,IF(JG4&lt;100,$C$48,IF(JG4&lt;200,$C$49,IF(JG4&lt;300,$C$50+$C$49,0))))</f>
        <v>2150</v>
      </c>
      <c r="JJ43" s="100">
        <f>JL43</f>
        <v>2150</v>
      </c>
      <c r="JK43" s="77" t="s">
        <v>111</v>
      </c>
      <c r="JL43" s="44">
        <f>$C$45+$C$51+IF(JJ4&lt;50,$C$47,IF(JJ4&lt;100,$C$48,IF(JJ4&lt;200,$C$49,IF(JJ4&lt;300,$C$50+$C$49,0))))</f>
        <v>2150</v>
      </c>
      <c r="JM43" s="100">
        <f>JO43</f>
        <v>2150</v>
      </c>
      <c r="JN43" s="77" t="s">
        <v>111</v>
      </c>
      <c r="JO43" s="44">
        <f>$C$45+$C$51+IF(JM4&lt;50,$C$47,IF(JM4&lt;100,$C$48,IF(JM4&lt;200,$C$49,IF(JM4&lt;300,$C$50+$C$49,0))))</f>
        <v>2150</v>
      </c>
      <c r="JP43" s="100">
        <f>JR43</f>
        <v>2150</v>
      </c>
      <c r="JQ43" s="77" t="s">
        <v>111</v>
      </c>
      <c r="JR43" s="44">
        <f>$C$45+$C$51+IF(JP4&lt;50,$C$47,IF(JP4&lt;100,$C$48,IF(JP4&lt;200,$C$49,IF(JP4&lt;300,$C$50+$C$49,0))))</f>
        <v>2150</v>
      </c>
      <c r="JS43" s="100">
        <f>JU43</f>
        <v>2150</v>
      </c>
      <c r="JT43" s="77" t="s">
        <v>111</v>
      </c>
      <c r="JU43" s="44">
        <f>$C$45+$C$51+IF(JS4&lt;50,$C$47,IF(JS4&lt;100,$C$48,IF(JS4&lt;200,$C$49,IF(JS4&lt;300,$C$50+$C$49,0))))</f>
        <v>2150</v>
      </c>
      <c r="JV43" s="100">
        <f>JX43</f>
        <v>2150</v>
      </c>
      <c r="JW43" s="77" t="s">
        <v>111</v>
      </c>
      <c r="JX43" s="44">
        <f>$C$45+$C$51+IF(JV4&lt;50,$C$47,IF(JV4&lt;100,$C$48,IF(JV4&lt;200,$C$49,IF(JV4&lt;300,$C$50+$C$49,0))))</f>
        <v>2150</v>
      </c>
      <c r="JY43" s="100">
        <f>KA43</f>
        <v>2150</v>
      </c>
      <c r="JZ43" s="77" t="s">
        <v>111</v>
      </c>
      <c r="KA43" s="44">
        <f>$C$45+$C$51+IF(JY4&lt;50,$C$47,IF(JY4&lt;100,$C$48,IF(JY4&lt;200,$C$49,IF(JY4&lt;300,$C$50+$C$49,0))))</f>
        <v>2150</v>
      </c>
      <c r="KB43" s="100">
        <f>KD43</f>
        <v>2308</v>
      </c>
      <c r="KC43" s="77" t="s">
        <v>111</v>
      </c>
      <c r="KD43" s="44">
        <f>$C$45+$C$51+IF(KB4&lt;50,$C$47,IF(KB4&lt;100,$C$48,IF(KB4&lt;200,$C$49,IF(KB4&lt;300,$C$50+$C$49,0))))</f>
        <v>2308</v>
      </c>
      <c r="KE43" s="100">
        <f>KG43</f>
        <v>2150</v>
      </c>
      <c r="KF43" s="77" t="s">
        <v>111</v>
      </c>
      <c r="KG43" s="44">
        <f>$C$45+$C$51+IF(KE4&lt;50,$C$47,IF(KE4&lt;100,$C$48,IF(KE4&lt;200,$C$49,IF(KE4&lt;300,$C$50+$C$49,0))))</f>
        <v>2150</v>
      </c>
      <c r="KH43" s="100">
        <f>KJ43</f>
        <v>2150</v>
      </c>
      <c r="KI43" s="77" t="s">
        <v>111</v>
      </c>
      <c r="KJ43" s="44">
        <f>$C$45+$C$51+IF(KH4&lt;50,$C$47,IF(KH4&lt;100,$C$48,IF(KH4&lt;200,$C$49,IF(KH4&lt;300,$C$50+$C$49,0))))</f>
        <v>2150</v>
      </c>
      <c r="KK43" s="100">
        <f>KM43</f>
        <v>2150</v>
      </c>
      <c r="KL43" s="77" t="s">
        <v>111</v>
      </c>
      <c r="KM43" s="44">
        <f>$C$45+$C$51+IF(KK4&lt;50,$C$47,IF(KK4&lt;100,$C$48,IF(KK4&lt;200,$C$49,IF(KK4&lt;300,$C$50+$C$49,0))))</f>
        <v>2150</v>
      </c>
      <c r="KN43" s="100">
        <f>KP43</f>
        <v>2150</v>
      </c>
      <c r="KO43" s="77" t="s">
        <v>111</v>
      </c>
      <c r="KP43" s="44">
        <f>$C$45+$C$51+IF(KN4&lt;50,$C$47,IF(KN4&lt;100,$C$48,IF(KN4&lt;200,$C$49,IF(KN4&lt;300,$C$50+$C$49,0))))</f>
        <v>2150</v>
      </c>
      <c r="KQ43" s="100">
        <f>KS43</f>
        <v>2150</v>
      </c>
      <c r="KR43" s="77" t="s">
        <v>111</v>
      </c>
      <c r="KS43" s="44">
        <f>$C$45+$C$51+IF(KQ4&lt;50,$C$47,IF(KQ4&lt;100,$C$48,IF(KQ4&lt;200,$C$49,IF(KQ4&lt;300,$C$50+$C$49,0))))</f>
        <v>2150</v>
      </c>
      <c r="KT43" s="100">
        <f>KV43</f>
        <v>2150</v>
      </c>
      <c r="KU43" s="77" t="s">
        <v>111</v>
      </c>
      <c r="KV43" s="44">
        <f>$C$45+$C$51+IF(KT4&lt;50,$C$47,IF(KT4&lt;100,$C$48,IF(KT4&lt;200,$C$49,IF(KT4&lt;300,$C$50+$C$49,0))))</f>
        <v>2150</v>
      </c>
      <c r="KW43" s="100">
        <f>KY43</f>
        <v>2150</v>
      </c>
      <c r="KX43" s="77" t="s">
        <v>111</v>
      </c>
      <c r="KY43" s="44">
        <f>$C$45+$C$51+IF(KW4&lt;50,$C$47,IF(KW4&lt;100,$C$48,IF(KW4&lt;200,$C$49,IF(KW4&lt;300,$C$50+$C$49,0))))</f>
        <v>2150</v>
      </c>
      <c r="KZ43" s="100">
        <f>LB43</f>
        <v>2150</v>
      </c>
      <c r="LA43" s="77" t="s">
        <v>111</v>
      </c>
      <c r="LB43" s="44">
        <f>$C$45+$C$51+IF(KZ4&lt;50,$C$47,IF(KZ4&lt;100,$C$48,IF(KZ4&lt;200,$C$49,IF(KZ4&lt;300,$C$50+$C$49,0))))</f>
        <v>2150</v>
      </c>
      <c r="LC43" s="100">
        <f>LE43</f>
        <v>2150</v>
      </c>
      <c r="LD43" s="77" t="s">
        <v>111</v>
      </c>
      <c r="LE43" s="44">
        <f>$C$45+$C$51+IF(LC4&lt;50,$C$47,IF(LC4&lt;100,$C$48,IF(LC4&lt;200,$C$49,IF(LC4&lt;300,$C$50+$C$49,0))))</f>
        <v>2150</v>
      </c>
      <c r="LF43">
        <f t="shared" ref="LF43" si="203">SUM(A43:LE43)</f>
        <v>465994</v>
      </c>
    </row>
    <row r="45" spans="1:318" x14ac:dyDescent="0.25">
      <c r="A45" t="s">
        <v>122</v>
      </c>
      <c r="B45" s="28" t="s">
        <v>123</v>
      </c>
      <c r="C45">
        <v>786</v>
      </c>
    </row>
    <row r="46" spans="1:318" x14ac:dyDescent="0.25">
      <c r="B46" s="28" t="s">
        <v>124</v>
      </c>
    </row>
    <row r="47" spans="1:318" x14ac:dyDescent="0.25">
      <c r="A47" t="s">
        <v>128</v>
      </c>
      <c r="B47" t="s">
        <v>125</v>
      </c>
      <c r="C47">
        <v>787</v>
      </c>
    </row>
    <row r="48" spans="1:318" x14ac:dyDescent="0.25">
      <c r="A48" t="s">
        <v>129</v>
      </c>
      <c r="B48" t="s">
        <v>126</v>
      </c>
      <c r="C48">
        <v>945</v>
      </c>
    </row>
    <row r="49" spans="1:10" x14ac:dyDescent="0.25">
      <c r="A49" t="s">
        <v>130</v>
      </c>
      <c r="B49" t="s">
        <v>127</v>
      </c>
      <c r="C49">
        <v>1102</v>
      </c>
    </row>
    <row r="50" spans="1:10" x14ac:dyDescent="0.25">
      <c r="A50" t="s">
        <v>131</v>
      </c>
      <c r="B50" t="s">
        <v>174</v>
      </c>
      <c r="C50">
        <v>157</v>
      </c>
    </row>
    <row r="51" spans="1:10" x14ac:dyDescent="0.25">
      <c r="A51" t="s">
        <v>132</v>
      </c>
      <c r="B51" t="s">
        <v>134</v>
      </c>
      <c r="C51">
        <v>577</v>
      </c>
    </row>
    <row r="53" spans="1:10" x14ac:dyDescent="0.25">
      <c r="A53" s="28" t="s">
        <v>109</v>
      </c>
    </row>
    <row r="54" spans="1:10" x14ac:dyDescent="0.25">
      <c r="A54" s="90" t="s">
        <v>121</v>
      </c>
    </row>
    <row r="58" spans="1:10" x14ac:dyDescent="0.25">
      <c r="A58" t="s">
        <v>188</v>
      </c>
    </row>
    <row r="59" spans="1:10" x14ac:dyDescent="0.25">
      <c r="J59" t="s">
        <v>150</v>
      </c>
    </row>
    <row r="73" spans="1:1" x14ac:dyDescent="0.25">
      <c r="A73" t="s">
        <v>189</v>
      </c>
    </row>
    <row r="92" spans="1:10" x14ac:dyDescent="0.25">
      <c r="A92" t="s">
        <v>149</v>
      </c>
    </row>
    <row r="95" spans="1:10" x14ac:dyDescent="0.25">
      <c r="J95" t="s">
        <v>190</v>
      </c>
    </row>
  </sheetData>
  <conditionalFormatting sqref="C2:LC2">
    <cfRule type="duplicateValues" dxfId="0" priority="1"/>
  </conditionalFormatting>
  <hyperlinks>
    <hyperlink ref="A54" r:id="rId1" xr:uid="{00000000-0004-0000-0500-000000000000}"/>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C54"/>
  <sheetViews>
    <sheetView zoomScale="55" zoomScaleNormal="90" workbookViewId="0">
      <selection activeCell="A2" sqref="A2:XFD2"/>
    </sheetView>
  </sheetViews>
  <sheetFormatPr defaultRowHeight="13.5" x14ac:dyDescent="0.25"/>
  <cols>
    <col min="1" max="1" width="11.5" bestFit="1" customWidth="1"/>
    <col min="2" max="2" width="28.5" bestFit="1" customWidth="1"/>
    <col min="3" max="3" width="11.0703125" bestFit="1" customWidth="1"/>
    <col min="4" max="4" width="8.92578125" bestFit="1" customWidth="1"/>
    <col min="5" max="5" width="11.0703125" bestFit="1" customWidth="1"/>
    <col min="6" max="6" width="10.0703125" bestFit="1" customWidth="1"/>
    <col min="8" max="8" width="10.0703125" bestFit="1" customWidth="1"/>
    <col min="9" max="9" width="10.92578125" bestFit="1" customWidth="1"/>
    <col min="10" max="10" width="8.92578125" bestFit="1" customWidth="1"/>
    <col min="11" max="11" width="10.0703125" bestFit="1" customWidth="1"/>
    <col min="12" max="12" width="11.0703125" bestFit="1" customWidth="1"/>
    <col min="13" max="13" width="8.92578125" bestFit="1" customWidth="1"/>
    <col min="14" max="14" width="9.42578125" bestFit="1" customWidth="1"/>
    <col min="15" max="15" width="10.0703125" bestFit="1" customWidth="1"/>
    <col min="16" max="16" width="8.92578125" bestFit="1" customWidth="1"/>
    <col min="17" max="17" width="9.28515625" bestFit="1" customWidth="1"/>
    <col min="18" max="18" width="10" bestFit="1" customWidth="1"/>
    <col min="20" max="20" width="9.28515625" bestFit="1" customWidth="1"/>
    <col min="21" max="21" width="11" bestFit="1" customWidth="1"/>
    <col min="23" max="23" width="9.28515625" bestFit="1" customWidth="1"/>
    <col min="24" max="24" width="10" bestFit="1" customWidth="1"/>
    <col min="26" max="26" width="9.28515625" bestFit="1" customWidth="1"/>
    <col min="27" max="27" width="11" bestFit="1" customWidth="1"/>
    <col min="29" max="29" width="9.28515625" bestFit="1" customWidth="1"/>
    <col min="30" max="30" width="9.92578125" bestFit="1" customWidth="1"/>
    <col min="33" max="33" width="9.92578125" bestFit="1" customWidth="1"/>
    <col min="36" max="36" width="10.92578125" bestFit="1" customWidth="1"/>
    <col min="39" max="39" width="10.92578125" bestFit="1" customWidth="1"/>
    <col min="42" max="42" width="9.92578125" bestFit="1" customWidth="1"/>
    <col min="45" max="45" width="9.92578125" bestFit="1" customWidth="1"/>
    <col min="48" max="48" width="10.92578125" bestFit="1" customWidth="1"/>
    <col min="51" max="51" width="9.92578125" bestFit="1" customWidth="1"/>
    <col min="54" max="54" width="10.92578125" bestFit="1" customWidth="1"/>
    <col min="57" max="57" width="10.92578125" bestFit="1" customWidth="1"/>
    <col min="60" max="60" width="9.92578125" bestFit="1" customWidth="1"/>
    <col min="63" max="63" width="10.92578125" bestFit="1" customWidth="1"/>
    <col min="66" max="66" width="14.0703125" customWidth="1"/>
    <col min="185" max="185" width="9.28515625" bestFit="1" customWidth="1"/>
  </cols>
  <sheetData>
    <row r="1" spans="1:318" ht="14" thickBot="1" x14ac:dyDescent="0.3">
      <c r="I1" s="19">
        <v>204356.4</v>
      </c>
      <c r="J1">
        <v>96800.4</v>
      </c>
      <c r="K1">
        <v>85148.5</v>
      </c>
      <c r="L1">
        <v>224075</v>
      </c>
      <c r="M1">
        <v>13444.5</v>
      </c>
      <c r="N1">
        <v>51985.399999999994</v>
      </c>
      <c r="O1">
        <v>147889.5</v>
      </c>
      <c r="P1">
        <v>69015.099999999991</v>
      </c>
      <c r="Q1">
        <v>149682.1</v>
      </c>
      <c r="R1">
        <v>18822.3</v>
      </c>
      <c r="AO1">
        <v>90526.299999999988</v>
      </c>
      <c r="AP1">
        <v>156852.5</v>
      </c>
      <c r="AQ1">
        <v>231245.4</v>
      </c>
      <c r="AR1">
        <v>48400.2</v>
      </c>
      <c r="AS1">
        <v>17029.7</v>
      </c>
      <c r="AT1">
        <v>103074.5</v>
      </c>
      <c r="AU1">
        <v>30474.199999999997</v>
      </c>
      <c r="AV1">
        <v>238415.8</v>
      </c>
      <c r="AW1">
        <v>184637.8</v>
      </c>
      <c r="AX1">
        <v>66326.2</v>
      </c>
      <c r="AY1">
        <v>123689.4</v>
      </c>
      <c r="BN1" t="s">
        <v>175</v>
      </c>
    </row>
    <row r="2" spans="1:318" x14ac:dyDescent="0.25">
      <c r="B2" s="138" t="s">
        <v>0</v>
      </c>
      <c r="C2" s="138" t="s">
        <v>319</v>
      </c>
      <c r="F2" s="138" t="s">
        <v>309</v>
      </c>
      <c r="I2" s="138" t="s">
        <v>299</v>
      </c>
      <c r="L2" s="138" t="s">
        <v>317</v>
      </c>
      <c r="O2" s="138" t="s">
        <v>266</v>
      </c>
      <c r="R2" s="138" t="s">
        <v>295</v>
      </c>
      <c r="U2" s="138" t="s">
        <v>316</v>
      </c>
      <c r="X2" s="138" t="s">
        <v>305</v>
      </c>
      <c r="AA2" s="138" t="s">
        <v>315</v>
      </c>
      <c r="AD2" s="138" t="s">
        <v>290</v>
      </c>
      <c r="AG2" t="s">
        <v>314</v>
      </c>
      <c r="AJ2" t="s">
        <v>318</v>
      </c>
      <c r="AM2" t="s">
        <v>320</v>
      </c>
      <c r="AP2" t="s">
        <v>267</v>
      </c>
      <c r="AS2" t="s">
        <v>245</v>
      </c>
      <c r="AV2" t="s">
        <v>223</v>
      </c>
      <c r="AY2" t="s">
        <v>311</v>
      </c>
      <c r="BB2" t="s">
        <v>271</v>
      </c>
      <c r="BE2" t="s">
        <v>227</v>
      </c>
      <c r="BH2" s="138" t="s">
        <v>304</v>
      </c>
      <c r="BK2" t="s">
        <v>313</v>
      </c>
      <c r="BN2" s="138" t="s">
        <v>229</v>
      </c>
      <c r="BQ2" s="138" t="s">
        <v>296</v>
      </c>
      <c r="BT2" s="138" t="s">
        <v>261</v>
      </c>
      <c r="BU2" s="138"/>
      <c r="BW2" s="138" t="s">
        <v>256</v>
      </c>
      <c r="BZ2" s="138" t="s">
        <v>228</v>
      </c>
      <c r="CC2" s="138" t="s">
        <v>238</v>
      </c>
      <c r="CF2" s="138" t="s">
        <v>300</v>
      </c>
      <c r="CG2" s="138"/>
      <c r="CI2" s="138" t="s">
        <v>310</v>
      </c>
      <c r="CL2" s="138" t="s">
        <v>254</v>
      </c>
      <c r="CO2" s="138" t="s">
        <v>260</v>
      </c>
      <c r="CR2" s="138" t="s">
        <v>241</v>
      </c>
      <c r="CU2" s="138" t="s">
        <v>243</v>
      </c>
      <c r="CX2" s="138" t="s">
        <v>302</v>
      </c>
      <c r="DA2" s="138" t="s">
        <v>273</v>
      </c>
      <c r="DD2" s="138" t="s">
        <v>240</v>
      </c>
      <c r="DG2" s="138" t="s">
        <v>321</v>
      </c>
      <c r="DJ2" s="138" t="s">
        <v>307</v>
      </c>
      <c r="DM2" s="138" t="s">
        <v>272</v>
      </c>
      <c r="DP2" s="138" t="s">
        <v>270</v>
      </c>
      <c r="DS2" s="138" t="s">
        <v>289</v>
      </c>
      <c r="DV2" s="138" t="s">
        <v>231</v>
      </c>
      <c r="DY2" s="138" t="s">
        <v>312</v>
      </c>
      <c r="EB2" s="138" t="s">
        <v>263</v>
      </c>
      <c r="EE2" s="138" t="s">
        <v>308</v>
      </c>
      <c r="EH2" s="138" t="s">
        <v>258</v>
      </c>
      <c r="EK2" s="138" t="s">
        <v>236</v>
      </c>
      <c r="EN2" s="138" t="s">
        <v>276</v>
      </c>
      <c r="EQ2" s="138" t="s">
        <v>265</v>
      </c>
      <c r="ET2" s="138" t="s">
        <v>294</v>
      </c>
      <c r="EW2" s="138" t="s">
        <v>293</v>
      </c>
      <c r="EZ2" s="138" t="s">
        <v>283</v>
      </c>
      <c r="FA2" s="138"/>
      <c r="FC2" s="138" t="s">
        <v>275</v>
      </c>
      <c r="FD2" s="138"/>
      <c r="FF2" s="138" t="s">
        <v>257</v>
      </c>
      <c r="FG2" s="138"/>
      <c r="FI2" s="138" t="s">
        <v>284</v>
      </c>
      <c r="FL2" s="138" t="s">
        <v>282</v>
      </c>
      <c r="FM2" s="138"/>
      <c r="FO2" s="138" t="s">
        <v>222</v>
      </c>
      <c r="FP2" s="138"/>
      <c r="FR2" s="138" t="s">
        <v>224</v>
      </c>
      <c r="FS2" s="138"/>
      <c r="FU2" s="138" t="s">
        <v>278</v>
      </c>
      <c r="FX2" s="138" t="s">
        <v>280</v>
      </c>
      <c r="FY2" s="138"/>
      <c r="GA2" s="138" t="s">
        <v>250</v>
      </c>
      <c r="GB2" s="138"/>
      <c r="GD2" s="138" t="s">
        <v>237</v>
      </c>
      <c r="GE2" s="138"/>
      <c r="GG2" s="138" t="s">
        <v>285</v>
      </c>
      <c r="GH2" s="138"/>
      <c r="GJ2" s="138" t="s">
        <v>242</v>
      </c>
      <c r="GM2" s="138" t="s">
        <v>274</v>
      </c>
      <c r="GN2" s="138"/>
      <c r="GP2" s="138" t="s">
        <v>279</v>
      </c>
      <c r="GQ2" s="138"/>
      <c r="GS2" s="138" t="s">
        <v>288</v>
      </c>
      <c r="GV2" s="138" t="s">
        <v>230</v>
      </c>
      <c r="GW2" s="138"/>
      <c r="GY2" s="138" t="s">
        <v>291</v>
      </c>
      <c r="GZ2" s="138"/>
      <c r="HB2" s="138" t="s">
        <v>268</v>
      </c>
      <c r="HE2" s="138" t="s">
        <v>251</v>
      </c>
      <c r="HF2" s="138"/>
      <c r="HH2" s="138" t="s">
        <v>287</v>
      </c>
      <c r="HI2" s="138"/>
      <c r="HK2" s="138" t="s">
        <v>277</v>
      </c>
      <c r="HN2" s="138" t="s">
        <v>253</v>
      </c>
      <c r="HO2" s="138"/>
      <c r="HQ2" s="138" t="s">
        <v>244</v>
      </c>
      <c r="HR2" s="138"/>
      <c r="HT2" s="138" t="s">
        <v>233</v>
      </c>
      <c r="HW2" s="138" t="s">
        <v>249</v>
      </c>
      <c r="HX2" s="138"/>
      <c r="HZ2" s="138" t="s">
        <v>220</v>
      </c>
      <c r="IA2" s="138"/>
      <c r="IC2" s="138" t="s">
        <v>246</v>
      </c>
      <c r="IF2" s="138" t="s">
        <v>286</v>
      </c>
      <c r="II2" s="138" t="s">
        <v>218</v>
      </c>
      <c r="IL2" s="138" t="s">
        <v>225</v>
      </c>
      <c r="IO2" s="138" t="s">
        <v>259</v>
      </c>
      <c r="IR2" s="138" t="s">
        <v>255</v>
      </c>
      <c r="IU2" s="138" t="s">
        <v>262</v>
      </c>
      <c r="IX2" s="138" t="s">
        <v>239</v>
      </c>
      <c r="JA2" s="138" t="s">
        <v>297</v>
      </c>
      <c r="JD2" s="138" t="s">
        <v>292</v>
      </c>
      <c r="JG2" s="138" t="s">
        <v>301</v>
      </c>
      <c r="JJ2" s="138" t="s">
        <v>232</v>
      </c>
      <c r="JM2" s="138" t="s">
        <v>234</v>
      </c>
      <c r="JP2" s="138" t="s">
        <v>264</v>
      </c>
      <c r="JS2" s="138" t="s">
        <v>248</v>
      </c>
      <c r="JV2" s="138" t="s">
        <v>226</v>
      </c>
      <c r="JY2" s="138" t="s">
        <v>306</v>
      </c>
      <c r="KB2" s="138" t="s">
        <v>298</v>
      </c>
      <c r="KE2" s="138" t="s">
        <v>235</v>
      </c>
      <c r="KF2" s="138"/>
      <c r="KH2" s="138" t="s">
        <v>217</v>
      </c>
      <c r="KI2" s="138"/>
      <c r="KK2" s="138" t="s">
        <v>303</v>
      </c>
      <c r="KN2" s="138" t="s">
        <v>247</v>
      </c>
      <c r="KO2" s="138"/>
      <c r="KQ2" s="138" t="s">
        <v>252</v>
      </c>
      <c r="KR2" s="138"/>
      <c r="KT2" s="138" t="s">
        <v>281</v>
      </c>
      <c r="KW2" s="138" t="s">
        <v>269</v>
      </c>
      <c r="KX2" s="138"/>
      <c r="KZ2" s="138" t="s">
        <v>221</v>
      </c>
      <c r="LA2" s="138"/>
      <c r="LC2" s="138" t="s">
        <v>219</v>
      </c>
      <c r="LD2" s="113"/>
      <c r="LE2" s="113"/>
    </row>
    <row r="3" spans="1:318" x14ac:dyDescent="0.25">
      <c r="B3" s="5" t="s">
        <v>1</v>
      </c>
      <c r="C3" s="4" t="s">
        <v>2</v>
      </c>
      <c r="F3" s="10" t="s">
        <v>2</v>
      </c>
      <c r="I3" s="4" t="s">
        <v>2</v>
      </c>
      <c r="L3" s="4" t="s">
        <v>2</v>
      </c>
      <c r="O3" s="4" t="s">
        <v>2</v>
      </c>
      <c r="R3" s="4" t="s">
        <v>2</v>
      </c>
      <c r="U3" s="4" t="s">
        <v>2</v>
      </c>
      <c r="X3" s="4" t="s">
        <v>44</v>
      </c>
      <c r="AA3" s="4" t="s">
        <v>44</v>
      </c>
      <c r="AD3" s="4" t="s">
        <v>44</v>
      </c>
      <c r="AG3" s="4" t="s">
        <v>44</v>
      </c>
      <c r="AJ3" s="4" t="s">
        <v>44</v>
      </c>
      <c r="AM3" s="4" t="s">
        <v>44</v>
      </c>
      <c r="AP3" s="4" t="s">
        <v>44</v>
      </c>
      <c r="AS3" s="4" t="s">
        <v>98</v>
      </c>
      <c r="AV3" s="4" t="s">
        <v>98</v>
      </c>
      <c r="AY3" s="4" t="s">
        <v>98</v>
      </c>
      <c r="BB3" s="4" t="s">
        <v>98</v>
      </c>
      <c r="BE3" s="4" t="s">
        <v>98</v>
      </c>
      <c r="BH3" s="4" t="s">
        <v>98</v>
      </c>
      <c r="BK3" s="4" t="s">
        <v>98</v>
      </c>
      <c r="BN3" s="4" t="s">
        <v>44</v>
      </c>
      <c r="BQ3" s="4" t="s">
        <v>44</v>
      </c>
      <c r="BT3" s="4" t="s">
        <v>44</v>
      </c>
      <c r="BU3" s="80"/>
      <c r="BW3" s="4" t="s">
        <v>44</v>
      </c>
      <c r="BZ3" s="4" t="s">
        <v>44</v>
      </c>
      <c r="CC3" s="4" t="s">
        <v>44</v>
      </c>
      <c r="CF3" s="4" t="s">
        <v>44</v>
      </c>
      <c r="CG3" s="80"/>
      <c r="CI3" s="4" t="s">
        <v>44</v>
      </c>
      <c r="CL3" s="4" t="s">
        <v>44</v>
      </c>
      <c r="CO3" s="4" t="s">
        <v>44</v>
      </c>
      <c r="CR3" s="4" t="s">
        <v>44</v>
      </c>
      <c r="CU3" s="4" t="s">
        <v>44</v>
      </c>
      <c r="CX3" s="4" t="s">
        <v>44</v>
      </c>
      <c r="DA3" s="4" t="s">
        <v>44</v>
      </c>
      <c r="DD3" s="4" t="s">
        <v>44</v>
      </c>
      <c r="DG3" s="4" t="s">
        <v>44</v>
      </c>
      <c r="DJ3" s="4" t="s">
        <v>44</v>
      </c>
      <c r="DM3" s="4" t="s">
        <v>44</v>
      </c>
      <c r="DP3" s="4" t="s">
        <v>44</v>
      </c>
      <c r="DS3" s="4" t="s">
        <v>44</v>
      </c>
      <c r="DV3" s="4" t="s">
        <v>44</v>
      </c>
      <c r="DY3" s="4" t="s">
        <v>44</v>
      </c>
      <c r="EB3" s="4" t="s">
        <v>44</v>
      </c>
      <c r="EE3" s="4" t="s">
        <v>44</v>
      </c>
      <c r="EH3" s="4" t="s">
        <v>44</v>
      </c>
      <c r="EK3" s="4" t="s">
        <v>44</v>
      </c>
      <c r="EN3" s="4" t="s">
        <v>44</v>
      </c>
      <c r="EQ3" s="4" t="s">
        <v>44</v>
      </c>
      <c r="ET3" s="4" t="s">
        <v>44</v>
      </c>
      <c r="EW3" s="4" t="s">
        <v>44</v>
      </c>
      <c r="EZ3" s="4" t="s">
        <v>44</v>
      </c>
      <c r="FA3" s="80"/>
      <c r="FC3" s="4" t="s">
        <v>44</v>
      </c>
      <c r="FD3" s="80"/>
      <c r="FF3" s="4" t="s">
        <v>44</v>
      </c>
      <c r="FG3" s="80"/>
      <c r="FI3" s="4" t="s">
        <v>44</v>
      </c>
      <c r="FL3" s="4" t="s">
        <v>44</v>
      </c>
      <c r="FM3" s="80"/>
      <c r="FO3" s="4" t="s">
        <v>44</v>
      </c>
      <c r="FP3" s="80"/>
      <c r="FR3" s="4" t="s">
        <v>44</v>
      </c>
      <c r="FS3" s="80"/>
      <c r="FU3" s="4" t="s">
        <v>44</v>
      </c>
      <c r="FX3" s="4" t="s">
        <v>44</v>
      </c>
      <c r="FY3" s="80"/>
      <c r="GA3" s="4" t="s">
        <v>44</v>
      </c>
      <c r="GB3" s="80"/>
      <c r="GD3" s="10" t="s">
        <v>44</v>
      </c>
      <c r="GE3" s="110"/>
      <c r="GG3" s="10" t="s">
        <v>44</v>
      </c>
      <c r="GH3" s="110"/>
      <c r="GJ3" s="10" t="s">
        <v>44</v>
      </c>
      <c r="GM3" s="10" t="s">
        <v>44</v>
      </c>
      <c r="GN3" s="110"/>
      <c r="GP3" s="10" t="s">
        <v>44</v>
      </c>
      <c r="GQ3" s="110"/>
      <c r="GS3" s="10" t="s">
        <v>44</v>
      </c>
      <c r="GV3" s="10" t="s">
        <v>44</v>
      </c>
      <c r="GW3" s="110"/>
      <c r="GY3" s="10" t="s">
        <v>44</v>
      </c>
      <c r="GZ3" s="110"/>
      <c r="HB3" s="10" t="s">
        <v>44</v>
      </c>
      <c r="HE3" s="10" t="s">
        <v>98</v>
      </c>
      <c r="HF3" s="110"/>
      <c r="HH3" s="10" t="s">
        <v>98</v>
      </c>
      <c r="HI3" s="110"/>
      <c r="HK3" s="10" t="s">
        <v>98</v>
      </c>
      <c r="HN3" s="10" t="s">
        <v>98</v>
      </c>
      <c r="HO3" s="110"/>
      <c r="HQ3" s="10" t="s">
        <v>98</v>
      </c>
      <c r="HR3" s="110"/>
      <c r="HT3" s="10" t="s">
        <v>98</v>
      </c>
      <c r="HW3" s="10" t="s">
        <v>98</v>
      </c>
      <c r="HX3" s="110"/>
      <c r="HZ3" s="10" t="s">
        <v>98</v>
      </c>
      <c r="IA3" s="110"/>
      <c r="IC3" s="10" t="s">
        <v>98</v>
      </c>
      <c r="IF3" s="4" t="s">
        <v>98</v>
      </c>
      <c r="II3" s="4" t="s">
        <v>98</v>
      </c>
      <c r="IL3" s="4" t="s">
        <v>98</v>
      </c>
      <c r="IO3" s="4" t="s">
        <v>98</v>
      </c>
      <c r="IR3" s="4" t="s">
        <v>98</v>
      </c>
      <c r="IU3" s="4" t="s">
        <v>98</v>
      </c>
      <c r="IX3" s="4" t="s">
        <v>98</v>
      </c>
      <c r="JA3" s="4" t="s">
        <v>98</v>
      </c>
      <c r="JD3" s="4" t="s">
        <v>98</v>
      </c>
      <c r="JG3" s="4" t="s">
        <v>98</v>
      </c>
      <c r="JJ3" s="4" t="s">
        <v>98</v>
      </c>
      <c r="JM3" s="4" t="s">
        <v>98</v>
      </c>
      <c r="JP3" s="4" t="s">
        <v>98</v>
      </c>
      <c r="JS3" s="4" t="s">
        <v>98</v>
      </c>
      <c r="JV3" s="4" t="s">
        <v>98</v>
      </c>
      <c r="JY3" s="4" t="s">
        <v>98</v>
      </c>
      <c r="KB3" s="4" t="s">
        <v>98</v>
      </c>
      <c r="KE3" s="4" t="s">
        <v>98</v>
      </c>
      <c r="KF3" s="80"/>
      <c r="KH3" s="4" t="s">
        <v>98</v>
      </c>
      <c r="KI3" s="80"/>
      <c r="KK3" s="4" t="s">
        <v>98</v>
      </c>
      <c r="KN3" s="4" t="s">
        <v>98</v>
      </c>
      <c r="KO3" s="80"/>
      <c r="KQ3" s="4" t="s">
        <v>98</v>
      </c>
      <c r="KR3" s="80"/>
      <c r="KT3" s="4" t="s">
        <v>98</v>
      </c>
      <c r="KW3" s="4" t="s">
        <v>98</v>
      </c>
      <c r="KX3" s="80"/>
      <c r="KZ3" s="4" t="s">
        <v>98</v>
      </c>
      <c r="LA3" s="80"/>
      <c r="LC3" s="4" t="s">
        <v>98</v>
      </c>
    </row>
    <row r="4" spans="1:318" x14ac:dyDescent="0.25">
      <c r="B4" s="1" t="s">
        <v>3</v>
      </c>
      <c r="C4" s="1">
        <v>228</v>
      </c>
      <c r="F4" s="1">
        <v>108</v>
      </c>
      <c r="I4" s="1">
        <v>95</v>
      </c>
      <c r="L4" s="1">
        <v>250</v>
      </c>
      <c r="O4" s="1">
        <v>15</v>
      </c>
      <c r="R4" s="1">
        <v>58</v>
      </c>
      <c r="U4" s="1">
        <v>165</v>
      </c>
      <c r="X4" s="1">
        <v>77</v>
      </c>
      <c r="AA4" s="1">
        <v>167</v>
      </c>
      <c r="AD4" s="1">
        <v>21</v>
      </c>
      <c r="AG4" s="1">
        <v>101</v>
      </c>
      <c r="AJ4" s="1">
        <v>175</v>
      </c>
      <c r="AM4" s="1">
        <v>258</v>
      </c>
      <c r="AP4" s="1">
        <v>54</v>
      </c>
      <c r="AS4" s="1">
        <v>19</v>
      </c>
      <c r="AV4" s="1">
        <v>115</v>
      </c>
      <c r="AY4" s="1">
        <v>34</v>
      </c>
      <c r="BB4" s="1">
        <v>266</v>
      </c>
      <c r="BE4" s="1">
        <v>206</v>
      </c>
      <c r="BH4" s="1">
        <v>74</v>
      </c>
      <c r="BK4" s="1">
        <v>138</v>
      </c>
      <c r="BN4" s="1">
        <v>15</v>
      </c>
      <c r="BQ4" s="1">
        <v>57</v>
      </c>
      <c r="BT4" s="1">
        <v>5</v>
      </c>
      <c r="BW4" s="1">
        <v>13</v>
      </c>
      <c r="BZ4" s="1">
        <v>7</v>
      </c>
      <c r="CC4" s="1">
        <v>25</v>
      </c>
      <c r="CF4" s="1">
        <v>148</v>
      </c>
      <c r="CI4" s="1">
        <v>27</v>
      </c>
      <c r="CL4" s="1">
        <v>27</v>
      </c>
      <c r="CO4" s="1">
        <v>15</v>
      </c>
      <c r="CR4" s="1">
        <v>4</v>
      </c>
      <c r="CU4" s="1">
        <v>4</v>
      </c>
      <c r="CX4" s="1">
        <v>7</v>
      </c>
      <c r="DA4" s="1">
        <v>19</v>
      </c>
      <c r="DD4" s="1">
        <v>7</v>
      </c>
      <c r="DG4" s="1">
        <v>250</v>
      </c>
      <c r="DJ4" s="1">
        <v>100</v>
      </c>
      <c r="DM4" s="1">
        <v>35</v>
      </c>
      <c r="DP4" s="1">
        <v>35</v>
      </c>
      <c r="DS4" s="1">
        <v>36</v>
      </c>
      <c r="DV4" s="1">
        <v>4</v>
      </c>
      <c r="DY4" s="1">
        <v>95</v>
      </c>
      <c r="EB4" s="1">
        <v>22</v>
      </c>
      <c r="EE4" s="1">
        <v>20</v>
      </c>
      <c r="EH4" s="1">
        <v>22</v>
      </c>
      <c r="EK4" s="1">
        <v>5</v>
      </c>
      <c r="EN4" s="1">
        <v>14</v>
      </c>
      <c r="EQ4" s="1">
        <v>22</v>
      </c>
      <c r="ET4" s="1">
        <v>31</v>
      </c>
      <c r="EW4" s="1">
        <v>21</v>
      </c>
      <c r="EZ4" s="1">
        <v>28</v>
      </c>
      <c r="FC4" s="1">
        <v>9</v>
      </c>
      <c r="FF4" s="1">
        <v>10</v>
      </c>
      <c r="FI4" s="1">
        <v>7</v>
      </c>
      <c r="FL4" s="1">
        <v>12</v>
      </c>
      <c r="FO4" s="1">
        <v>10</v>
      </c>
      <c r="FR4" s="1">
        <v>32</v>
      </c>
      <c r="FU4" s="1">
        <v>8</v>
      </c>
      <c r="FX4" s="1">
        <v>10</v>
      </c>
      <c r="GA4" s="1">
        <v>16</v>
      </c>
      <c r="GD4" s="1">
        <v>10</v>
      </c>
      <c r="GG4" s="1">
        <v>16</v>
      </c>
      <c r="GJ4" s="1">
        <v>5</v>
      </c>
      <c r="GM4" s="1">
        <v>25</v>
      </c>
      <c r="GP4" s="1">
        <v>23</v>
      </c>
      <c r="GS4" s="1">
        <v>32</v>
      </c>
      <c r="GV4" s="1">
        <v>12</v>
      </c>
      <c r="GY4" s="1">
        <v>32</v>
      </c>
      <c r="HB4" s="1">
        <v>34</v>
      </c>
      <c r="HE4" s="1">
        <v>18</v>
      </c>
      <c r="HH4" s="1">
        <v>50</v>
      </c>
      <c r="HK4" s="1">
        <v>14</v>
      </c>
      <c r="HN4" s="1">
        <v>36</v>
      </c>
      <c r="HQ4" s="1">
        <v>11</v>
      </c>
      <c r="HT4" s="1">
        <v>23</v>
      </c>
      <c r="HW4" s="1">
        <v>26</v>
      </c>
      <c r="HZ4" s="1">
        <v>11</v>
      </c>
      <c r="IC4" s="1">
        <v>40</v>
      </c>
      <c r="IF4" s="1">
        <v>24</v>
      </c>
      <c r="II4" s="1">
        <v>25</v>
      </c>
      <c r="IL4" s="1">
        <v>24</v>
      </c>
      <c r="IO4" s="1">
        <v>32</v>
      </c>
      <c r="IR4" s="1">
        <v>36</v>
      </c>
      <c r="IU4" s="1">
        <v>34</v>
      </c>
      <c r="IX4" s="1">
        <v>18</v>
      </c>
      <c r="JA4" s="1">
        <v>59</v>
      </c>
      <c r="JD4" s="1">
        <v>24</v>
      </c>
      <c r="JG4" s="1">
        <v>25</v>
      </c>
      <c r="JJ4" s="1">
        <v>24</v>
      </c>
      <c r="JM4" s="1">
        <v>11</v>
      </c>
      <c r="JP4" s="1">
        <v>23</v>
      </c>
      <c r="JS4" s="1">
        <v>24</v>
      </c>
      <c r="JV4" s="1">
        <v>11</v>
      </c>
      <c r="JY4" s="1">
        <v>40</v>
      </c>
      <c r="KB4" s="1">
        <v>88</v>
      </c>
      <c r="KE4" s="1">
        <v>8</v>
      </c>
      <c r="KH4" s="1">
        <v>23</v>
      </c>
      <c r="KK4" s="1">
        <v>9</v>
      </c>
      <c r="KN4" s="1">
        <v>19</v>
      </c>
      <c r="KQ4" s="1">
        <v>4</v>
      </c>
      <c r="KT4" s="1">
        <v>4</v>
      </c>
      <c r="KW4" s="1">
        <v>17</v>
      </c>
      <c r="KZ4" s="1">
        <v>8</v>
      </c>
      <c r="LC4" s="1">
        <v>29</v>
      </c>
    </row>
    <row r="5" spans="1:318" x14ac:dyDescent="0.25">
      <c r="B5" s="1" t="s">
        <v>4</v>
      </c>
      <c r="C5" s="1">
        <v>2111</v>
      </c>
      <c r="F5" s="1">
        <v>684</v>
      </c>
      <c r="I5" s="1">
        <v>525</v>
      </c>
      <c r="L5" s="1">
        <v>1910</v>
      </c>
      <c r="O5" s="1">
        <v>217</v>
      </c>
      <c r="R5" s="1">
        <v>443</v>
      </c>
      <c r="U5" s="1">
        <v>1224</v>
      </c>
      <c r="X5" s="1">
        <v>539</v>
      </c>
      <c r="AA5" s="1">
        <v>1168</v>
      </c>
      <c r="AD5" s="1">
        <v>278</v>
      </c>
      <c r="AG5" s="1">
        <v>978</v>
      </c>
      <c r="AJ5" s="1">
        <v>1132</v>
      </c>
      <c r="AM5" s="1">
        <v>2113</v>
      </c>
      <c r="AP5" s="1">
        <v>156</v>
      </c>
      <c r="AS5" s="1">
        <v>114</v>
      </c>
      <c r="AV5" s="1">
        <v>626</v>
      </c>
      <c r="AY5" s="1">
        <v>162</v>
      </c>
      <c r="BB5" s="1">
        <v>846</v>
      </c>
      <c r="BE5" s="1">
        <v>888</v>
      </c>
      <c r="BH5" s="1">
        <v>514</v>
      </c>
      <c r="BK5" s="1">
        <v>800</v>
      </c>
      <c r="BN5" s="1">
        <v>97.5</v>
      </c>
      <c r="BQ5" s="1">
        <v>423</v>
      </c>
      <c r="BT5" s="1">
        <v>241</v>
      </c>
      <c r="BW5" s="1">
        <v>192</v>
      </c>
      <c r="BZ5" s="1">
        <v>78</v>
      </c>
      <c r="CC5" s="1">
        <v>365</v>
      </c>
      <c r="CF5" s="1">
        <v>194</v>
      </c>
      <c r="CI5" s="1">
        <v>712</v>
      </c>
      <c r="CL5" s="1">
        <v>63</v>
      </c>
      <c r="CO5" s="1">
        <v>193</v>
      </c>
      <c r="CR5" s="1">
        <v>151</v>
      </c>
      <c r="CU5" s="1">
        <v>63</v>
      </c>
      <c r="CX5" s="1">
        <v>572</v>
      </c>
      <c r="DA5" s="1">
        <v>228</v>
      </c>
      <c r="DD5" s="1">
        <v>73</v>
      </c>
      <c r="DG5" s="1">
        <v>2956</v>
      </c>
      <c r="DJ5" s="1">
        <v>579</v>
      </c>
      <c r="DM5" s="1">
        <v>257</v>
      </c>
      <c r="DP5" s="1">
        <v>213</v>
      </c>
      <c r="DS5" s="1">
        <v>287</v>
      </c>
      <c r="DV5" s="1">
        <v>107</v>
      </c>
      <c r="DY5" s="1">
        <v>802</v>
      </c>
      <c r="EB5" s="1">
        <v>173</v>
      </c>
      <c r="EE5" s="1">
        <v>663</v>
      </c>
      <c r="EH5" s="1">
        <v>173</v>
      </c>
      <c r="EK5" s="1">
        <v>60</v>
      </c>
      <c r="EN5" s="1">
        <v>114</v>
      </c>
      <c r="EQ5" s="1">
        <v>134</v>
      </c>
      <c r="ET5" s="1">
        <v>171</v>
      </c>
      <c r="EW5" s="1">
        <v>278</v>
      </c>
      <c r="EZ5" s="1">
        <v>306</v>
      </c>
      <c r="FC5" s="1">
        <v>114</v>
      </c>
      <c r="FF5" s="1">
        <v>224</v>
      </c>
      <c r="FI5" s="1">
        <v>312</v>
      </c>
      <c r="FL5" s="1">
        <v>90</v>
      </c>
      <c r="FO5" s="1">
        <v>145</v>
      </c>
      <c r="FR5" s="1">
        <v>27</v>
      </c>
      <c r="FU5" s="1">
        <v>149</v>
      </c>
      <c r="FX5" s="1">
        <v>139</v>
      </c>
      <c r="GA5" s="1">
        <v>95</v>
      </c>
      <c r="GD5" s="1">
        <v>112</v>
      </c>
      <c r="GG5" s="1">
        <v>169</v>
      </c>
      <c r="GJ5" s="1">
        <v>67</v>
      </c>
      <c r="GM5" s="1">
        <v>228</v>
      </c>
      <c r="GP5" s="1">
        <v>242</v>
      </c>
      <c r="GS5" s="1">
        <v>341</v>
      </c>
      <c r="GV5" s="1">
        <v>26</v>
      </c>
      <c r="GY5" s="1">
        <v>341</v>
      </c>
      <c r="HB5" s="1">
        <v>197</v>
      </c>
      <c r="HE5" s="1">
        <v>141</v>
      </c>
      <c r="HH5" s="1">
        <v>212</v>
      </c>
      <c r="HK5" s="1">
        <v>237</v>
      </c>
      <c r="HN5" s="1">
        <v>555</v>
      </c>
      <c r="HQ5" s="1">
        <v>98</v>
      </c>
      <c r="HT5" s="1">
        <v>45</v>
      </c>
      <c r="HW5" s="1">
        <v>175</v>
      </c>
      <c r="HZ5" s="1">
        <v>8</v>
      </c>
      <c r="IC5" s="1">
        <v>160</v>
      </c>
      <c r="IF5" s="1">
        <v>306</v>
      </c>
      <c r="II5" s="1">
        <v>111</v>
      </c>
      <c r="IL5" s="1">
        <v>110</v>
      </c>
      <c r="IO5" s="1">
        <v>168</v>
      </c>
      <c r="IR5" s="1">
        <v>131</v>
      </c>
      <c r="IU5" s="1">
        <v>162</v>
      </c>
      <c r="IX5" s="1">
        <v>114</v>
      </c>
      <c r="JA5" s="1">
        <v>399</v>
      </c>
      <c r="JD5" s="1">
        <v>306</v>
      </c>
      <c r="JG5" s="1">
        <v>251</v>
      </c>
      <c r="JJ5" s="1"/>
      <c r="JM5" s="1">
        <v>89</v>
      </c>
      <c r="JP5" s="1">
        <v>45</v>
      </c>
      <c r="JS5" s="1">
        <v>173</v>
      </c>
      <c r="JV5" s="1">
        <v>8</v>
      </c>
      <c r="JY5" s="1">
        <v>160</v>
      </c>
      <c r="KB5" s="1">
        <v>448</v>
      </c>
      <c r="KE5" s="1">
        <v>70</v>
      </c>
      <c r="KH5" s="1">
        <v>277</v>
      </c>
      <c r="KK5" s="1">
        <v>636</v>
      </c>
      <c r="KN5" s="1">
        <v>129</v>
      </c>
      <c r="KQ5" s="1">
        <v>129</v>
      </c>
      <c r="KT5" s="1">
        <v>202</v>
      </c>
      <c r="KW5" s="1">
        <v>252</v>
      </c>
      <c r="KZ5" s="1">
        <v>31</v>
      </c>
      <c r="LC5" s="1">
        <v>162</v>
      </c>
    </row>
    <row r="6" spans="1:318" ht="14" thickBot="1" x14ac:dyDescent="0.3">
      <c r="B6" s="5" t="s">
        <v>5</v>
      </c>
      <c r="C6" s="4" t="s">
        <v>6</v>
      </c>
      <c r="F6" s="10" t="s">
        <v>6</v>
      </c>
      <c r="I6" s="4" t="s">
        <v>6</v>
      </c>
      <c r="L6" s="4" t="s">
        <v>6</v>
      </c>
      <c r="O6" s="4" t="s">
        <v>6</v>
      </c>
      <c r="R6" s="4" t="s">
        <v>6</v>
      </c>
      <c r="U6" s="4" t="s">
        <v>6</v>
      </c>
      <c r="X6" s="4" t="s">
        <v>45</v>
      </c>
      <c r="AA6" s="4"/>
      <c r="AD6" s="4"/>
      <c r="AG6" s="4" t="s">
        <v>6</v>
      </c>
      <c r="AJ6" s="67" t="s">
        <v>96</v>
      </c>
      <c r="AM6" s="4" t="s">
        <v>45</v>
      </c>
      <c r="AP6" s="67" t="s">
        <v>97</v>
      </c>
      <c r="AS6" s="4" t="s">
        <v>6</v>
      </c>
      <c r="AV6" s="67" t="s">
        <v>96</v>
      </c>
      <c r="AY6" s="67" t="s">
        <v>96</v>
      </c>
      <c r="BB6" s="67" t="s">
        <v>96</v>
      </c>
      <c r="BE6" s="67" t="s">
        <v>96</v>
      </c>
      <c r="BH6" s="4" t="s">
        <v>6</v>
      </c>
      <c r="BK6" s="67" t="s">
        <v>96</v>
      </c>
      <c r="BN6" s="4" t="s">
        <v>6</v>
      </c>
      <c r="BQ6" s="4" t="s">
        <v>6</v>
      </c>
      <c r="BT6" s="4" t="s">
        <v>6</v>
      </c>
      <c r="BU6" s="80"/>
      <c r="BW6" s="4" t="s">
        <v>6</v>
      </c>
      <c r="BZ6" s="4" t="s">
        <v>6</v>
      </c>
      <c r="CC6" s="4" t="s">
        <v>6</v>
      </c>
      <c r="CF6" s="4" t="s">
        <v>6</v>
      </c>
      <c r="CG6" s="80"/>
      <c r="CI6" s="4" t="s">
        <v>6</v>
      </c>
      <c r="CL6" s="4" t="s">
        <v>6</v>
      </c>
      <c r="CO6" s="4" t="s">
        <v>6</v>
      </c>
      <c r="CR6" s="4" t="s">
        <v>6</v>
      </c>
      <c r="CU6" s="4" t="s">
        <v>6</v>
      </c>
      <c r="CX6" s="4" t="s">
        <v>6</v>
      </c>
      <c r="DA6" s="4" t="s">
        <v>6</v>
      </c>
      <c r="DD6" s="4" t="s">
        <v>6</v>
      </c>
      <c r="DG6" s="4" t="s">
        <v>6</v>
      </c>
      <c r="DJ6" s="4" t="s">
        <v>6</v>
      </c>
      <c r="DM6" s="4" t="s">
        <v>6</v>
      </c>
      <c r="DP6" s="4" t="s">
        <v>6</v>
      </c>
      <c r="DS6" s="4" t="s">
        <v>6</v>
      </c>
      <c r="DV6" s="4" t="s">
        <v>6</v>
      </c>
      <c r="DY6" s="4" t="s">
        <v>6</v>
      </c>
      <c r="EB6" s="4" t="s">
        <v>6</v>
      </c>
      <c r="EE6" s="4" t="s">
        <v>6</v>
      </c>
      <c r="EH6" s="4" t="s">
        <v>6</v>
      </c>
      <c r="EK6" s="4" t="s">
        <v>6</v>
      </c>
      <c r="EN6" s="104" t="s">
        <v>96</v>
      </c>
      <c r="EQ6" s="4" t="s">
        <v>6</v>
      </c>
      <c r="ET6" s="104" t="s">
        <v>96</v>
      </c>
      <c r="EW6" s="4" t="s">
        <v>6</v>
      </c>
      <c r="EZ6" s="4" t="s">
        <v>6</v>
      </c>
      <c r="FA6" s="80"/>
      <c r="FC6" s="104" t="s">
        <v>96</v>
      </c>
      <c r="FD6" s="80"/>
      <c r="FF6" s="104" t="s">
        <v>96</v>
      </c>
      <c r="FG6" s="80"/>
      <c r="FI6" s="4" t="s">
        <v>6</v>
      </c>
      <c r="FL6" s="104" t="s">
        <v>96</v>
      </c>
      <c r="FM6" s="80"/>
      <c r="FO6" s="104" t="s">
        <v>96</v>
      </c>
      <c r="FP6" s="80"/>
      <c r="FR6" s="4" t="s">
        <v>6</v>
      </c>
      <c r="FS6" s="80"/>
      <c r="FU6" s="4" t="s">
        <v>6</v>
      </c>
      <c r="FX6" s="4" t="s">
        <v>6</v>
      </c>
      <c r="FY6" s="80"/>
      <c r="GA6" s="4" t="s">
        <v>6</v>
      </c>
      <c r="GB6" s="80"/>
      <c r="GD6" s="10" t="s">
        <v>6</v>
      </c>
      <c r="GE6" s="110"/>
      <c r="GG6" s="10" t="s">
        <v>6</v>
      </c>
      <c r="GH6" s="110"/>
      <c r="GJ6" s="111" t="s">
        <v>96</v>
      </c>
      <c r="GM6" s="10" t="s">
        <v>6</v>
      </c>
      <c r="GN6" s="110"/>
      <c r="GP6" s="10" t="s">
        <v>6</v>
      </c>
      <c r="GQ6" s="110"/>
      <c r="GS6" s="10" t="s">
        <v>6</v>
      </c>
      <c r="GV6" s="10" t="s">
        <v>6</v>
      </c>
      <c r="GW6" s="110"/>
      <c r="GY6" s="10" t="s">
        <v>6</v>
      </c>
      <c r="GZ6" s="110"/>
      <c r="HB6" s="10" t="s">
        <v>6</v>
      </c>
      <c r="HE6" s="10" t="s">
        <v>6</v>
      </c>
      <c r="HF6" s="110"/>
      <c r="HH6" s="111" t="s">
        <v>184</v>
      </c>
      <c r="HI6" s="110"/>
      <c r="HK6" s="10" t="s">
        <v>6</v>
      </c>
      <c r="HN6" s="10" t="s">
        <v>6</v>
      </c>
      <c r="HO6" s="110"/>
      <c r="HQ6" s="10" t="s">
        <v>6</v>
      </c>
      <c r="HR6" s="110"/>
      <c r="HT6" s="111" t="s">
        <v>96</v>
      </c>
      <c r="HW6" s="10" t="s">
        <v>6</v>
      </c>
      <c r="HX6" s="110"/>
      <c r="HZ6" s="10" t="s">
        <v>6</v>
      </c>
      <c r="IA6" s="110"/>
      <c r="IC6" s="111" t="s">
        <v>96</v>
      </c>
      <c r="IF6" s="4" t="s">
        <v>6</v>
      </c>
      <c r="II6" s="104" t="s">
        <v>184</v>
      </c>
      <c r="IL6" s="4" t="s">
        <v>6</v>
      </c>
      <c r="IO6" s="4" t="s">
        <v>6</v>
      </c>
      <c r="IR6" s="4" t="s">
        <v>6</v>
      </c>
      <c r="IU6" s="4" t="s">
        <v>6</v>
      </c>
      <c r="IX6" s="4" t="s">
        <v>6</v>
      </c>
      <c r="JA6" s="4" t="s">
        <v>6</v>
      </c>
      <c r="JD6" s="4" t="s">
        <v>6</v>
      </c>
      <c r="JG6" s="104" t="s">
        <v>184</v>
      </c>
      <c r="JJ6" s="4" t="s">
        <v>6</v>
      </c>
      <c r="JM6" s="4" t="s">
        <v>6</v>
      </c>
      <c r="JP6" s="4" t="s">
        <v>6</v>
      </c>
      <c r="JS6" s="4" t="s">
        <v>6</v>
      </c>
      <c r="JV6" s="4" t="s">
        <v>6</v>
      </c>
      <c r="JY6" s="4" t="s">
        <v>6</v>
      </c>
      <c r="KB6" s="4" t="s">
        <v>6</v>
      </c>
      <c r="KE6" s="4" t="s">
        <v>6</v>
      </c>
      <c r="KF6" s="80"/>
      <c r="KH6" s="104" t="s">
        <v>184</v>
      </c>
      <c r="KI6" s="80"/>
      <c r="KK6" s="4" t="s">
        <v>6</v>
      </c>
      <c r="KN6" s="4" t="s">
        <v>6</v>
      </c>
      <c r="KO6" s="80"/>
      <c r="KQ6" s="4" t="s">
        <v>6</v>
      </c>
      <c r="KR6" s="80"/>
      <c r="KT6" s="4" t="s">
        <v>6</v>
      </c>
      <c r="KW6" s="4" t="s">
        <v>6</v>
      </c>
      <c r="KX6" s="80"/>
      <c r="KZ6" s="4" t="s">
        <v>6</v>
      </c>
      <c r="LA6" s="80"/>
      <c r="LC6" s="104" t="s">
        <v>96</v>
      </c>
    </row>
    <row r="7" spans="1:318" ht="14" thickBot="1" x14ac:dyDescent="0.3">
      <c r="B7" s="89" t="s">
        <v>94</v>
      </c>
      <c r="C7" s="19">
        <f>896.3*C4</f>
        <v>204356.4</v>
      </c>
      <c r="F7" s="34">
        <f>896.3*F4</f>
        <v>96800.4</v>
      </c>
      <c r="I7" s="34">
        <f>896.3*I4</f>
        <v>85148.5</v>
      </c>
      <c r="L7" s="34">
        <f>896.3*L4</f>
        <v>224075</v>
      </c>
      <c r="O7" s="34">
        <f>896.3*O4</f>
        <v>13444.5</v>
      </c>
      <c r="R7" s="34">
        <f>896.3*R4</f>
        <v>51985.399999999994</v>
      </c>
      <c r="U7" s="34">
        <f>896.3*U4</f>
        <v>147889.5</v>
      </c>
      <c r="X7" s="34">
        <f>896.3*X4</f>
        <v>69015.099999999991</v>
      </c>
      <c r="AA7" s="34">
        <f>896.3*AA4</f>
        <v>149682.1</v>
      </c>
      <c r="AD7" s="34">
        <f>896.3*AD4</f>
        <v>18822.3</v>
      </c>
      <c r="AG7" s="34">
        <f>896.3*AG4</f>
        <v>90526.299999999988</v>
      </c>
      <c r="AJ7" s="34">
        <f>896.3*AJ4</f>
        <v>156852.5</v>
      </c>
      <c r="AM7" s="34">
        <f>896.3*AM4</f>
        <v>231245.4</v>
      </c>
      <c r="AP7" s="34">
        <f>896.3*AP4</f>
        <v>48400.2</v>
      </c>
      <c r="AS7" s="34">
        <f>896.3*AS4</f>
        <v>17029.7</v>
      </c>
      <c r="AV7" s="34">
        <f>896.3*AV4</f>
        <v>103074.5</v>
      </c>
      <c r="AY7" s="34">
        <f>896.3*AY4</f>
        <v>30474.199999999997</v>
      </c>
      <c r="BB7" s="34">
        <f>896.3*BB4</f>
        <v>238415.8</v>
      </c>
      <c r="BE7" s="34">
        <f>896.3*BE4</f>
        <v>184637.8</v>
      </c>
      <c r="BH7" s="34">
        <f>896.3*BH4</f>
        <v>66326.2</v>
      </c>
      <c r="BK7" s="34">
        <f>896.3*BK4</f>
        <v>123689.4</v>
      </c>
      <c r="BN7" s="34">
        <f>896.3*BN4</f>
        <v>13444.5</v>
      </c>
      <c r="BQ7" s="34">
        <f>896.3*BQ4</f>
        <v>51089.1</v>
      </c>
      <c r="BT7" s="34">
        <f>896.3*BT4</f>
        <v>4481.5</v>
      </c>
      <c r="BU7" s="35"/>
      <c r="BW7" s="34">
        <f>896.3*BW4</f>
        <v>11651.9</v>
      </c>
      <c r="BZ7" s="34">
        <f>896.3*BZ4</f>
        <v>6274.0999999999995</v>
      </c>
      <c r="CC7" s="34">
        <f>896.3*CC4</f>
        <v>22407.5</v>
      </c>
      <c r="CF7" s="34">
        <f>896.3*CF4</f>
        <v>132652.4</v>
      </c>
      <c r="CG7" s="35"/>
      <c r="CI7" s="34">
        <f>896.3*CI4</f>
        <v>24200.1</v>
      </c>
      <c r="CL7" s="34">
        <f>896.3*CL4</f>
        <v>24200.1</v>
      </c>
      <c r="CO7" s="34">
        <f>896.3*CO4</f>
        <v>13444.5</v>
      </c>
      <c r="CR7" s="34">
        <f>896.3*CR4</f>
        <v>3585.2</v>
      </c>
      <c r="CU7" s="34">
        <f>896.3*CU4</f>
        <v>3585.2</v>
      </c>
      <c r="CX7" s="34">
        <f>896.3*CX4</f>
        <v>6274.0999999999995</v>
      </c>
      <c r="DA7" s="34">
        <f>896.3*DA4</f>
        <v>17029.7</v>
      </c>
      <c r="DD7" s="34">
        <f>896.3*DD4</f>
        <v>6274.0999999999995</v>
      </c>
      <c r="DG7" s="34">
        <f>896.3*DG4</f>
        <v>224075</v>
      </c>
      <c r="DJ7" s="34">
        <f>896.3*DJ4</f>
        <v>89630</v>
      </c>
      <c r="DM7" s="34">
        <f>896.3*DM4</f>
        <v>31370.5</v>
      </c>
      <c r="DP7" s="34">
        <f>896.3*DP4</f>
        <v>31370.5</v>
      </c>
      <c r="DS7" s="34">
        <f>896.3*DS4</f>
        <v>32266.799999999999</v>
      </c>
      <c r="DV7" s="34">
        <f>896.3*DV4</f>
        <v>3585.2</v>
      </c>
      <c r="DY7" s="34">
        <f>896.3*DY4</f>
        <v>85148.5</v>
      </c>
      <c r="EB7" s="34">
        <f>896.3*EB4</f>
        <v>19718.599999999999</v>
      </c>
      <c r="EE7" s="34">
        <f>896.3*EE4</f>
        <v>17926</v>
      </c>
      <c r="EH7" s="34">
        <f>896.3*EH4</f>
        <v>19718.599999999999</v>
      </c>
      <c r="EK7" s="34">
        <f>896.3*EK4</f>
        <v>4481.5</v>
      </c>
      <c r="EN7" s="34">
        <f>896.3*EN4</f>
        <v>12548.199999999999</v>
      </c>
      <c r="EQ7" s="34">
        <f>896.3*EQ4</f>
        <v>19718.599999999999</v>
      </c>
      <c r="ET7" s="34">
        <f>896.3*ET4</f>
        <v>27785.3</v>
      </c>
      <c r="EW7" s="34">
        <f>896.3*EW4</f>
        <v>18822.3</v>
      </c>
      <c r="EZ7" s="34">
        <f>896.3*EZ4</f>
        <v>25096.399999999998</v>
      </c>
      <c r="FA7" s="35"/>
      <c r="FC7" s="34">
        <f>896.3*FC4</f>
        <v>8066.7</v>
      </c>
      <c r="FD7" s="35"/>
      <c r="FF7" s="34">
        <f>896.3*FF4</f>
        <v>8963</v>
      </c>
      <c r="FG7" s="35"/>
      <c r="FI7" s="34">
        <f>896.3*FI4</f>
        <v>6274.0999999999995</v>
      </c>
      <c r="FL7" s="34">
        <f>896.3*FL4</f>
        <v>10755.599999999999</v>
      </c>
      <c r="FM7" s="35"/>
      <c r="FO7" s="34">
        <f>896.3*FO4</f>
        <v>8963</v>
      </c>
      <c r="FP7" s="35"/>
      <c r="FR7" s="34">
        <f>896.3*FR4</f>
        <v>28681.599999999999</v>
      </c>
      <c r="FS7" s="35"/>
      <c r="FU7" s="34">
        <f>896.3*FU4</f>
        <v>7170.4</v>
      </c>
      <c r="FV7" s="102"/>
      <c r="FW7" s="102"/>
      <c r="FX7" s="34">
        <f>896.3*FX4</f>
        <v>8963</v>
      </c>
      <c r="FY7" s="35"/>
      <c r="GA7" s="34">
        <f>896.3*GA4</f>
        <v>14340.8</v>
      </c>
      <c r="GB7" s="35"/>
      <c r="GD7" s="34">
        <f>896.3*GD4</f>
        <v>8963</v>
      </c>
      <c r="GE7" s="35"/>
      <c r="GG7" s="34">
        <f>896.3*GG4</f>
        <v>14340.8</v>
      </c>
      <c r="GH7" s="35"/>
      <c r="GJ7" s="34">
        <f>896.3*GJ4</f>
        <v>4481.5</v>
      </c>
      <c r="GM7" s="34">
        <f>896.3*GM4</f>
        <v>22407.5</v>
      </c>
      <c r="GN7" s="35"/>
      <c r="GP7" s="34">
        <f>896.3*GP4</f>
        <v>20614.899999999998</v>
      </c>
      <c r="GQ7" s="35"/>
      <c r="GS7" s="34">
        <f>896.3*GS4</f>
        <v>28681.599999999999</v>
      </c>
      <c r="GV7" s="34">
        <f>896.3*GV4</f>
        <v>10755.599999999999</v>
      </c>
      <c r="GW7" s="35"/>
      <c r="GY7" s="34">
        <f>896.3*GY4</f>
        <v>28681.599999999999</v>
      </c>
      <c r="GZ7" s="35"/>
      <c r="HB7" s="34">
        <f>896.3*HB4</f>
        <v>30474.199999999997</v>
      </c>
      <c r="HE7" s="34">
        <f>896.3*HE4</f>
        <v>16133.4</v>
      </c>
      <c r="HF7" s="35"/>
      <c r="HH7" s="34">
        <f>896.3*HH4</f>
        <v>44815</v>
      </c>
      <c r="HI7" s="35"/>
      <c r="HK7" s="34">
        <f>896.3*HK4</f>
        <v>12548.199999999999</v>
      </c>
      <c r="HN7" s="34">
        <f>896.3*HN4</f>
        <v>32266.799999999999</v>
      </c>
      <c r="HO7" s="35"/>
      <c r="HQ7" s="34">
        <f>896.3*HQ4</f>
        <v>9859.2999999999993</v>
      </c>
      <c r="HR7" s="35"/>
      <c r="HT7" s="34">
        <f>896.3*HT4</f>
        <v>20614.899999999998</v>
      </c>
      <c r="HW7" s="34">
        <f>896.3*HW4</f>
        <v>23303.8</v>
      </c>
      <c r="HX7" s="35"/>
      <c r="HZ7" s="34">
        <f>896.3*HZ4</f>
        <v>9859.2999999999993</v>
      </c>
      <c r="IA7" s="35"/>
      <c r="IC7" s="34">
        <f>896.3*IC4</f>
        <v>35852</v>
      </c>
      <c r="IF7" s="34">
        <f>896.3*IF4</f>
        <v>21511.199999999997</v>
      </c>
      <c r="II7" s="34">
        <f>896.3*II4</f>
        <v>22407.5</v>
      </c>
      <c r="IL7" s="34">
        <f>896.3*IL4</f>
        <v>21511.199999999997</v>
      </c>
      <c r="IO7" s="34">
        <f>896.3*IO4</f>
        <v>28681.599999999999</v>
      </c>
      <c r="IR7" s="34">
        <f>896.3*IR4</f>
        <v>32266.799999999999</v>
      </c>
      <c r="IU7" s="34">
        <f>896.3*IU4</f>
        <v>30474.199999999997</v>
      </c>
      <c r="IX7" s="34">
        <f>896.3*IX4</f>
        <v>16133.4</v>
      </c>
      <c r="JA7" s="34">
        <f>896.3*JA4</f>
        <v>52881.7</v>
      </c>
      <c r="JD7" s="34">
        <f>896.3*JD4</f>
        <v>21511.199999999997</v>
      </c>
      <c r="JG7" s="34">
        <f>896.3*JG4</f>
        <v>22407.5</v>
      </c>
      <c r="JJ7" s="34">
        <f>896.3*JJ4</f>
        <v>21511.199999999997</v>
      </c>
      <c r="JM7" s="34">
        <f>896.3*JM4</f>
        <v>9859.2999999999993</v>
      </c>
      <c r="JP7" s="34">
        <f>896.3*JP4</f>
        <v>20614.899999999998</v>
      </c>
      <c r="JS7" s="34">
        <f>896.3*JS4</f>
        <v>21511.199999999997</v>
      </c>
      <c r="JV7" s="34">
        <f>896.3*JV4</f>
        <v>9859.2999999999993</v>
      </c>
      <c r="JY7" s="34">
        <f>896.3*JY4</f>
        <v>35852</v>
      </c>
      <c r="KB7" s="34">
        <f>896.3*KB4</f>
        <v>78874.399999999994</v>
      </c>
      <c r="KE7" s="34">
        <f>896.3*KE4</f>
        <v>7170.4</v>
      </c>
      <c r="KF7" s="35"/>
      <c r="KH7" s="34">
        <f>896.3*KH4</f>
        <v>20614.899999999998</v>
      </c>
      <c r="KI7" s="35"/>
      <c r="KK7" s="34">
        <f>896.3*KK4</f>
        <v>8066.7</v>
      </c>
      <c r="KN7" s="34">
        <f>896.3*KN4</f>
        <v>17029.7</v>
      </c>
      <c r="KO7" s="35"/>
      <c r="KQ7" s="34">
        <f>896.3*KQ4</f>
        <v>3585.2</v>
      </c>
      <c r="KR7" s="35"/>
      <c r="KT7" s="34">
        <f>896.3*KT4</f>
        <v>3585.2</v>
      </c>
      <c r="KW7" s="34">
        <f>896.3*KW4</f>
        <v>15237.099999999999</v>
      </c>
      <c r="KX7" s="35"/>
      <c r="KZ7" s="34">
        <f>896.3*KZ4</f>
        <v>7170.4</v>
      </c>
      <c r="LA7" s="35"/>
      <c r="LC7" s="34">
        <f>896.3*LC4</f>
        <v>25992.699999999997</v>
      </c>
      <c r="LF7">
        <f>SUM(A7:LE7)</f>
        <v>4408899.700000003</v>
      </c>
    </row>
    <row r="8" spans="1:318" x14ac:dyDescent="0.25">
      <c r="A8" s="28" t="s">
        <v>39</v>
      </c>
      <c r="B8" s="3" t="s">
        <v>7</v>
      </c>
      <c r="C8" s="11" t="s">
        <v>37</v>
      </c>
      <c r="D8" s="12" t="s">
        <v>35</v>
      </c>
      <c r="E8" s="13" t="s">
        <v>36</v>
      </c>
      <c r="F8" s="14" t="s">
        <v>37</v>
      </c>
      <c r="G8" s="12" t="s">
        <v>35</v>
      </c>
      <c r="H8" s="13" t="s">
        <v>36</v>
      </c>
      <c r="I8" s="14" t="s">
        <v>37</v>
      </c>
      <c r="J8" s="12" t="s">
        <v>35</v>
      </c>
      <c r="K8" s="13" t="s">
        <v>36</v>
      </c>
      <c r="L8" s="14" t="s">
        <v>37</v>
      </c>
      <c r="M8" s="12" t="s">
        <v>35</v>
      </c>
      <c r="N8" s="13" t="s">
        <v>36</v>
      </c>
      <c r="O8" s="14" t="s">
        <v>37</v>
      </c>
      <c r="P8" s="12" t="s">
        <v>35</v>
      </c>
      <c r="Q8" s="13" t="s">
        <v>36</v>
      </c>
      <c r="R8" s="14" t="s">
        <v>37</v>
      </c>
      <c r="S8" s="12" t="s">
        <v>35</v>
      </c>
      <c r="T8" s="13" t="s">
        <v>36</v>
      </c>
      <c r="U8" s="14" t="s">
        <v>37</v>
      </c>
      <c r="V8" s="12" t="s">
        <v>35</v>
      </c>
      <c r="W8" s="13" t="s">
        <v>36</v>
      </c>
      <c r="X8" s="14" t="s">
        <v>37</v>
      </c>
      <c r="Y8" s="12" t="s">
        <v>35</v>
      </c>
      <c r="Z8" s="13" t="s">
        <v>36</v>
      </c>
      <c r="AA8" s="14" t="s">
        <v>37</v>
      </c>
      <c r="AB8" s="12" t="s">
        <v>35</v>
      </c>
      <c r="AC8" s="13" t="s">
        <v>36</v>
      </c>
      <c r="AD8" s="14" t="s">
        <v>37</v>
      </c>
      <c r="AE8" s="12" t="s">
        <v>35</v>
      </c>
      <c r="AF8" s="13" t="s">
        <v>36</v>
      </c>
      <c r="AG8" s="14" t="s">
        <v>37</v>
      </c>
      <c r="AH8" s="12" t="s">
        <v>35</v>
      </c>
      <c r="AI8" s="13" t="s">
        <v>36</v>
      </c>
      <c r="AJ8" s="14" t="s">
        <v>37</v>
      </c>
      <c r="AK8" s="12" t="s">
        <v>35</v>
      </c>
      <c r="AL8" s="13" t="s">
        <v>36</v>
      </c>
      <c r="AM8" s="14" t="s">
        <v>37</v>
      </c>
      <c r="AN8" s="12" t="s">
        <v>35</v>
      </c>
      <c r="AO8" s="13" t="s">
        <v>36</v>
      </c>
      <c r="AP8" s="14" t="s">
        <v>37</v>
      </c>
      <c r="AQ8" s="12" t="s">
        <v>35</v>
      </c>
      <c r="AR8" s="13" t="s">
        <v>36</v>
      </c>
      <c r="AS8" s="14" t="s">
        <v>37</v>
      </c>
      <c r="AT8" s="12" t="s">
        <v>35</v>
      </c>
      <c r="AU8" s="13" t="s">
        <v>36</v>
      </c>
      <c r="AV8" s="14" t="s">
        <v>37</v>
      </c>
      <c r="AW8" s="12" t="s">
        <v>35</v>
      </c>
      <c r="AX8" s="13" t="s">
        <v>36</v>
      </c>
      <c r="AY8" s="14" t="s">
        <v>37</v>
      </c>
      <c r="AZ8" s="12" t="s">
        <v>35</v>
      </c>
      <c r="BA8" s="13" t="s">
        <v>36</v>
      </c>
      <c r="BB8" s="14" t="s">
        <v>37</v>
      </c>
      <c r="BC8" s="12" t="s">
        <v>35</v>
      </c>
      <c r="BD8" s="13" t="s">
        <v>36</v>
      </c>
      <c r="BE8" s="14" t="s">
        <v>37</v>
      </c>
      <c r="BF8" s="12" t="s">
        <v>35</v>
      </c>
      <c r="BG8" s="13" t="s">
        <v>36</v>
      </c>
      <c r="BH8" s="14" t="s">
        <v>37</v>
      </c>
      <c r="BI8" s="12" t="s">
        <v>35</v>
      </c>
      <c r="BJ8" s="13" t="s">
        <v>36</v>
      </c>
      <c r="BK8" s="14" t="s">
        <v>37</v>
      </c>
      <c r="BL8" s="12" t="s">
        <v>35</v>
      </c>
      <c r="BM8" s="13" t="s">
        <v>36</v>
      </c>
      <c r="BN8" s="12" t="s">
        <v>37</v>
      </c>
      <c r="BO8" s="12" t="s">
        <v>35</v>
      </c>
      <c r="BP8" s="13" t="s">
        <v>36</v>
      </c>
      <c r="BQ8" s="12" t="s">
        <v>37</v>
      </c>
      <c r="BR8" s="24" t="s">
        <v>35</v>
      </c>
      <c r="BS8" s="25" t="s">
        <v>36</v>
      </c>
      <c r="BT8" s="12" t="s">
        <v>37</v>
      </c>
      <c r="BU8" s="24" t="s">
        <v>35</v>
      </c>
      <c r="BV8" s="25" t="s">
        <v>36</v>
      </c>
      <c r="BW8" s="12" t="s">
        <v>37</v>
      </c>
      <c r="BX8" s="24" t="s">
        <v>35</v>
      </c>
      <c r="BY8" s="25" t="s">
        <v>36</v>
      </c>
      <c r="BZ8" s="12" t="s">
        <v>37</v>
      </c>
      <c r="CA8" s="24" t="s">
        <v>35</v>
      </c>
      <c r="CB8" s="25" t="s">
        <v>36</v>
      </c>
      <c r="CC8" s="12" t="s">
        <v>37</v>
      </c>
      <c r="CD8" s="24" t="s">
        <v>35</v>
      </c>
      <c r="CE8" s="25" t="s">
        <v>36</v>
      </c>
      <c r="CF8" s="12" t="s">
        <v>37</v>
      </c>
      <c r="CG8" s="24" t="s">
        <v>35</v>
      </c>
      <c r="CH8" s="25" t="s">
        <v>36</v>
      </c>
      <c r="CI8" s="12" t="s">
        <v>37</v>
      </c>
      <c r="CJ8" s="24" t="s">
        <v>35</v>
      </c>
      <c r="CK8" s="25" t="s">
        <v>36</v>
      </c>
      <c r="CL8" s="12" t="s">
        <v>37</v>
      </c>
      <c r="CM8" s="24" t="s">
        <v>35</v>
      </c>
      <c r="CN8" s="25" t="s">
        <v>36</v>
      </c>
      <c r="CO8" s="12" t="s">
        <v>37</v>
      </c>
      <c r="CP8" s="24" t="s">
        <v>35</v>
      </c>
      <c r="CQ8" s="25" t="s">
        <v>36</v>
      </c>
      <c r="CR8" s="12" t="s">
        <v>37</v>
      </c>
      <c r="CS8" s="24" t="s">
        <v>35</v>
      </c>
      <c r="CT8" s="25" t="s">
        <v>36</v>
      </c>
      <c r="CU8" s="12" t="s">
        <v>37</v>
      </c>
      <c r="CV8" s="24" t="s">
        <v>35</v>
      </c>
      <c r="CW8" s="25" t="s">
        <v>36</v>
      </c>
      <c r="CX8" s="12" t="s">
        <v>37</v>
      </c>
      <c r="CY8" s="24" t="s">
        <v>35</v>
      </c>
      <c r="CZ8" s="25" t="s">
        <v>36</v>
      </c>
      <c r="DA8" s="12" t="s">
        <v>37</v>
      </c>
      <c r="DB8" s="24" t="s">
        <v>35</v>
      </c>
      <c r="DC8" s="25" t="s">
        <v>36</v>
      </c>
      <c r="DD8" s="12" t="s">
        <v>37</v>
      </c>
      <c r="DE8" s="24" t="s">
        <v>35</v>
      </c>
      <c r="DF8" s="25" t="s">
        <v>36</v>
      </c>
      <c r="DG8" s="12" t="s">
        <v>37</v>
      </c>
      <c r="DH8" s="24" t="s">
        <v>35</v>
      </c>
      <c r="DI8" s="25" t="s">
        <v>36</v>
      </c>
      <c r="DJ8" s="12" t="s">
        <v>37</v>
      </c>
      <c r="DK8" s="24" t="s">
        <v>35</v>
      </c>
      <c r="DL8" s="25" t="s">
        <v>36</v>
      </c>
      <c r="DM8" s="12" t="s">
        <v>37</v>
      </c>
      <c r="DN8" s="24" t="s">
        <v>35</v>
      </c>
      <c r="DO8" s="25" t="s">
        <v>36</v>
      </c>
      <c r="DP8" s="12" t="s">
        <v>37</v>
      </c>
      <c r="DQ8" s="24" t="s">
        <v>35</v>
      </c>
      <c r="DR8" s="25" t="s">
        <v>36</v>
      </c>
      <c r="DS8" s="12" t="s">
        <v>37</v>
      </c>
      <c r="DT8" s="24" t="s">
        <v>35</v>
      </c>
      <c r="DU8" s="25" t="s">
        <v>36</v>
      </c>
      <c r="DV8" s="12" t="s">
        <v>37</v>
      </c>
      <c r="DW8" s="24" t="s">
        <v>35</v>
      </c>
      <c r="DX8" s="25" t="s">
        <v>36</v>
      </c>
      <c r="DY8" s="12" t="s">
        <v>37</v>
      </c>
      <c r="DZ8" s="24" t="s">
        <v>35</v>
      </c>
      <c r="EA8" s="25" t="s">
        <v>36</v>
      </c>
      <c r="EB8" s="12" t="s">
        <v>37</v>
      </c>
      <c r="EC8" s="24" t="s">
        <v>35</v>
      </c>
      <c r="ED8" s="25" t="s">
        <v>36</v>
      </c>
      <c r="EE8" s="12" t="s">
        <v>37</v>
      </c>
      <c r="EF8" s="24" t="s">
        <v>35</v>
      </c>
      <c r="EG8" s="25" t="s">
        <v>36</v>
      </c>
      <c r="EH8" s="12" t="s">
        <v>37</v>
      </c>
      <c r="EI8" s="24" t="s">
        <v>35</v>
      </c>
      <c r="EJ8" s="25" t="s">
        <v>36</v>
      </c>
      <c r="EK8" s="12" t="s">
        <v>37</v>
      </c>
      <c r="EL8" s="24" t="s">
        <v>35</v>
      </c>
      <c r="EM8" s="25" t="s">
        <v>36</v>
      </c>
      <c r="EN8" s="12" t="s">
        <v>37</v>
      </c>
      <c r="EO8" s="24" t="s">
        <v>35</v>
      </c>
      <c r="EP8" s="25" t="s">
        <v>36</v>
      </c>
      <c r="EQ8" s="12" t="s">
        <v>37</v>
      </c>
      <c r="ER8" s="24" t="s">
        <v>35</v>
      </c>
      <c r="ES8" s="25" t="s">
        <v>36</v>
      </c>
      <c r="ET8" s="12" t="s">
        <v>37</v>
      </c>
      <c r="EU8" s="24" t="s">
        <v>35</v>
      </c>
      <c r="EV8" s="25" t="s">
        <v>36</v>
      </c>
      <c r="EW8" s="12" t="s">
        <v>37</v>
      </c>
      <c r="EX8" s="24" t="s">
        <v>35</v>
      </c>
      <c r="EY8" s="25" t="s">
        <v>36</v>
      </c>
      <c r="EZ8" s="12" t="s">
        <v>37</v>
      </c>
      <c r="FA8" s="24" t="s">
        <v>35</v>
      </c>
      <c r="FB8" s="25" t="s">
        <v>36</v>
      </c>
      <c r="FC8" s="12" t="s">
        <v>37</v>
      </c>
      <c r="FD8" s="24" t="s">
        <v>35</v>
      </c>
      <c r="FE8" s="25" t="s">
        <v>36</v>
      </c>
      <c r="FF8" s="12" t="s">
        <v>37</v>
      </c>
      <c r="FG8" s="24" t="s">
        <v>35</v>
      </c>
      <c r="FH8" s="25" t="s">
        <v>36</v>
      </c>
      <c r="FI8" s="12" t="s">
        <v>37</v>
      </c>
      <c r="FJ8" s="24" t="s">
        <v>35</v>
      </c>
      <c r="FK8" s="25" t="s">
        <v>36</v>
      </c>
      <c r="FL8" s="12" t="s">
        <v>37</v>
      </c>
      <c r="FM8" s="24" t="s">
        <v>35</v>
      </c>
      <c r="FN8" s="25" t="s">
        <v>36</v>
      </c>
      <c r="FO8" s="12" t="s">
        <v>37</v>
      </c>
      <c r="FP8" s="24" t="s">
        <v>35</v>
      </c>
      <c r="FQ8" s="25" t="s">
        <v>36</v>
      </c>
      <c r="FR8" s="12" t="s">
        <v>37</v>
      </c>
      <c r="FS8" s="24" t="s">
        <v>35</v>
      </c>
      <c r="FT8" s="25" t="s">
        <v>36</v>
      </c>
      <c r="FU8" s="12" t="s">
        <v>37</v>
      </c>
      <c r="FV8" s="24" t="s">
        <v>35</v>
      </c>
      <c r="FW8" s="25" t="s">
        <v>36</v>
      </c>
      <c r="FX8" s="12" t="s">
        <v>37</v>
      </c>
      <c r="FY8" s="24" t="s">
        <v>35</v>
      </c>
      <c r="FZ8" s="25" t="s">
        <v>36</v>
      </c>
      <c r="GA8" s="12" t="s">
        <v>37</v>
      </c>
      <c r="GB8" s="24" t="s">
        <v>35</v>
      </c>
      <c r="GC8" s="25" t="s">
        <v>36</v>
      </c>
      <c r="GD8" s="24" t="s">
        <v>37</v>
      </c>
      <c r="GE8" s="24" t="s">
        <v>35</v>
      </c>
      <c r="GF8" s="25" t="s">
        <v>36</v>
      </c>
      <c r="GG8" s="24" t="s">
        <v>37</v>
      </c>
      <c r="GH8" s="24" t="s">
        <v>35</v>
      </c>
      <c r="GI8" s="25" t="s">
        <v>36</v>
      </c>
      <c r="GJ8" s="24" t="s">
        <v>37</v>
      </c>
      <c r="GK8" s="24" t="s">
        <v>35</v>
      </c>
      <c r="GL8" s="25" t="s">
        <v>36</v>
      </c>
      <c r="GM8" s="24" t="s">
        <v>37</v>
      </c>
      <c r="GN8" s="24" t="s">
        <v>35</v>
      </c>
      <c r="GO8" s="25" t="s">
        <v>36</v>
      </c>
      <c r="GP8" s="24" t="s">
        <v>37</v>
      </c>
      <c r="GQ8" s="24" t="s">
        <v>35</v>
      </c>
      <c r="GR8" s="25" t="s">
        <v>36</v>
      </c>
      <c r="GS8" s="24" t="s">
        <v>37</v>
      </c>
      <c r="GT8" s="24" t="s">
        <v>35</v>
      </c>
      <c r="GU8" s="25" t="s">
        <v>36</v>
      </c>
      <c r="GV8" s="24" t="s">
        <v>37</v>
      </c>
      <c r="GW8" s="24" t="s">
        <v>35</v>
      </c>
      <c r="GX8" s="25" t="s">
        <v>36</v>
      </c>
      <c r="GY8" s="24" t="s">
        <v>37</v>
      </c>
      <c r="GZ8" s="24" t="s">
        <v>35</v>
      </c>
      <c r="HA8" s="25" t="s">
        <v>36</v>
      </c>
      <c r="HB8" s="24" t="s">
        <v>37</v>
      </c>
      <c r="HC8" s="24" t="s">
        <v>35</v>
      </c>
      <c r="HD8" s="25" t="s">
        <v>36</v>
      </c>
      <c r="HE8" s="24" t="s">
        <v>37</v>
      </c>
      <c r="HF8" s="24" t="s">
        <v>35</v>
      </c>
      <c r="HG8" s="25" t="s">
        <v>36</v>
      </c>
      <c r="HH8" s="24" t="s">
        <v>37</v>
      </c>
      <c r="HI8" s="24" t="s">
        <v>35</v>
      </c>
      <c r="HJ8" s="25" t="s">
        <v>36</v>
      </c>
      <c r="HK8" s="24" t="s">
        <v>37</v>
      </c>
      <c r="HL8" s="24" t="s">
        <v>35</v>
      </c>
      <c r="HM8" s="25" t="s">
        <v>36</v>
      </c>
      <c r="HN8" s="24" t="s">
        <v>37</v>
      </c>
      <c r="HO8" s="24" t="s">
        <v>35</v>
      </c>
      <c r="HP8" s="25" t="s">
        <v>36</v>
      </c>
      <c r="HQ8" s="24" t="s">
        <v>37</v>
      </c>
      <c r="HR8" s="24" t="s">
        <v>35</v>
      </c>
      <c r="HS8" s="25" t="s">
        <v>36</v>
      </c>
      <c r="HT8" s="24" t="s">
        <v>37</v>
      </c>
      <c r="HU8" s="24" t="s">
        <v>35</v>
      </c>
      <c r="HV8" s="25" t="s">
        <v>36</v>
      </c>
      <c r="HW8" s="24" t="s">
        <v>37</v>
      </c>
      <c r="HX8" s="24" t="s">
        <v>35</v>
      </c>
      <c r="HY8" s="25" t="s">
        <v>36</v>
      </c>
      <c r="HZ8" s="24" t="s">
        <v>37</v>
      </c>
      <c r="IA8" s="24" t="s">
        <v>35</v>
      </c>
      <c r="IB8" s="25" t="s">
        <v>36</v>
      </c>
      <c r="IC8" s="24" t="s">
        <v>37</v>
      </c>
      <c r="ID8" s="24" t="s">
        <v>35</v>
      </c>
      <c r="IE8" s="25" t="s">
        <v>36</v>
      </c>
      <c r="IF8" s="12" t="s">
        <v>37</v>
      </c>
      <c r="IG8" s="25" t="s">
        <v>35</v>
      </c>
      <c r="IH8" s="25" t="s">
        <v>36</v>
      </c>
      <c r="II8" s="12" t="s">
        <v>37</v>
      </c>
      <c r="IJ8" s="25" t="s">
        <v>35</v>
      </c>
      <c r="IK8" s="25" t="s">
        <v>36</v>
      </c>
      <c r="IL8" s="12" t="s">
        <v>37</v>
      </c>
      <c r="IM8" s="25" t="s">
        <v>35</v>
      </c>
      <c r="IN8" s="25" t="s">
        <v>36</v>
      </c>
      <c r="IO8" s="12" t="s">
        <v>37</v>
      </c>
      <c r="IP8" s="25" t="s">
        <v>35</v>
      </c>
      <c r="IQ8" s="25" t="s">
        <v>36</v>
      </c>
      <c r="IR8" s="12" t="s">
        <v>37</v>
      </c>
      <c r="IS8" s="25" t="s">
        <v>35</v>
      </c>
      <c r="IT8" s="25" t="s">
        <v>36</v>
      </c>
      <c r="IU8" s="12" t="s">
        <v>37</v>
      </c>
      <c r="IV8" s="25" t="s">
        <v>35</v>
      </c>
      <c r="IW8" s="25" t="s">
        <v>36</v>
      </c>
      <c r="IX8" s="12" t="s">
        <v>37</v>
      </c>
      <c r="IY8" s="25" t="s">
        <v>35</v>
      </c>
      <c r="IZ8" s="25" t="s">
        <v>36</v>
      </c>
      <c r="JA8" s="12" t="s">
        <v>37</v>
      </c>
      <c r="JB8" s="25" t="s">
        <v>35</v>
      </c>
      <c r="JC8" s="25" t="s">
        <v>36</v>
      </c>
      <c r="JD8" s="12" t="s">
        <v>37</v>
      </c>
      <c r="JE8" s="25" t="s">
        <v>35</v>
      </c>
      <c r="JF8" s="25" t="s">
        <v>36</v>
      </c>
      <c r="JG8" s="12" t="s">
        <v>37</v>
      </c>
      <c r="JH8" s="25" t="s">
        <v>35</v>
      </c>
      <c r="JI8" s="25" t="s">
        <v>36</v>
      </c>
      <c r="JJ8" s="12" t="s">
        <v>37</v>
      </c>
      <c r="JK8" s="25" t="s">
        <v>35</v>
      </c>
      <c r="JL8" s="25" t="s">
        <v>36</v>
      </c>
      <c r="JM8" s="12" t="s">
        <v>37</v>
      </c>
      <c r="JN8" s="25" t="s">
        <v>35</v>
      </c>
      <c r="JO8" s="25" t="s">
        <v>36</v>
      </c>
      <c r="JP8" s="12" t="s">
        <v>37</v>
      </c>
      <c r="JQ8" s="25" t="s">
        <v>35</v>
      </c>
      <c r="JR8" s="25" t="s">
        <v>36</v>
      </c>
      <c r="JS8" s="12" t="s">
        <v>37</v>
      </c>
      <c r="JT8" s="25" t="s">
        <v>35</v>
      </c>
      <c r="JU8" s="25" t="s">
        <v>36</v>
      </c>
      <c r="JV8" s="12" t="s">
        <v>37</v>
      </c>
      <c r="JW8" s="25" t="s">
        <v>35</v>
      </c>
      <c r="JX8" s="25" t="s">
        <v>36</v>
      </c>
      <c r="JY8" s="12" t="s">
        <v>37</v>
      </c>
      <c r="JZ8" s="25" t="s">
        <v>35</v>
      </c>
      <c r="KA8" s="25" t="s">
        <v>36</v>
      </c>
      <c r="KB8" s="12" t="s">
        <v>37</v>
      </c>
      <c r="KC8" s="25" t="s">
        <v>35</v>
      </c>
      <c r="KD8" s="25" t="s">
        <v>36</v>
      </c>
      <c r="KE8" s="12" t="s">
        <v>37</v>
      </c>
      <c r="KF8" s="25" t="s">
        <v>35</v>
      </c>
      <c r="KG8" s="25" t="s">
        <v>36</v>
      </c>
      <c r="KH8" s="12" t="s">
        <v>37</v>
      </c>
      <c r="KI8" s="25" t="s">
        <v>35</v>
      </c>
      <c r="KJ8" s="25" t="s">
        <v>36</v>
      </c>
      <c r="KK8" s="12" t="s">
        <v>37</v>
      </c>
      <c r="KL8" s="25" t="s">
        <v>35</v>
      </c>
      <c r="KM8" s="25" t="s">
        <v>36</v>
      </c>
      <c r="KN8" s="12" t="s">
        <v>37</v>
      </c>
      <c r="KO8" s="25" t="s">
        <v>35</v>
      </c>
      <c r="KP8" s="25" t="s">
        <v>36</v>
      </c>
      <c r="KQ8" s="12" t="s">
        <v>37</v>
      </c>
      <c r="KR8" s="25" t="s">
        <v>35</v>
      </c>
      <c r="KS8" s="25" t="s">
        <v>36</v>
      </c>
      <c r="KT8" s="12" t="s">
        <v>37</v>
      </c>
      <c r="KU8" s="25" t="s">
        <v>35</v>
      </c>
      <c r="KV8" s="25" t="s">
        <v>36</v>
      </c>
      <c r="KW8" s="12" t="s">
        <v>37</v>
      </c>
      <c r="KX8" s="25" t="s">
        <v>35</v>
      </c>
      <c r="KY8" s="25" t="s">
        <v>36</v>
      </c>
      <c r="KZ8" s="12" t="s">
        <v>37</v>
      </c>
      <c r="LA8" s="25" t="s">
        <v>35</v>
      </c>
      <c r="LB8" s="25" t="s">
        <v>36</v>
      </c>
      <c r="LC8" s="12" t="s">
        <v>37</v>
      </c>
      <c r="LD8" s="25" t="s">
        <v>35</v>
      </c>
      <c r="LE8" s="25" t="s">
        <v>36</v>
      </c>
    </row>
    <row r="9" spans="1:318" x14ac:dyDescent="0.25">
      <c r="A9" t="s">
        <v>48</v>
      </c>
      <c r="B9" s="1" t="s">
        <v>8</v>
      </c>
      <c r="C9" s="6"/>
      <c r="D9" s="15"/>
      <c r="E9" s="18">
        <f>C9*D9</f>
        <v>0</v>
      </c>
      <c r="F9" s="1"/>
      <c r="G9" s="15"/>
      <c r="H9" s="18">
        <f>F9*G9</f>
        <v>0</v>
      </c>
      <c r="I9" s="23">
        <v>1</v>
      </c>
      <c r="J9" s="15"/>
      <c r="K9" s="18">
        <f>I9*J9</f>
        <v>0</v>
      </c>
      <c r="L9" s="23"/>
      <c r="M9" s="15"/>
      <c r="N9" s="18">
        <f>L9*M9</f>
        <v>0</v>
      </c>
      <c r="O9" s="23"/>
      <c r="P9" s="15"/>
      <c r="Q9" s="18">
        <f>O9*P9</f>
        <v>0</v>
      </c>
      <c r="R9" s="23"/>
      <c r="S9" s="15"/>
      <c r="T9" s="18">
        <f>R9*S9</f>
        <v>0</v>
      </c>
      <c r="U9" s="23"/>
      <c r="V9" s="15"/>
      <c r="W9" s="18">
        <f>U9*V9</f>
        <v>0</v>
      </c>
      <c r="X9" s="23"/>
      <c r="Y9" s="15"/>
      <c r="Z9" s="18">
        <f>X9*Y9</f>
        <v>0</v>
      </c>
      <c r="AA9" s="23"/>
      <c r="AB9" s="15"/>
      <c r="AC9" s="18">
        <f>AA9*AB9</f>
        <v>0</v>
      </c>
      <c r="AD9" s="23"/>
      <c r="AE9" s="15"/>
      <c r="AF9" s="18">
        <f>AD9*AE9</f>
        <v>0</v>
      </c>
      <c r="AG9" s="23"/>
      <c r="AH9" s="15"/>
      <c r="AI9" s="18"/>
      <c r="AJ9" s="23"/>
      <c r="AK9" s="15"/>
      <c r="AL9" s="18"/>
      <c r="AM9" s="23">
        <v>1</v>
      </c>
      <c r="AN9" s="15"/>
      <c r="AO9" s="18"/>
      <c r="AP9" s="23">
        <v>1</v>
      </c>
      <c r="AQ9" s="15"/>
      <c r="AR9" s="18"/>
      <c r="AS9" s="23">
        <v>1</v>
      </c>
      <c r="AT9" s="15"/>
      <c r="AU9" s="18"/>
      <c r="AV9" s="23"/>
      <c r="AW9" s="15"/>
      <c r="AX9" s="18"/>
      <c r="AY9" s="23"/>
      <c r="AZ9" s="15"/>
      <c r="BA9" s="18"/>
      <c r="BB9" s="23">
        <v>1</v>
      </c>
      <c r="BC9" s="15"/>
      <c r="BD9" s="18"/>
      <c r="BE9" s="23"/>
      <c r="BF9" s="15"/>
      <c r="BG9" s="18"/>
      <c r="BH9" s="23">
        <v>1</v>
      </c>
      <c r="BI9" s="15"/>
      <c r="BJ9" s="18"/>
      <c r="BK9" s="23">
        <v>1</v>
      </c>
      <c r="BL9" s="15"/>
      <c r="BM9" s="18"/>
      <c r="BN9" s="1"/>
      <c r="BO9" s="1"/>
      <c r="BP9" s="18">
        <f>BN9*BO9</f>
        <v>0</v>
      </c>
      <c r="BQ9" s="1"/>
      <c r="BR9" s="15"/>
      <c r="BS9" s="18">
        <f>BQ9*BR9</f>
        <v>0</v>
      </c>
      <c r="BT9" s="1"/>
      <c r="BU9" s="15"/>
      <c r="BV9" s="18">
        <f>BT9*BU9</f>
        <v>0</v>
      </c>
      <c r="BW9" s="1"/>
      <c r="BX9" s="15"/>
      <c r="BY9" s="18">
        <f>BW9*BX9</f>
        <v>0</v>
      </c>
      <c r="BZ9" s="1"/>
      <c r="CA9" s="15"/>
      <c r="CB9" s="18">
        <f>BZ9*CA9</f>
        <v>0</v>
      </c>
      <c r="CC9" s="1"/>
      <c r="CD9" s="15"/>
      <c r="CE9" s="18">
        <f>CC9*CD9</f>
        <v>0</v>
      </c>
      <c r="CF9" s="1"/>
      <c r="CG9" s="15"/>
      <c r="CH9" s="18">
        <f>CF9*CG9</f>
        <v>0</v>
      </c>
      <c r="CI9" s="1"/>
      <c r="CJ9" s="15"/>
      <c r="CK9" s="18">
        <f>CI9*CJ9</f>
        <v>0</v>
      </c>
      <c r="CL9" s="1"/>
      <c r="CM9" s="15"/>
      <c r="CN9" s="18">
        <f>CL9*CM9</f>
        <v>0</v>
      </c>
      <c r="CO9" s="1"/>
      <c r="CP9" s="15"/>
      <c r="CQ9" s="18">
        <f>CO9*CP9</f>
        <v>0</v>
      </c>
      <c r="CR9" s="1"/>
      <c r="CS9" s="15"/>
      <c r="CT9" s="18">
        <f>CR9*CS9</f>
        <v>0</v>
      </c>
      <c r="CU9" s="1"/>
      <c r="CV9" s="15"/>
      <c r="CW9" s="18">
        <f>CU9*CV9</f>
        <v>0</v>
      </c>
      <c r="CX9" s="1"/>
      <c r="CY9" s="15"/>
      <c r="CZ9" s="18">
        <f>CX9*CY9</f>
        <v>0</v>
      </c>
      <c r="DA9" s="1"/>
      <c r="DB9" s="15"/>
      <c r="DC9" s="18">
        <f>DA9*DB9</f>
        <v>0</v>
      </c>
      <c r="DD9" s="1"/>
      <c r="DE9" s="15"/>
      <c r="DF9" s="18">
        <f>DD9*DE9</f>
        <v>0</v>
      </c>
      <c r="DG9" s="1"/>
      <c r="DH9" s="15"/>
      <c r="DI9" s="18">
        <f>DG9*DH9</f>
        <v>0</v>
      </c>
      <c r="DJ9" s="1"/>
      <c r="DK9" s="15"/>
      <c r="DL9" s="18">
        <f>DJ9*DK9</f>
        <v>0</v>
      </c>
      <c r="DM9" s="1"/>
      <c r="DN9" s="15"/>
      <c r="DO9" s="18">
        <f>DM9*DN9</f>
        <v>0</v>
      </c>
      <c r="DP9" s="1"/>
      <c r="DQ9" s="15"/>
      <c r="DR9" s="18">
        <f>DP9*DQ9</f>
        <v>0</v>
      </c>
      <c r="DS9" s="1"/>
      <c r="DT9" s="15"/>
      <c r="DU9" s="18">
        <f>DS9*DT9</f>
        <v>0</v>
      </c>
      <c r="DV9" s="1"/>
      <c r="DW9" s="15"/>
      <c r="DX9" s="18">
        <f t="shared" ref="DX9:DX36" si="0">DV9*DW9</f>
        <v>0</v>
      </c>
      <c r="DY9" s="1"/>
      <c r="DZ9" s="15"/>
      <c r="EA9" s="18">
        <f t="shared" ref="EA9:EA36" si="1">DY9*DZ9</f>
        <v>0</v>
      </c>
      <c r="EB9" s="1"/>
      <c r="EC9" s="15"/>
      <c r="ED9" s="18">
        <f t="shared" ref="ED9:ED36" si="2">EB9*EC9</f>
        <v>0</v>
      </c>
      <c r="EE9" s="1"/>
      <c r="EF9" s="15"/>
      <c r="EG9" s="18">
        <f t="shared" ref="EG9:EG36" si="3">EE9*EF9</f>
        <v>0</v>
      </c>
      <c r="EH9" s="1"/>
      <c r="EI9" s="15"/>
      <c r="EJ9" s="18">
        <f t="shared" ref="EJ9:EJ36" si="4">EH9*EI9</f>
        <v>0</v>
      </c>
      <c r="EK9" s="1"/>
      <c r="EL9" s="15"/>
      <c r="EM9" s="18">
        <f t="shared" ref="EM9:EM36" si="5">EK9*EL9</f>
        <v>0</v>
      </c>
      <c r="EN9" s="1"/>
      <c r="EO9" s="15"/>
      <c r="EP9" s="18">
        <f t="shared" ref="EP9:EP36" si="6">EN10*EO9</f>
        <v>0</v>
      </c>
      <c r="EQ9" s="1"/>
      <c r="ER9" s="15"/>
      <c r="ES9" s="18">
        <f t="shared" ref="ES9:ES36" si="7">EQ9*ER9</f>
        <v>0</v>
      </c>
      <c r="ET9" s="1"/>
      <c r="EU9" s="15"/>
      <c r="EV9" s="18">
        <f t="shared" ref="EV9:EV36" si="8">ET9*EU9</f>
        <v>0</v>
      </c>
      <c r="EW9" s="1"/>
      <c r="EX9" s="15"/>
      <c r="EY9" s="18">
        <f t="shared" ref="EY9:EY36" si="9">EW9*EX9</f>
        <v>0</v>
      </c>
      <c r="EZ9" s="1"/>
      <c r="FA9" s="46"/>
      <c r="FB9" s="18">
        <f t="shared" ref="FB9:FB36" si="10">EZ9*FA9</f>
        <v>0</v>
      </c>
      <c r="FC9" s="1"/>
      <c r="FD9" s="46"/>
      <c r="FE9" s="18">
        <f t="shared" ref="FE9:FE36" si="11">FC9*FD9</f>
        <v>0</v>
      </c>
      <c r="FF9" s="1"/>
      <c r="FG9" s="46"/>
      <c r="FH9" s="18">
        <f t="shared" ref="FH9:FH36" si="12">FF9*FG9</f>
        <v>0</v>
      </c>
      <c r="FI9" s="1"/>
      <c r="FJ9" s="46"/>
      <c r="FK9" s="18">
        <f t="shared" ref="FK9:FK36" si="13">FI9*FJ9</f>
        <v>0</v>
      </c>
      <c r="FL9" s="1"/>
      <c r="FM9" s="46"/>
      <c r="FN9" s="18">
        <f t="shared" ref="FN9:FN36" si="14">FL9*FM9</f>
        <v>0</v>
      </c>
      <c r="FO9" s="1"/>
      <c r="FP9" s="46"/>
      <c r="FQ9" s="18">
        <f t="shared" ref="FQ9:FQ36" si="15">FO9*FP9</f>
        <v>0</v>
      </c>
      <c r="FR9" s="1"/>
      <c r="FS9" s="46"/>
      <c r="FT9" s="18">
        <f t="shared" ref="FT9:FT36" si="16">FR9*FS9</f>
        <v>0</v>
      </c>
      <c r="FU9" s="1"/>
      <c r="FV9" s="46"/>
      <c r="FW9" s="18">
        <f t="shared" ref="FW9:FW36" si="17">FU9*FV9</f>
        <v>0</v>
      </c>
      <c r="FX9" s="1"/>
      <c r="FY9" s="46"/>
      <c r="FZ9" s="18">
        <f t="shared" ref="FZ9:FZ36" si="18">FX9*FY9</f>
        <v>0</v>
      </c>
      <c r="GA9" s="1"/>
      <c r="GB9" s="46"/>
      <c r="GC9" s="18">
        <f t="shared" ref="GC9:GC36" si="19">GA9*GB9</f>
        <v>0</v>
      </c>
      <c r="GD9" s="1"/>
      <c r="GE9" s="15"/>
      <c r="GF9" s="18">
        <f t="shared" ref="GF9:GF36" si="20">GD9*GE9</f>
        <v>0</v>
      </c>
      <c r="GG9" s="1"/>
      <c r="GH9" s="15"/>
      <c r="GI9" s="18">
        <f t="shared" ref="GI9:GI36" si="21">GG9*GH9</f>
        <v>0</v>
      </c>
      <c r="GJ9" s="1"/>
      <c r="GK9" s="15"/>
      <c r="GL9" s="18">
        <f t="shared" ref="GL9:GL36" si="22">GJ9*GK9</f>
        <v>0</v>
      </c>
      <c r="GM9" s="1"/>
      <c r="GN9" s="15"/>
      <c r="GO9" s="18">
        <f t="shared" ref="GO9:GO36" si="23">GM9*GN9</f>
        <v>0</v>
      </c>
      <c r="GP9" s="1"/>
      <c r="GQ9" s="15"/>
      <c r="GR9" s="18">
        <f t="shared" ref="GR9:GR36" si="24">GP9*GQ9</f>
        <v>0</v>
      </c>
      <c r="GS9" s="1"/>
      <c r="GT9" s="15"/>
      <c r="GU9" s="18">
        <f t="shared" ref="GU9:GU36" si="25">GS9*GT9</f>
        <v>0</v>
      </c>
      <c r="GV9" s="1"/>
      <c r="GW9" s="15"/>
      <c r="GX9" s="18">
        <f t="shared" ref="GX9:GX36" si="26">GV9*GW9</f>
        <v>0</v>
      </c>
      <c r="GY9" s="1"/>
      <c r="GZ9" s="15"/>
      <c r="HA9" s="18">
        <f t="shared" ref="HA9:HA36" si="27">GY9*GZ9</f>
        <v>0</v>
      </c>
      <c r="HB9" s="1"/>
      <c r="HC9" s="15"/>
      <c r="HD9" s="18">
        <f t="shared" ref="HD9:HD36" si="28">HB9*HC9</f>
        <v>0</v>
      </c>
      <c r="HE9" s="1"/>
      <c r="HF9" s="15"/>
      <c r="HG9" s="18">
        <f t="shared" ref="HG9:HG36" si="29">HE9*HF9</f>
        <v>0</v>
      </c>
      <c r="HH9" s="1"/>
      <c r="HI9" s="15"/>
      <c r="HJ9" s="18">
        <f t="shared" ref="HJ9:HJ36" si="30">HH9*HI9</f>
        <v>0</v>
      </c>
      <c r="HK9" s="1"/>
      <c r="HL9" s="15"/>
      <c r="HM9" s="18">
        <f t="shared" ref="HM9:HM36" si="31">HK9*HL9</f>
        <v>0</v>
      </c>
      <c r="HN9" s="1"/>
      <c r="HO9" s="15"/>
      <c r="HP9" s="18">
        <f t="shared" ref="HP9:HP36" si="32">HN9*HO9</f>
        <v>0</v>
      </c>
      <c r="HQ9" s="1"/>
      <c r="HR9" s="15"/>
      <c r="HS9" s="18">
        <f t="shared" ref="HS9:HS36" si="33">HQ9*HR9</f>
        <v>0</v>
      </c>
      <c r="HT9" s="1">
        <v>1</v>
      </c>
      <c r="HU9" s="15"/>
      <c r="HV9" s="18">
        <f t="shared" ref="HV9:HV36" si="34">HT9*HU9</f>
        <v>0</v>
      </c>
      <c r="HW9" s="1"/>
      <c r="HX9" s="15"/>
      <c r="HY9" s="18">
        <f t="shared" ref="HY9:HY36" si="35">HW9*HX9</f>
        <v>0</v>
      </c>
      <c r="HZ9" s="1">
        <v>1</v>
      </c>
      <c r="IA9" s="15"/>
      <c r="IB9" s="18">
        <f t="shared" ref="IB9:IB36" si="36">HZ9*IA9</f>
        <v>0</v>
      </c>
      <c r="IC9" s="1"/>
      <c r="ID9" s="15"/>
      <c r="IE9" s="18">
        <f t="shared" ref="IE9:IE36" si="37">IC9*ID9</f>
        <v>0</v>
      </c>
      <c r="IF9" s="1">
        <v>1</v>
      </c>
      <c r="IG9" s="18"/>
      <c r="IH9" s="18">
        <f t="shared" ref="IH9:IH36" si="38">IF9*IG9</f>
        <v>0</v>
      </c>
      <c r="II9" s="1"/>
      <c r="IJ9" s="18"/>
      <c r="IK9" s="18">
        <f t="shared" ref="IK9:IK36" si="39">II9*IJ9</f>
        <v>0</v>
      </c>
      <c r="IL9" s="1"/>
      <c r="IM9" s="18"/>
      <c r="IN9" s="18">
        <f t="shared" ref="IN9:IN36" si="40">IL9*IM9</f>
        <v>0</v>
      </c>
      <c r="IO9" s="1">
        <v>1</v>
      </c>
      <c r="IP9" s="18"/>
      <c r="IQ9" s="18">
        <f t="shared" ref="IQ9:IQ36" si="41">IO9*IP9</f>
        <v>0</v>
      </c>
      <c r="IR9" s="1"/>
      <c r="IS9" s="18"/>
      <c r="IT9" s="18">
        <f t="shared" ref="IT9:IT36" si="42">IR9*IS9</f>
        <v>0</v>
      </c>
      <c r="IU9" s="1"/>
      <c r="IV9" s="18"/>
      <c r="IW9" s="18">
        <f t="shared" ref="IW9:IW36" si="43">IU9*IV9</f>
        <v>0</v>
      </c>
      <c r="IX9" s="1"/>
      <c r="IY9" s="18"/>
      <c r="IZ9" s="18">
        <f t="shared" ref="IZ9:IZ36" si="44">IX9*IY9</f>
        <v>0</v>
      </c>
      <c r="JA9" s="1"/>
      <c r="JB9" s="18"/>
      <c r="JC9" s="18">
        <f t="shared" ref="JC9:JC36" si="45">JA9*JB9</f>
        <v>0</v>
      </c>
      <c r="JD9" s="1">
        <v>1</v>
      </c>
      <c r="JE9" s="18"/>
      <c r="JF9" s="18">
        <f t="shared" ref="JF9:JF36" si="46">JD9*JE9</f>
        <v>0</v>
      </c>
      <c r="JG9" s="1"/>
      <c r="JH9" s="18"/>
      <c r="JI9" s="18">
        <f t="shared" ref="JI9:JI36" si="47">JG9*JH9</f>
        <v>0</v>
      </c>
      <c r="JJ9" s="1"/>
      <c r="JK9" s="18"/>
      <c r="JL9" s="18">
        <f t="shared" ref="JL9:JL36" si="48">JJ9*JK9</f>
        <v>0</v>
      </c>
      <c r="JM9" s="1"/>
      <c r="JN9" s="18"/>
      <c r="JO9" s="18">
        <f t="shared" ref="JO9:JO36" si="49">JM9*JN9</f>
        <v>0</v>
      </c>
      <c r="JP9" s="1">
        <v>1</v>
      </c>
      <c r="JQ9" s="18"/>
      <c r="JR9" s="18">
        <f t="shared" ref="JR9:JR36" si="50">JP9*JQ9</f>
        <v>0</v>
      </c>
      <c r="JS9" s="1"/>
      <c r="JT9" s="18"/>
      <c r="JU9" s="18">
        <f t="shared" ref="JU9:JU36" si="51">JS9*JT9</f>
        <v>0</v>
      </c>
      <c r="JV9" s="1">
        <v>1</v>
      </c>
      <c r="JW9" s="18"/>
      <c r="JX9" s="18">
        <f t="shared" ref="JX9:JX36" si="52">JV9*JW9</f>
        <v>0</v>
      </c>
      <c r="JY9" s="1"/>
      <c r="JZ9" s="18"/>
      <c r="KA9" s="18">
        <f t="shared" ref="KA9:KA36" si="53">JY9*JZ9</f>
        <v>0</v>
      </c>
      <c r="KB9" s="1">
        <v>1</v>
      </c>
      <c r="KC9" s="18"/>
      <c r="KD9" s="18">
        <f t="shared" ref="KD9:KD36" si="54">KB9*KC9</f>
        <v>0</v>
      </c>
      <c r="KE9" s="1"/>
      <c r="KF9" s="46"/>
      <c r="KG9" s="18">
        <f t="shared" ref="KG9:KG36" si="55">KE9*KF9</f>
        <v>0</v>
      </c>
      <c r="KH9" s="1">
        <v>2</v>
      </c>
      <c r="KI9" s="46"/>
      <c r="KJ9" s="18">
        <f t="shared" ref="KJ9:KJ36" si="56">KH9*KI9</f>
        <v>0</v>
      </c>
      <c r="KK9" s="1">
        <v>1</v>
      </c>
      <c r="KL9" s="46"/>
      <c r="KM9" s="18">
        <f t="shared" ref="KM9:KM36" si="57">KK9*KL9</f>
        <v>0</v>
      </c>
      <c r="KN9" s="1"/>
      <c r="KO9" s="46"/>
      <c r="KP9" s="18">
        <f t="shared" ref="KP9:KP36" si="58">KN9*KO9</f>
        <v>0</v>
      </c>
      <c r="KQ9" s="1">
        <v>1</v>
      </c>
      <c r="KR9" s="46"/>
      <c r="KS9" s="18">
        <f t="shared" ref="KS9:KS36" si="59">KQ9*KR9</f>
        <v>0</v>
      </c>
      <c r="KT9" s="1">
        <v>2</v>
      </c>
      <c r="KU9" s="46"/>
      <c r="KV9" s="18">
        <f t="shared" ref="KV9:KV36" si="60">KT9*KU9</f>
        <v>0</v>
      </c>
      <c r="KW9" s="1"/>
      <c r="KX9" s="46"/>
      <c r="KY9" s="18">
        <f t="shared" ref="KY9:KY36" si="61">KW9*KX9</f>
        <v>0</v>
      </c>
      <c r="KZ9" s="1"/>
      <c r="LA9" s="46"/>
      <c r="LB9" s="18">
        <f t="shared" ref="LB9:LB36" si="62">KZ9*LA9</f>
        <v>0</v>
      </c>
      <c r="LC9" s="1"/>
      <c r="LD9" s="46"/>
      <c r="LE9" s="18">
        <f t="shared" ref="LE9:LE36" si="63">LC9*LD9</f>
        <v>0</v>
      </c>
    </row>
    <row r="10" spans="1:318" x14ac:dyDescent="0.25">
      <c r="B10" s="1" t="s">
        <v>38</v>
      </c>
      <c r="C10" s="6"/>
      <c r="D10" s="15"/>
      <c r="E10" s="18">
        <f t="shared" ref="E10:E36" si="64">C10*D10</f>
        <v>0</v>
      </c>
      <c r="F10" s="1">
        <v>1</v>
      </c>
      <c r="G10" s="15"/>
      <c r="H10" s="18">
        <f t="shared" ref="H10:H36" si="65">F10*G10</f>
        <v>0</v>
      </c>
      <c r="I10" s="23"/>
      <c r="J10" s="15"/>
      <c r="K10" s="18">
        <f t="shared" ref="K10:K36" si="66">I10*J10</f>
        <v>0</v>
      </c>
      <c r="L10" s="23"/>
      <c r="M10" s="15"/>
      <c r="N10" s="18">
        <f t="shared" ref="N10:N36" si="67">L10*M10</f>
        <v>0</v>
      </c>
      <c r="O10" s="23"/>
      <c r="P10" s="15"/>
      <c r="Q10" s="18">
        <f t="shared" ref="Q10:Q36" si="68">O10*P10</f>
        <v>0</v>
      </c>
      <c r="R10" s="23"/>
      <c r="S10" s="15"/>
      <c r="T10" s="18">
        <f t="shared" ref="T10:T36" si="69">R10*S10</f>
        <v>0</v>
      </c>
      <c r="U10" s="23"/>
      <c r="V10" s="15"/>
      <c r="W10" s="18">
        <f t="shared" ref="W10:W36" si="70">U10*V10</f>
        <v>0</v>
      </c>
      <c r="X10" s="23"/>
      <c r="Y10" s="15"/>
      <c r="Z10" s="18">
        <f t="shared" ref="Z10:Z36" si="71">X10*Y10</f>
        <v>0</v>
      </c>
      <c r="AA10" s="23"/>
      <c r="AB10" s="15"/>
      <c r="AC10" s="18">
        <f t="shared" ref="AC10:AC36" si="72">AA10*AB10</f>
        <v>0</v>
      </c>
      <c r="AD10" s="23"/>
      <c r="AE10" s="15"/>
      <c r="AF10" s="18">
        <f t="shared" ref="AF10:AF36" si="73">AD10*AE10</f>
        <v>0</v>
      </c>
      <c r="AG10" s="23"/>
      <c r="AH10" s="15"/>
      <c r="AI10" s="18"/>
      <c r="AJ10" s="23">
        <v>2</v>
      </c>
      <c r="AK10" s="15"/>
      <c r="AL10" s="18"/>
      <c r="AM10" s="23">
        <v>1</v>
      </c>
      <c r="AN10" s="15"/>
      <c r="AO10" s="18"/>
      <c r="AP10" s="23"/>
      <c r="AQ10" s="15"/>
      <c r="AR10" s="18"/>
      <c r="AS10" s="23"/>
      <c r="AT10" s="15"/>
      <c r="AU10" s="18"/>
      <c r="AV10" s="23"/>
      <c r="AW10" s="15"/>
      <c r="AX10" s="18"/>
      <c r="AY10" s="23">
        <v>1</v>
      </c>
      <c r="AZ10" s="15"/>
      <c r="BA10" s="18"/>
      <c r="BB10" s="23"/>
      <c r="BC10" s="15"/>
      <c r="BD10" s="18"/>
      <c r="BE10" s="23"/>
      <c r="BF10" s="15"/>
      <c r="BG10" s="18"/>
      <c r="BH10" s="23"/>
      <c r="BI10" s="15"/>
      <c r="BJ10" s="18"/>
      <c r="BK10" s="23"/>
      <c r="BL10" s="15"/>
      <c r="BM10" s="18"/>
      <c r="BN10" s="1"/>
      <c r="BO10" s="1"/>
      <c r="BP10" s="18">
        <f t="shared" ref="BP10:BP36" si="74">BN10*BO10</f>
        <v>0</v>
      </c>
      <c r="BQ10" s="1"/>
      <c r="BR10" s="15"/>
      <c r="BS10" s="18">
        <f t="shared" ref="BS10:BS36" si="75">BQ10*BR10</f>
        <v>0</v>
      </c>
      <c r="BT10" s="1"/>
      <c r="BU10" s="15"/>
      <c r="BV10" s="18">
        <f t="shared" ref="BV10:BV36" si="76">BT10*BU10</f>
        <v>0</v>
      </c>
      <c r="BW10" s="1"/>
      <c r="BX10" s="15"/>
      <c r="BY10" s="18">
        <f t="shared" ref="BY10:BY36" si="77">BW10*BX10</f>
        <v>0</v>
      </c>
      <c r="BZ10" s="1"/>
      <c r="CA10" s="15"/>
      <c r="CB10" s="18">
        <f t="shared" ref="CB10:CB36" si="78">BZ10*CA10</f>
        <v>0</v>
      </c>
      <c r="CC10" s="1"/>
      <c r="CD10" s="15"/>
      <c r="CE10" s="18">
        <f t="shared" ref="CE10:CE36" si="79">CC10*CD10</f>
        <v>0</v>
      </c>
      <c r="CF10" s="1"/>
      <c r="CG10" s="15"/>
      <c r="CH10" s="18">
        <f t="shared" ref="CH10:CH36" si="80">CF10*CG10</f>
        <v>0</v>
      </c>
      <c r="CI10" s="1"/>
      <c r="CJ10" s="15"/>
      <c r="CK10" s="18">
        <f t="shared" ref="CK10:CK36" si="81">CI10*CJ10</f>
        <v>0</v>
      </c>
      <c r="CL10" s="1"/>
      <c r="CM10" s="15"/>
      <c r="CN10" s="18">
        <f t="shared" ref="CN10:CN36" si="82">CL10*CM10</f>
        <v>0</v>
      </c>
      <c r="CO10" s="1"/>
      <c r="CP10" s="15"/>
      <c r="CQ10" s="18">
        <f t="shared" ref="CQ10:CQ36" si="83">CO10*CP10</f>
        <v>0</v>
      </c>
      <c r="CR10" s="1"/>
      <c r="CS10" s="15"/>
      <c r="CT10" s="18">
        <f t="shared" ref="CT10:CT36" si="84">CR10*CS10</f>
        <v>0</v>
      </c>
      <c r="CU10" s="1"/>
      <c r="CV10" s="15"/>
      <c r="CW10" s="18">
        <f t="shared" ref="CW10:CW36" si="85">CU10*CV10</f>
        <v>0</v>
      </c>
      <c r="CX10" s="1"/>
      <c r="CY10" s="15"/>
      <c r="CZ10" s="18">
        <f t="shared" ref="CZ10:CZ36" si="86">CX10*CY10</f>
        <v>0</v>
      </c>
      <c r="DA10" s="1"/>
      <c r="DB10" s="15"/>
      <c r="DC10" s="18">
        <f t="shared" ref="DC10:DC36" si="87">DA10*DB10</f>
        <v>0</v>
      </c>
      <c r="DD10" s="1"/>
      <c r="DE10" s="15"/>
      <c r="DF10" s="18">
        <f t="shared" ref="DF10:DF36" si="88">DD10*DE10</f>
        <v>0</v>
      </c>
      <c r="DG10" s="1"/>
      <c r="DH10" s="15"/>
      <c r="DI10" s="18">
        <f t="shared" ref="DI10:DI36" si="89">DG10*DH10</f>
        <v>0</v>
      </c>
      <c r="DJ10" s="1"/>
      <c r="DK10" s="15"/>
      <c r="DL10" s="18">
        <f t="shared" ref="DL10:DL36" si="90">DJ10*DK10</f>
        <v>0</v>
      </c>
      <c r="DM10" s="1"/>
      <c r="DN10" s="15"/>
      <c r="DO10" s="18">
        <f t="shared" ref="DO10:DO36" si="91">DM10*DN10</f>
        <v>0</v>
      </c>
      <c r="DP10" s="1"/>
      <c r="DQ10" s="15"/>
      <c r="DR10" s="18">
        <f t="shared" ref="DR10:DR36" si="92">DP10*DQ10</f>
        <v>0</v>
      </c>
      <c r="DS10" s="1"/>
      <c r="DT10" s="15"/>
      <c r="DU10" s="18">
        <f t="shared" ref="DU10:DU36" si="93">DS10*DT10</f>
        <v>0</v>
      </c>
      <c r="DV10" s="1"/>
      <c r="DW10" s="15"/>
      <c r="DX10" s="18">
        <f t="shared" si="0"/>
        <v>0</v>
      </c>
      <c r="DY10" s="1"/>
      <c r="DZ10" s="15"/>
      <c r="EA10" s="18">
        <f t="shared" si="1"/>
        <v>0</v>
      </c>
      <c r="EB10" s="1"/>
      <c r="EC10" s="15"/>
      <c r="ED10" s="18">
        <f t="shared" si="2"/>
        <v>0</v>
      </c>
      <c r="EE10" s="1"/>
      <c r="EF10" s="15"/>
      <c r="EG10" s="18">
        <f t="shared" si="3"/>
        <v>0</v>
      </c>
      <c r="EH10" s="1"/>
      <c r="EI10" s="15"/>
      <c r="EJ10" s="18">
        <f t="shared" si="4"/>
        <v>0</v>
      </c>
      <c r="EK10" s="1"/>
      <c r="EL10" s="15"/>
      <c r="EM10" s="18">
        <f t="shared" si="5"/>
        <v>0</v>
      </c>
      <c r="EN10" s="1"/>
      <c r="EO10" s="15"/>
      <c r="EP10" s="18">
        <f t="shared" si="6"/>
        <v>0</v>
      </c>
      <c r="EQ10" s="1"/>
      <c r="ER10" s="15"/>
      <c r="ES10" s="18">
        <f t="shared" si="7"/>
        <v>0</v>
      </c>
      <c r="ET10" s="1"/>
      <c r="EU10" s="15"/>
      <c r="EV10" s="18">
        <f t="shared" si="8"/>
        <v>0</v>
      </c>
      <c r="EW10" s="1"/>
      <c r="EX10" s="15"/>
      <c r="EY10" s="18">
        <f t="shared" si="9"/>
        <v>0</v>
      </c>
      <c r="EZ10" s="1"/>
      <c r="FA10" s="15"/>
      <c r="FB10" s="18">
        <f t="shared" si="10"/>
        <v>0</v>
      </c>
      <c r="FC10" s="1"/>
      <c r="FD10" s="15"/>
      <c r="FE10" s="18">
        <f t="shared" si="11"/>
        <v>0</v>
      </c>
      <c r="FF10" s="1"/>
      <c r="FG10" s="15"/>
      <c r="FH10" s="18">
        <f t="shared" si="12"/>
        <v>0</v>
      </c>
      <c r="FI10" s="1"/>
      <c r="FJ10" s="15"/>
      <c r="FK10" s="18">
        <f t="shared" si="13"/>
        <v>0</v>
      </c>
      <c r="FL10" s="1"/>
      <c r="FM10" s="15"/>
      <c r="FN10" s="18">
        <f t="shared" si="14"/>
        <v>0</v>
      </c>
      <c r="FO10" s="1"/>
      <c r="FP10" s="15"/>
      <c r="FQ10" s="18">
        <f t="shared" si="15"/>
        <v>0</v>
      </c>
      <c r="FR10" s="1"/>
      <c r="FS10" s="15"/>
      <c r="FT10" s="18">
        <f t="shared" si="16"/>
        <v>0</v>
      </c>
      <c r="FU10" s="1"/>
      <c r="FV10" s="15"/>
      <c r="FW10" s="18">
        <f t="shared" si="17"/>
        <v>0</v>
      </c>
      <c r="FX10" s="1"/>
      <c r="FY10" s="15"/>
      <c r="FZ10" s="18">
        <f t="shared" si="18"/>
        <v>0</v>
      </c>
      <c r="GA10" s="1"/>
      <c r="GB10" s="15"/>
      <c r="GC10" s="18">
        <f t="shared" si="19"/>
        <v>0</v>
      </c>
      <c r="GD10" s="1"/>
      <c r="GE10" s="15"/>
      <c r="GF10" s="18">
        <f t="shared" si="20"/>
        <v>0</v>
      </c>
      <c r="GG10" s="1"/>
      <c r="GH10" s="15"/>
      <c r="GI10" s="18">
        <f t="shared" si="21"/>
        <v>0</v>
      </c>
      <c r="GJ10" s="1"/>
      <c r="GK10" s="15"/>
      <c r="GL10" s="18">
        <f t="shared" si="22"/>
        <v>0</v>
      </c>
      <c r="GM10" s="1"/>
      <c r="GN10" s="15"/>
      <c r="GO10" s="18">
        <f t="shared" si="23"/>
        <v>0</v>
      </c>
      <c r="GP10" s="1"/>
      <c r="GQ10" s="15"/>
      <c r="GR10" s="18">
        <f t="shared" si="24"/>
        <v>0</v>
      </c>
      <c r="GS10" s="1"/>
      <c r="GT10" s="15"/>
      <c r="GU10" s="18">
        <f t="shared" si="25"/>
        <v>0</v>
      </c>
      <c r="GV10" s="1"/>
      <c r="GW10" s="15"/>
      <c r="GX10" s="18">
        <f t="shared" si="26"/>
        <v>0</v>
      </c>
      <c r="GY10" s="1"/>
      <c r="GZ10" s="15"/>
      <c r="HA10" s="18">
        <f t="shared" si="27"/>
        <v>0</v>
      </c>
      <c r="HB10" s="1"/>
      <c r="HC10" s="15"/>
      <c r="HD10" s="18">
        <f t="shared" si="28"/>
        <v>0</v>
      </c>
      <c r="HE10" s="1"/>
      <c r="HF10" s="15"/>
      <c r="HG10" s="18">
        <f t="shared" si="29"/>
        <v>0</v>
      </c>
      <c r="HH10" s="1"/>
      <c r="HI10" s="15"/>
      <c r="HJ10" s="18">
        <f t="shared" si="30"/>
        <v>0</v>
      </c>
      <c r="HK10" s="1">
        <v>1</v>
      </c>
      <c r="HL10" s="15"/>
      <c r="HM10" s="18">
        <f t="shared" si="31"/>
        <v>0</v>
      </c>
      <c r="HN10" s="1"/>
      <c r="HO10" s="15"/>
      <c r="HP10" s="18">
        <f t="shared" si="32"/>
        <v>0</v>
      </c>
      <c r="HQ10" s="1"/>
      <c r="HR10" s="15"/>
      <c r="HS10" s="18">
        <f t="shared" si="33"/>
        <v>0</v>
      </c>
      <c r="HT10" s="1"/>
      <c r="HU10" s="15"/>
      <c r="HV10" s="18">
        <f t="shared" si="34"/>
        <v>0</v>
      </c>
      <c r="HW10" s="1"/>
      <c r="HX10" s="15"/>
      <c r="HY10" s="18">
        <f t="shared" si="35"/>
        <v>0</v>
      </c>
      <c r="HZ10" s="1"/>
      <c r="IA10" s="15"/>
      <c r="IB10" s="18">
        <f t="shared" si="36"/>
        <v>0</v>
      </c>
      <c r="IC10" s="1"/>
      <c r="ID10" s="15"/>
      <c r="IE10" s="18">
        <f t="shared" si="37"/>
        <v>0</v>
      </c>
      <c r="IF10" s="1"/>
      <c r="IG10" s="18"/>
      <c r="IH10" s="18">
        <f t="shared" si="38"/>
        <v>0</v>
      </c>
      <c r="II10" s="1"/>
      <c r="IJ10" s="18"/>
      <c r="IK10" s="18">
        <f t="shared" si="39"/>
        <v>0</v>
      </c>
      <c r="IL10" s="1"/>
      <c r="IM10" s="18"/>
      <c r="IN10" s="18">
        <f t="shared" si="40"/>
        <v>0</v>
      </c>
      <c r="IO10" s="1"/>
      <c r="IP10" s="18"/>
      <c r="IQ10" s="18">
        <f t="shared" si="41"/>
        <v>0</v>
      </c>
      <c r="IR10" s="1">
        <v>1</v>
      </c>
      <c r="IS10" s="18"/>
      <c r="IT10" s="18">
        <f t="shared" si="42"/>
        <v>0</v>
      </c>
      <c r="IU10" s="1">
        <v>1</v>
      </c>
      <c r="IV10" s="18"/>
      <c r="IW10" s="18">
        <f t="shared" si="43"/>
        <v>0</v>
      </c>
      <c r="IX10" s="1">
        <v>1</v>
      </c>
      <c r="IY10" s="18"/>
      <c r="IZ10" s="18">
        <f t="shared" si="44"/>
        <v>0</v>
      </c>
      <c r="JA10" s="1"/>
      <c r="JB10" s="18"/>
      <c r="JC10" s="18">
        <f t="shared" si="45"/>
        <v>0</v>
      </c>
      <c r="JD10" s="1"/>
      <c r="JE10" s="18"/>
      <c r="JF10" s="18">
        <f t="shared" si="46"/>
        <v>0</v>
      </c>
      <c r="JG10" s="1"/>
      <c r="JH10" s="18"/>
      <c r="JI10" s="18">
        <f t="shared" si="47"/>
        <v>0</v>
      </c>
      <c r="JJ10" s="1"/>
      <c r="JK10" s="18"/>
      <c r="JL10" s="18">
        <f t="shared" si="48"/>
        <v>0</v>
      </c>
      <c r="JM10" s="1">
        <v>1</v>
      </c>
      <c r="JN10" s="18"/>
      <c r="JO10" s="18">
        <f t="shared" si="49"/>
        <v>0</v>
      </c>
      <c r="JP10" s="1"/>
      <c r="JQ10" s="18"/>
      <c r="JR10" s="18">
        <f t="shared" si="50"/>
        <v>0</v>
      </c>
      <c r="JS10" s="1"/>
      <c r="JT10" s="18"/>
      <c r="JU10" s="18">
        <f t="shared" si="51"/>
        <v>0</v>
      </c>
      <c r="JV10" s="1"/>
      <c r="JW10" s="18"/>
      <c r="JX10" s="18">
        <f t="shared" si="52"/>
        <v>0</v>
      </c>
      <c r="JY10" s="1"/>
      <c r="JZ10" s="18"/>
      <c r="KA10" s="18">
        <f t="shared" si="53"/>
        <v>0</v>
      </c>
      <c r="KB10" s="1"/>
      <c r="KC10" s="18"/>
      <c r="KD10" s="18">
        <f t="shared" si="54"/>
        <v>0</v>
      </c>
      <c r="KE10" s="1"/>
      <c r="KF10" s="15"/>
      <c r="KG10" s="18">
        <f t="shared" si="55"/>
        <v>0</v>
      </c>
      <c r="KH10" s="1"/>
      <c r="KI10" s="15"/>
      <c r="KJ10" s="18">
        <f t="shared" si="56"/>
        <v>0</v>
      </c>
      <c r="KK10" s="1"/>
      <c r="KL10" s="15"/>
      <c r="KM10" s="18">
        <f t="shared" si="57"/>
        <v>0</v>
      </c>
      <c r="KN10" s="1"/>
      <c r="KO10" s="15"/>
      <c r="KP10" s="18">
        <f t="shared" si="58"/>
        <v>0</v>
      </c>
      <c r="KQ10" s="1"/>
      <c r="KR10" s="15"/>
      <c r="KS10" s="18">
        <f t="shared" si="59"/>
        <v>0</v>
      </c>
      <c r="KT10" s="1"/>
      <c r="KU10" s="15"/>
      <c r="KV10" s="18">
        <f t="shared" si="60"/>
        <v>0</v>
      </c>
      <c r="KW10" s="1">
        <v>1</v>
      </c>
      <c r="KX10" s="15"/>
      <c r="KY10" s="18">
        <f t="shared" si="61"/>
        <v>0</v>
      </c>
      <c r="KZ10" s="1"/>
      <c r="LA10" s="15"/>
      <c r="LB10" s="18">
        <f t="shared" si="62"/>
        <v>0</v>
      </c>
      <c r="LC10" s="1">
        <v>1</v>
      </c>
      <c r="LD10" s="15"/>
      <c r="LE10" s="18">
        <f t="shared" si="63"/>
        <v>0</v>
      </c>
    </row>
    <row r="11" spans="1:318" x14ac:dyDescent="0.25">
      <c r="B11" s="1" t="s">
        <v>9</v>
      </c>
      <c r="C11" s="6">
        <v>2</v>
      </c>
      <c r="D11" s="15"/>
      <c r="E11" s="18">
        <f t="shared" si="64"/>
        <v>0</v>
      </c>
      <c r="F11" s="1">
        <v>1</v>
      </c>
      <c r="G11" s="15"/>
      <c r="H11" s="18">
        <f t="shared" si="65"/>
        <v>0</v>
      </c>
      <c r="I11" s="23"/>
      <c r="J11" s="15"/>
      <c r="K11" s="18">
        <f t="shared" si="66"/>
        <v>0</v>
      </c>
      <c r="L11" s="23"/>
      <c r="M11" s="15"/>
      <c r="N11" s="18">
        <f t="shared" si="67"/>
        <v>0</v>
      </c>
      <c r="O11" s="23"/>
      <c r="P11" s="15"/>
      <c r="Q11" s="18">
        <f t="shared" si="68"/>
        <v>0</v>
      </c>
      <c r="R11" s="23"/>
      <c r="S11" s="15"/>
      <c r="T11" s="18">
        <f t="shared" si="69"/>
        <v>0</v>
      </c>
      <c r="U11" s="23"/>
      <c r="V11" s="15"/>
      <c r="W11" s="18">
        <f t="shared" si="70"/>
        <v>0</v>
      </c>
      <c r="X11" s="23"/>
      <c r="Y11" s="15"/>
      <c r="Z11" s="18">
        <f t="shared" si="71"/>
        <v>0</v>
      </c>
      <c r="AA11" s="23"/>
      <c r="AB11" s="15"/>
      <c r="AC11" s="18">
        <f t="shared" si="72"/>
        <v>0</v>
      </c>
      <c r="AD11" s="23"/>
      <c r="AE11" s="15"/>
      <c r="AF11" s="18">
        <f t="shared" si="73"/>
        <v>0</v>
      </c>
      <c r="AG11" s="23">
        <v>1</v>
      </c>
      <c r="AH11" s="15"/>
      <c r="AI11" s="18"/>
      <c r="AJ11" s="23">
        <v>6</v>
      </c>
      <c r="AK11" s="15"/>
      <c r="AL11" s="18"/>
      <c r="AM11" s="23">
        <v>4</v>
      </c>
      <c r="AN11" s="15"/>
      <c r="AO11" s="18"/>
      <c r="AP11" s="23">
        <v>1</v>
      </c>
      <c r="AQ11" s="15"/>
      <c r="AR11" s="18"/>
      <c r="AS11" s="23">
        <v>1</v>
      </c>
      <c r="AT11" s="15"/>
      <c r="AU11" s="18"/>
      <c r="AV11" s="23">
        <v>1</v>
      </c>
      <c r="AW11" s="15"/>
      <c r="AX11" s="18"/>
      <c r="AY11" s="23">
        <v>1</v>
      </c>
      <c r="AZ11" s="15"/>
      <c r="BA11" s="18"/>
      <c r="BB11" s="23">
        <v>1</v>
      </c>
      <c r="BC11" s="15"/>
      <c r="BD11" s="18"/>
      <c r="BE11" s="23">
        <v>2</v>
      </c>
      <c r="BF11" s="15"/>
      <c r="BG11" s="18"/>
      <c r="BH11" s="23">
        <v>1</v>
      </c>
      <c r="BI11" s="15"/>
      <c r="BJ11" s="18"/>
      <c r="BK11" s="23">
        <v>1</v>
      </c>
      <c r="BL11" s="15"/>
      <c r="BM11" s="18"/>
      <c r="BN11" s="1">
        <v>1</v>
      </c>
      <c r="BO11" s="1"/>
      <c r="BP11" s="18">
        <f t="shared" si="74"/>
        <v>0</v>
      </c>
      <c r="BQ11" s="1">
        <v>2</v>
      </c>
      <c r="BR11" s="15"/>
      <c r="BS11" s="18">
        <f t="shared" si="75"/>
        <v>0</v>
      </c>
      <c r="BT11" s="1">
        <v>1</v>
      </c>
      <c r="BU11" s="15"/>
      <c r="BV11" s="18">
        <f t="shared" si="76"/>
        <v>0</v>
      </c>
      <c r="BW11" s="1">
        <v>1</v>
      </c>
      <c r="BX11" s="15"/>
      <c r="BY11" s="18">
        <f t="shared" si="77"/>
        <v>0</v>
      </c>
      <c r="BZ11" s="1">
        <v>1</v>
      </c>
      <c r="CA11" s="15"/>
      <c r="CB11" s="18">
        <f t="shared" si="78"/>
        <v>0</v>
      </c>
      <c r="CC11" s="1">
        <v>1</v>
      </c>
      <c r="CD11" s="15"/>
      <c r="CE11" s="18">
        <f t="shared" si="79"/>
        <v>0</v>
      </c>
      <c r="CF11" s="1">
        <v>7</v>
      </c>
      <c r="CG11" s="15"/>
      <c r="CH11" s="18">
        <f t="shared" si="80"/>
        <v>0</v>
      </c>
      <c r="CI11" s="1">
        <v>1</v>
      </c>
      <c r="CJ11" s="15"/>
      <c r="CK11" s="18">
        <f t="shared" si="81"/>
        <v>0</v>
      </c>
      <c r="CL11" s="1">
        <v>1</v>
      </c>
      <c r="CM11" s="15"/>
      <c r="CN11" s="18">
        <f t="shared" si="82"/>
        <v>0</v>
      </c>
      <c r="CO11" s="1">
        <v>1</v>
      </c>
      <c r="CP11" s="15"/>
      <c r="CQ11" s="18">
        <f t="shared" si="83"/>
        <v>0</v>
      </c>
      <c r="CR11" s="1">
        <v>1</v>
      </c>
      <c r="CS11" s="15"/>
      <c r="CT11" s="18">
        <f t="shared" si="84"/>
        <v>0</v>
      </c>
      <c r="CU11" s="1">
        <v>1</v>
      </c>
      <c r="CV11" s="15"/>
      <c r="CW11" s="18">
        <f t="shared" si="85"/>
        <v>0</v>
      </c>
      <c r="CX11" s="1">
        <v>1</v>
      </c>
      <c r="CY11" s="15"/>
      <c r="CZ11" s="18">
        <f t="shared" si="86"/>
        <v>0</v>
      </c>
      <c r="DA11" s="1">
        <v>2</v>
      </c>
      <c r="DB11" s="15"/>
      <c r="DC11" s="18">
        <f t="shared" si="87"/>
        <v>0</v>
      </c>
      <c r="DD11" s="1">
        <v>1</v>
      </c>
      <c r="DE11" s="15"/>
      <c r="DF11" s="18">
        <f t="shared" si="88"/>
        <v>0</v>
      </c>
      <c r="DG11" s="1">
        <v>2</v>
      </c>
      <c r="DH11" s="15"/>
      <c r="DI11" s="18">
        <f t="shared" si="89"/>
        <v>0</v>
      </c>
      <c r="DJ11" s="1">
        <v>4</v>
      </c>
      <c r="DK11" s="15"/>
      <c r="DL11" s="18">
        <f t="shared" si="90"/>
        <v>0</v>
      </c>
      <c r="DM11" s="1">
        <v>1</v>
      </c>
      <c r="DN11" s="15"/>
      <c r="DO11" s="18">
        <f t="shared" si="91"/>
        <v>0</v>
      </c>
      <c r="DP11" s="1">
        <v>1</v>
      </c>
      <c r="DQ11" s="15"/>
      <c r="DR11" s="18">
        <f t="shared" si="92"/>
        <v>0</v>
      </c>
      <c r="DS11" s="1">
        <v>1</v>
      </c>
      <c r="DT11" s="15"/>
      <c r="DU11" s="18">
        <f t="shared" si="93"/>
        <v>0</v>
      </c>
      <c r="DV11" s="1">
        <v>1</v>
      </c>
      <c r="DW11" s="15"/>
      <c r="DX11" s="18">
        <f t="shared" si="0"/>
        <v>0</v>
      </c>
      <c r="DY11" s="1">
        <v>1</v>
      </c>
      <c r="DZ11" s="15"/>
      <c r="EA11" s="18">
        <f t="shared" si="1"/>
        <v>0</v>
      </c>
      <c r="EB11" s="1">
        <v>1</v>
      </c>
      <c r="EC11" s="15"/>
      <c r="ED11" s="18">
        <f t="shared" si="2"/>
        <v>0</v>
      </c>
      <c r="EE11" s="1">
        <v>1</v>
      </c>
      <c r="EF11" s="15"/>
      <c r="EG11" s="18">
        <f t="shared" si="3"/>
        <v>0</v>
      </c>
      <c r="EH11" s="1">
        <v>1</v>
      </c>
      <c r="EI11" s="15"/>
      <c r="EJ11" s="18">
        <f t="shared" si="4"/>
        <v>0</v>
      </c>
      <c r="EK11" s="1">
        <v>1</v>
      </c>
      <c r="EL11" s="15"/>
      <c r="EM11" s="18">
        <f t="shared" si="5"/>
        <v>0</v>
      </c>
      <c r="EN11" s="1">
        <v>1</v>
      </c>
      <c r="EO11" s="15"/>
      <c r="EP11" s="18">
        <f t="shared" si="6"/>
        <v>0</v>
      </c>
      <c r="EQ11" s="1">
        <v>2</v>
      </c>
      <c r="ER11" s="15"/>
      <c r="ES11" s="18">
        <f t="shared" si="7"/>
        <v>0</v>
      </c>
      <c r="ET11" s="1">
        <v>2</v>
      </c>
      <c r="EU11" s="15"/>
      <c r="EV11" s="18">
        <f t="shared" si="8"/>
        <v>0</v>
      </c>
      <c r="EW11" s="1">
        <v>2</v>
      </c>
      <c r="EX11" s="15"/>
      <c r="EY11" s="18">
        <f t="shared" si="9"/>
        <v>0</v>
      </c>
      <c r="EZ11" s="1">
        <v>1</v>
      </c>
      <c r="FA11" s="15"/>
      <c r="FB11" s="18">
        <f t="shared" si="10"/>
        <v>0</v>
      </c>
      <c r="FC11" s="1">
        <v>1</v>
      </c>
      <c r="FD11" s="15"/>
      <c r="FE11" s="18">
        <f t="shared" si="11"/>
        <v>0</v>
      </c>
      <c r="FF11" s="1">
        <v>1</v>
      </c>
      <c r="FG11" s="15"/>
      <c r="FH11" s="18">
        <f t="shared" si="12"/>
        <v>0</v>
      </c>
      <c r="FI11" s="1">
        <v>1</v>
      </c>
      <c r="FJ11" s="15"/>
      <c r="FK11" s="18">
        <f t="shared" si="13"/>
        <v>0</v>
      </c>
      <c r="FL11" s="1">
        <v>1</v>
      </c>
      <c r="FM11" s="15"/>
      <c r="FN11" s="18">
        <f t="shared" si="14"/>
        <v>0</v>
      </c>
      <c r="FO11" s="1">
        <v>1</v>
      </c>
      <c r="FP11" s="15"/>
      <c r="FQ11" s="18">
        <f t="shared" si="15"/>
        <v>0</v>
      </c>
      <c r="FR11" s="1">
        <v>1</v>
      </c>
      <c r="FS11" s="15"/>
      <c r="FT11" s="18">
        <f t="shared" si="16"/>
        <v>0</v>
      </c>
      <c r="FU11" s="1">
        <v>1</v>
      </c>
      <c r="FV11" s="15"/>
      <c r="FW11" s="18">
        <f t="shared" si="17"/>
        <v>0</v>
      </c>
      <c r="FX11" s="1">
        <v>1</v>
      </c>
      <c r="FY11" s="15"/>
      <c r="FZ11" s="18">
        <f t="shared" si="18"/>
        <v>0</v>
      </c>
      <c r="GA11" s="1">
        <v>1</v>
      </c>
      <c r="GB11" s="15"/>
      <c r="GC11" s="18">
        <f t="shared" si="19"/>
        <v>0</v>
      </c>
      <c r="GD11" s="1">
        <v>1</v>
      </c>
      <c r="GE11" s="15"/>
      <c r="GF11" s="18">
        <f t="shared" si="20"/>
        <v>0</v>
      </c>
      <c r="GG11" s="1">
        <v>1</v>
      </c>
      <c r="GH11" s="15"/>
      <c r="GI11" s="18">
        <f t="shared" si="21"/>
        <v>0</v>
      </c>
      <c r="GJ11" s="1">
        <v>1</v>
      </c>
      <c r="GK11" s="15"/>
      <c r="GL11" s="18">
        <f t="shared" si="22"/>
        <v>0</v>
      </c>
      <c r="GM11" s="1">
        <v>1</v>
      </c>
      <c r="GN11" s="15"/>
      <c r="GO11" s="18">
        <f t="shared" si="23"/>
        <v>0</v>
      </c>
      <c r="GP11" s="1">
        <v>1</v>
      </c>
      <c r="GQ11" s="15"/>
      <c r="GR11" s="18">
        <f t="shared" si="24"/>
        <v>0</v>
      </c>
      <c r="GS11" s="1">
        <v>1</v>
      </c>
      <c r="GT11" s="15"/>
      <c r="GU11" s="18">
        <f t="shared" si="25"/>
        <v>0</v>
      </c>
      <c r="GV11" s="1">
        <v>1</v>
      </c>
      <c r="GW11" s="15"/>
      <c r="GX11" s="18">
        <f t="shared" si="26"/>
        <v>0</v>
      </c>
      <c r="GY11" s="1">
        <v>1</v>
      </c>
      <c r="GZ11" s="15"/>
      <c r="HA11" s="18">
        <f t="shared" si="27"/>
        <v>0</v>
      </c>
      <c r="HB11" s="1">
        <v>3</v>
      </c>
      <c r="HC11" s="15"/>
      <c r="HD11" s="18">
        <f t="shared" si="28"/>
        <v>0</v>
      </c>
      <c r="HE11" s="1">
        <v>2</v>
      </c>
      <c r="HF11" s="15"/>
      <c r="HG11" s="18">
        <f t="shared" si="29"/>
        <v>0</v>
      </c>
      <c r="HH11" s="1">
        <v>2</v>
      </c>
      <c r="HI11" s="15"/>
      <c r="HJ11" s="18">
        <f t="shared" si="30"/>
        <v>0</v>
      </c>
      <c r="HK11" s="1">
        <v>1</v>
      </c>
      <c r="HL11" s="15"/>
      <c r="HM11" s="18">
        <f t="shared" si="31"/>
        <v>0</v>
      </c>
      <c r="HN11" s="1">
        <v>1</v>
      </c>
      <c r="HO11" s="15"/>
      <c r="HP11" s="18">
        <f t="shared" si="32"/>
        <v>0</v>
      </c>
      <c r="HQ11" s="1">
        <v>2</v>
      </c>
      <c r="HR11" s="15"/>
      <c r="HS11" s="18">
        <f t="shared" si="33"/>
        <v>0</v>
      </c>
      <c r="HT11" s="1">
        <v>1</v>
      </c>
      <c r="HU11" s="15"/>
      <c r="HV11" s="18">
        <f t="shared" si="34"/>
        <v>0</v>
      </c>
      <c r="HW11" s="1">
        <v>1</v>
      </c>
      <c r="HX11" s="15"/>
      <c r="HY11" s="18">
        <f t="shared" si="35"/>
        <v>0</v>
      </c>
      <c r="HZ11" s="1">
        <v>1</v>
      </c>
      <c r="IA11" s="15"/>
      <c r="IB11" s="18">
        <f t="shared" si="36"/>
        <v>0</v>
      </c>
      <c r="IC11" s="1">
        <v>1</v>
      </c>
      <c r="ID11" s="15"/>
      <c r="IE11" s="18">
        <f t="shared" si="37"/>
        <v>0</v>
      </c>
      <c r="IF11" s="1">
        <v>1</v>
      </c>
      <c r="IG11" s="18"/>
      <c r="IH11" s="18">
        <f t="shared" si="38"/>
        <v>0</v>
      </c>
      <c r="II11" s="1">
        <v>1</v>
      </c>
      <c r="IJ11" s="18"/>
      <c r="IK11" s="18">
        <f t="shared" si="39"/>
        <v>0</v>
      </c>
      <c r="IL11" s="1">
        <v>1</v>
      </c>
      <c r="IM11" s="18"/>
      <c r="IN11" s="18">
        <f t="shared" si="40"/>
        <v>0</v>
      </c>
      <c r="IO11" s="1">
        <v>1</v>
      </c>
      <c r="IP11" s="18"/>
      <c r="IQ11" s="18">
        <f t="shared" si="41"/>
        <v>0</v>
      </c>
      <c r="IR11" s="1">
        <v>1</v>
      </c>
      <c r="IS11" s="18"/>
      <c r="IT11" s="18">
        <f t="shared" si="42"/>
        <v>0</v>
      </c>
      <c r="IU11" s="1">
        <v>1</v>
      </c>
      <c r="IV11" s="18"/>
      <c r="IW11" s="18">
        <f t="shared" si="43"/>
        <v>0</v>
      </c>
      <c r="IX11" s="1">
        <v>1</v>
      </c>
      <c r="IY11" s="18"/>
      <c r="IZ11" s="18">
        <f t="shared" si="44"/>
        <v>0</v>
      </c>
      <c r="JA11" s="1">
        <v>1</v>
      </c>
      <c r="JB11" s="18"/>
      <c r="JC11" s="18">
        <f t="shared" si="45"/>
        <v>0</v>
      </c>
      <c r="JD11" s="1">
        <v>1</v>
      </c>
      <c r="JE11" s="18"/>
      <c r="JF11" s="18">
        <f t="shared" si="46"/>
        <v>0</v>
      </c>
      <c r="JG11" s="1">
        <v>1</v>
      </c>
      <c r="JH11" s="18"/>
      <c r="JI11" s="18">
        <f t="shared" si="47"/>
        <v>0</v>
      </c>
      <c r="JJ11" s="1">
        <v>1</v>
      </c>
      <c r="JK11" s="18"/>
      <c r="JL11" s="18">
        <f t="shared" si="48"/>
        <v>0</v>
      </c>
      <c r="JM11" s="1">
        <v>1</v>
      </c>
      <c r="JN11" s="18"/>
      <c r="JO11" s="18">
        <f t="shared" si="49"/>
        <v>0</v>
      </c>
      <c r="JP11" s="1">
        <v>1</v>
      </c>
      <c r="JQ11" s="18"/>
      <c r="JR11" s="18">
        <f t="shared" si="50"/>
        <v>0</v>
      </c>
      <c r="JS11" s="1">
        <v>1</v>
      </c>
      <c r="JT11" s="18"/>
      <c r="JU11" s="18">
        <f t="shared" si="51"/>
        <v>0</v>
      </c>
      <c r="JV11" s="1">
        <v>1</v>
      </c>
      <c r="JW11" s="18"/>
      <c r="JX11" s="18">
        <f t="shared" si="52"/>
        <v>0</v>
      </c>
      <c r="JY11" s="1">
        <v>1</v>
      </c>
      <c r="JZ11" s="18"/>
      <c r="KA11" s="18">
        <f t="shared" si="53"/>
        <v>0</v>
      </c>
      <c r="KB11" s="1"/>
      <c r="KC11" s="18"/>
      <c r="KD11" s="18">
        <f t="shared" si="54"/>
        <v>0</v>
      </c>
      <c r="KE11" s="1">
        <v>1</v>
      </c>
      <c r="KF11" s="15"/>
      <c r="KG11" s="18">
        <f t="shared" si="55"/>
        <v>0</v>
      </c>
      <c r="KH11" s="1">
        <v>2</v>
      </c>
      <c r="KI11" s="15"/>
      <c r="KJ11" s="18">
        <f t="shared" si="56"/>
        <v>0</v>
      </c>
      <c r="KK11" s="1">
        <v>1</v>
      </c>
      <c r="KL11" s="15"/>
      <c r="KM11" s="18">
        <f t="shared" si="57"/>
        <v>0</v>
      </c>
      <c r="KN11" s="1">
        <v>1</v>
      </c>
      <c r="KO11" s="15"/>
      <c r="KP11" s="18">
        <f t="shared" si="58"/>
        <v>0</v>
      </c>
      <c r="KQ11" s="1">
        <v>1</v>
      </c>
      <c r="KR11" s="15"/>
      <c r="KS11" s="18">
        <f t="shared" si="59"/>
        <v>0</v>
      </c>
      <c r="KT11" s="1">
        <v>2</v>
      </c>
      <c r="KU11" s="15"/>
      <c r="KV11" s="18">
        <f t="shared" si="60"/>
        <v>0</v>
      </c>
      <c r="KW11" s="1">
        <v>1</v>
      </c>
      <c r="KX11" s="15"/>
      <c r="KY11" s="18">
        <f t="shared" si="61"/>
        <v>0</v>
      </c>
      <c r="KZ11" s="1">
        <v>1</v>
      </c>
      <c r="LA11" s="15"/>
      <c r="LB11" s="18">
        <f t="shared" si="62"/>
        <v>0</v>
      </c>
      <c r="LC11" s="1">
        <v>1</v>
      </c>
      <c r="LD11" s="15"/>
      <c r="LE11" s="18">
        <f t="shared" si="63"/>
        <v>0</v>
      </c>
    </row>
    <row r="12" spans="1:318" x14ac:dyDescent="0.25">
      <c r="B12" s="1" t="s">
        <v>10</v>
      </c>
      <c r="C12" s="6">
        <v>18</v>
      </c>
      <c r="D12" s="15"/>
      <c r="E12" s="18">
        <f t="shared" si="64"/>
        <v>0</v>
      </c>
      <c r="F12" s="1">
        <v>13</v>
      </c>
      <c r="G12" s="15"/>
      <c r="H12" s="18">
        <f t="shared" si="65"/>
        <v>0</v>
      </c>
      <c r="I12" s="23">
        <v>2</v>
      </c>
      <c r="J12" s="15"/>
      <c r="K12" s="18">
        <f t="shared" si="66"/>
        <v>0</v>
      </c>
      <c r="L12" s="23"/>
      <c r="M12" s="15"/>
      <c r="N12" s="18">
        <f t="shared" si="67"/>
        <v>0</v>
      </c>
      <c r="O12" s="23"/>
      <c r="P12" s="15"/>
      <c r="Q12" s="18">
        <f t="shared" si="68"/>
        <v>0</v>
      </c>
      <c r="R12" s="23"/>
      <c r="S12" s="15"/>
      <c r="T12" s="18">
        <f t="shared" si="69"/>
        <v>0</v>
      </c>
      <c r="U12" s="23"/>
      <c r="V12" s="15"/>
      <c r="W12" s="18">
        <f t="shared" si="70"/>
        <v>0</v>
      </c>
      <c r="X12" s="23"/>
      <c r="Y12" s="15"/>
      <c r="Z12" s="18">
        <f t="shared" si="71"/>
        <v>0</v>
      </c>
      <c r="AA12" s="23"/>
      <c r="AB12" s="15"/>
      <c r="AC12" s="18">
        <f t="shared" si="72"/>
        <v>0</v>
      </c>
      <c r="AD12" s="23"/>
      <c r="AE12" s="15"/>
      <c r="AF12" s="18">
        <f t="shared" si="73"/>
        <v>0</v>
      </c>
      <c r="AG12" s="23">
        <v>16</v>
      </c>
      <c r="AH12" s="15"/>
      <c r="AI12" s="18"/>
      <c r="AJ12" s="23">
        <v>23</v>
      </c>
      <c r="AK12" s="15"/>
      <c r="AL12" s="18"/>
      <c r="AM12" s="23">
        <v>34</v>
      </c>
      <c r="AN12" s="15"/>
      <c r="AO12" s="18"/>
      <c r="AP12" s="23">
        <v>6</v>
      </c>
      <c r="AQ12" s="15"/>
      <c r="AR12" s="18"/>
      <c r="AS12" s="23">
        <v>1</v>
      </c>
      <c r="AT12" s="15"/>
      <c r="AU12" s="18"/>
      <c r="AV12" s="23">
        <v>8</v>
      </c>
      <c r="AW12" s="15"/>
      <c r="AX12" s="18"/>
      <c r="AY12" s="23">
        <v>4</v>
      </c>
      <c r="AZ12" s="15"/>
      <c r="BA12" s="18"/>
      <c r="BB12" s="23">
        <v>17</v>
      </c>
      <c r="BC12" s="15"/>
      <c r="BD12" s="18"/>
      <c r="BE12" s="23">
        <v>12</v>
      </c>
      <c r="BF12" s="15"/>
      <c r="BG12" s="18"/>
      <c r="BH12" s="23">
        <v>10</v>
      </c>
      <c r="BI12" s="15"/>
      <c r="BJ12" s="18"/>
      <c r="BK12" s="23">
        <v>10</v>
      </c>
      <c r="BL12" s="15"/>
      <c r="BM12" s="18"/>
      <c r="BN12" s="1">
        <v>2</v>
      </c>
      <c r="BO12" s="1"/>
      <c r="BP12" s="18">
        <f t="shared" si="74"/>
        <v>0</v>
      </c>
      <c r="BQ12" s="1">
        <v>6</v>
      </c>
      <c r="BR12" s="15"/>
      <c r="BS12" s="18">
        <f t="shared" si="75"/>
        <v>0</v>
      </c>
      <c r="BT12" s="1">
        <v>2</v>
      </c>
      <c r="BU12" s="15"/>
      <c r="BV12" s="18">
        <f t="shared" si="76"/>
        <v>0</v>
      </c>
      <c r="BW12" s="1">
        <v>3</v>
      </c>
      <c r="BX12" s="15"/>
      <c r="BY12" s="18">
        <f t="shared" si="77"/>
        <v>0</v>
      </c>
      <c r="BZ12" s="1">
        <v>2</v>
      </c>
      <c r="CA12" s="15"/>
      <c r="CB12" s="18">
        <f t="shared" si="78"/>
        <v>0</v>
      </c>
      <c r="CC12" s="1">
        <v>10</v>
      </c>
      <c r="CD12" s="15"/>
      <c r="CE12" s="18">
        <f t="shared" si="79"/>
        <v>0</v>
      </c>
      <c r="CF12" s="1">
        <v>16</v>
      </c>
      <c r="CG12" s="15"/>
      <c r="CH12" s="18">
        <f t="shared" si="80"/>
        <v>0</v>
      </c>
      <c r="CI12" s="1">
        <v>13</v>
      </c>
      <c r="CJ12" s="15"/>
      <c r="CK12" s="18">
        <f t="shared" si="81"/>
        <v>0</v>
      </c>
      <c r="CL12" s="1">
        <v>9</v>
      </c>
      <c r="CM12" s="15"/>
      <c r="CN12" s="18">
        <f t="shared" si="82"/>
        <v>0</v>
      </c>
      <c r="CO12" s="1">
        <v>4</v>
      </c>
      <c r="CP12" s="15"/>
      <c r="CQ12" s="18">
        <f t="shared" si="83"/>
        <v>0</v>
      </c>
      <c r="CR12" s="1">
        <v>2</v>
      </c>
      <c r="CS12" s="15"/>
      <c r="CT12" s="18">
        <f t="shared" si="84"/>
        <v>0</v>
      </c>
      <c r="CU12" s="1">
        <v>3</v>
      </c>
      <c r="CV12" s="15"/>
      <c r="CW12" s="18">
        <f t="shared" si="85"/>
        <v>0</v>
      </c>
      <c r="CX12" s="1">
        <v>3</v>
      </c>
      <c r="CY12" s="15"/>
      <c r="CZ12" s="18">
        <f t="shared" si="86"/>
        <v>0</v>
      </c>
      <c r="DA12" s="1">
        <v>7</v>
      </c>
      <c r="DB12" s="15"/>
      <c r="DC12" s="18">
        <f t="shared" si="87"/>
        <v>0</v>
      </c>
      <c r="DD12" s="1">
        <v>6</v>
      </c>
      <c r="DE12" s="15"/>
      <c r="DF12" s="18">
        <f t="shared" si="88"/>
        <v>0</v>
      </c>
      <c r="DG12" s="1">
        <v>33</v>
      </c>
      <c r="DH12" s="15"/>
      <c r="DI12" s="18">
        <f t="shared" si="89"/>
        <v>0</v>
      </c>
      <c r="DJ12" s="1">
        <v>14</v>
      </c>
      <c r="DK12" s="15"/>
      <c r="DL12" s="18">
        <f t="shared" si="90"/>
        <v>0</v>
      </c>
      <c r="DM12" s="1">
        <v>4</v>
      </c>
      <c r="DN12" s="15"/>
      <c r="DO12" s="18">
        <f t="shared" si="91"/>
        <v>0</v>
      </c>
      <c r="DP12" s="1">
        <v>6</v>
      </c>
      <c r="DQ12" s="15"/>
      <c r="DR12" s="18">
        <f t="shared" si="92"/>
        <v>0</v>
      </c>
      <c r="DS12" s="1">
        <v>11</v>
      </c>
      <c r="DT12" s="15"/>
      <c r="DU12" s="18">
        <f t="shared" si="93"/>
        <v>0</v>
      </c>
      <c r="DV12" s="1">
        <v>2</v>
      </c>
      <c r="DW12" s="15"/>
      <c r="DX12" s="18">
        <f t="shared" si="0"/>
        <v>0</v>
      </c>
      <c r="DY12" s="1">
        <v>12</v>
      </c>
      <c r="DZ12" s="15"/>
      <c r="EA12" s="18">
        <f t="shared" si="1"/>
        <v>0</v>
      </c>
      <c r="EB12" s="1">
        <v>7</v>
      </c>
      <c r="EC12" s="15"/>
      <c r="ED12" s="18">
        <f t="shared" si="2"/>
        <v>0</v>
      </c>
      <c r="EE12" s="1">
        <v>13</v>
      </c>
      <c r="EF12" s="15"/>
      <c r="EG12" s="18">
        <f t="shared" si="3"/>
        <v>0</v>
      </c>
      <c r="EH12" s="1">
        <v>5</v>
      </c>
      <c r="EI12" s="15"/>
      <c r="EJ12" s="18">
        <f t="shared" si="4"/>
        <v>0</v>
      </c>
      <c r="EK12" s="1">
        <v>6</v>
      </c>
      <c r="EL12" s="15"/>
      <c r="EM12" s="18">
        <f t="shared" si="5"/>
        <v>0</v>
      </c>
      <c r="EN12" s="1">
        <v>3</v>
      </c>
      <c r="EO12" s="15"/>
      <c r="EP12" s="18">
        <f t="shared" si="6"/>
        <v>0</v>
      </c>
      <c r="EQ12" s="1">
        <v>10</v>
      </c>
      <c r="ER12" s="15"/>
      <c r="ES12" s="18">
        <f t="shared" si="7"/>
        <v>0</v>
      </c>
      <c r="ET12" s="1">
        <v>22</v>
      </c>
      <c r="EU12" s="15"/>
      <c r="EV12" s="18">
        <f t="shared" si="8"/>
        <v>0</v>
      </c>
      <c r="EW12" s="1">
        <v>12</v>
      </c>
      <c r="EX12" s="15"/>
      <c r="EY12" s="18">
        <f t="shared" si="9"/>
        <v>0</v>
      </c>
      <c r="EZ12" s="1">
        <v>6</v>
      </c>
      <c r="FA12" s="15"/>
      <c r="FB12" s="18">
        <f t="shared" si="10"/>
        <v>0</v>
      </c>
      <c r="FC12" s="1">
        <v>3</v>
      </c>
      <c r="FD12" s="15"/>
      <c r="FE12" s="18">
        <f t="shared" si="11"/>
        <v>0</v>
      </c>
      <c r="FF12" s="1">
        <v>5</v>
      </c>
      <c r="FG12" s="15"/>
      <c r="FH12" s="18">
        <f t="shared" si="12"/>
        <v>0</v>
      </c>
      <c r="FI12" s="1">
        <v>6</v>
      </c>
      <c r="FJ12" s="15"/>
      <c r="FK12" s="18">
        <f t="shared" si="13"/>
        <v>0</v>
      </c>
      <c r="FL12" s="1">
        <v>10</v>
      </c>
      <c r="FM12" s="15"/>
      <c r="FN12" s="18">
        <f t="shared" si="14"/>
        <v>0</v>
      </c>
      <c r="FO12" s="1">
        <v>3</v>
      </c>
      <c r="FP12" s="15"/>
      <c r="FQ12" s="18">
        <f t="shared" si="15"/>
        <v>0</v>
      </c>
      <c r="FR12" s="1">
        <v>4</v>
      </c>
      <c r="FS12" s="15"/>
      <c r="FT12" s="18">
        <f t="shared" si="16"/>
        <v>0</v>
      </c>
      <c r="FU12" s="1">
        <v>13</v>
      </c>
      <c r="FV12" s="15"/>
      <c r="FW12" s="18">
        <f t="shared" si="17"/>
        <v>0</v>
      </c>
      <c r="FX12" s="1">
        <v>15</v>
      </c>
      <c r="FY12" s="15"/>
      <c r="FZ12" s="18">
        <f t="shared" si="18"/>
        <v>0</v>
      </c>
      <c r="GA12" s="1">
        <v>7</v>
      </c>
      <c r="GB12" s="15"/>
      <c r="GC12" s="18">
        <f t="shared" si="19"/>
        <v>0</v>
      </c>
      <c r="GD12" s="1">
        <v>3</v>
      </c>
      <c r="GE12" s="15"/>
      <c r="GF12" s="18">
        <f t="shared" si="20"/>
        <v>0</v>
      </c>
      <c r="GG12" s="1">
        <v>16</v>
      </c>
      <c r="GH12" s="15"/>
      <c r="GI12" s="18">
        <f t="shared" si="21"/>
        <v>0</v>
      </c>
      <c r="GJ12" s="1">
        <v>7</v>
      </c>
      <c r="GK12" s="15"/>
      <c r="GL12" s="18">
        <f t="shared" si="22"/>
        <v>0</v>
      </c>
      <c r="GM12" s="1">
        <v>6</v>
      </c>
      <c r="GN12" s="15"/>
      <c r="GO12" s="18">
        <f t="shared" si="23"/>
        <v>0</v>
      </c>
      <c r="GP12" s="1">
        <v>8</v>
      </c>
      <c r="GQ12" s="15"/>
      <c r="GR12" s="18">
        <f t="shared" si="24"/>
        <v>0</v>
      </c>
      <c r="GS12" s="1">
        <v>8</v>
      </c>
      <c r="GT12" s="15"/>
      <c r="GU12" s="18">
        <f t="shared" si="25"/>
        <v>0</v>
      </c>
      <c r="GV12" s="1">
        <v>7</v>
      </c>
      <c r="GW12" s="15"/>
      <c r="GX12" s="18">
        <f t="shared" si="26"/>
        <v>0</v>
      </c>
      <c r="GY12" s="1">
        <v>9</v>
      </c>
      <c r="GZ12" s="15"/>
      <c r="HA12" s="18">
        <f t="shared" si="27"/>
        <v>0</v>
      </c>
      <c r="HB12" s="1">
        <v>5</v>
      </c>
      <c r="HC12" s="15"/>
      <c r="HD12" s="18">
        <f t="shared" si="28"/>
        <v>0</v>
      </c>
      <c r="HE12" s="1">
        <v>3</v>
      </c>
      <c r="HF12" s="15"/>
      <c r="HG12" s="18">
        <f t="shared" si="29"/>
        <v>0</v>
      </c>
      <c r="HH12" s="1">
        <v>8</v>
      </c>
      <c r="HI12" s="15"/>
      <c r="HJ12" s="18">
        <f t="shared" si="30"/>
        <v>0</v>
      </c>
      <c r="HK12" s="1">
        <v>7</v>
      </c>
      <c r="HL12" s="15"/>
      <c r="HM12" s="18">
        <f t="shared" si="31"/>
        <v>0</v>
      </c>
      <c r="HN12" s="1">
        <v>10</v>
      </c>
      <c r="HO12" s="15"/>
      <c r="HP12" s="18">
        <f t="shared" si="32"/>
        <v>0</v>
      </c>
      <c r="HQ12" s="1">
        <v>4</v>
      </c>
      <c r="HR12" s="15"/>
      <c r="HS12" s="18">
        <f t="shared" si="33"/>
        <v>0</v>
      </c>
      <c r="HT12" s="1">
        <v>6</v>
      </c>
      <c r="HU12" s="15"/>
      <c r="HV12" s="18">
        <f t="shared" si="34"/>
        <v>0</v>
      </c>
      <c r="HW12" s="1">
        <v>2</v>
      </c>
      <c r="HX12" s="15"/>
      <c r="HY12" s="18">
        <f t="shared" si="35"/>
        <v>0</v>
      </c>
      <c r="HZ12" s="1">
        <v>4</v>
      </c>
      <c r="IA12" s="15"/>
      <c r="IB12" s="18">
        <f t="shared" si="36"/>
        <v>0</v>
      </c>
      <c r="IC12" s="1">
        <v>3</v>
      </c>
      <c r="ID12" s="15"/>
      <c r="IE12" s="18">
        <f t="shared" si="37"/>
        <v>0</v>
      </c>
      <c r="IF12" s="1">
        <v>10</v>
      </c>
      <c r="IG12" s="15"/>
      <c r="IH12" s="18">
        <f t="shared" si="38"/>
        <v>0</v>
      </c>
      <c r="II12" s="1">
        <v>4</v>
      </c>
      <c r="IJ12" s="15"/>
      <c r="IK12" s="18">
        <f t="shared" si="39"/>
        <v>0</v>
      </c>
      <c r="IL12" s="1">
        <v>2</v>
      </c>
      <c r="IM12" s="15"/>
      <c r="IN12" s="18">
        <f t="shared" si="40"/>
        <v>0</v>
      </c>
      <c r="IO12" s="1">
        <v>4</v>
      </c>
      <c r="IP12" s="15"/>
      <c r="IQ12" s="18">
        <f t="shared" si="41"/>
        <v>0</v>
      </c>
      <c r="IR12" s="1">
        <v>7</v>
      </c>
      <c r="IS12" s="15"/>
      <c r="IT12" s="18">
        <f t="shared" si="42"/>
        <v>0</v>
      </c>
      <c r="IU12" s="1">
        <v>7</v>
      </c>
      <c r="IV12" s="15"/>
      <c r="IW12" s="18">
        <f t="shared" si="43"/>
        <v>0</v>
      </c>
      <c r="IX12" s="1">
        <v>3</v>
      </c>
      <c r="IY12" s="15"/>
      <c r="IZ12" s="18">
        <f t="shared" si="44"/>
        <v>0</v>
      </c>
      <c r="JA12" s="1">
        <v>9</v>
      </c>
      <c r="JB12" s="15"/>
      <c r="JC12" s="18">
        <f t="shared" si="45"/>
        <v>0</v>
      </c>
      <c r="JD12" s="1">
        <v>7</v>
      </c>
      <c r="JE12" s="15"/>
      <c r="JF12" s="18">
        <f t="shared" si="46"/>
        <v>0</v>
      </c>
      <c r="JG12" s="1">
        <v>6</v>
      </c>
      <c r="JH12" s="15"/>
      <c r="JI12" s="18">
        <f t="shared" si="47"/>
        <v>0</v>
      </c>
      <c r="JJ12" s="1">
        <v>4</v>
      </c>
      <c r="JK12" s="15"/>
      <c r="JL12" s="18">
        <f t="shared" si="48"/>
        <v>0</v>
      </c>
      <c r="JM12" s="1">
        <v>4</v>
      </c>
      <c r="JN12" s="15"/>
      <c r="JO12" s="18">
        <f t="shared" si="49"/>
        <v>0</v>
      </c>
      <c r="JP12" s="1">
        <v>5</v>
      </c>
      <c r="JQ12" s="15"/>
      <c r="JR12" s="18">
        <f t="shared" si="50"/>
        <v>0</v>
      </c>
      <c r="JS12" s="1">
        <v>2</v>
      </c>
      <c r="JT12" s="15"/>
      <c r="JU12" s="18">
        <f t="shared" si="51"/>
        <v>0</v>
      </c>
      <c r="JV12" s="1"/>
      <c r="JW12" s="15"/>
      <c r="JX12" s="18">
        <f t="shared" si="52"/>
        <v>0</v>
      </c>
      <c r="JY12" s="1">
        <v>2</v>
      </c>
      <c r="JZ12" s="15"/>
      <c r="KA12" s="18">
        <f t="shared" si="53"/>
        <v>0</v>
      </c>
      <c r="KB12" s="1">
        <v>7</v>
      </c>
      <c r="KC12" s="15"/>
      <c r="KD12" s="18">
        <f t="shared" si="54"/>
        <v>0</v>
      </c>
      <c r="KE12" s="1">
        <v>5</v>
      </c>
      <c r="KF12" s="15"/>
      <c r="KG12" s="18">
        <f t="shared" si="55"/>
        <v>0</v>
      </c>
      <c r="KH12" s="1">
        <v>7</v>
      </c>
      <c r="KI12" s="15"/>
      <c r="KJ12" s="18">
        <f t="shared" si="56"/>
        <v>0</v>
      </c>
      <c r="KK12" s="1">
        <v>3</v>
      </c>
      <c r="KL12" s="15"/>
      <c r="KM12" s="18">
        <f t="shared" si="57"/>
        <v>0</v>
      </c>
      <c r="KN12" s="1">
        <v>4</v>
      </c>
      <c r="KO12" s="15"/>
      <c r="KP12" s="18">
        <f t="shared" si="58"/>
        <v>0</v>
      </c>
      <c r="KQ12" s="1">
        <v>4</v>
      </c>
      <c r="KR12" s="15"/>
      <c r="KS12" s="18">
        <f t="shared" si="59"/>
        <v>0</v>
      </c>
      <c r="KT12" s="1">
        <v>8</v>
      </c>
      <c r="KU12" s="15"/>
      <c r="KV12" s="18">
        <f t="shared" si="60"/>
        <v>0</v>
      </c>
      <c r="KW12" s="1">
        <v>4</v>
      </c>
      <c r="KX12" s="15"/>
      <c r="KY12" s="18">
        <f t="shared" si="61"/>
        <v>0</v>
      </c>
      <c r="KZ12" s="1"/>
      <c r="LA12" s="15"/>
      <c r="LB12" s="18">
        <f t="shared" si="62"/>
        <v>0</v>
      </c>
      <c r="LC12" s="1"/>
      <c r="LD12" s="15"/>
      <c r="LE12" s="18">
        <f t="shared" si="63"/>
        <v>0</v>
      </c>
    </row>
    <row r="13" spans="1:318" x14ac:dyDescent="0.25">
      <c r="B13" s="1" t="s">
        <v>11</v>
      </c>
      <c r="C13" s="6">
        <v>287</v>
      </c>
      <c r="D13" s="15"/>
      <c r="E13" s="18">
        <f t="shared" si="64"/>
        <v>0</v>
      </c>
      <c r="F13" s="1">
        <v>279</v>
      </c>
      <c r="G13" s="15"/>
      <c r="H13" s="18">
        <f t="shared" si="65"/>
        <v>0</v>
      </c>
      <c r="I13" s="23"/>
      <c r="J13" s="15"/>
      <c r="K13" s="18">
        <f t="shared" si="66"/>
        <v>0</v>
      </c>
      <c r="L13" s="23"/>
      <c r="M13" s="15"/>
      <c r="N13" s="18">
        <f t="shared" si="67"/>
        <v>0</v>
      </c>
      <c r="O13" s="23"/>
      <c r="P13" s="15"/>
      <c r="Q13" s="18">
        <f t="shared" si="68"/>
        <v>0</v>
      </c>
      <c r="R13" s="23"/>
      <c r="S13" s="15"/>
      <c r="T13" s="18">
        <f t="shared" si="69"/>
        <v>0</v>
      </c>
      <c r="U13" s="23"/>
      <c r="V13" s="15"/>
      <c r="W13" s="18">
        <f t="shared" si="70"/>
        <v>0</v>
      </c>
      <c r="X13" s="23"/>
      <c r="Y13" s="15"/>
      <c r="Z13" s="18">
        <f t="shared" si="71"/>
        <v>0</v>
      </c>
      <c r="AA13" s="23"/>
      <c r="AB13" s="15"/>
      <c r="AC13" s="18">
        <f t="shared" si="72"/>
        <v>0</v>
      </c>
      <c r="AD13" s="23"/>
      <c r="AE13" s="15"/>
      <c r="AF13" s="18">
        <f t="shared" si="73"/>
        <v>0</v>
      </c>
      <c r="AG13" s="23">
        <v>264</v>
      </c>
      <c r="AH13" s="15"/>
      <c r="AI13" s="18"/>
      <c r="AJ13" s="23">
        <v>85</v>
      </c>
      <c r="AK13" s="15"/>
      <c r="AL13" s="18"/>
      <c r="AM13" s="23">
        <v>356</v>
      </c>
      <c r="AN13" s="15"/>
      <c r="AO13" s="18"/>
      <c r="AP13" s="23">
        <v>63</v>
      </c>
      <c r="AQ13" s="15"/>
      <c r="AR13" s="18"/>
      <c r="AS13" s="23"/>
      <c r="AT13" s="15"/>
      <c r="AU13" s="18"/>
      <c r="AV13" s="23"/>
      <c r="AW13" s="15"/>
      <c r="AX13" s="18"/>
      <c r="AY13" s="23"/>
      <c r="AZ13" s="15"/>
      <c r="BA13" s="18"/>
      <c r="BB13" s="23"/>
      <c r="BC13" s="15"/>
      <c r="BD13" s="18"/>
      <c r="BE13" s="23"/>
      <c r="BF13" s="15"/>
      <c r="BG13" s="18"/>
      <c r="BH13" s="23">
        <v>40</v>
      </c>
      <c r="BI13" s="15"/>
      <c r="BJ13" s="18"/>
      <c r="BK13" s="23"/>
      <c r="BL13" s="15"/>
      <c r="BM13" s="18"/>
      <c r="BN13" s="1"/>
      <c r="BO13" s="1"/>
      <c r="BP13" s="18">
        <f t="shared" si="74"/>
        <v>0</v>
      </c>
      <c r="BQ13" s="1"/>
      <c r="BR13" s="15"/>
      <c r="BS13" s="18">
        <f t="shared" si="75"/>
        <v>0</v>
      </c>
      <c r="BT13" s="1"/>
      <c r="BU13" s="15"/>
      <c r="BV13" s="18">
        <f t="shared" si="76"/>
        <v>0</v>
      </c>
      <c r="BW13" s="1">
        <v>60</v>
      </c>
      <c r="BX13" s="15"/>
      <c r="BY13" s="18">
        <f t="shared" si="77"/>
        <v>0</v>
      </c>
      <c r="BZ13" s="1">
        <v>78</v>
      </c>
      <c r="CA13" s="15"/>
      <c r="CB13" s="18">
        <f>BZ13*CA13</f>
        <v>0</v>
      </c>
      <c r="CC13" s="1"/>
      <c r="CD13" s="15"/>
      <c r="CE13" s="18">
        <f t="shared" si="79"/>
        <v>0</v>
      </c>
      <c r="CF13" s="1"/>
      <c r="CG13" s="15"/>
      <c r="CH13" s="18">
        <f t="shared" si="80"/>
        <v>0</v>
      </c>
      <c r="CI13" s="1"/>
      <c r="CJ13" s="15"/>
      <c r="CK13" s="18">
        <f t="shared" si="81"/>
        <v>0</v>
      </c>
      <c r="CL13" s="1">
        <v>90</v>
      </c>
      <c r="CM13" s="15"/>
      <c r="CN13" s="18">
        <f t="shared" si="82"/>
        <v>0</v>
      </c>
      <c r="CO13" s="1"/>
      <c r="CP13" s="15"/>
      <c r="CQ13" s="18">
        <f t="shared" si="83"/>
        <v>0</v>
      </c>
      <c r="CR13" s="1">
        <v>151</v>
      </c>
      <c r="CS13" s="15"/>
      <c r="CT13" s="18">
        <f t="shared" si="84"/>
        <v>0</v>
      </c>
      <c r="CU13" s="1">
        <v>59</v>
      </c>
      <c r="CV13" s="15"/>
      <c r="CW13" s="18">
        <f t="shared" si="85"/>
        <v>0</v>
      </c>
      <c r="CX13" s="1"/>
      <c r="CY13" s="15"/>
      <c r="CZ13" s="18">
        <f t="shared" si="86"/>
        <v>0</v>
      </c>
      <c r="DA13" s="1">
        <v>40</v>
      </c>
      <c r="DB13" s="15"/>
      <c r="DC13" s="18">
        <f t="shared" si="87"/>
        <v>0</v>
      </c>
      <c r="DD13" s="1">
        <v>73</v>
      </c>
      <c r="DE13" s="15"/>
      <c r="DF13" s="18">
        <f t="shared" si="88"/>
        <v>0</v>
      </c>
      <c r="DG13" s="1">
        <v>302</v>
      </c>
      <c r="DH13" s="15"/>
      <c r="DI13" s="18">
        <f t="shared" si="89"/>
        <v>0</v>
      </c>
      <c r="DJ13" s="1">
        <v>188</v>
      </c>
      <c r="DK13" s="15"/>
      <c r="DL13" s="18">
        <f t="shared" si="90"/>
        <v>0</v>
      </c>
      <c r="DM13" s="1"/>
      <c r="DN13" s="15"/>
      <c r="DO13" s="18">
        <f t="shared" si="91"/>
        <v>0</v>
      </c>
      <c r="DP13" s="1">
        <v>50</v>
      </c>
      <c r="DQ13" s="15"/>
      <c r="DR13" s="18">
        <f t="shared" si="92"/>
        <v>0</v>
      </c>
      <c r="DS13" s="1">
        <v>93</v>
      </c>
      <c r="DT13" s="15"/>
      <c r="DU13" s="18">
        <f t="shared" si="93"/>
        <v>0</v>
      </c>
      <c r="DV13" s="1">
        <v>107</v>
      </c>
      <c r="DW13" s="15"/>
      <c r="DX13" s="18">
        <f t="shared" si="0"/>
        <v>0</v>
      </c>
      <c r="DY13" s="1">
        <v>99</v>
      </c>
      <c r="DZ13" s="15"/>
      <c r="EA13" s="18">
        <f t="shared" si="1"/>
        <v>0</v>
      </c>
      <c r="EB13" s="1">
        <v>53</v>
      </c>
      <c r="EC13" s="15"/>
      <c r="ED13" s="18">
        <f t="shared" si="2"/>
        <v>0</v>
      </c>
      <c r="EE13" s="1">
        <v>36</v>
      </c>
      <c r="EF13" s="15"/>
      <c r="EG13" s="18">
        <f t="shared" si="3"/>
        <v>0</v>
      </c>
      <c r="EH13" s="1"/>
      <c r="EI13" s="15"/>
      <c r="EJ13" s="18">
        <f t="shared" si="4"/>
        <v>0</v>
      </c>
      <c r="EK13" s="1"/>
      <c r="EL13" s="15"/>
      <c r="EM13" s="18">
        <f t="shared" si="5"/>
        <v>0</v>
      </c>
      <c r="EN13" s="1"/>
      <c r="EO13" s="15"/>
      <c r="EP13" s="18">
        <f t="shared" si="6"/>
        <v>0</v>
      </c>
      <c r="EQ13" s="1">
        <v>44</v>
      </c>
      <c r="ER13" s="15"/>
      <c r="ES13" s="18">
        <f t="shared" si="7"/>
        <v>0</v>
      </c>
      <c r="ET13" s="1">
        <v>171</v>
      </c>
      <c r="EU13" s="15"/>
      <c r="EV13" s="18">
        <f t="shared" si="8"/>
        <v>0</v>
      </c>
      <c r="EW13" s="1">
        <v>76</v>
      </c>
      <c r="EX13" s="15"/>
      <c r="EY13" s="18">
        <f t="shared" si="9"/>
        <v>0</v>
      </c>
      <c r="EZ13" s="1">
        <v>69</v>
      </c>
      <c r="FA13" s="15"/>
      <c r="FB13" s="18">
        <f t="shared" si="10"/>
        <v>0</v>
      </c>
      <c r="FC13" s="1">
        <v>114</v>
      </c>
      <c r="FD13" s="15"/>
      <c r="FE13" s="18">
        <f t="shared" si="11"/>
        <v>0</v>
      </c>
      <c r="FF13" s="1"/>
      <c r="FG13" s="15"/>
      <c r="FH13" s="18">
        <f t="shared" si="12"/>
        <v>0</v>
      </c>
      <c r="FI13" s="1">
        <v>73</v>
      </c>
      <c r="FJ13" s="15"/>
      <c r="FK13" s="18">
        <f t="shared" si="13"/>
        <v>0</v>
      </c>
      <c r="FL13" s="1"/>
      <c r="FM13" s="15"/>
      <c r="FN13" s="18">
        <f t="shared" si="14"/>
        <v>0</v>
      </c>
      <c r="FO13" s="1"/>
      <c r="FP13" s="15"/>
      <c r="FQ13" s="18">
        <f t="shared" si="15"/>
        <v>0</v>
      </c>
      <c r="FR13" s="1"/>
      <c r="FS13" s="15"/>
      <c r="FT13" s="18">
        <f t="shared" si="16"/>
        <v>0</v>
      </c>
      <c r="FU13" s="1"/>
      <c r="FV13" s="15"/>
      <c r="FW13" s="18">
        <f t="shared" si="17"/>
        <v>0</v>
      </c>
      <c r="FX13" s="1"/>
      <c r="FY13" s="15"/>
      <c r="FZ13" s="18">
        <f t="shared" si="18"/>
        <v>0</v>
      </c>
      <c r="GA13" s="1"/>
      <c r="GB13" s="15"/>
      <c r="GC13" s="18">
        <f t="shared" si="19"/>
        <v>0</v>
      </c>
      <c r="GD13" s="1"/>
      <c r="GE13" s="15"/>
      <c r="GF13" s="18">
        <f t="shared" si="20"/>
        <v>0</v>
      </c>
      <c r="GG13" s="1"/>
      <c r="GH13" s="15"/>
      <c r="GI13" s="18">
        <f t="shared" si="21"/>
        <v>0</v>
      </c>
      <c r="GJ13" s="1">
        <v>67</v>
      </c>
      <c r="GK13" s="15"/>
      <c r="GL13" s="18">
        <f t="shared" si="22"/>
        <v>0</v>
      </c>
      <c r="GM13" s="1">
        <v>36</v>
      </c>
      <c r="GN13" s="15"/>
      <c r="GO13" s="18">
        <f t="shared" si="23"/>
        <v>0</v>
      </c>
      <c r="GP13" s="1">
        <v>52</v>
      </c>
      <c r="GQ13" s="15"/>
      <c r="GR13" s="18">
        <f t="shared" si="24"/>
        <v>0</v>
      </c>
      <c r="GS13" s="1">
        <v>145</v>
      </c>
      <c r="GT13" s="15"/>
      <c r="GU13" s="18">
        <f t="shared" si="25"/>
        <v>0</v>
      </c>
      <c r="GV13" s="1"/>
      <c r="GW13" s="15"/>
      <c r="GX13" s="18">
        <f t="shared" si="26"/>
        <v>0</v>
      </c>
      <c r="GY13" s="1">
        <v>145</v>
      </c>
      <c r="GZ13" s="15"/>
      <c r="HA13" s="18">
        <f t="shared" si="27"/>
        <v>0</v>
      </c>
      <c r="HB13" s="1">
        <v>142</v>
      </c>
      <c r="HC13" s="15"/>
      <c r="HD13" s="18">
        <f t="shared" si="28"/>
        <v>0</v>
      </c>
      <c r="HE13" s="1"/>
      <c r="HF13" s="15"/>
      <c r="HG13" s="18">
        <f t="shared" si="29"/>
        <v>0</v>
      </c>
      <c r="HH13" s="1"/>
      <c r="HI13" s="15"/>
      <c r="HJ13" s="18">
        <f t="shared" si="30"/>
        <v>0</v>
      </c>
      <c r="HK13" s="1"/>
      <c r="HL13" s="15"/>
      <c r="HM13" s="18">
        <f t="shared" si="31"/>
        <v>0</v>
      </c>
      <c r="HN13" s="1"/>
      <c r="HO13" s="15"/>
      <c r="HP13" s="18">
        <f t="shared" si="32"/>
        <v>0</v>
      </c>
      <c r="HQ13" s="1"/>
      <c r="HR13" s="15"/>
      <c r="HS13" s="18">
        <f t="shared" si="33"/>
        <v>0</v>
      </c>
      <c r="HT13" s="1"/>
      <c r="HU13" s="15"/>
      <c r="HV13" s="18">
        <f t="shared" si="34"/>
        <v>0</v>
      </c>
      <c r="HW13" s="1"/>
      <c r="HX13" s="15"/>
      <c r="HY13" s="18">
        <f t="shared" si="35"/>
        <v>0</v>
      </c>
      <c r="HZ13" s="1"/>
      <c r="IA13" s="15"/>
      <c r="IB13" s="18">
        <f t="shared" si="36"/>
        <v>0</v>
      </c>
      <c r="IC13" s="1"/>
      <c r="ID13" s="15"/>
      <c r="IE13" s="18">
        <f t="shared" si="37"/>
        <v>0</v>
      </c>
      <c r="IF13" s="1"/>
      <c r="IG13" s="62"/>
      <c r="IH13" s="18">
        <f t="shared" si="38"/>
        <v>0</v>
      </c>
      <c r="II13" s="1"/>
      <c r="IJ13" s="62"/>
      <c r="IK13" s="18">
        <f t="shared" si="39"/>
        <v>0</v>
      </c>
      <c r="IL13" s="1"/>
      <c r="IM13" s="62"/>
      <c r="IN13" s="18">
        <f t="shared" si="40"/>
        <v>0</v>
      </c>
      <c r="IO13" s="1"/>
      <c r="IP13" s="62"/>
      <c r="IQ13" s="18">
        <f t="shared" si="41"/>
        <v>0</v>
      </c>
      <c r="IR13" s="1"/>
      <c r="IS13" s="62"/>
      <c r="IT13" s="18">
        <f t="shared" si="42"/>
        <v>0</v>
      </c>
      <c r="IU13" s="1"/>
      <c r="IV13" s="62"/>
      <c r="IW13" s="18">
        <f t="shared" si="43"/>
        <v>0</v>
      </c>
      <c r="IX13" s="1"/>
      <c r="IY13" s="62"/>
      <c r="IZ13" s="18">
        <f t="shared" si="44"/>
        <v>0</v>
      </c>
      <c r="JA13" s="1"/>
      <c r="JB13" s="62"/>
      <c r="JC13" s="18">
        <f t="shared" si="45"/>
        <v>0</v>
      </c>
      <c r="JD13" s="1"/>
      <c r="JE13" s="62"/>
      <c r="JF13" s="18">
        <f t="shared" si="46"/>
        <v>0</v>
      </c>
      <c r="JG13" s="1"/>
      <c r="JH13" s="62"/>
      <c r="JI13" s="18">
        <f t="shared" si="47"/>
        <v>0</v>
      </c>
      <c r="JJ13" s="1"/>
      <c r="JK13" s="62"/>
      <c r="JL13" s="18">
        <f t="shared" si="48"/>
        <v>0</v>
      </c>
      <c r="JM13" s="1"/>
      <c r="JN13" s="62"/>
      <c r="JO13" s="18">
        <f t="shared" si="49"/>
        <v>0</v>
      </c>
      <c r="JP13" s="1"/>
      <c r="JQ13" s="62"/>
      <c r="JR13" s="18">
        <f t="shared" si="50"/>
        <v>0</v>
      </c>
      <c r="JS13" s="1"/>
      <c r="JT13" s="62"/>
      <c r="JU13" s="18">
        <f t="shared" si="51"/>
        <v>0</v>
      </c>
      <c r="JV13" s="1"/>
      <c r="JW13" s="62"/>
      <c r="JX13" s="18">
        <f t="shared" si="52"/>
        <v>0</v>
      </c>
      <c r="JY13" s="1"/>
      <c r="JZ13" s="62"/>
      <c r="KA13" s="18">
        <f t="shared" si="53"/>
        <v>0</v>
      </c>
      <c r="KB13" s="1"/>
      <c r="KC13" s="62"/>
      <c r="KD13" s="18">
        <f t="shared" si="54"/>
        <v>0</v>
      </c>
      <c r="KE13" s="1">
        <v>70</v>
      </c>
      <c r="KF13" s="15"/>
      <c r="KG13" s="18">
        <f t="shared" si="55"/>
        <v>0</v>
      </c>
      <c r="KH13" s="1"/>
      <c r="KI13" s="15"/>
      <c r="KJ13" s="18">
        <f t="shared" si="56"/>
        <v>0</v>
      </c>
      <c r="KK13" s="1"/>
      <c r="KL13" s="15"/>
      <c r="KM13" s="18">
        <f t="shared" si="57"/>
        <v>0</v>
      </c>
      <c r="KN13" s="1"/>
      <c r="KO13" s="15"/>
      <c r="KP13" s="18">
        <f t="shared" si="58"/>
        <v>0</v>
      </c>
      <c r="KQ13" s="1"/>
      <c r="KR13" s="15"/>
      <c r="KS13" s="18">
        <f t="shared" si="59"/>
        <v>0</v>
      </c>
      <c r="KT13" s="1">
        <v>36</v>
      </c>
      <c r="KU13" s="15"/>
      <c r="KV13" s="18">
        <f t="shared" si="60"/>
        <v>0</v>
      </c>
      <c r="KW13" s="1"/>
      <c r="KX13" s="15"/>
      <c r="KY13" s="18">
        <f t="shared" si="61"/>
        <v>0</v>
      </c>
      <c r="KZ13" s="1"/>
      <c r="LA13" s="15"/>
      <c r="LB13" s="18">
        <f t="shared" si="62"/>
        <v>0</v>
      </c>
      <c r="LC13" s="1"/>
      <c r="LD13" s="15"/>
      <c r="LE13" s="18">
        <f t="shared" si="63"/>
        <v>0</v>
      </c>
    </row>
    <row r="14" spans="1:318" x14ac:dyDescent="0.25">
      <c r="B14" s="1" t="s">
        <v>12</v>
      </c>
      <c r="C14" s="6">
        <v>1248</v>
      </c>
      <c r="D14" s="15"/>
      <c r="E14" s="18">
        <f t="shared" si="64"/>
        <v>0</v>
      </c>
      <c r="F14" s="1">
        <v>315</v>
      </c>
      <c r="G14" s="15"/>
      <c r="H14" s="18">
        <f t="shared" si="65"/>
        <v>0</v>
      </c>
      <c r="I14" s="23">
        <v>525</v>
      </c>
      <c r="J14" s="15"/>
      <c r="K14" s="18">
        <f t="shared" si="66"/>
        <v>0</v>
      </c>
      <c r="L14" s="23"/>
      <c r="M14" s="15"/>
      <c r="N14" s="18">
        <f t="shared" si="67"/>
        <v>0</v>
      </c>
      <c r="O14" s="23"/>
      <c r="P14" s="15"/>
      <c r="Q14" s="18">
        <f t="shared" si="68"/>
        <v>0</v>
      </c>
      <c r="R14" s="23"/>
      <c r="S14" s="15"/>
      <c r="T14" s="18">
        <f t="shared" si="69"/>
        <v>0</v>
      </c>
      <c r="U14" s="23"/>
      <c r="V14" s="15"/>
      <c r="W14" s="18">
        <f t="shared" si="70"/>
        <v>0</v>
      </c>
      <c r="X14" s="23"/>
      <c r="Y14" s="15"/>
      <c r="Z14" s="18">
        <f t="shared" si="71"/>
        <v>0</v>
      </c>
      <c r="AA14" s="23"/>
      <c r="AB14" s="15"/>
      <c r="AC14" s="18">
        <f t="shared" si="72"/>
        <v>0</v>
      </c>
      <c r="AD14" s="23"/>
      <c r="AE14" s="15"/>
      <c r="AF14" s="18">
        <f t="shared" si="73"/>
        <v>0</v>
      </c>
      <c r="AG14" s="23">
        <v>188</v>
      </c>
      <c r="AH14" s="15"/>
      <c r="AI14" s="18"/>
      <c r="AJ14" s="23">
        <v>353</v>
      </c>
      <c r="AK14" s="15"/>
      <c r="AL14" s="18"/>
      <c r="AM14" s="23">
        <v>912</v>
      </c>
      <c r="AN14" s="15"/>
      <c r="AO14" s="18"/>
      <c r="AP14" s="23"/>
      <c r="AQ14" s="15"/>
      <c r="AR14" s="18"/>
      <c r="AS14" s="23">
        <v>106</v>
      </c>
      <c r="AT14" s="15"/>
      <c r="AU14" s="18"/>
      <c r="AV14" s="23">
        <v>309</v>
      </c>
      <c r="AW14" s="15"/>
      <c r="AX14" s="18"/>
      <c r="AY14" s="23">
        <v>144</v>
      </c>
      <c r="AZ14" s="15"/>
      <c r="BA14" s="18"/>
      <c r="BB14" s="23">
        <v>427</v>
      </c>
      <c r="BC14" s="15"/>
      <c r="BD14" s="18"/>
      <c r="BE14" s="23">
        <v>469</v>
      </c>
      <c r="BF14" s="15"/>
      <c r="BG14" s="18"/>
      <c r="BH14" s="23">
        <v>469</v>
      </c>
      <c r="BI14" s="15"/>
      <c r="BJ14" s="18"/>
      <c r="BK14" s="23">
        <v>379</v>
      </c>
      <c r="BL14" s="15"/>
      <c r="BM14" s="18"/>
      <c r="BN14" s="1">
        <v>97.5</v>
      </c>
      <c r="BO14" s="1"/>
      <c r="BP14" s="18">
        <f t="shared" si="74"/>
        <v>0</v>
      </c>
      <c r="BQ14" s="1">
        <v>261</v>
      </c>
      <c r="BR14" s="15"/>
      <c r="BS14" s="18">
        <f t="shared" si="75"/>
        <v>0</v>
      </c>
      <c r="BT14" s="1">
        <v>241</v>
      </c>
      <c r="BU14" s="15"/>
      <c r="BV14" s="18">
        <f t="shared" si="76"/>
        <v>0</v>
      </c>
      <c r="BW14" s="1">
        <v>129</v>
      </c>
      <c r="BX14" s="15"/>
      <c r="BY14" s="18">
        <f t="shared" si="77"/>
        <v>0</v>
      </c>
      <c r="BZ14" s="1"/>
      <c r="CA14" s="15"/>
      <c r="CB14" s="18">
        <f t="shared" si="78"/>
        <v>0</v>
      </c>
      <c r="CC14" s="1"/>
      <c r="CD14" s="15"/>
      <c r="CE14" s="18">
        <f t="shared" si="79"/>
        <v>0</v>
      </c>
      <c r="CF14" s="1">
        <v>112</v>
      </c>
      <c r="CG14" s="15"/>
      <c r="CH14" s="18">
        <f t="shared" si="80"/>
        <v>0</v>
      </c>
      <c r="CI14" s="1">
        <v>285</v>
      </c>
      <c r="CJ14" s="15"/>
      <c r="CK14" s="18">
        <f t="shared" si="81"/>
        <v>0</v>
      </c>
      <c r="CL14" s="1"/>
      <c r="CM14" s="15"/>
      <c r="CN14" s="18">
        <f t="shared" si="82"/>
        <v>0</v>
      </c>
      <c r="CO14" s="1">
        <v>70</v>
      </c>
      <c r="CP14" s="15"/>
      <c r="CQ14" s="18">
        <f t="shared" si="83"/>
        <v>0</v>
      </c>
      <c r="CR14" s="1"/>
      <c r="CS14" s="15"/>
      <c r="CT14" s="18">
        <f t="shared" si="84"/>
        <v>0</v>
      </c>
      <c r="CU14" s="1">
        <v>4</v>
      </c>
      <c r="CV14" s="15"/>
      <c r="CW14" s="18">
        <f t="shared" si="85"/>
        <v>0</v>
      </c>
      <c r="CX14" s="1"/>
      <c r="CY14" s="15"/>
      <c r="CZ14" s="18">
        <f t="shared" si="86"/>
        <v>0</v>
      </c>
      <c r="DA14" s="1">
        <v>138</v>
      </c>
      <c r="DB14" s="15"/>
      <c r="DC14" s="18">
        <f t="shared" si="87"/>
        <v>0</v>
      </c>
      <c r="DD14" s="1"/>
      <c r="DE14" s="15"/>
      <c r="DF14" s="18">
        <f t="shared" si="88"/>
        <v>0</v>
      </c>
      <c r="DG14" s="1">
        <v>1221</v>
      </c>
      <c r="DH14" s="15"/>
      <c r="DI14" s="18">
        <f t="shared" si="89"/>
        <v>0</v>
      </c>
      <c r="DJ14" s="1">
        <v>391</v>
      </c>
      <c r="DK14" s="15"/>
      <c r="DL14" s="18">
        <f t="shared" si="90"/>
        <v>0</v>
      </c>
      <c r="DM14" s="1">
        <v>257</v>
      </c>
      <c r="DN14" s="15"/>
      <c r="DO14" s="18">
        <f t="shared" si="91"/>
        <v>0</v>
      </c>
      <c r="DP14" s="1">
        <v>163</v>
      </c>
      <c r="DQ14" s="15"/>
      <c r="DR14" s="18">
        <f t="shared" si="92"/>
        <v>0</v>
      </c>
      <c r="DS14" s="1">
        <v>194</v>
      </c>
      <c r="DT14" s="15"/>
      <c r="DU14" s="18">
        <f>DS14*DT14</f>
        <v>0</v>
      </c>
      <c r="DV14" s="1"/>
      <c r="DW14" s="15"/>
      <c r="DX14" s="18">
        <f t="shared" si="0"/>
        <v>0</v>
      </c>
      <c r="DY14" s="1">
        <v>591</v>
      </c>
      <c r="DZ14" s="15"/>
      <c r="EA14" s="18">
        <f t="shared" si="1"/>
        <v>0</v>
      </c>
      <c r="EB14" s="1">
        <v>120</v>
      </c>
      <c r="EC14" s="15"/>
      <c r="ED14" s="18">
        <f t="shared" si="2"/>
        <v>0</v>
      </c>
      <c r="EE14" s="1">
        <v>156</v>
      </c>
      <c r="EF14" s="15"/>
      <c r="EG14" s="18">
        <f t="shared" si="3"/>
        <v>0</v>
      </c>
      <c r="EH14" s="1">
        <v>173</v>
      </c>
      <c r="EI14" s="15"/>
      <c r="EJ14" s="18">
        <f t="shared" si="4"/>
        <v>0</v>
      </c>
      <c r="EK14" s="1">
        <v>60</v>
      </c>
      <c r="EL14" s="15"/>
      <c r="EM14" s="18">
        <f t="shared" si="5"/>
        <v>0</v>
      </c>
      <c r="EN14" s="1">
        <v>114</v>
      </c>
      <c r="EO14" s="15"/>
      <c r="EP14" s="18">
        <f t="shared" si="6"/>
        <v>0</v>
      </c>
      <c r="EQ14" s="1">
        <v>64</v>
      </c>
      <c r="ER14" s="15"/>
      <c r="ES14" s="18">
        <f t="shared" si="7"/>
        <v>0</v>
      </c>
      <c r="ET14" s="1"/>
      <c r="EU14" s="15"/>
      <c r="EV14" s="18">
        <f t="shared" si="8"/>
        <v>0</v>
      </c>
      <c r="EW14" s="1">
        <v>202</v>
      </c>
      <c r="EX14" s="15"/>
      <c r="EY14" s="18">
        <f t="shared" si="9"/>
        <v>0</v>
      </c>
      <c r="EZ14" s="1">
        <v>237</v>
      </c>
      <c r="FA14" s="15"/>
      <c r="FB14" s="18">
        <f t="shared" si="10"/>
        <v>0</v>
      </c>
      <c r="FC14" s="1"/>
      <c r="FD14" s="15"/>
      <c r="FE14" s="18">
        <f t="shared" si="11"/>
        <v>0</v>
      </c>
      <c r="FF14" s="1">
        <v>224</v>
      </c>
      <c r="FG14" s="15"/>
      <c r="FH14" s="18">
        <f t="shared" si="12"/>
        <v>0</v>
      </c>
      <c r="FI14" s="1">
        <v>239</v>
      </c>
      <c r="FJ14" s="15"/>
      <c r="FK14" s="18">
        <f t="shared" si="13"/>
        <v>0</v>
      </c>
      <c r="FL14" s="1">
        <v>90</v>
      </c>
      <c r="FM14" s="15"/>
      <c r="FN14" s="18">
        <f t="shared" si="14"/>
        <v>0</v>
      </c>
      <c r="FO14" s="1">
        <v>145</v>
      </c>
      <c r="FP14" s="15"/>
      <c r="FQ14" s="18">
        <f t="shared" si="15"/>
        <v>0</v>
      </c>
      <c r="FR14" s="1">
        <v>27</v>
      </c>
      <c r="FS14" s="15"/>
      <c r="FT14" s="18">
        <f t="shared" si="16"/>
        <v>0</v>
      </c>
      <c r="FU14" s="1">
        <v>149</v>
      </c>
      <c r="FV14" s="15"/>
      <c r="FW14" s="18">
        <f t="shared" si="17"/>
        <v>0</v>
      </c>
      <c r="FX14" s="1">
        <v>139</v>
      </c>
      <c r="FY14" s="15"/>
      <c r="FZ14" s="18">
        <f t="shared" si="18"/>
        <v>0</v>
      </c>
      <c r="GA14" s="1">
        <v>95</v>
      </c>
      <c r="GB14" s="15"/>
      <c r="GC14" s="18">
        <f t="shared" si="19"/>
        <v>0</v>
      </c>
      <c r="GD14" s="1">
        <v>112</v>
      </c>
      <c r="GE14" s="15"/>
      <c r="GF14" s="18">
        <f t="shared" si="20"/>
        <v>0</v>
      </c>
      <c r="GG14" s="1">
        <v>169</v>
      </c>
      <c r="GH14" s="15"/>
      <c r="GI14" s="18">
        <f t="shared" si="21"/>
        <v>0</v>
      </c>
      <c r="GJ14" s="1"/>
      <c r="GK14" s="15"/>
      <c r="GL14" s="18">
        <f t="shared" si="22"/>
        <v>0</v>
      </c>
      <c r="GM14" s="1">
        <v>192</v>
      </c>
      <c r="GN14" s="15"/>
      <c r="GO14" s="18">
        <f t="shared" si="23"/>
        <v>0</v>
      </c>
      <c r="GP14" s="1">
        <v>190</v>
      </c>
      <c r="GQ14" s="15"/>
      <c r="GR14" s="18">
        <f t="shared" si="24"/>
        <v>0</v>
      </c>
      <c r="GS14" s="1">
        <v>196</v>
      </c>
      <c r="GT14" s="15"/>
      <c r="GU14" s="18">
        <f t="shared" si="25"/>
        <v>0</v>
      </c>
      <c r="GV14" s="1">
        <v>26</v>
      </c>
      <c r="GW14" s="15"/>
      <c r="GX14" s="18">
        <f t="shared" si="26"/>
        <v>0</v>
      </c>
      <c r="GY14" s="1">
        <v>196</v>
      </c>
      <c r="GZ14" s="15"/>
      <c r="HA14" s="18">
        <f t="shared" si="27"/>
        <v>0</v>
      </c>
      <c r="HB14" s="1">
        <v>55</v>
      </c>
      <c r="HC14" s="15"/>
      <c r="HD14" s="18">
        <f t="shared" si="28"/>
        <v>0</v>
      </c>
      <c r="HE14" s="1">
        <v>141</v>
      </c>
      <c r="HF14" s="15"/>
      <c r="HG14" s="18">
        <f t="shared" si="29"/>
        <v>0</v>
      </c>
      <c r="HH14" s="1">
        <v>212</v>
      </c>
      <c r="HI14" s="15"/>
      <c r="HJ14" s="18">
        <f t="shared" si="30"/>
        <v>0</v>
      </c>
      <c r="HK14" s="1">
        <v>237</v>
      </c>
      <c r="HL14" s="15"/>
      <c r="HM14" s="18">
        <f t="shared" si="31"/>
        <v>0</v>
      </c>
      <c r="HN14" s="1">
        <v>55</v>
      </c>
      <c r="HO14" s="15"/>
      <c r="HP14" s="18">
        <f t="shared" si="32"/>
        <v>0</v>
      </c>
      <c r="HQ14" s="1">
        <v>98</v>
      </c>
      <c r="HR14" s="15"/>
      <c r="HS14" s="18">
        <f t="shared" si="33"/>
        <v>0</v>
      </c>
      <c r="HT14" s="1">
        <v>45</v>
      </c>
      <c r="HU14" s="15"/>
      <c r="HV14" s="18">
        <f t="shared" si="34"/>
        <v>0</v>
      </c>
      <c r="HW14" s="1">
        <v>175</v>
      </c>
      <c r="HX14" s="15"/>
      <c r="HY14" s="18">
        <f t="shared" si="35"/>
        <v>0</v>
      </c>
      <c r="HZ14" s="1">
        <v>8</v>
      </c>
      <c r="IA14" s="15"/>
      <c r="IB14" s="18">
        <f t="shared" si="36"/>
        <v>0</v>
      </c>
      <c r="IC14" s="1">
        <v>160</v>
      </c>
      <c r="ID14" s="15"/>
      <c r="IE14" s="18">
        <f t="shared" si="37"/>
        <v>0</v>
      </c>
      <c r="IF14" s="1"/>
      <c r="IG14" s="15"/>
      <c r="IH14" s="18">
        <f t="shared" si="38"/>
        <v>0</v>
      </c>
      <c r="II14" s="1">
        <v>111</v>
      </c>
      <c r="IJ14" s="15"/>
      <c r="IK14" s="18">
        <f t="shared" si="39"/>
        <v>0</v>
      </c>
      <c r="IL14" s="1">
        <v>110</v>
      </c>
      <c r="IM14" s="15"/>
      <c r="IN14" s="18">
        <f t="shared" si="40"/>
        <v>0</v>
      </c>
      <c r="IO14" s="1">
        <v>168</v>
      </c>
      <c r="IP14" s="15"/>
      <c r="IQ14" s="18">
        <f t="shared" si="41"/>
        <v>0</v>
      </c>
      <c r="IR14" s="1">
        <v>131</v>
      </c>
      <c r="IS14" s="15"/>
      <c r="IT14" s="18">
        <f t="shared" si="42"/>
        <v>0</v>
      </c>
      <c r="IU14" s="1">
        <v>162</v>
      </c>
      <c r="IV14" s="15"/>
      <c r="IW14" s="18">
        <f t="shared" si="43"/>
        <v>0</v>
      </c>
      <c r="IX14" s="1">
        <v>114</v>
      </c>
      <c r="IY14" s="15"/>
      <c r="IZ14" s="18">
        <f t="shared" si="44"/>
        <v>0</v>
      </c>
      <c r="JA14" s="1">
        <v>399</v>
      </c>
      <c r="JB14" s="15"/>
      <c r="JC14" s="18">
        <f t="shared" si="45"/>
        <v>0</v>
      </c>
      <c r="JD14" s="1"/>
      <c r="JE14" s="15"/>
      <c r="JF14" s="18">
        <f t="shared" si="46"/>
        <v>0</v>
      </c>
      <c r="JG14" s="1">
        <v>251</v>
      </c>
      <c r="JH14" s="15"/>
      <c r="JI14" s="18">
        <f t="shared" si="47"/>
        <v>0</v>
      </c>
      <c r="JJ14" s="1">
        <v>29</v>
      </c>
      <c r="JK14" s="15"/>
      <c r="JL14" s="18">
        <f t="shared" si="48"/>
        <v>0</v>
      </c>
      <c r="JM14" s="1">
        <v>89</v>
      </c>
      <c r="JN14" s="15"/>
      <c r="JO14" s="18">
        <f t="shared" si="49"/>
        <v>0</v>
      </c>
      <c r="JP14" s="1">
        <v>45</v>
      </c>
      <c r="JQ14" s="15"/>
      <c r="JR14" s="18">
        <f t="shared" si="50"/>
        <v>0</v>
      </c>
      <c r="JS14" s="1">
        <v>173</v>
      </c>
      <c r="JT14" s="15"/>
      <c r="JU14" s="18">
        <f t="shared" si="51"/>
        <v>0</v>
      </c>
      <c r="JV14" s="1">
        <v>8</v>
      </c>
      <c r="JW14" s="15"/>
      <c r="JX14" s="18">
        <f t="shared" si="52"/>
        <v>0</v>
      </c>
      <c r="JY14" s="1">
        <v>160</v>
      </c>
      <c r="JZ14" s="15"/>
      <c r="KA14" s="18">
        <f t="shared" si="53"/>
        <v>0</v>
      </c>
      <c r="KB14" s="1"/>
      <c r="KC14" s="15"/>
      <c r="KD14" s="18">
        <f t="shared" si="54"/>
        <v>0</v>
      </c>
      <c r="KE14" s="1"/>
      <c r="KF14" s="15"/>
      <c r="KG14" s="18">
        <f t="shared" si="55"/>
        <v>0</v>
      </c>
      <c r="KH14" s="1">
        <v>277</v>
      </c>
      <c r="KI14" s="15"/>
      <c r="KJ14" s="18">
        <f t="shared" si="56"/>
        <v>0</v>
      </c>
      <c r="KK14" s="1">
        <v>636</v>
      </c>
      <c r="KL14" s="15"/>
      <c r="KM14" s="18">
        <f t="shared" si="57"/>
        <v>0</v>
      </c>
      <c r="KN14" s="1">
        <v>129</v>
      </c>
      <c r="KO14" s="15"/>
      <c r="KP14" s="18">
        <f t="shared" si="58"/>
        <v>0</v>
      </c>
      <c r="KQ14" s="1">
        <v>129</v>
      </c>
      <c r="KR14" s="15"/>
      <c r="KS14" s="18">
        <f t="shared" si="59"/>
        <v>0</v>
      </c>
      <c r="KT14" s="1">
        <v>166</v>
      </c>
      <c r="KU14" s="15"/>
      <c r="KV14" s="18">
        <f t="shared" si="60"/>
        <v>0</v>
      </c>
      <c r="KW14" s="1">
        <v>252</v>
      </c>
      <c r="KX14" s="15"/>
      <c r="KY14" s="18">
        <f t="shared" si="61"/>
        <v>0</v>
      </c>
      <c r="KZ14" s="1">
        <v>31</v>
      </c>
      <c r="LA14" s="15"/>
      <c r="LB14" s="18">
        <f t="shared" si="62"/>
        <v>0</v>
      </c>
      <c r="LC14" s="1">
        <v>162</v>
      </c>
      <c r="LD14" s="15"/>
      <c r="LE14" s="18">
        <f t="shared" si="63"/>
        <v>0</v>
      </c>
    </row>
    <row r="15" spans="1:318" x14ac:dyDescent="0.25">
      <c r="B15" s="1" t="s">
        <v>13</v>
      </c>
      <c r="C15" s="6"/>
      <c r="D15" s="15"/>
      <c r="E15" s="18">
        <f t="shared" si="64"/>
        <v>0</v>
      </c>
      <c r="F15" s="1">
        <v>80</v>
      </c>
      <c r="G15" s="15"/>
      <c r="H15" s="18">
        <f t="shared" si="65"/>
        <v>0</v>
      </c>
      <c r="I15" s="23"/>
      <c r="J15" s="15"/>
      <c r="K15" s="18">
        <f t="shared" si="66"/>
        <v>0</v>
      </c>
      <c r="L15" s="23"/>
      <c r="M15" s="15"/>
      <c r="N15" s="18">
        <f t="shared" si="67"/>
        <v>0</v>
      </c>
      <c r="O15" s="23"/>
      <c r="P15" s="15"/>
      <c r="Q15" s="18">
        <f t="shared" si="68"/>
        <v>0</v>
      </c>
      <c r="R15" s="23"/>
      <c r="S15" s="15"/>
      <c r="T15" s="18">
        <f t="shared" si="69"/>
        <v>0</v>
      </c>
      <c r="U15" s="23"/>
      <c r="V15" s="15"/>
      <c r="W15" s="18">
        <f t="shared" si="70"/>
        <v>0</v>
      </c>
      <c r="X15" s="23"/>
      <c r="Y15" s="15"/>
      <c r="Z15" s="18">
        <f t="shared" si="71"/>
        <v>0</v>
      </c>
      <c r="AA15" s="23"/>
      <c r="AB15" s="15"/>
      <c r="AC15" s="18">
        <f t="shared" si="72"/>
        <v>0</v>
      </c>
      <c r="AD15" s="23"/>
      <c r="AE15" s="15"/>
      <c r="AF15" s="18">
        <f t="shared" si="73"/>
        <v>0</v>
      </c>
      <c r="AG15" s="23"/>
      <c r="AH15" s="15"/>
      <c r="AI15" s="18"/>
      <c r="AJ15" s="23">
        <v>690</v>
      </c>
      <c r="AK15" s="15"/>
      <c r="AL15" s="18"/>
      <c r="AM15" s="23">
        <v>828</v>
      </c>
      <c r="AN15" s="15"/>
      <c r="AO15" s="18"/>
      <c r="AP15" s="23">
        <v>140</v>
      </c>
      <c r="AQ15" s="15"/>
      <c r="AR15" s="18"/>
      <c r="AS15" s="23"/>
      <c r="AT15" s="15"/>
      <c r="AU15" s="18"/>
      <c r="AV15" s="23">
        <v>317</v>
      </c>
      <c r="AW15" s="15"/>
      <c r="AX15" s="18"/>
      <c r="AY15" s="23"/>
      <c r="AZ15" s="15"/>
      <c r="BA15" s="18"/>
      <c r="BB15" s="23">
        <v>173</v>
      </c>
      <c r="BC15" s="15"/>
      <c r="BD15" s="18"/>
      <c r="BE15" s="23">
        <v>173</v>
      </c>
      <c r="BF15" s="15"/>
      <c r="BG15" s="18"/>
      <c r="BH15" s="23"/>
      <c r="BI15" s="15"/>
      <c r="BJ15" s="18"/>
      <c r="BK15" s="23">
        <v>409</v>
      </c>
      <c r="BL15" s="15"/>
      <c r="BM15" s="18"/>
      <c r="BN15" s="1"/>
      <c r="BO15" s="1"/>
      <c r="BP15" s="18">
        <f t="shared" si="74"/>
        <v>0</v>
      </c>
      <c r="BQ15" s="1">
        <v>162</v>
      </c>
      <c r="BR15" s="15"/>
      <c r="BS15" s="18">
        <f t="shared" si="75"/>
        <v>0</v>
      </c>
      <c r="BT15" s="1"/>
      <c r="BU15" s="15"/>
      <c r="BV15" s="18">
        <f t="shared" si="76"/>
        <v>0</v>
      </c>
      <c r="BW15" s="1"/>
      <c r="BX15" s="15"/>
      <c r="BY15" s="18">
        <f t="shared" si="77"/>
        <v>0</v>
      </c>
      <c r="BZ15" s="1"/>
      <c r="CA15" s="15"/>
      <c r="CB15" s="18">
        <f t="shared" si="78"/>
        <v>0</v>
      </c>
      <c r="CC15" s="1"/>
      <c r="CD15" s="15"/>
      <c r="CE15" s="18">
        <f t="shared" si="79"/>
        <v>0</v>
      </c>
      <c r="CF15" s="1"/>
      <c r="CG15" s="15"/>
      <c r="CH15" s="18">
        <f t="shared" si="80"/>
        <v>0</v>
      </c>
      <c r="CI15" s="1"/>
      <c r="CJ15" s="15"/>
      <c r="CK15" s="18">
        <f t="shared" si="81"/>
        <v>0</v>
      </c>
      <c r="CL15" s="1"/>
      <c r="CM15" s="15"/>
      <c r="CN15" s="18">
        <f t="shared" si="82"/>
        <v>0</v>
      </c>
      <c r="CO15" s="1">
        <v>123</v>
      </c>
      <c r="CP15" s="15"/>
      <c r="CQ15" s="18">
        <f t="shared" si="83"/>
        <v>0</v>
      </c>
      <c r="CR15" s="1"/>
      <c r="CS15" s="15"/>
      <c r="CT15" s="18">
        <f t="shared" si="84"/>
        <v>0</v>
      </c>
      <c r="CU15" s="1"/>
      <c r="CV15" s="15"/>
      <c r="CW15" s="18">
        <f t="shared" si="85"/>
        <v>0</v>
      </c>
      <c r="CX15" s="1">
        <v>572</v>
      </c>
      <c r="CY15" s="15"/>
      <c r="CZ15" s="18">
        <f t="shared" si="86"/>
        <v>0</v>
      </c>
      <c r="DA15" s="1"/>
      <c r="DB15" s="15"/>
      <c r="DC15" s="18">
        <f t="shared" si="87"/>
        <v>0</v>
      </c>
      <c r="DD15" s="1"/>
      <c r="DE15" s="15"/>
      <c r="DF15" s="18">
        <f t="shared" si="88"/>
        <v>0</v>
      </c>
      <c r="DG15" s="1">
        <v>174</v>
      </c>
      <c r="DH15" s="15"/>
      <c r="DI15" s="18">
        <f t="shared" si="89"/>
        <v>0</v>
      </c>
      <c r="DJ15" s="1"/>
      <c r="DK15" s="15"/>
      <c r="DL15" s="18">
        <f t="shared" si="90"/>
        <v>0</v>
      </c>
      <c r="DM15" s="1"/>
      <c r="DN15" s="15"/>
      <c r="DO15" s="18">
        <f t="shared" si="91"/>
        <v>0</v>
      </c>
      <c r="DP15" s="1"/>
      <c r="DQ15" s="15"/>
      <c r="DR15" s="18">
        <f t="shared" si="92"/>
        <v>0</v>
      </c>
      <c r="DS15" s="1"/>
      <c r="DT15" s="15"/>
      <c r="DU15" s="18">
        <f t="shared" si="93"/>
        <v>0</v>
      </c>
      <c r="DV15" s="1"/>
      <c r="DW15" s="15"/>
      <c r="DX15" s="18">
        <f t="shared" si="0"/>
        <v>0</v>
      </c>
      <c r="DY15" s="1">
        <v>112</v>
      </c>
      <c r="DZ15" s="15"/>
      <c r="EA15" s="18">
        <f t="shared" si="1"/>
        <v>0</v>
      </c>
      <c r="EB15" s="1"/>
      <c r="EC15" s="15"/>
      <c r="ED15" s="18">
        <f t="shared" si="2"/>
        <v>0</v>
      </c>
      <c r="EE15" s="1">
        <v>471</v>
      </c>
      <c r="EF15" s="15"/>
      <c r="EG15" s="18">
        <f t="shared" si="3"/>
        <v>0</v>
      </c>
      <c r="EH15" s="1"/>
      <c r="EI15" s="15"/>
      <c r="EJ15" s="18">
        <f t="shared" si="4"/>
        <v>0</v>
      </c>
      <c r="EK15" s="1"/>
      <c r="EL15" s="15"/>
      <c r="EM15" s="18">
        <f t="shared" si="5"/>
        <v>0</v>
      </c>
      <c r="EN15" s="1"/>
      <c r="EO15" s="15"/>
      <c r="EP15" s="18">
        <f t="shared" si="6"/>
        <v>0</v>
      </c>
      <c r="EQ15" s="1"/>
      <c r="ER15" s="15"/>
      <c r="ES15" s="18">
        <f t="shared" si="7"/>
        <v>0</v>
      </c>
      <c r="ET15" s="1"/>
      <c r="EU15" s="15"/>
      <c r="EV15" s="18">
        <f t="shared" si="8"/>
        <v>0</v>
      </c>
      <c r="EW15" s="1"/>
      <c r="EX15" s="15"/>
      <c r="EY15" s="18">
        <f t="shared" si="9"/>
        <v>0</v>
      </c>
      <c r="EZ15" s="1"/>
      <c r="FA15" s="15"/>
      <c r="FB15" s="18">
        <f t="shared" si="10"/>
        <v>0</v>
      </c>
      <c r="FC15" s="1"/>
      <c r="FD15" s="15"/>
      <c r="FE15" s="18">
        <f t="shared" si="11"/>
        <v>0</v>
      </c>
      <c r="FF15" s="1"/>
      <c r="FG15" s="15"/>
      <c r="FH15" s="18">
        <f t="shared" si="12"/>
        <v>0</v>
      </c>
      <c r="FI15" s="1"/>
      <c r="FJ15" s="15"/>
      <c r="FK15" s="18">
        <f t="shared" si="13"/>
        <v>0</v>
      </c>
      <c r="FL15" s="1"/>
      <c r="FM15" s="15"/>
      <c r="FN15" s="18">
        <f t="shared" si="14"/>
        <v>0</v>
      </c>
      <c r="FO15" s="1"/>
      <c r="FP15" s="15"/>
      <c r="FQ15" s="18">
        <f t="shared" si="15"/>
        <v>0</v>
      </c>
      <c r="FR15" s="1"/>
      <c r="FS15" s="15"/>
      <c r="FT15" s="18">
        <f t="shared" si="16"/>
        <v>0</v>
      </c>
      <c r="FU15" s="1"/>
      <c r="FV15" s="15"/>
      <c r="FW15" s="18">
        <f t="shared" si="17"/>
        <v>0</v>
      </c>
      <c r="FX15" s="1"/>
      <c r="FY15" s="15"/>
      <c r="FZ15" s="18">
        <f t="shared" si="18"/>
        <v>0</v>
      </c>
      <c r="GA15" s="1"/>
      <c r="GB15" s="15"/>
      <c r="GC15" s="18">
        <f t="shared" si="19"/>
        <v>0</v>
      </c>
      <c r="GD15" s="1"/>
      <c r="GE15" s="15"/>
      <c r="GF15" s="18">
        <f t="shared" si="20"/>
        <v>0</v>
      </c>
      <c r="GG15" s="1"/>
      <c r="GH15" s="15"/>
      <c r="GI15" s="18">
        <f t="shared" si="21"/>
        <v>0</v>
      </c>
      <c r="GJ15" s="1"/>
      <c r="GK15" s="15"/>
      <c r="GL15" s="18">
        <f t="shared" si="22"/>
        <v>0</v>
      </c>
      <c r="GM15" s="1"/>
      <c r="GN15" s="15"/>
      <c r="GO15" s="18">
        <f t="shared" si="23"/>
        <v>0</v>
      </c>
      <c r="GP15" s="1"/>
      <c r="GQ15" s="15"/>
      <c r="GR15" s="18">
        <f t="shared" si="24"/>
        <v>0</v>
      </c>
      <c r="GS15" s="1"/>
      <c r="GT15" s="15"/>
      <c r="GU15" s="18">
        <f t="shared" si="25"/>
        <v>0</v>
      </c>
      <c r="GV15" s="1"/>
      <c r="GW15" s="15"/>
      <c r="GX15" s="18">
        <f t="shared" si="26"/>
        <v>0</v>
      </c>
      <c r="GY15" s="1"/>
      <c r="GZ15" s="15"/>
      <c r="HA15" s="18">
        <f t="shared" si="27"/>
        <v>0</v>
      </c>
      <c r="HB15" s="1"/>
      <c r="HC15" s="15"/>
      <c r="HD15" s="18">
        <f t="shared" si="28"/>
        <v>0</v>
      </c>
      <c r="HE15" s="1"/>
      <c r="HF15" s="15"/>
      <c r="HG15" s="18">
        <f t="shared" si="29"/>
        <v>0</v>
      </c>
      <c r="HH15" s="1"/>
      <c r="HI15" s="15"/>
      <c r="HJ15" s="18">
        <f t="shared" si="30"/>
        <v>0</v>
      </c>
      <c r="HK15" s="1"/>
      <c r="HL15" s="15"/>
      <c r="HM15" s="18">
        <f t="shared" si="31"/>
        <v>0</v>
      </c>
      <c r="HN15" s="1"/>
      <c r="HO15" s="15"/>
      <c r="HP15" s="18">
        <f t="shared" si="32"/>
        <v>0</v>
      </c>
      <c r="HQ15" s="1"/>
      <c r="HR15" s="15"/>
      <c r="HS15" s="18">
        <f t="shared" si="33"/>
        <v>0</v>
      </c>
      <c r="HT15" s="1"/>
      <c r="HU15" s="15"/>
      <c r="HV15" s="18">
        <f t="shared" si="34"/>
        <v>0</v>
      </c>
      <c r="HW15" s="1"/>
      <c r="HX15" s="15"/>
      <c r="HY15" s="18">
        <f t="shared" si="35"/>
        <v>0</v>
      </c>
      <c r="HZ15" s="1"/>
      <c r="IA15" s="15"/>
      <c r="IB15" s="18">
        <f t="shared" si="36"/>
        <v>0</v>
      </c>
      <c r="IC15" s="1"/>
      <c r="ID15" s="15"/>
      <c r="IE15" s="18">
        <f t="shared" si="37"/>
        <v>0</v>
      </c>
      <c r="IF15" s="1">
        <v>306</v>
      </c>
      <c r="IG15" s="15"/>
      <c r="IH15" s="18">
        <f t="shared" si="38"/>
        <v>0</v>
      </c>
      <c r="II15" s="1"/>
      <c r="IJ15" s="15"/>
      <c r="IK15" s="18">
        <f t="shared" si="39"/>
        <v>0</v>
      </c>
      <c r="IL15" s="1"/>
      <c r="IM15" s="15"/>
      <c r="IN15" s="18">
        <f t="shared" si="40"/>
        <v>0</v>
      </c>
      <c r="IO15" s="1"/>
      <c r="IP15" s="15"/>
      <c r="IQ15" s="18">
        <f t="shared" si="41"/>
        <v>0</v>
      </c>
      <c r="IR15" s="1"/>
      <c r="IS15" s="15"/>
      <c r="IT15" s="18">
        <f t="shared" si="42"/>
        <v>0</v>
      </c>
      <c r="IU15" s="1"/>
      <c r="IV15" s="15"/>
      <c r="IW15" s="18">
        <f t="shared" si="43"/>
        <v>0</v>
      </c>
      <c r="IX15" s="1"/>
      <c r="IY15" s="15"/>
      <c r="IZ15" s="18">
        <f t="shared" si="44"/>
        <v>0</v>
      </c>
      <c r="JA15" s="1"/>
      <c r="JB15" s="15"/>
      <c r="JC15" s="18">
        <f t="shared" si="45"/>
        <v>0</v>
      </c>
      <c r="JD15" s="1">
        <v>306</v>
      </c>
      <c r="JE15" s="15"/>
      <c r="JF15" s="18">
        <f t="shared" si="46"/>
        <v>0</v>
      </c>
      <c r="JG15" s="1"/>
      <c r="JH15" s="15"/>
      <c r="JI15" s="18">
        <f t="shared" si="47"/>
        <v>0</v>
      </c>
      <c r="JJ15" s="1"/>
      <c r="JK15" s="15"/>
      <c r="JL15" s="18">
        <f t="shared" si="48"/>
        <v>0</v>
      </c>
      <c r="JM15" s="1"/>
      <c r="JN15" s="15"/>
      <c r="JO15" s="18">
        <f t="shared" si="49"/>
        <v>0</v>
      </c>
      <c r="JP15" s="1"/>
      <c r="JQ15" s="15"/>
      <c r="JR15" s="18">
        <f t="shared" si="50"/>
        <v>0</v>
      </c>
      <c r="JS15" s="1"/>
      <c r="JT15" s="15"/>
      <c r="JU15" s="18">
        <f t="shared" si="51"/>
        <v>0</v>
      </c>
      <c r="JV15" s="1"/>
      <c r="JW15" s="15"/>
      <c r="JX15" s="18">
        <f t="shared" si="52"/>
        <v>0</v>
      </c>
      <c r="JY15" s="1"/>
      <c r="JZ15" s="15"/>
      <c r="KA15" s="18">
        <f t="shared" si="53"/>
        <v>0</v>
      </c>
      <c r="KB15" s="1">
        <v>448</v>
      </c>
      <c r="KC15" s="15"/>
      <c r="KD15" s="18">
        <f t="shared" si="54"/>
        <v>0</v>
      </c>
      <c r="KE15" s="1"/>
      <c r="KF15" s="15"/>
      <c r="KG15" s="18">
        <f t="shared" si="55"/>
        <v>0</v>
      </c>
      <c r="KH15" s="1"/>
      <c r="KI15" s="15"/>
      <c r="KJ15" s="18">
        <f t="shared" si="56"/>
        <v>0</v>
      </c>
      <c r="KK15" s="1"/>
      <c r="KL15" s="15"/>
      <c r="KM15" s="18">
        <f t="shared" si="57"/>
        <v>0</v>
      </c>
      <c r="KN15" s="1"/>
      <c r="KO15" s="15"/>
      <c r="KP15" s="18">
        <f t="shared" si="58"/>
        <v>0</v>
      </c>
      <c r="KQ15" s="1"/>
      <c r="KR15" s="15"/>
      <c r="KS15" s="18">
        <f t="shared" si="59"/>
        <v>0</v>
      </c>
      <c r="KT15" s="1"/>
      <c r="KU15" s="15"/>
      <c r="KV15" s="18">
        <f t="shared" si="60"/>
        <v>0</v>
      </c>
      <c r="KW15" s="1"/>
      <c r="KX15" s="15"/>
      <c r="KY15" s="18">
        <f t="shared" si="61"/>
        <v>0</v>
      </c>
      <c r="KZ15" s="1"/>
      <c r="LA15" s="15"/>
      <c r="LB15" s="18">
        <f t="shared" si="62"/>
        <v>0</v>
      </c>
      <c r="LC15" s="1"/>
      <c r="LD15" s="15"/>
      <c r="LE15" s="18">
        <f t="shared" si="63"/>
        <v>0</v>
      </c>
    </row>
    <row r="16" spans="1:318" x14ac:dyDescent="0.25">
      <c r="B16" s="1" t="s">
        <v>14</v>
      </c>
      <c r="C16" s="6">
        <v>576</v>
      </c>
      <c r="D16" s="15"/>
      <c r="E16" s="18">
        <f t="shared" si="64"/>
        <v>0</v>
      </c>
      <c r="F16" s="1"/>
      <c r="G16" s="15"/>
      <c r="H16" s="18">
        <f t="shared" si="65"/>
        <v>0</v>
      </c>
      <c r="I16" s="23"/>
      <c r="J16" s="15"/>
      <c r="K16" s="18">
        <f t="shared" si="66"/>
        <v>0</v>
      </c>
      <c r="L16" s="23"/>
      <c r="M16" s="15"/>
      <c r="N16" s="18">
        <f t="shared" si="67"/>
        <v>0</v>
      </c>
      <c r="O16" s="23"/>
      <c r="P16" s="15"/>
      <c r="Q16" s="18">
        <f t="shared" si="68"/>
        <v>0</v>
      </c>
      <c r="R16" s="23"/>
      <c r="S16" s="15"/>
      <c r="T16" s="18">
        <f t="shared" si="69"/>
        <v>0</v>
      </c>
      <c r="U16" s="23"/>
      <c r="V16" s="15"/>
      <c r="W16" s="18">
        <f t="shared" si="70"/>
        <v>0</v>
      </c>
      <c r="X16" s="23"/>
      <c r="Y16" s="15"/>
      <c r="Z16" s="18">
        <f t="shared" si="71"/>
        <v>0</v>
      </c>
      <c r="AA16" s="23"/>
      <c r="AB16" s="15"/>
      <c r="AC16" s="18">
        <f t="shared" si="72"/>
        <v>0</v>
      </c>
      <c r="AD16" s="23"/>
      <c r="AE16" s="15"/>
      <c r="AF16" s="18">
        <f t="shared" si="73"/>
        <v>0</v>
      </c>
      <c r="AG16" s="23">
        <v>525</v>
      </c>
      <c r="AH16" s="15"/>
      <c r="AI16" s="18"/>
      <c r="AJ16" s="23"/>
      <c r="AK16" s="15"/>
      <c r="AL16" s="18"/>
      <c r="AM16" s="23"/>
      <c r="AN16" s="15"/>
      <c r="AO16" s="18"/>
      <c r="AP16" s="23"/>
      <c r="AQ16" s="15"/>
      <c r="AR16" s="18"/>
      <c r="AS16" s="23"/>
      <c r="AT16" s="15"/>
      <c r="AU16" s="18"/>
      <c r="AV16" s="23"/>
      <c r="AW16" s="15"/>
      <c r="AX16" s="18"/>
      <c r="AY16" s="23"/>
      <c r="AZ16" s="15"/>
      <c r="BA16" s="18"/>
      <c r="BB16" s="23">
        <v>232</v>
      </c>
      <c r="BC16" s="15"/>
      <c r="BD16" s="18"/>
      <c r="BE16" s="23">
        <v>246</v>
      </c>
      <c r="BF16" s="15"/>
      <c r="BG16" s="18"/>
      <c r="BH16" s="23"/>
      <c r="BI16" s="15"/>
      <c r="BJ16" s="18"/>
      <c r="BK16" s="23"/>
      <c r="BL16" s="15"/>
      <c r="BM16" s="18"/>
      <c r="BN16" s="1"/>
      <c r="BO16" s="1"/>
      <c r="BP16" s="18">
        <f t="shared" si="74"/>
        <v>0</v>
      </c>
      <c r="BQ16" s="1"/>
      <c r="BR16" s="15"/>
      <c r="BS16" s="18">
        <f t="shared" si="75"/>
        <v>0</v>
      </c>
      <c r="BT16" s="1"/>
      <c r="BU16" s="15"/>
      <c r="BV16" s="18">
        <f t="shared" si="76"/>
        <v>0</v>
      </c>
      <c r="BW16" s="1"/>
      <c r="BX16" s="15"/>
      <c r="BY16" s="18">
        <f t="shared" si="77"/>
        <v>0</v>
      </c>
      <c r="BZ16" s="1"/>
      <c r="CA16" s="15"/>
      <c r="CB16" s="18">
        <f t="shared" si="78"/>
        <v>0</v>
      </c>
      <c r="CC16" s="1"/>
      <c r="CD16" s="15"/>
      <c r="CE16" s="18">
        <f t="shared" si="79"/>
        <v>0</v>
      </c>
      <c r="CF16" s="1">
        <v>82</v>
      </c>
      <c r="CG16" s="15"/>
      <c r="CH16" s="18">
        <f t="shared" si="80"/>
        <v>0</v>
      </c>
      <c r="CI16" s="1">
        <v>427</v>
      </c>
      <c r="CJ16" s="15"/>
      <c r="CK16" s="18">
        <f t="shared" si="81"/>
        <v>0</v>
      </c>
      <c r="CL16" s="1"/>
      <c r="CM16" s="15"/>
      <c r="CN16" s="18">
        <f t="shared" si="82"/>
        <v>0</v>
      </c>
      <c r="CO16" s="1"/>
      <c r="CP16" s="15"/>
      <c r="CQ16" s="18">
        <f t="shared" si="83"/>
        <v>0</v>
      </c>
      <c r="CR16" s="1"/>
      <c r="CS16" s="15"/>
      <c r="CT16" s="18">
        <f t="shared" si="84"/>
        <v>0</v>
      </c>
      <c r="CU16" s="1"/>
      <c r="CV16" s="15"/>
      <c r="CW16" s="18">
        <f t="shared" si="85"/>
        <v>0</v>
      </c>
      <c r="CX16" s="1"/>
      <c r="CY16" s="15"/>
      <c r="CZ16" s="18">
        <f t="shared" si="86"/>
        <v>0</v>
      </c>
      <c r="DA16" s="1"/>
      <c r="DB16" s="15"/>
      <c r="DC16" s="18">
        <f t="shared" si="87"/>
        <v>0</v>
      </c>
      <c r="DD16" s="1"/>
      <c r="DE16" s="15"/>
      <c r="DF16" s="18">
        <f t="shared" si="88"/>
        <v>0</v>
      </c>
      <c r="DG16" s="1">
        <v>1259</v>
      </c>
      <c r="DH16" s="15"/>
      <c r="DI16" s="18">
        <f t="shared" si="89"/>
        <v>0</v>
      </c>
      <c r="DJ16" s="1"/>
      <c r="DK16" s="15"/>
      <c r="DL16" s="18">
        <f t="shared" si="90"/>
        <v>0</v>
      </c>
      <c r="DM16" s="1"/>
      <c r="DN16" s="15"/>
      <c r="DO16" s="18">
        <f t="shared" si="91"/>
        <v>0</v>
      </c>
      <c r="DP16" s="1"/>
      <c r="DQ16" s="15"/>
      <c r="DR16" s="18">
        <f t="shared" si="92"/>
        <v>0</v>
      </c>
      <c r="DS16" s="1"/>
      <c r="DT16" s="15"/>
      <c r="DU16" s="18">
        <f t="shared" si="93"/>
        <v>0</v>
      </c>
      <c r="DV16" s="1"/>
      <c r="DW16" s="15"/>
      <c r="DX16" s="18">
        <f t="shared" si="0"/>
        <v>0</v>
      </c>
      <c r="DY16" s="1"/>
      <c r="DZ16" s="15"/>
      <c r="EA16" s="18">
        <f t="shared" si="1"/>
        <v>0</v>
      </c>
      <c r="EB16" s="1"/>
      <c r="EC16" s="15"/>
      <c r="ED16" s="18">
        <f t="shared" si="2"/>
        <v>0</v>
      </c>
      <c r="EE16" s="1"/>
      <c r="EF16" s="15"/>
      <c r="EG16" s="18">
        <f t="shared" si="3"/>
        <v>0</v>
      </c>
      <c r="EH16" s="1"/>
      <c r="EI16" s="15"/>
      <c r="EJ16" s="18">
        <f t="shared" si="4"/>
        <v>0</v>
      </c>
      <c r="EK16" s="1"/>
      <c r="EL16" s="15"/>
      <c r="EM16" s="18">
        <f t="shared" si="5"/>
        <v>0</v>
      </c>
      <c r="EN16" s="1"/>
      <c r="EO16" s="15"/>
      <c r="EP16" s="18">
        <f t="shared" si="6"/>
        <v>0</v>
      </c>
      <c r="EQ16" s="1"/>
      <c r="ER16" s="15"/>
      <c r="ES16" s="18">
        <f t="shared" si="7"/>
        <v>0</v>
      </c>
      <c r="ET16" s="1"/>
      <c r="EU16" s="15"/>
      <c r="EV16" s="18">
        <f t="shared" si="8"/>
        <v>0</v>
      </c>
      <c r="EW16" s="1"/>
      <c r="EX16" s="15"/>
      <c r="EY16" s="18">
        <f t="shared" si="9"/>
        <v>0</v>
      </c>
      <c r="EZ16" s="1"/>
      <c r="FA16" s="15"/>
      <c r="FB16" s="18">
        <f t="shared" si="10"/>
        <v>0</v>
      </c>
      <c r="FC16" s="1"/>
      <c r="FD16" s="15"/>
      <c r="FE16" s="18">
        <f t="shared" si="11"/>
        <v>0</v>
      </c>
      <c r="FF16" s="1"/>
      <c r="FG16" s="15"/>
      <c r="FH16" s="18">
        <f t="shared" si="12"/>
        <v>0</v>
      </c>
      <c r="FI16" s="1"/>
      <c r="FJ16" s="15"/>
      <c r="FK16" s="18">
        <f t="shared" si="13"/>
        <v>0</v>
      </c>
      <c r="FL16" s="1"/>
      <c r="FM16" s="15"/>
      <c r="FN16" s="18">
        <f t="shared" si="14"/>
        <v>0</v>
      </c>
      <c r="FO16" s="1"/>
      <c r="FP16" s="15"/>
      <c r="FQ16" s="18">
        <f t="shared" si="15"/>
        <v>0</v>
      </c>
      <c r="FR16" s="1"/>
      <c r="FS16" s="15"/>
      <c r="FT16" s="18">
        <f t="shared" si="16"/>
        <v>0</v>
      </c>
      <c r="FU16" s="1"/>
      <c r="FV16" s="15"/>
      <c r="FW16" s="18">
        <f t="shared" si="17"/>
        <v>0</v>
      </c>
      <c r="FX16" s="1"/>
      <c r="FY16" s="15"/>
      <c r="FZ16" s="18">
        <f t="shared" si="18"/>
        <v>0</v>
      </c>
      <c r="GA16" s="1"/>
      <c r="GB16" s="15"/>
      <c r="GC16" s="18">
        <f t="shared" si="19"/>
        <v>0</v>
      </c>
      <c r="GD16" s="1"/>
      <c r="GE16" s="15"/>
      <c r="GF16" s="18">
        <f t="shared" si="20"/>
        <v>0</v>
      </c>
      <c r="GG16" s="1"/>
      <c r="GH16" s="15"/>
      <c r="GI16" s="18">
        <f t="shared" si="21"/>
        <v>0</v>
      </c>
      <c r="GJ16" s="1"/>
      <c r="GK16" s="15"/>
      <c r="GL16" s="18">
        <f t="shared" si="22"/>
        <v>0</v>
      </c>
      <c r="GM16" s="1"/>
      <c r="GN16" s="15"/>
      <c r="GO16" s="18">
        <f t="shared" si="23"/>
        <v>0</v>
      </c>
      <c r="GP16" s="1"/>
      <c r="GQ16" s="15"/>
      <c r="GR16" s="18">
        <f t="shared" si="24"/>
        <v>0</v>
      </c>
      <c r="GS16" s="1"/>
      <c r="GT16" s="15"/>
      <c r="GU16" s="18">
        <f t="shared" si="25"/>
        <v>0</v>
      </c>
      <c r="GV16" s="1"/>
      <c r="GW16" s="15"/>
      <c r="GX16" s="18">
        <f t="shared" si="26"/>
        <v>0</v>
      </c>
      <c r="GY16" s="1"/>
      <c r="GZ16" s="15"/>
      <c r="HA16" s="18">
        <f t="shared" si="27"/>
        <v>0</v>
      </c>
      <c r="HB16" s="1"/>
      <c r="HC16" s="15"/>
      <c r="HD16" s="18">
        <f t="shared" si="28"/>
        <v>0</v>
      </c>
      <c r="HE16" s="1"/>
      <c r="HF16" s="15"/>
      <c r="HG16" s="18">
        <f t="shared" si="29"/>
        <v>0</v>
      </c>
      <c r="HH16" s="1"/>
      <c r="HI16" s="15"/>
      <c r="HJ16" s="18">
        <f t="shared" si="30"/>
        <v>0</v>
      </c>
      <c r="HK16" s="1"/>
      <c r="HL16" s="15"/>
      <c r="HM16" s="18">
        <f t="shared" si="31"/>
        <v>0</v>
      </c>
      <c r="HN16" s="1"/>
      <c r="HO16" s="15"/>
      <c r="HP16" s="18">
        <f t="shared" si="32"/>
        <v>0</v>
      </c>
      <c r="HQ16" s="1"/>
      <c r="HR16" s="15"/>
      <c r="HS16" s="18">
        <f t="shared" si="33"/>
        <v>0</v>
      </c>
      <c r="HT16" s="1"/>
      <c r="HU16" s="15"/>
      <c r="HV16" s="18">
        <f t="shared" si="34"/>
        <v>0</v>
      </c>
      <c r="HW16" s="1"/>
      <c r="HX16" s="15"/>
      <c r="HY16" s="18">
        <f t="shared" si="35"/>
        <v>0</v>
      </c>
      <c r="HZ16" s="1"/>
      <c r="IA16" s="15"/>
      <c r="IB16" s="18">
        <f t="shared" si="36"/>
        <v>0</v>
      </c>
      <c r="IC16" s="1"/>
      <c r="ID16" s="15"/>
      <c r="IE16" s="18">
        <f t="shared" si="37"/>
        <v>0</v>
      </c>
      <c r="IF16" s="1"/>
      <c r="IG16" s="15"/>
      <c r="IH16" s="18">
        <f t="shared" si="38"/>
        <v>0</v>
      </c>
      <c r="II16" s="1"/>
      <c r="IJ16" s="15"/>
      <c r="IK16" s="18">
        <f t="shared" si="39"/>
        <v>0</v>
      </c>
      <c r="IL16" s="1"/>
      <c r="IM16" s="15"/>
      <c r="IN16" s="18">
        <f t="shared" si="40"/>
        <v>0</v>
      </c>
      <c r="IO16" s="1"/>
      <c r="IP16" s="15"/>
      <c r="IQ16" s="18">
        <f t="shared" si="41"/>
        <v>0</v>
      </c>
      <c r="IR16" s="1"/>
      <c r="IS16" s="15"/>
      <c r="IT16" s="18">
        <f t="shared" si="42"/>
        <v>0</v>
      </c>
      <c r="IU16" s="1"/>
      <c r="IV16" s="15"/>
      <c r="IW16" s="18">
        <f t="shared" si="43"/>
        <v>0</v>
      </c>
      <c r="IX16" s="1"/>
      <c r="IY16" s="15"/>
      <c r="IZ16" s="18">
        <f t="shared" si="44"/>
        <v>0</v>
      </c>
      <c r="JA16" s="1"/>
      <c r="JB16" s="15"/>
      <c r="JC16" s="18">
        <f t="shared" si="45"/>
        <v>0</v>
      </c>
      <c r="JD16" s="1"/>
      <c r="JE16" s="15"/>
      <c r="JF16" s="18">
        <f t="shared" si="46"/>
        <v>0</v>
      </c>
      <c r="JG16" s="1"/>
      <c r="JH16" s="15"/>
      <c r="JI16" s="18">
        <f t="shared" si="47"/>
        <v>0</v>
      </c>
      <c r="JJ16" s="1"/>
      <c r="JK16" s="15"/>
      <c r="JL16" s="18">
        <f t="shared" si="48"/>
        <v>0</v>
      </c>
      <c r="JM16" s="1"/>
      <c r="JN16" s="15"/>
      <c r="JO16" s="18">
        <f t="shared" si="49"/>
        <v>0</v>
      </c>
      <c r="JP16" s="1"/>
      <c r="JQ16" s="15"/>
      <c r="JR16" s="18">
        <f t="shared" si="50"/>
        <v>0</v>
      </c>
      <c r="JS16" s="1"/>
      <c r="JT16" s="15"/>
      <c r="JU16" s="18">
        <f t="shared" si="51"/>
        <v>0</v>
      </c>
      <c r="JV16" s="1"/>
      <c r="JW16" s="15"/>
      <c r="JX16" s="18">
        <f t="shared" si="52"/>
        <v>0</v>
      </c>
      <c r="JY16" s="1"/>
      <c r="JZ16" s="15"/>
      <c r="KA16" s="18">
        <f t="shared" si="53"/>
        <v>0</v>
      </c>
      <c r="KB16" s="1"/>
      <c r="KC16" s="15"/>
      <c r="KD16" s="18">
        <f t="shared" si="54"/>
        <v>0</v>
      </c>
      <c r="KE16" s="1"/>
      <c r="KF16" s="15"/>
      <c r="KG16" s="18">
        <f t="shared" si="55"/>
        <v>0</v>
      </c>
      <c r="KH16" s="1"/>
      <c r="KI16" s="15"/>
      <c r="KJ16" s="18">
        <f t="shared" si="56"/>
        <v>0</v>
      </c>
      <c r="KK16" s="1"/>
      <c r="KL16" s="15"/>
      <c r="KM16" s="18">
        <f t="shared" si="57"/>
        <v>0</v>
      </c>
      <c r="KN16" s="1"/>
      <c r="KO16" s="15"/>
      <c r="KP16" s="18">
        <f t="shared" si="58"/>
        <v>0</v>
      </c>
      <c r="KQ16" s="1"/>
      <c r="KR16" s="15"/>
      <c r="KS16" s="18">
        <f t="shared" si="59"/>
        <v>0</v>
      </c>
      <c r="KT16" s="1"/>
      <c r="KU16" s="15"/>
      <c r="KV16" s="18">
        <f t="shared" si="60"/>
        <v>0</v>
      </c>
      <c r="KW16" s="1"/>
      <c r="KX16" s="15"/>
      <c r="KY16" s="18">
        <f t="shared" si="61"/>
        <v>0</v>
      </c>
      <c r="KZ16" s="1"/>
      <c r="LA16" s="15"/>
      <c r="LB16" s="18">
        <f t="shared" si="62"/>
        <v>0</v>
      </c>
      <c r="LC16" s="1"/>
      <c r="LD16" s="15"/>
      <c r="LE16" s="18">
        <f t="shared" si="63"/>
        <v>0</v>
      </c>
    </row>
    <row r="17" spans="2:317" x14ac:dyDescent="0.25">
      <c r="B17" s="1" t="s">
        <v>15</v>
      </c>
      <c r="C17" s="6"/>
      <c r="D17" s="15"/>
      <c r="E17" s="18">
        <f t="shared" si="64"/>
        <v>0</v>
      </c>
      <c r="F17" s="1"/>
      <c r="G17" s="15"/>
      <c r="H17" s="18">
        <f t="shared" si="65"/>
        <v>0</v>
      </c>
      <c r="I17" s="23"/>
      <c r="J17" s="15"/>
      <c r="K17" s="18">
        <f t="shared" si="66"/>
        <v>0</v>
      </c>
      <c r="L17" s="23"/>
      <c r="M17" s="15"/>
      <c r="N17" s="18">
        <f t="shared" si="67"/>
        <v>0</v>
      </c>
      <c r="O17" s="23"/>
      <c r="P17" s="15"/>
      <c r="Q17" s="18">
        <f t="shared" si="68"/>
        <v>0</v>
      </c>
      <c r="R17" s="23"/>
      <c r="S17" s="15"/>
      <c r="T17" s="18">
        <f t="shared" si="69"/>
        <v>0</v>
      </c>
      <c r="U17" s="23"/>
      <c r="V17" s="15"/>
      <c r="W17" s="18">
        <f t="shared" si="70"/>
        <v>0</v>
      </c>
      <c r="X17" s="23"/>
      <c r="Y17" s="15"/>
      <c r="Z17" s="18">
        <f t="shared" si="71"/>
        <v>0</v>
      </c>
      <c r="AA17" s="23"/>
      <c r="AB17" s="15"/>
      <c r="AC17" s="18">
        <f t="shared" si="72"/>
        <v>0</v>
      </c>
      <c r="AD17" s="23"/>
      <c r="AE17" s="15"/>
      <c r="AF17" s="18">
        <f t="shared" si="73"/>
        <v>0</v>
      </c>
      <c r="AG17" s="23"/>
      <c r="AH17" s="15"/>
      <c r="AI17" s="18"/>
      <c r="AJ17" s="23"/>
      <c r="AK17" s="15"/>
      <c r="AL17" s="18"/>
      <c r="AM17" s="23"/>
      <c r="AN17" s="15"/>
      <c r="AO17" s="18"/>
      <c r="AP17" s="23"/>
      <c r="AQ17" s="15"/>
      <c r="AR17" s="18"/>
      <c r="AS17" s="23"/>
      <c r="AT17" s="15"/>
      <c r="AU17" s="18"/>
      <c r="AV17" s="23"/>
      <c r="AW17" s="15"/>
      <c r="AX17" s="18"/>
      <c r="AY17" s="23"/>
      <c r="AZ17" s="15"/>
      <c r="BA17" s="18"/>
      <c r="BB17" s="23"/>
      <c r="BC17" s="15"/>
      <c r="BD17" s="18"/>
      <c r="BE17" s="23"/>
      <c r="BF17" s="15"/>
      <c r="BG17" s="18"/>
      <c r="BH17" s="23"/>
      <c r="BI17" s="15"/>
      <c r="BJ17" s="18"/>
      <c r="BK17" s="23"/>
      <c r="BL17" s="15"/>
      <c r="BM17" s="18"/>
      <c r="BN17" s="1"/>
      <c r="BO17" s="1"/>
      <c r="BP17" s="18">
        <f t="shared" si="74"/>
        <v>0</v>
      </c>
      <c r="BQ17" s="1"/>
      <c r="BR17" s="15"/>
      <c r="BS17" s="18">
        <f t="shared" si="75"/>
        <v>0</v>
      </c>
      <c r="BT17" s="1"/>
      <c r="BU17" s="15"/>
      <c r="BV17" s="18">
        <f t="shared" si="76"/>
        <v>0</v>
      </c>
      <c r="BW17" s="1"/>
      <c r="BX17" s="15"/>
      <c r="BY17" s="18">
        <f t="shared" si="77"/>
        <v>0</v>
      </c>
      <c r="BZ17" s="1"/>
      <c r="CA17" s="15"/>
      <c r="CB17" s="18">
        <f t="shared" si="78"/>
        <v>0</v>
      </c>
      <c r="CC17" s="1"/>
      <c r="CD17" s="15"/>
      <c r="CE17" s="18">
        <f t="shared" si="79"/>
        <v>0</v>
      </c>
      <c r="CF17" s="1"/>
      <c r="CG17" s="15"/>
      <c r="CH17" s="18">
        <f t="shared" si="80"/>
        <v>0</v>
      </c>
      <c r="CI17" s="1"/>
      <c r="CJ17" s="15"/>
      <c r="CK17" s="18">
        <f t="shared" si="81"/>
        <v>0</v>
      </c>
      <c r="CL17" s="1"/>
      <c r="CM17" s="15"/>
      <c r="CN17" s="18">
        <f t="shared" si="82"/>
        <v>0</v>
      </c>
      <c r="CO17" s="1"/>
      <c r="CP17" s="15"/>
      <c r="CQ17" s="18">
        <f t="shared" si="83"/>
        <v>0</v>
      </c>
      <c r="CR17" s="1"/>
      <c r="CS17" s="15"/>
      <c r="CT17" s="18">
        <f t="shared" si="84"/>
        <v>0</v>
      </c>
      <c r="CU17" s="1"/>
      <c r="CV17" s="15"/>
      <c r="CW17" s="18">
        <f t="shared" si="85"/>
        <v>0</v>
      </c>
      <c r="CX17" s="1"/>
      <c r="CY17" s="15"/>
      <c r="CZ17" s="18">
        <f t="shared" si="86"/>
        <v>0</v>
      </c>
      <c r="DA17" s="1"/>
      <c r="DB17" s="15"/>
      <c r="DC17" s="18">
        <f t="shared" si="87"/>
        <v>0</v>
      </c>
      <c r="DD17" s="1"/>
      <c r="DE17" s="15"/>
      <c r="DF17" s="18">
        <f t="shared" si="88"/>
        <v>0</v>
      </c>
      <c r="DG17" s="1"/>
      <c r="DH17" s="15"/>
      <c r="DI17" s="18">
        <f t="shared" si="89"/>
        <v>0</v>
      </c>
      <c r="DJ17" s="1"/>
      <c r="DK17" s="15"/>
      <c r="DL17" s="18">
        <f t="shared" si="90"/>
        <v>0</v>
      </c>
      <c r="DM17" s="1"/>
      <c r="DN17" s="15"/>
      <c r="DO17" s="18">
        <f t="shared" si="91"/>
        <v>0</v>
      </c>
      <c r="DP17" s="1"/>
      <c r="DQ17" s="15"/>
      <c r="DR17" s="18">
        <f t="shared" si="92"/>
        <v>0</v>
      </c>
      <c r="DS17" s="1"/>
      <c r="DT17" s="15"/>
      <c r="DU17" s="18">
        <f t="shared" si="93"/>
        <v>0</v>
      </c>
      <c r="DV17" s="1"/>
      <c r="DW17" s="15"/>
      <c r="DX17" s="18">
        <f t="shared" si="0"/>
        <v>0</v>
      </c>
      <c r="DY17" s="1"/>
      <c r="DZ17" s="15"/>
      <c r="EA17" s="18">
        <f t="shared" si="1"/>
        <v>0</v>
      </c>
      <c r="EB17" s="1"/>
      <c r="EC17" s="15"/>
      <c r="ED17" s="18">
        <f t="shared" si="2"/>
        <v>0</v>
      </c>
      <c r="EE17" s="1"/>
      <c r="EF17" s="15"/>
      <c r="EG17" s="18">
        <f t="shared" si="3"/>
        <v>0</v>
      </c>
      <c r="EH17" s="1"/>
      <c r="EI17" s="15"/>
      <c r="EJ17" s="18">
        <f t="shared" si="4"/>
        <v>0</v>
      </c>
      <c r="EK17" s="1"/>
      <c r="EL17" s="15"/>
      <c r="EM17" s="18">
        <f t="shared" si="5"/>
        <v>0</v>
      </c>
      <c r="EN17" s="1"/>
      <c r="EO17" s="15"/>
      <c r="EP17" s="18">
        <f t="shared" si="6"/>
        <v>0</v>
      </c>
      <c r="EQ17" s="1"/>
      <c r="ER17" s="15"/>
      <c r="ES17" s="18">
        <f t="shared" si="7"/>
        <v>0</v>
      </c>
      <c r="ET17" s="1"/>
      <c r="EU17" s="15"/>
      <c r="EV17" s="18">
        <f t="shared" si="8"/>
        <v>0</v>
      </c>
      <c r="EW17" s="1"/>
      <c r="EX17" s="15"/>
      <c r="EY17" s="18">
        <f t="shared" si="9"/>
        <v>0</v>
      </c>
      <c r="EZ17" s="1"/>
      <c r="FA17" s="15"/>
      <c r="FB17" s="18">
        <f t="shared" si="10"/>
        <v>0</v>
      </c>
      <c r="FC17" s="1"/>
      <c r="FD17" s="15"/>
      <c r="FE17" s="18">
        <f t="shared" si="11"/>
        <v>0</v>
      </c>
      <c r="FF17" s="1"/>
      <c r="FG17" s="15"/>
      <c r="FH17" s="18">
        <f t="shared" si="12"/>
        <v>0</v>
      </c>
      <c r="FI17" s="1"/>
      <c r="FJ17" s="15"/>
      <c r="FK17" s="18">
        <f t="shared" si="13"/>
        <v>0</v>
      </c>
      <c r="FL17" s="1"/>
      <c r="FM17" s="15"/>
      <c r="FN17" s="18">
        <f t="shared" si="14"/>
        <v>0</v>
      </c>
      <c r="FO17" s="1"/>
      <c r="FP17" s="15"/>
      <c r="FQ17" s="18">
        <f t="shared" si="15"/>
        <v>0</v>
      </c>
      <c r="FR17" s="1"/>
      <c r="FS17" s="15"/>
      <c r="FT17" s="18">
        <f t="shared" si="16"/>
        <v>0</v>
      </c>
      <c r="FU17" s="1"/>
      <c r="FV17" s="15"/>
      <c r="FW17" s="18">
        <f t="shared" si="17"/>
        <v>0</v>
      </c>
      <c r="FX17" s="1"/>
      <c r="FY17" s="15"/>
      <c r="FZ17" s="18">
        <f t="shared" si="18"/>
        <v>0</v>
      </c>
      <c r="GA17" s="1"/>
      <c r="GB17" s="15"/>
      <c r="GC17" s="18">
        <f t="shared" si="19"/>
        <v>0</v>
      </c>
      <c r="GD17" s="1"/>
      <c r="GE17" s="15"/>
      <c r="GF17" s="18">
        <f t="shared" si="20"/>
        <v>0</v>
      </c>
      <c r="GG17" s="1"/>
      <c r="GH17" s="15"/>
      <c r="GI17" s="18">
        <f t="shared" si="21"/>
        <v>0</v>
      </c>
      <c r="GJ17" s="1"/>
      <c r="GK17" s="15"/>
      <c r="GL17" s="18">
        <f t="shared" si="22"/>
        <v>0</v>
      </c>
      <c r="GM17" s="1"/>
      <c r="GN17" s="15"/>
      <c r="GO17" s="18">
        <f t="shared" si="23"/>
        <v>0</v>
      </c>
      <c r="GP17" s="1"/>
      <c r="GQ17" s="15"/>
      <c r="GR17" s="18">
        <f t="shared" si="24"/>
        <v>0</v>
      </c>
      <c r="GS17" s="1"/>
      <c r="GT17" s="15"/>
      <c r="GU17" s="18">
        <f t="shared" si="25"/>
        <v>0</v>
      </c>
      <c r="GV17" s="1"/>
      <c r="GW17" s="15"/>
      <c r="GX17" s="18">
        <f t="shared" si="26"/>
        <v>0</v>
      </c>
      <c r="GY17" s="1"/>
      <c r="GZ17" s="15"/>
      <c r="HA17" s="18">
        <f t="shared" si="27"/>
        <v>0</v>
      </c>
      <c r="HB17" s="1"/>
      <c r="HC17" s="15"/>
      <c r="HD17" s="18">
        <f t="shared" si="28"/>
        <v>0</v>
      </c>
      <c r="HE17" s="1"/>
      <c r="HF17" s="15"/>
      <c r="HG17" s="18">
        <f t="shared" si="29"/>
        <v>0</v>
      </c>
      <c r="HH17" s="1"/>
      <c r="HI17" s="15"/>
      <c r="HJ17" s="18">
        <f t="shared" si="30"/>
        <v>0</v>
      </c>
      <c r="HK17" s="1"/>
      <c r="HL17" s="15"/>
      <c r="HM17" s="18">
        <f t="shared" si="31"/>
        <v>0</v>
      </c>
      <c r="HN17" s="1"/>
      <c r="HO17" s="15"/>
      <c r="HP17" s="18">
        <f t="shared" si="32"/>
        <v>0</v>
      </c>
      <c r="HQ17" s="1"/>
      <c r="HR17" s="15"/>
      <c r="HS17" s="18">
        <f t="shared" si="33"/>
        <v>0</v>
      </c>
      <c r="HT17" s="1"/>
      <c r="HU17" s="15"/>
      <c r="HV17" s="18">
        <f t="shared" si="34"/>
        <v>0</v>
      </c>
      <c r="HW17" s="1"/>
      <c r="HX17" s="15"/>
      <c r="HY17" s="18">
        <f t="shared" si="35"/>
        <v>0</v>
      </c>
      <c r="HZ17" s="1"/>
      <c r="IA17" s="15"/>
      <c r="IB17" s="18">
        <f t="shared" si="36"/>
        <v>0</v>
      </c>
      <c r="IC17" s="1"/>
      <c r="ID17" s="15"/>
      <c r="IE17" s="18">
        <f t="shared" si="37"/>
        <v>0</v>
      </c>
      <c r="IF17" s="1"/>
      <c r="IG17" s="15"/>
      <c r="IH17" s="18">
        <f t="shared" si="38"/>
        <v>0</v>
      </c>
      <c r="II17" s="1"/>
      <c r="IJ17" s="15"/>
      <c r="IK17" s="18">
        <f t="shared" si="39"/>
        <v>0</v>
      </c>
      <c r="IL17" s="1"/>
      <c r="IM17" s="15"/>
      <c r="IN17" s="18">
        <f t="shared" si="40"/>
        <v>0</v>
      </c>
      <c r="IO17" s="1"/>
      <c r="IP17" s="15"/>
      <c r="IQ17" s="18">
        <f t="shared" si="41"/>
        <v>0</v>
      </c>
      <c r="IR17" s="1"/>
      <c r="IS17" s="15"/>
      <c r="IT17" s="18">
        <f t="shared" si="42"/>
        <v>0</v>
      </c>
      <c r="IU17" s="1"/>
      <c r="IV17" s="15"/>
      <c r="IW17" s="18">
        <f t="shared" si="43"/>
        <v>0</v>
      </c>
      <c r="IX17" s="1"/>
      <c r="IY17" s="15"/>
      <c r="IZ17" s="18">
        <f t="shared" si="44"/>
        <v>0</v>
      </c>
      <c r="JA17" s="1"/>
      <c r="JB17" s="15"/>
      <c r="JC17" s="18">
        <f t="shared" si="45"/>
        <v>0</v>
      </c>
      <c r="JD17" s="1"/>
      <c r="JE17" s="15"/>
      <c r="JF17" s="18">
        <f t="shared" si="46"/>
        <v>0</v>
      </c>
      <c r="JG17" s="1"/>
      <c r="JH17" s="15"/>
      <c r="JI17" s="18">
        <f t="shared" si="47"/>
        <v>0</v>
      </c>
      <c r="JJ17" s="1"/>
      <c r="JK17" s="15"/>
      <c r="JL17" s="18">
        <f t="shared" si="48"/>
        <v>0</v>
      </c>
      <c r="JM17" s="1"/>
      <c r="JN17" s="15"/>
      <c r="JO17" s="18">
        <f t="shared" si="49"/>
        <v>0</v>
      </c>
      <c r="JP17" s="1"/>
      <c r="JQ17" s="15"/>
      <c r="JR17" s="18">
        <f t="shared" si="50"/>
        <v>0</v>
      </c>
      <c r="JS17" s="1"/>
      <c r="JT17" s="15"/>
      <c r="JU17" s="18">
        <f t="shared" si="51"/>
        <v>0</v>
      </c>
      <c r="JV17" s="1"/>
      <c r="JW17" s="15"/>
      <c r="JX17" s="18">
        <f t="shared" si="52"/>
        <v>0</v>
      </c>
      <c r="JY17" s="1"/>
      <c r="JZ17" s="15"/>
      <c r="KA17" s="18">
        <f t="shared" si="53"/>
        <v>0</v>
      </c>
      <c r="KB17" s="1"/>
      <c r="KC17" s="15"/>
      <c r="KD17" s="18">
        <f t="shared" si="54"/>
        <v>0</v>
      </c>
      <c r="KE17" s="1"/>
      <c r="KF17" s="15"/>
      <c r="KG17" s="18">
        <f t="shared" si="55"/>
        <v>0</v>
      </c>
      <c r="KH17" s="1"/>
      <c r="KI17" s="15"/>
      <c r="KJ17" s="18">
        <f t="shared" si="56"/>
        <v>0</v>
      </c>
      <c r="KK17" s="1"/>
      <c r="KL17" s="15"/>
      <c r="KM17" s="18">
        <f t="shared" si="57"/>
        <v>0</v>
      </c>
      <c r="KN17" s="1"/>
      <c r="KO17" s="15"/>
      <c r="KP17" s="18">
        <f t="shared" si="58"/>
        <v>0</v>
      </c>
      <c r="KQ17" s="1"/>
      <c r="KR17" s="15"/>
      <c r="KS17" s="18">
        <f t="shared" si="59"/>
        <v>0</v>
      </c>
      <c r="KT17" s="1"/>
      <c r="KU17" s="15"/>
      <c r="KV17" s="18">
        <f t="shared" si="60"/>
        <v>0</v>
      </c>
      <c r="KW17" s="1"/>
      <c r="KX17" s="15"/>
      <c r="KY17" s="18">
        <f t="shared" si="61"/>
        <v>0</v>
      </c>
      <c r="KZ17" s="1"/>
      <c r="LA17" s="15"/>
      <c r="LB17" s="18">
        <f t="shared" si="62"/>
        <v>0</v>
      </c>
      <c r="LC17" s="1"/>
      <c r="LD17" s="15"/>
      <c r="LE17" s="18">
        <f t="shared" si="63"/>
        <v>0</v>
      </c>
    </row>
    <row r="18" spans="2:317" x14ac:dyDescent="0.25">
      <c r="B18" s="1" t="s">
        <v>16</v>
      </c>
      <c r="C18" s="6"/>
      <c r="D18" s="15"/>
      <c r="E18" s="18">
        <f t="shared" si="64"/>
        <v>0</v>
      </c>
      <c r="F18" s="1"/>
      <c r="G18" s="15"/>
      <c r="H18" s="18">
        <f t="shared" si="65"/>
        <v>0</v>
      </c>
      <c r="I18" s="23"/>
      <c r="J18" s="15"/>
      <c r="K18" s="18">
        <f t="shared" si="66"/>
        <v>0</v>
      </c>
      <c r="L18" s="23"/>
      <c r="M18" s="15"/>
      <c r="N18" s="18">
        <f t="shared" si="67"/>
        <v>0</v>
      </c>
      <c r="O18" s="23"/>
      <c r="P18" s="15"/>
      <c r="Q18" s="18">
        <f t="shared" si="68"/>
        <v>0</v>
      </c>
      <c r="R18" s="23"/>
      <c r="S18" s="15"/>
      <c r="T18" s="18">
        <f t="shared" si="69"/>
        <v>0</v>
      </c>
      <c r="U18" s="23"/>
      <c r="V18" s="15"/>
      <c r="W18" s="18">
        <f t="shared" si="70"/>
        <v>0</v>
      </c>
      <c r="X18" s="23"/>
      <c r="Y18" s="15"/>
      <c r="Z18" s="18">
        <f t="shared" si="71"/>
        <v>0</v>
      </c>
      <c r="AA18" s="23"/>
      <c r="AB18" s="15"/>
      <c r="AC18" s="18">
        <f t="shared" si="72"/>
        <v>0</v>
      </c>
      <c r="AD18" s="23"/>
      <c r="AE18" s="15"/>
      <c r="AF18" s="18">
        <f t="shared" si="73"/>
        <v>0</v>
      </c>
      <c r="AG18" s="23"/>
      <c r="AH18" s="15"/>
      <c r="AI18" s="18"/>
      <c r="AJ18" s="23"/>
      <c r="AK18" s="15"/>
      <c r="AL18" s="18"/>
      <c r="AM18" s="23"/>
      <c r="AN18" s="15"/>
      <c r="AO18" s="18"/>
      <c r="AP18" s="23"/>
      <c r="AQ18" s="15"/>
      <c r="AR18" s="18"/>
      <c r="AS18" s="23"/>
      <c r="AT18" s="15"/>
      <c r="AU18" s="18"/>
      <c r="AV18" s="23"/>
      <c r="AW18" s="15"/>
      <c r="AX18" s="18"/>
      <c r="AY18" s="23"/>
      <c r="AZ18" s="15"/>
      <c r="BA18" s="18"/>
      <c r="BB18" s="23"/>
      <c r="BC18" s="15"/>
      <c r="BD18" s="18"/>
      <c r="BE18" s="23"/>
      <c r="BF18" s="15"/>
      <c r="BG18" s="18"/>
      <c r="BH18" s="23"/>
      <c r="BI18" s="15"/>
      <c r="BJ18" s="18"/>
      <c r="BK18" s="23"/>
      <c r="BL18" s="15"/>
      <c r="BM18" s="18"/>
      <c r="BN18" s="1"/>
      <c r="BO18" s="1"/>
      <c r="BP18" s="18">
        <f t="shared" si="74"/>
        <v>0</v>
      </c>
      <c r="BQ18" s="1"/>
      <c r="BR18" s="15"/>
      <c r="BS18" s="18">
        <f t="shared" si="75"/>
        <v>0</v>
      </c>
      <c r="BT18" s="1"/>
      <c r="BU18" s="15"/>
      <c r="BV18" s="18">
        <f t="shared" si="76"/>
        <v>0</v>
      </c>
      <c r="BW18" s="1"/>
      <c r="BX18" s="15"/>
      <c r="BY18" s="18">
        <f t="shared" si="77"/>
        <v>0</v>
      </c>
      <c r="BZ18" s="1"/>
      <c r="CA18" s="15"/>
      <c r="CB18" s="18">
        <f t="shared" si="78"/>
        <v>0</v>
      </c>
      <c r="CC18" s="1"/>
      <c r="CD18" s="15"/>
      <c r="CE18" s="18">
        <f t="shared" si="79"/>
        <v>0</v>
      </c>
      <c r="CF18" s="1"/>
      <c r="CG18" s="15"/>
      <c r="CH18" s="18">
        <f t="shared" si="80"/>
        <v>0</v>
      </c>
      <c r="CI18" s="1"/>
      <c r="CJ18" s="15"/>
      <c r="CK18" s="18">
        <f t="shared" si="81"/>
        <v>0</v>
      </c>
      <c r="CL18" s="1"/>
      <c r="CM18" s="15"/>
      <c r="CN18" s="18">
        <f t="shared" si="82"/>
        <v>0</v>
      </c>
      <c r="CO18" s="1"/>
      <c r="CP18" s="15"/>
      <c r="CQ18" s="18">
        <f t="shared" si="83"/>
        <v>0</v>
      </c>
      <c r="CR18" s="1"/>
      <c r="CS18" s="15"/>
      <c r="CT18" s="18">
        <f t="shared" si="84"/>
        <v>0</v>
      </c>
      <c r="CU18" s="1"/>
      <c r="CV18" s="15"/>
      <c r="CW18" s="18">
        <f t="shared" si="85"/>
        <v>0</v>
      </c>
      <c r="CX18" s="1"/>
      <c r="CY18" s="15"/>
      <c r="CZ18" s="18">
        <f t="shared" si="86"/>
        <v>0</v>
      </c>
      <c r="DA18" s="1"/>
      <c r="DB18" s="15"/>
      <c r="DC18" s="18">
        <f t="shared" si="87"/>
        <v>0</v>
      </c>
      <c r="DD18" s="1"/>
      <c r="DE18" s="15"/>
      <c r="DF18" s="18">
        <f t="shared" si="88"/>
        <v>0</v>
      </c>
      <c r="DG18" s="1"/>
      <c r="DH18" s="15"/>
      <c r="DI18" s="18">
        <f t="shared" si="89"/>
        <v>0</v>
      </c>
      <c r="DJ18" s="1"/>
      <c r="DK18" s="15"/>
      <c r="DL18" s="18">
        <f t="shared" si="90"/>
        <v>0</v>
      </c>
      <c r="DM18" s="1"/>
      <c r="DN18" s="15"/>
      <c r="DO18" s="18">
        <f t="shared" si="91"/>
        <v>0</v>
      </c>
      <c r="DP18" s="1"/>
      <c r="DQ18" s="15"/>
      <c r="DR18" s="18">
        <f t="shared" si="92"/>
        <v>0</v>
      </c>
      <c r="DS18" s="1"/>
      <c r="DT18" s="15"/>
      <c r="DU18" s="18">
        <f t="shared" si="93"/>
        <v>0</v>
      </c>
      <c r="DV18" s="1"/>
      <c r="DW18" s="15"/>
      <c r="DX18" s="18">
        <f t="shared" si="0"/>
        <v>0</v>
      </c>
      <c r="DY18" s="1"/>
      <c r="DZ18" s="15"/>
      <c r="EA18" s="18">
        <f t="shared" si="1"/>
        <v>0</v>
      </c>
      <c r="EB18" s="1"/>
      <c r="EC18" s="15"/>
      <c r="ED18" s="18">
        <f t="shared" si="2"/>
        <v>0</v>
      </c>
      <c r="EE18" s="1"/>
      <c r="EF18" s="15"/>
      <c r="EG18" s="18">
        <f t="shared" si="3"/>
        <v>0</v>
      </c>
      <c r="EH18" s="1"/>
      <c r="EI18" s="15"/>
      <c r="EJ18" s="18">
        <f t="shared" si="4"/>
        <v>0</v>
      </c>
      <c r="EK18" s="1"/>
      <c r="EL18" s="15"/>
      <c r="EM18" s="18">
        <f t="shared" si="5"/>
        <v>0</v>
      </c>
      <c r="EN18" s="1"/>
      <c r="EO18" s="15"/>
      <c r="EP18" s="18">
        <f t="shared" si="6"/>
        <v>0</v>
      </c>
      <c r="EQ18" s="1"/>
      <c r="ER18" s="15"/>
      <c r="ES18" s="18">
        <f t="shared" si="7"/>
        <v>0</v>
      </c>
      <c r="ET18" s="1"/>
      <c r="EU18" s="15"/>
      <c r="EV18" s="18">
        <f t="shared" si="8"/>
        <v>0</v>
      </c>
      <c r="EW18" s="1"/>
      <c r="EX18" s="15"/>
      <c r="EY18" s="18">
        <f t="shared" si="9"/>
        <v>0</v>
      </c>
      <c r="EZ18" s="1"/>
      <c r="FA18" s="15"/>
      <c r="FB18" s="18">
        <f t="shared" si="10"/>
        <v>0</v>
      </c>
      <c r="FC18" s="1"/>
      <c r="FD18" s="15"/>
      <c r="FE18" s="18">
        <f t="shared" si="11"/>
        <v>0</v>
      </c>
      <c r="FF18" s="1"/>
      <c r="FG18" s="15"/>
      <c r="FH18" s="18">
        <f t="shared" si="12"/>
        <v>0</v>
      </c>
      <c r="FI18" s="1"/>
      <c r="FJ18" s="15"/>
      <c r="FK18" s="18">
        <f t="shared" si="13"/>
        <v>0</v>
      </c>
      <c r="FL18" s="1"/>
      <c r="FM18" s="15"/>
      <c r="FN18" s="18">
        <f t="shared" si="14"/>
        <v>0</v>
      </c>
      <c r="FO18" s="1"/>
      <c r="FP18" s="15"/>
      <c r="FQ18" s="18">
        <f t="shared" si="15"/>
        <v>0</v>
      </c>
      <c r="FR18" s="1"/>
      <c r="FS18" s="15"/>
      <c r="FT18" s="18">
        <f t="shared" si="16"/>
        <v>0</v>
      </c>
      <c r="FU18" s="1"/>
      <c r="FV18" s="15"/>
      <c r="FW18" s="18">
        <f t="shared" si="17"/>
        <v>0</v>
      </c>
      <c r="FX18" s="1"/>
      <c r="FY18" s="15"/>
      <c r="FZ18" s="18">
        <f t="shared" si="18"/>
        <v>0</v>
      </c>
      <c r="GA18" s="1"/>
      <c r="GB18" s="15"/>
      <c r="GC18" s="18">
        <f t="shared" si="19"/>
        <v>0</v>
      </c>
      <c r="GD18" s="1"/>
      <c r="GE18" s="15"/>
      <c r="GF18" s="18">
        <f t="shared" si="20"/>
        <v>0</v>
      </c>
      <c r="GG18" s="1"/>
      <c r="GH18" s="15"/>
      <c r="GI18" s="18">
        <f t="shared" si="21"/>
        <v>0</v>
      </c>
      <c r="GJ18" s="1"/>
      <c r="GK18" s="15"/>
      <c r="GL18" s="18">
        <f t="shared" si="22"/>
        <v>0</v>
      </c>
      <c r="GM18" s="1"/>
      <c r="GN18" s="15"/>
      <c r="GO18" s="18">
        <f t="shared" si="23"/>
        <v>0</v>
      </c>
      <c r="GP18" s="1"/>
      <c r="GQ18" s="15"/>
      <c r="GR18" s="18">
        <f t="shared" si="24"/>
        <v>0</v>
      </c>
      <c r="GS18" s="1"/>
      <c r="GT18" s="15"/>
      <c r="GU18" s="18">
        <f t="shared" si="25"/>
        <v>0</v>
      </c>
      <c r="GV18" s="1"/>
      <c r="GW18" s="15"/>
      <c r="GX18" s="18">
        <f t="shared" si="26"/>
        <v>0</v>
      </c>
      <c r="GY18" s="1"/>
      <c r="GZ18" s="15"/>
      <c r="HA18" s="18">
        <f t="shared" si="27"/>
        <v>0</v>
      </c>
      <c r="HB18" s="1"/>
      <c r="HC18" s="15"/>
      <c r="HD18" s="18">
        <f t="shared" si="28"/>
        <v>0</v>
      </c>
      <c r="HE18" s="1"/>
      <c r="HF18" s="15"/>
      <c r="HG18" s="18">
        <f t="shared" si="29"/>
        <v>0</v>
      </c>
      <c r="HH18" s="1"/>
      <c r="HI18" s="15"/>
      <c r="HJ18" s="18">
        <f t="shared" si="30"/>
        <v>0</v>
      </c>
      <c r="HK18" s="1"/>
      <c r="HL18" s="15"/>
      <c r="HM18" s="18">
        <f t="shared" si="31"/>
        <v>0</v>
      </c>
      <c r="HN18" s="1"/>
      <c r="HO18" s="15"/>
      <c r="HP18" s="18">
        <f t="shared" si="32"/>
        <v>0</v>
      </c>
      <c r="HQ18" s="1"/>
      <c r="HR18" s="15"/>
      <c r="HS18" s="18">
        <f t="shared" si="33"/>
        <v>0</v>
      </c>
      <c r="HT18" s="1"/>
      <c r="HU18" s="15"/>
      <c r="HV18" s="18">
        <f t="shared" si="34"/>
        <v>0</v>
      </c>
      <c r="HW18" s="1"/>
      <c r="HX18" s="15"/>
      <c r="HY18" s="18">
        <f t="shared" si="35"/>
        <v>0</v>
      </c>
      <c r="HZ18" s="1"/>
      <c r="IA18" s="15"/>
      <c r="IB18" s="18">
        <f t="shared" si="36"/>
        <v>0</v>
      </c>
      <c r="IC18" s="1"/>
      <c r="ID18" s="15"/>
      <c r="IE18" s="18">
        <f t="shared" si="37"/>
        <v>0</v>
      </c>
      <c r="IF18" s="1"/>
      <c r="IG18" s="15"/>
      <c r="IH18" s="18">
        <f t="shared" si="38"/>
        <v>0</v>
      </c>
      <c r="II18" s="1"/>
      <c r="IJ18" s="15"/>
      <c r="IK18" s="18">
        <f t="shared" si="39"/>
        <v>0</v>
      </c>
      <c r="IL18" s="1"/>
      <c r="IM18" s="15"/>
      <c r="IN18" s="18">
        <f t="shared" si="40"/>
        <v>0</v>
      </c>
      <c r="IO18" s="1"/>
      <c r="IP18" s="15"/>
      <c r="IQ18" s="18">
        <f t="shared" si="41"/>
        <v>0</v>
      </c>
      <c r="IR18" s="1"/>
      <c r="IS18" s="15"/>
      <c r="IT18" s="18">
        <f t="shared" si="42"/>
        <v>0</v>
      </c>
      <c r="IU18" s="1"/>
      <c r="IV18" s="15"/>
      <c r="IW18" s="18">
        <f t="shared" si="43"/>
        <v>0</v>
      </c>
      <c r="IX18" s="1"/>
      <c r="IY18" s="15"/>
      <c r="IZ18" s="18">
        <f t="shared" si="44"/>
        <v>0</v>
      </c>
      <c r="JA18" s="1"/>
      <c r="JB18" s="15"/>
      <c r="JC18" s="18">
        <f t="shared" si="45"/>
        <v>0</v>
      </c>
      <c r="JD18" s="1"/>
      <c r="JE18" s="15"/>
      <c r="JF18" s="18">
        <f t="shared" si="46"/>
        <v>0</v>
      </c>
      <c r="JG18" s="1"/>
      <c r="JH18" s="15"/>
      <c r="JI18" s="18">
        <f t="shared" si="47"/>
        <v>0</v>
      </c>
      <c r="JJ18" s="1"/>
      <c r="JK18" s="15"/>
      <c r="JL18" s="18">
        <f t="shared" si="48"/>
        <v>0</v>
      </c>
      <c r="JM18" s="1"/>
      <c r="JN18" s="15"/>
      <c r="JO18" s="18">
        <f t="shared" si="49"/>
        <v>0</v>
      </c>
      <c r="JP18" s="1"/>
      <c r="JQ18" s="15"/>
      <c r="JR18" s="18">
        <f t="shared" si="50"/>
        <v>0</v>
      </c>
      <c r="JS18" s="1"/>
      <c r="JT18" s="15"/>
      <c r="JU18" s="18">
        <f t="shared" si="51"/>
        <v>0</v>
      </c>
      <c r="JV18" s="1"/>
      <c r="JW18" s="15"/>
      <c r="JX18" s="18">
        <f t="shared" si="52"/>
        <v>0</v>
      </c>
      <c r="JY18" s="1"/>
      <c r="JZ18" s="15"/>
      <c r="KA18" s="18">
        <f t="shared" si="53"/>
        <v>0</v>
      </c>
      <c r="KB18" s="1"/>
      <c r="KC18" s="15"/>
      <c r="KD18" s="18">
        <f t="shared" si="54"/>
        <v>0</v>
      </c>
      <c r="KE18" s="1"/>
      <c r="KF18" s="15"/>
      <c r="KG18" s="18">
        <f t="shared" si="55"/>
        <v>0</v>
      </c>
      <c r="KH18" s="1"/>
      <c r="KI18" s="15"/>
      <c r="KJ18" s="18">
        <f t="shared" si="56"/>
        <v>0</v>
      </c>
      <c r="KK18" s="1"/>
      <c r="KL18" s="15"/>
      <c r="KM18" s="18">
        <f t="shared" si="57"/>
        <v>0</v>
      </c>
      <c r="KN18" s="1"/>
      <c r="KO18" s="15"/>
      <c r="KP18" s="18">
        <f t="shared" si="58"/>
        <v>0</v>
      </c>
      <c r="KQ18" s="1"/>
      <c r="KR18" s="15"/>
      <c r="KS18" s="18">
        <f t="shared" si="59"/>
        <v>0</v>
      </c>
      <c r="KT18" s="1"/>
      <c r="KU18" s="15"/>
      <c r="KV18" s="18">
        <f t="shared" si="60"/>
        <v>0</v>
      </c>
      <c r="KW18" s="1"/>
      <c r="KX18" s="15"/>
      <c r="KY18" s="18">
        <f t="shared" si="61"/>
        <v>0</v>
      </c>
      <c r="KZ18" s="1"/>
      <c r="LA18" s="15"/>
      <c r="LB18" s="18">
        <f t="shared" si="62"/>
        <v>0</v>
      </c>
      <c r="LC18" s="1"/>
      <c r="LD18" s="15"/>
      <c r="LE18" s="18">
        <f t="shared" si="63"/>
        <v>0</v>
      </c>
    </row>
    <row r="19" spans="2:317" x14ac:dyDescent="0.25">
      <c r="B19" s="1" t="s">
        <v>17</v>
      </c>
      <c r="C19" s="6"/>
      <c r="D19" s="15"/>
      <c r="E19" s="18">
        <f t="shared" si="64"/>
        <v>0</v>
      </c>
      <c r="F19" s="1"/>
      <c r="G19" s="15"/>
      <c r="H19" s="18">
        <f t="shared" si="65"/>
        <v>0</v>
      </c>
      <c r="I19" s="23"/>
      <c r="J19" s="15"/>
      <c r="K19" s="18">
        <f t="shared" si="66"/>
        <v>0</v>
      </c>
      <c r="L19" s="23"/>
      <c r="M19" s="15"/>
      <c r="N19" s="18">
        <f t="shared" si="67"/>
        <v>0</v>
      </c>
      <c r="O19" s="23"/>
      <c r="P19" s="15"/>
      <c r="Q19" s="18">
        <f t="shared" si="68"/>
        <v>0</v>
      </c>
      <c r="R19" s="23"/>
      <c r="S19" s="15"/>
      <c r="T19" s="18">
        <f t="shared" si="69"/>
        <v>0</v>
      </c>
      <c r="U19" s="23"/>
      <c r="V19" s="15"/>
      <c r="W19" s="18">
        <f t="shared" si="70"/>
        <v>0</v>
      </c>
      <c r="X19" s="23"/>
      <c r="Y19" s="15"/>
      <c r="Z19" s="18">
        <f t="shared" si="71"/>
        <v>0</v>
      </c>
      <c r="AA19" s="23"/>
      <c r="AB19" s="15"/>
      <c r="AC19" s="18">
        <f t="shared" si="72"/>
        <v>0</v>
      </c>
      <c r="AD19" s="23"/>
      <c r="AE19" s="15"/>
      <c r="AF19" s="18">
        <f t="shared" si="73"/>
        <v>0</v>
      </c>
      <c r="AG19" s="23"/>
      <c r="AH19" s="15"/>
      <c r="AI19" s="18"/>
      <c r="AJ19" s="23"/>
      <c r="AK19" s="15"/>
      <c r="AL19" s="18"/>
      <c r="AM19" s="23"/>
      <c r="AN19" s="15"/>
      <c r="AO19" s="18"/>
      <c r="AP19" s="23"/>
      <c r="AQ19" s="15"/>
      <c r="AR19" s="18"/>
      <c r="AS19" s="23"/>
      <c r="AT19" s="15"/>
      <c r="AU19" s="18"/>
      <c r="AV19" s="23"/>
      <c r="AW19" s="15"/>
      <c r="AX19" s="18"/>
      <c r="AY19" s="23">
        <v>1</v>
      </c>
      <c r="AZ19" s="15"/>
      <c r="BA19" s="18"/>
      <c r="BB19" s="23"/>
      <c r="BC19" s="15"/>
      <c r="BD19" s="18"/>
      <c r="BE19" s="23"/>
      <c r="BF19" s="15"/>
      <c r="BG19" s="18"/>
      <c r="BH19" s="23"/>
      <c r="BI19" s="15"/>
      <c r="BJ19" s="18"/>
      <c r="BK19" s="23"/>
      <c r="BL19" s="15"/>
      <c r="BM19" s="18"/>
      <c r="BN19" s="1"/>
      <c r="BO19" s="1"/>
      <c r="BP19" s="18">
        <f t="shared" si="74"/>
        <v>0</v>
      </c>
      <c r="BQ19" s="1"/>
      <c r="BR19" s="15"/>
      <c r="BS19" s="18">
        <f t="shared" si="75"/>
        <v>0</v>
      </c>
      <c r="BT19" s="1"/>
      <c r="BU19" s="15"/>
      <c r="BV19" s="18">
        <f t="shared" si="76"/>
        <v>0</v>
      </c>
      <c r="BW19" s="1"/>
      <c r="BX19" s="15"/>
      <c r="BY19" s="18">
        <f t="shared" si="77"/>
        <v>0</v>
      </c>
      <c r="BZ19" s="1"/>
      <c r="CA19" s="15"/>
      <c r="CB19" s="18">
        <f t="shared" si="78"/>
        <v>0</v>
      </c>
      <c r="CC19" s="1"/>
      <c r="CD19" s="15"/>
      <c r="CE19" s="18">
        <f t="shared" si="79"/>
        <v>0</v>
      </c>
      <c r="CF19" s="1"/>
      <c r="CG19" s="15"/>
      <c r="CH19" s="18">
        <f t="shared" si="80"/>
        <v>0</v>
      </c>
      <c r="CI19" s="1"/>
      <c r="CJ19" s="15"/>
      <c r="CK19" s="18">
        <f t="shared" si="81"/>
        <v>0</v>
      </c>
      <c r="CL19" s="1"/>
      <c r="CM19" s="15"/>
      <c r="CN19" s="18">
        <f t="shared" si="82"/>
        <v>0</v>
      </c>
      <c r="CO19" s="1"/>
      <c r="CP19" s="15"/>
      <c r="CQ19" s="18">
        <f t="shared" si="83"/>
        <v>0</v>
      </c>
      <c r="CR19" s="1"/>
      <c r="CS19" s="15"/>
      <c r="CT19" s="18">
        <f t="shared" si="84"/>
        <v>0</v>
      </c>
      <c r="CU19" s="1"/>
      <c r="CV19" s="15"/>
      <c r="CW19" s="18">
        <f t="shared" si="85"/>
        <v>0</v>
      </c>
      <c r="CX19" s="1"/>
      <c r="CY19" s="15"/>
      <c r="CZ19" s="18">
        <f t="shared" si="86"/>
        <v>0</v>
      </c>
      <c r="DA19" s="1"/>
      <c r="DB19" s="15"/>
      <c r="DC19" s="18">
        <f t="shared" si="87"/>
        <v>0</v>
      </c>
      <c r="DD19" s="1"/>
      <c r="DE19" s="15"/>
      <c r="DF19" s="18">
        <f t="shared" si="88"/>
        <v>0</v>
      </c>
      <c r="DG19" s="1"/>
      <c r="DH19" s="15"/>
      <c r="DI19" s="18">
        <f t="shared" si="89"/>
        <v>0</v>
      </c>
      <c r="DJ19" s="1"/>
      <c r="DK19" s="15"/>
      <c r="DL19" s="18">
        <f t="shared" si="90"/>
        <v>0</v>
      </c>
      <c r="DM19" s="1"/>
      <c r="DN19" s="15"/>
      <c r="DO19" s="18">
        <f t="shared" si="91"/>
        <v>0</v>
      </c>
      <c r="DP19" s="1"/>
      <c r="DQ19" s="15"/>
      <c r="DR19" s="18">
        <f t="shared" si="92"/>
        <v>0</v>
      </c>
      <c r="DS19" s="1"/>
      <c r="DT19" s="15"/>
      <c r="DU19" s="18">
        <f t="shared" si="93"/>
        <v>0</v>
      </c>
      <c r="DV19" s="1"/>
      <c r="DW19" s="15"/>
      <c r="DX19" s="18">
        <f t="shared" si="0"/>
        <v>0</v>
      </c>
      <c r="DY19" s="1"/>
      <c r="DZ19" s="15"/>
      <c r="EA19" s="18">
        <f t="shared" si="1"/>
        <v>0</v>
      </c>
      <c r="EB19" s="1"/>
      <c r="EC19" s="15"/>
      <c r="ED19" s="18">
        <f t="shared" si="2"/>
        <v>0</v>
      </c>
      <c r="EE19" s="1"/>
      <c r="EF19" s="15"/>
      <c r="EG19" s="18">
        <f t="shared" si="3"/>
        <v>0</v>
      </c>
      <c r="EH19" s="1"/>
      <c r="EI19" s="15"/>
      <c r="EJ19" s="18">
        <f t="shared" si="4"/>
        <v>0</v>
      </c>
      <c r="EK19" s="1"/>
      <c r="EL19" s="15"/>
      <c r="EM19" s="18">
        <f t="shared" si="5"/>
        <v>0</v>
      </c>
      <c r="EN19" s="1"/>
      <c r="EO19" s="15"/>
      <c r="EP19" s="18">
        <f t="shared" si="6"/>
        <v>0</v>
      </c>
      <c r="EQ19" s="1"/>
      <c r="ER19" s="15"/>
      <c r="ES19" s="18">
        <f t="shared" si="7"/>
        <v>0</v>
      </c>
      <c r="ET19" s="1"/>
      <c r="EU19" s="15"/>
      <c r="EV19" s="18">
        <f t="shared" si="8"/>
        <v>0</v>
      </c>
      <c r="EW19" s="1"/>
      <c r="EX19" s="15"/>
      <c r="EY19" s="18">
        <f t="shared" si="9"/>
        <v>0</v>
      </c>
      <c r="EZ19" s="1"/>
      <c r="FA19" s="15"/>
      <c r="FB19" s="18">
        <f t="shared" si="10"/>
        <v>0</v>
      </c>
      <c r="FC19" s="1"/>
      <c r="FD19" s="15"/>
      <c r="FE19" s="18">
        <f t="shared" si="11"/>
        <v>0</v>
      </c>
      <c r="FF19" s="1"/>
      <c r="FG19" s="15"/>
      <c r="FH19" s="18">
        <f t="shared" si="12"/>
        <v>0</v>
      </c>
      <c r="FI19" s="1"/>
      <c r="FJ19" s="15"/>
      <c r="FK19" s="18">
        <f t="shared" si="13"/>
        <v>0</v>
      </c>
      <c r="FL19" s="1"/>
      <c r="FM19" s="15"/>
      <c r="FN19" s="18">
        <f t="shared" si="14"/>
        <v>0</v>
      </c>
      <c r="FO19" s="1"/>
      <c r="FP19" s="15"/>
      <c r="FQ19" s="18">
        <f t="shared" si="15"/>
        <v>0</v>
      </c>
      <c r="FR19" s="1"/>
      <c r="FS19" s="15"/>
      <c r="FT19" s="18">
        <f t="shared" si="16"/>
        <v>0</v>
      </c>
      <c r="FU19" s="1"/>
      <c r="FV19" s="15"/>
      <c r="FW19" s="18">
        <f t="shared" si="17"/>
        <v>0</v>
      </c>
      <c r="FX19" s="1"/>
      <c r="FY19" s="15"/>
      <c r="FZ19" s="18">
        <f t="shared" si="18"/>
        <v>0</v>
      </c>
      <c r="GA19" s="1"/>
      <c r="GB19" s="15"/>
      <c r="GC19" s="18">
        <f t="shared" si="19"/>
        <v>0</v>
      </c>
      <c r="GD19" s="1"/>
      <c r="GE19" s="15"/>
      <c r="GF19" s="18">
        <f t="shared" si="20"/>
        <v>0</v>
      </c>
      <c r="GG19" s="1"/>
      <c r="GH19" s="15"/>
      <c r="GI19" s="18">
        <f t="shared" si="21"/>
        <v>0</v>
      </c>
      <c r="GJ19" s="1"/>
      <c r="GK19" s="15"/>
      <c r="GL19" s="18">
        <f t="shared" si="22"/>
        <v>0</v>
      </c>
      <c r="GM19" s="1"/>
      <c r="GN19" s="15"/>
      <c r="GO19" s="18">
        <f t="shared" si="23"/>
        <v>0</v>
      </c>
      <c r="GP19" s="1"/>
      <c r="GQ19" s="15"/>
      <c r="GR19" s="18">
        <f t="shared" si="24"/>
        <v>0</v>
      </c>
      <c r="GS19" s="1"/>
      <c r="GT19" s="15"/>
      <c r="GU19" s="18">
        <f t="shared" si="25"/>
        <v>0</v>
      </c>
      <c r="GV19" s="1"/>
      <c r="GW19" s="15"/>
      <c r="GX19" s="18">
        <f t="shared" si="26"/>
        <v>0</v>
      </c>
      <c r="GY19" s="1"/>
      <c r="GZ19" s="15"/>
      <c r="HA19" s="18">
        <f t="shared" si="27"/>
        <v>0</v>
      </c>
      <c r="HB19" s="1"/>
      <c r="HC19" s="15"/>
      <c r="HD19" s="18">
        <f t="shared" si="28"/>
        <v>0</v>
      </c>
      <c r="HE19" s="1"/>
      <c r="HF19" s="15"/>
      <c r="HG19" s="18">
        <f t="shared" si="29"/>
        <v>0</v>
      </c>
      <c r="HH19" s="1"/>
      <c r="HI19" s="15"/>
      <c r="HJ19" s="18">
        <f t="shared" si="30"/>
        <v>0</v>
      </c>
      <c r="HK19" s="1"/>
      <c r="HL19" s="15"/>
      <c r="HM19" s="18">
        <f t="shared" si="31"/>
        <v>0</v>
      </c>
      <c r="HN19" s="1"/>
      <c r="HO19" s="15"/>
      <c r="HP19" s="18">
        <f t="shared" si="32"/>
        <v>0</v>
      </c>
      <c r="HQ19" s="1"/>
      <c r="HR19" s="15"/>
      <c r="HS19" s="18">
        <f t="shared" si="33"/>
        <v>0</v>
      </c>
      <c r="HT19" s="1"/>
      <c r="HU19" s="15"/>
      <c r="HV19" s="18">
        <f t="shared" si="34"/>
        <v>0</v>
      </c>
      <c r="HW19" s="1"/>
      <c r="HX19" s="15"/>
      <c r="HY19" s="18">
        <f t="shared" si="35"/>
        <v>0</v>
      </c>
      <c r="HZ19" s="1"/>
      <c r="IA19" s="15"/>
      <c r="IB19" s="18">
        <f t="shared" si="36"/>
        <v>0</v>
      </c>
      <c r="IC19" s="1"/>
      <c r="ID19" s="15"/>
      <c r="IE19" s="18">
        <f t="shared" si="37"/>
        <v>0</v>
      </c>
      <c r="IF19" s="1"/>
      <c r="IG19" s="15"/>
      <c r="IH19" s="18">
        <f t="shared" si="38"/>
        <v>0</v>
      </c>
      <c r="II19" s="1"/>
      <c r="IJ19" s="15"/>
      <c r="IK19" s="18">
        <f t="shared" si="39"/>
        <v>0</v>
      </c>
      <c r="IL19" s="1"/>
      <c r="IM19" s="15"/>
      <c r="IN19" s="18">
        <f t="shared" si="40"/>
        <v>0</v>
      </c>
      <c r="IO19" s="1"/>
      <c r="IP19" s="15"/>
      <c r="IQ19" s="18">
        <f t="shared" si="41"/>
        <v>0</v>
      </c>
      <c r="IR19" s="1"/>
      <c r="IS19" s="15"/>
      <c r="IT19" s="18">
        <f t="shared" si="42"/>
        <v>0</v>
      </c>
      <c r="IU19" s="1"/>
      <c r="IV19" s="15"/>
      <c r="IW19" s="18">
        <f t="shared" si="43"/>
        <v>0</v>
      </c>
      <c r="IX19" s="1"/>
      <c r="IY19" s="15"/>
      <c r="IZ19" s="18">
        <f t="shared" si="44"/>
        <v>0</v>
      </c>
      <c r="JA19" s="1"/>
      <c r="JB19" s="15"/>
      <c r="JC19" s="18">
        <f t="shared" si="45"/>
        <v>0</v>
      </c>
      <c r="JD19" s="1"/>
      <c r="JE19" s="15"/>
      <c r="JF19" s="18">
        <f t="shared" si="46"/>
        <v>0</v>
      </c>
      <c r="JG19" s="1"/>
      <c r="JH19" s="15"/>
      <c r="JI19" s="18">
        <f t="shared" si="47"/>
        <v>0</v>
      </c>
      <c r="JJ19" s="1"/>
      <c r="JK19" s="15"/>
      <c r="JL19" s="18">
        <f t="shared" si="48"/>
        <v>0</v>
      </c>
      <c r="JM19" s="1"/>
      <c r="JN19" s="15"/>
      <c r="JO19" s="18">
        <f t="shared" si="49"/>
        <v>0</v>
      </c>
      <c r="JP19" s="1"/>
      <c r="JQ19" s="15"/>
      <c r="JR19" s="18">
        <f t="shared" si="50"/>
        <v>0</v>
      </c>
      <c r="JS19" s="1"/>
      <c r="JT19" s="15"/>
      <c r="JU19" s="18">
        <f t="shared" si="51"/>
        <v>0</v>
      </c>
      <c r="JV19" s="1"/>
      <c r="JW19" s="15"/>
      <c r="JX19" s="18">
        <f t="shared" si="52"/>
        <v>0</v>
      </c>
      <c r="JY19" s="1"/>
      <c r="JZ19" s="15"/>
      <c r="KA19" s="18">
        <f t="shared" si="53"/>
        <v>0</v>
      </c>
      <c r="KB19" s="1"/>
      <c r="KC19" s="15"/>
      <c r="KD19" s="18">
        <f t="shared" si="54"/>
        <v>0</v>
      </c>
      <c r="KE19" s="1"/>
      <c r="KF19" s="15"/>
      <c r="KG19" s="18">
        <f t="shared" si="55"/>
        <v>0</v>
      </c>
      <c r="KH19" s="1"/>
      <c r="KI19" s="15"/>
      <c r="KJ19" s="18">
        <f t="shared" si="56"/>
        <v>0</v>
      </c>
      <c r="KK19" s="1"/>
      <c r="KL19" s="15"/>
      <c r="KM19" s="18">
        <f t="shared" si="57"/>
        <v>0</v>
      </c>
      <c r="KN19" s="1"/>
      <c r="KO19" s="15"/>
      <c r="KP19" s="18">
        <f t="shared" si="58"/>
        <v>0</v>
      </c>
      <c r="KQ19" s="1"/>
      <c r="KR19" s="15"/>
      <c r="KS19" s="18">
        <f t="shared" si="59"/>
        <v>0</v>
      </c>
      <c r="KT19" s="1"/>
      <c r="KU19" s="15"/>
      <c r="KV19" s="18">
        <f t="shared" si="60"/>
        <v>0</v>
      </c>
      <c r="KW19" s="1"/>
      <c r="KX19" s="15"/>
      <c r="KY19" s="18">
        <f t="shared" si="61"/>
        <v>0</v>
      </c>
      <c r="KZ19" s="1"/>
      <c r="LA19" s="15"/>
      <c r="LB19" s="18">
        <f t="shared" si="62"/>
        <v>0</v>
      </c>
      <c r="LC19" s="1"/>
      <c r="LD19" s="15"/>
      <c r="LE19" s="18">
        <f t="shared" si="63"/>
        <v>0</v>
      </c>
    </row>
    <row r="20" spans="2:317" x14ac:dyDescent="0.25">
      <c r="B20" s="1" t="s">
        <v>18</v>
      </c>
      <c r="C20" s="6"/>
      <c r="D20" s="15"/>
      <c r="E20" s="18">
        <f t="shared" si="64"/>
        <v>0</v>
      </c>
      <c r="F20" s="1"/>
      <c r="G20" s="15"/>
      <c r="H20" s="18">
        <f t="shared" si="65"/>
        <v>0</v>
      </c>
      <c r="I20" s="23"/>
      <c r="J20" s="15"/>
      <c r="K20" s="18">
        <f t="shared" si="66"/>
        <v>0</v>
      </c>
      <c r="L20" s="23"/>
      <c r="M20" s="15"/>
      <c r="N20" s="18">
        <f t="shared" si="67"/>
        <v>0</v>
      </c>
      <c r="O20" s="23"/>
      <c r="P20" s="15"/>
      <c r="Q20" s="18">
        <f t="shared" si="68"/>
        <v>0</v>
      </c>
      <c r="R20" s="23"/>
      <c r="S20" s="15"/>
      <c r="T20" s="18">
        <f t="shared" si="69"/>
        <v>0</v>
      </c>
      <c r="U20" s="23"/>
      <c r="V20" s="15"/>
      <c r="W20" s="18">
        <f t="shared" si="70"/>
        <v>0</v>
      </c>
      <c r="X20" s="23"/>
      <c r="Y20" s="15"/>
      <c r="Z20" s="18">
        <f t="shared" si="71"/>
        <v>0</v>
      </c>
      <c r="AA20" s="23"/>
      <c r="AB20" s="15"/>
      <c r="AC20" s="18">
        <f t="shared" si="72"/>
        <v>0</v>
      </c>
      <c r="AD20" s="23"/>
      <c r="AE20" s="15"/>
      <c r="AF20" s="18">
        <f t="shared" si="73"/>
        <v>0</v>
      </c>
      <c r="AG20" s="23"/>
      <c r="AH20" s="15"/>
      <c r="AI20" s="18"/>
      <c r="AJ20" s="23">
        <v>4</v>
      </c>
      <c r="AK20" s="15"/>
      <c r="AL20" s="18"/>
      <c r="AM20" s="23"/>
      <c r="AN20" s="15"/>
      <c r="AO20" s="18"/>
      <c r="AP20" s="23"/>
      <c r="AQ20" s="15"/>
      <c r="AR20" s="18"/>
      <c r="AS20" s="23"/>
      <c r="AT20" s="15"/>
      <c r="AU20" s="18"/>
      <c r="AV20" s="23"/>
      <c r="AW20" s="15"/>
      <c r="AX20" s="18"/>
      <c r="AY20" s="23"/>
      <c r="AZ20" s="15"/>
      <c r="BA20" s="18"/>
      <c r="BB20" s="23"/>
      <c r="BC20" s="15"/>
      <c r="BD20" s="18"/>
      <c r="BE20" s="23"/>
      <c r="BF20" s="15"/>
      <c r="BG20" s="18"/>
      <c r="BH20" s="23"/>
      <c r="BI20" s="15"/>
      <c r="BJ20" s="18"/>
      <c r="BK20" s="23">
        <v>2</v>
      </c>
      <c r="BL20" s="15"/>
      <c r="BM20" s="18"/>
      <c r="BN20" s="1"/>
      <c r="BO20" s="1"/>
      <c r="BP20" s="18">
        <f t="shared" si="74"/>
        <v>0</v>
      </c>
      <c r="BQ20" s="1"/>
      <c r="BR20" s="15"/>
      <c r="BS20" s="18">
        <f t="shared" si="75"/>
        <v>0</v>
      </c>
      <c r="BT20" s="1"/>
      <c r="BU20" s="15"/>
      <c r="BV20" s="18">
        <f t="shared" si="76"/>
        <v>0</v>
      </c>
      <c r="BW20" s="1"/>
      <c r="BX20" s="15"/>
      <c r="BY20" s="18">
        <f t="shared" si="77"/>
        <v>0</v>
      </c>
      <c r="BZ20" s="1"/>
      <c r="CA20" s="15"/>
      <c r="CB20" s="18">
        <f t="shared" si="78"/>
        <v>0</v>
      </c>
      <c r="CC20" s="1"/>
      <c r="CD20" s="15"/>
      <c r="CE20" s="18">
        <f t="shared" si="79"/>
        <v>0</v>
      </c>
      <c r="CF20" s="1"/>
      <c r="CG20" s="15"/>
      <c r="CH20" s="18">
        <f t="shared" si="80"/>
        <v>0</v>
      </c>
      <c r="CI20" s="1"/>
      <c r="CJ20" s="15"/>
      <c r="CK20" s="18">
        <f t="shared" si="81"/>
        <v>0</v>
      </c>
      <c r="CL20" s="1"/>
      <c r="CM20" s="15"/>
      <c r="CN20" s="18">
        <f t="shared" si="82"/>
        <v>0</v>
      </c>
      <c r="CO20" s="1"/>
      <c r="CP20" s="15"/>
      <c r="CQ20" s="18">
        <f t="shared" si="83"/>
        <v>0</v>
      </c>
      <c r="CR20" s="1"/>
      <c r="CS20" s="15"/>
      <c r="CT20" s="18">
        <f t="shared" si="84"/>
        <v>0</v>
      </c>
      <c r="CU20" s="1"/>
      <c r="CV20" s="15"/>
      <c r="CW20" s="18">
        <f t="shared" si="85"/>
        <v>0</v>
      </c>
      <c r="CX20" s="1"/>
      <c r="CY20" s="15"/>
      <c r="CZ20" s="18">
        <f t="shared" si="86"/>
        <v>0</v>
      </c>
      <c r="DA20" s="1"/>
      <c r="DB20" s="15"/>
      <c r="DC20" s="18">
        <f t="shared" si="87"/>
        <v>0</v>
      </c>
      <c r="DD20" s="1"/>
      <c r="DE20" s="15"/>
      <c r="DF20" s="18">
        <f t="shared" si="88"/>
        <v>0</v>
      </c>
      <c r="DG20" s="1"/>
      <c r="DH20" s="15"/>
      <c r="DI20" s="18">
        <f t="shared" si="89"/>
        <v>0</v>
      </c>
      <c r="DJ20" s="1"/>
      <c r="DK20" s="15"/>
      <c r="DL20" s="18">
        <f t="shared" si="90"/>
        <v>0</v>
      </c>
      <c r="DM20" s="1"/>
      <c r="DN20" s="15"/>
      <c r="DO20" s="18">
        <f t="shared" si="91"/>
        <v>0</v>
      </c>
      <c r="DP20" s="1"/>
      <c r="DQ20" s="15"/>
      <c r="DR20" s="18">
        <f t="shared" si="92"/>
        <v>0</v>
      </c>
      <c r="DS20" s="1"/>
      <c r="DT20" s="15"/>
      <c r="DU20" s="18">
        <f t="shared" si="93"/>
        <v>0</v>
      </c>
      <c r="DV20" s="1"/>
      <c r="DW20" s="15"/>
      <c r="DX20" s="18">
        <f t="shared" si="0"/>
        <v>0</v>
      </c>
      <c r="DY20" s="1"/>
      <c r="DZ20" s="15"/>
      <c r="EA20" s="18">
        <f t="shared" si="1"/>
        <v>0</v>
      </c>
      <c r="EB20" s="1"/>
      <c r="EC20" s="15"/>
      <c r="ED20" s="18">
        <f t="shared" si="2"/>
        <v>0</v>
      </c>
      <c r="EE20" s="1"/>
      <c r="EF20" s="15"/>
      <c r="EG20" s="18">
        <f t="shared" si="3"/>
        <v>0</v>
      </c>
      <c r="EH20" s="1"/>
      <c r="EI20" s="15"/>
      <c r="EJ20" s="18">
        <f t="shared" si="4"/>
        <v>0</v>
      </c>
      <c r="EK20" s="1"/>
      <c r="EL20" s="15"/>
      <c r="EM20" s="18">
        <f t="shared" si="5"/>
        <v>0</v>
      </c>
      <c r="EN20" s="1"/>
      <c r="EO20" s="15"/>
      <c r="EP20" s="18">
        <f t="shared" si="6"/>
        <v>0</v>
      </c>
      <c r="EQ20" s="1"/>
      <c r="ER20" s="15"/>
      <c r="ES20" s="18">
        <f t="shared" si="7"/>
        <v>0</v>
      </c>
      <c r="ET20" s="1"/>
      <c r="EU20" s="15"/>
      <c r="EV20" s="18">
        <f t="shared" si="8"/>
        <v>0</v>
      </c>
      <c r="EW20" s="1"/>
      <c r="EX20" s="15"/>
      <c r="EY20" s="18">
        <f t="shared" si="9"/>
        <v>0</v>
      </c>
      <c r="EZ20" s="1"/>
      <c r="FA20" s="15"/>
      <c r="FB20" s="18">
        <f t="shared" si="10"/>
        <v>0</v>
      </c>
      <c r="FC20" s="1"/>
      <c r="FD20" s="15"/>
      <c r="FE20" s="18">
        <f t="shared" si="11"/>
        <v>0</v>
      </c>
      <c r="FF20" s="1"/>
      <c r="FG20" s="15"/>
      <c r="FH20" s="18">
        <f t="shared" si="12"/>
        <v>0</v>
      </c>
      <c r="FI20" s="1"/>
      <c r="FJ20" s="15"/>
      <c r="FK20" s="18">
        <f t="shared" si="13"/>
        <v>0</v>
      </c>
      <c r="FL20" s="1"/>
      <c r="FM20" s="15"/>
      <c r="FN20" s="18">
        <f t="shared" si="14"/>
        <v>0</v>
      </c>
      <c r="FO20" s="1"/>
      <c r="FP20" s="15"/>
      <c r="FQ20" s="18">
        <f t="shared" si="15"/>
        <v>0</v>
      </c>
      <c r="FR20" s="1"/>
      <c r="FS20" s="15"/>
      <c r="FT20" s="18">
        <f t="shared" si="16"/>
        <v>0</v>
      </c>
      <c r="FU20" s="1"/>
      <c r="FV20" s="15"/>
      <c r="FW20" s="18">
        <f t="shared" si="17"/>
        <v>0</v>
      </c>
      <c r="FX20" s="1"/>
      <c r="FY20" s="15"/>
      <c r="FZ20" s="18">
        <f t="shared" si="18"/>
        <v>0</v>
      </c>
      <c r="GA20" s="1"/>
      <c r="GB20" s="15"/>
      <c r="GC20" s="18">
        <f t="shared" si="19"/>
        <v>0</v>
      </c>
      <c r="GD20" s="1"/>
      <c r="GE20" s="15"/>
      <c r="GF20" s="18">
        <f t="shared" si="20"/>
        <v>0</v>
      </c>
      <c r="GG20" s="1"/>
      <c r="GH20" s="15"/>
      <c r="GI20" s="18">
        <f t="shared" si="21"/>
        <v>0</v>
      </c>
      <c r="GJ20" s="1"/>
      <c r="GK20" s="15"/>
      <c r="GL20" s="18">
        <f t="shared" si="22"/>
        <v>0</v>
      </c>
      <c r="GM20" s="1"/>
      <c r="GN20" s="15"/>
      <c r="GO20" s="18">
        <f t="shared" si="23"/>
        <v>0</v>
      </c>
      <c r="GP20" s="1"/>
      <c r="GQ20" s="15"/>
      <c r="GR20" s="18">
        <f t="shared" si="24"/>
        <v>0</v>
      </c>
      <c r="GS20" s="1"/>
      <c r="GT20" s="15"/>
      <c r="GU20" s="18">
        <f t="shared" si="25"/>
        <v>0</v>
      </c>
      <c r="GV20" s="1"/>
      <c r="GW20" s="15"/>
      <c r="GX20" s="18">
        <f t="shared" si="26"/>
        <v>0</v>
      </c>
      <c r="GY20" s="1"/>
      <c r="GZ20" s="15"/>
      <c r="HA20" s="18">
        <f t="shared" si="27"/>
        <v>0</v>
      </c>
      <c r="HB20" s="1"/>
      <c r="HC20" s="15"/>
      <c r="HD20" s="18">
        <f t="shared" si="28"/>
        <v>0</v>
      </c>
      <c r="HE20" s="1"/>
      <c r="HF20" s="15"/>
      <c r="HG20" s="18">
        <f t="shared" si="29"/>
        <v>0</v>
      </c>
      <c r="HH20" s="1"/>
      <c r="HI20" s="15"/>
      <c r="HJ20" s="18">
        <f t="shared" si="30"/>
        <v>0</v>
      </c>
      <c r="HK20" s="1"/>
      <c r="HL20" s="15"/>
      <c r="HM20" s="18">
        <f t="shared" si="31"/>
        <v>0</v>
      </c>
      <c r="HN20" s="1"/>
      <c r="HO20" s="15"/>
      <c r="HP20" s="18">
        <f t="shared" si="32"/>
        <v>0</v>
      </c>
      <c r="HQ20" s="1"/>
      <c r="HR20" s="15"/>
      <c r="HS20" s="18">
        <f t="shared" si="33"/>
        <v>0</v>
      </c>
      <c r="HT20" s="1"/>
      <c r="HU20" s="15"/>
      <c r="HV20" s="18">
        <f t="shared" si="34"/>
        <v>0</v>
      </c>
      <c r="HW20" s="1"/>
      <c r="HX20" s="15"/>
      <c r="HY20" s="18">
        <f t="shared" si="35"/>
        <v>0</v>
      </c>
      <c r="HZ20" s="1"/>
      <c r="IA20" s="15"/>
      <c r="IB20" s="18">
        <f t="shared" si="36"/>
        <v>0</v>
      </c>
      <c r="IC20" s="1"/>
      <c r="ID20" s="15"/>
      <c r="IE20" s="18">
        <f t="shared" si="37"/>
        <v>0</v>
      </c>
      <c r="IF20" s="1"/>
      <c r="IG20" s="15"/>
      <c r="IH20" s="18">
        <f t="shared" si="38"/>
        <v>0</v>
      </c>
      <c r="II20" s="1"/>
      <c r="IJ20" s="15"/>
      <c r="IK20" s="18">
        <f t="shared" si="39"/>
        <v>0</v>
      </c>
      <c r="IL20" s="1"/>
      <c r="IM20" s="15"/>
      <c r="IN20" s="18">
        <f t="shared" si="40"/>
        <v>0</v>
      </c>
      <c r="IO20" s="1"/>
      <c r="IP20" s="15"/>
      <c r="IQ20" s="18">
        <f t="shared" si="41"/>
        <v>0</v>
      </c>
      <c r="IR20" s="1"/>
      <c r="IS20" s="15"/>
      <c r="IT20" s="18">
        <f t="shared" si="42"/>
        <v>0</v>
      </c>
      <c r="IU20" s="1"/>
      <c r="IV20" s="15"/>
      <c r="IW20" s="18">
        <f t="shared" si="43"/>
        <v>0</v>
      </c>
      <c r="IX20" s="1"/>
      <c r="IY20" s="15"/>
      <c r="IZ20" s="18">
        <f t="shared" si="44"/>
        <v>0</v>
      </c>
      <c r="JA20" s="1"/>
      <c r="JB20" s="15"/>
      <c r="JC20" s="18">
        <f t="shared" si="45"/>
        <v>0</v>
      </c>
      <c r="JD20" s="1"/>
      <c r="JE20" s="15"/>
      <c r="JF20" s="18">
        <f t="shared" si="46"/>
        <v>0</v>
      </c>
      <c r="JG20" s="1"/>
      <c r="JH20" s="15"/>
      <c r="JI20" s="18">
        <f t="shared" si="47"/>
        <v>0</v>
      </c>
      <c r="JJ20" s="1"/>
      <c r="JK20" s="15"/>
      <c r="JL20" s="18">
        <f t="shared" si="48"/>
        <v>0</v>
      </c>
      <c r="JM20" s="1"/>
      <c r="JN20" s="15"/>
      <c r="JO20" s="18">
        <f t="shared" si="49"/>
        <v>0</v>
      </c>
      <c r="JP20" s="1"/>
      <c r="JQ20" s="15"/>
      <c r="JR20" s="18">
        <f t="shared" si="50"/>
        <v>0</v>
      </c>
      <c r="JS20" s="1"/>
      <c r="JT20" s="15"/>
      <c r="JU20" s="18">
        <f t="shared" si="51"/>
        <v>0</v>
      </c>
      <c r="JV20" s="1"/>
      <c r="JW20" s="15"/>
      <c r="JX20" s="18">
        <f t="shared" si="52"/>
        <v>0</v>
      </c>
      <c r="JY20" s="1"/>
      <c r="JZ20" s="15"/>
      <c r="KA20" s="18">
        <f t="shared" si="53"/>
        <v>0</v>
      </c>
      <c r="KB20" s="1"/>
      <c r="KC20" s="15"/>
      <c r="KD20" s="18">
        <f t="shared" si="54"/>
        <v>0</v>
      </c>
      <c r="KE20" s="1"/>
      <c r="KF20" s="15"/>
      <c r="KG20" s="18">
        <f t="shared" si="55"/>
        <v>0</v>
      </c>
      <c r="KH20" s="1"/>
      <c r="KI20" s="15"/>
      <c r="KJ20" s="18">
        <f t="shared" si="56"/>
        <v>0</v>
      </c>
      <c r="KK20" s="1"/>
      <c r="KL20" s="15"/>
      <c r="KM20" s="18">
        <f t="shared" si="57"/>
        <v>0</v>
      </c>
      <c r="KN20" s="1"/>
      <c r="KO20" s="15"/>
      <c r="KP20" s="18">
        <f t="shared" si="58"/>
        <v>0</v>
      </c>
      <c r="KQ20" s="1"/>
      <c r="KR20" s="15"/>
      <c r="KS20" s="18">
        <f t="shared" si="59"/>
        <v>0</v>
      </c>
      <c r="KT20" s="1"/>
      <c r="KU20" s="15"/>
      <c r="KV20" s="18">
        <f t="shared" si="60"/>
        <v>0</v>
      </c>
      <c r="KW20" s="1"/>
      <c r="KX20" s="15"/>
      <c r="KY20" s="18">
        <f t="shared" si="61"/>
        <v>0</v>
      </c>
      <c r="KZ20" s="1"/>
      <c r="LA20" s="15"/>
      <c r="LB20" s="18">
        <f t="shared" si="62"/>
        <v>0</v>
      </c>
      <c r="LC20" s="1"/>
      <c r="LD20" s="15"/>
      <c r="LE20" s="18">
        <f t="shared" si="63"/>
        <v>0</v>
      </c>
    </row>
    <row r="21" spans="2:317" x14ac:dyDescent="0.25">
      <c r="B21" s="1" t="s">
        <v>19</v>
      </c>
      <c r="C21" s="6"/>
      <c r="D21" s="15"/>
      <c r="E21" s="18">
        <f t="shared" si="64"/>
        <v>0</v>
      </c>
      <c r="F21" s="1"/>
      <c r="G21" s="15"/>
      <c r="H21" s="18">
        <f t="shared" si="65"/>
        <v>0</v>
      </c>
      <c r="I21" s="23"/>
      <c r="J21" s="15"/>
      <c r="K21" s="18">
        <f t="shared" si="66"/>
        <v>0</v>
      </c>
      <c r="L21" s="23"/>
      <c r="M21" s="15"/>
      <c r="N21" s="18">
        <f t="shared" si="67"/>
        <v>0</v>
      </c>
      <c r="O21" s="23"/>
      <c r="P21" s="15"/>
      <c r="Q21" s="18">
        <f t="shared" si="68"/>
        <v>0</v>
      </c>
      <c r="R21" s="23"/>
      <c r="S21" s="15"/>
      <c r="T21" s="18">
        <f t="shared" si="69"/>
        <v>0</v>
      </c>
      <c r="U21" s="23"/>
      <c r="V21" s="15"/>
      <c r="W21" s="18">
        <f t="shared" si="70"/>
        <v>0</v>
      </c>
      <c r="X21" s="23"/>
      <c r="Y21" s="15"/>
      <c r="Z21" s="18">
        <f t="shared" si="71"/>
        <v>0</v>
      </c>
      <c r="AA21" s="23"/>
      <c r="AB21" s="15"/>
      <c r="AC21" s="18">
        <f t="shared" si="72"/>
        <v>0</v>
      </c>
      <c r="AD21" s="23"/>
      <c r="AE21" s="15"/>
      <c r="AF21" s="18">
        <f t="shared" si="73"/>
        <v>0</v>
      </c>
      <c r="AG21" s="23">
        <v>1</v>
      </c>
      <c r="AH21" s="15"/>
      <c r="AI21" s="18"/>
      <c r="AJ21" s="23"/>
      <c r="AK21" s="15"/>
      <c r="AL21" s="18"/>
      <c r="AM21" s="23"/>
      <c r="AN21" s="15"/>
      <c r="AO21" s="18"/>
      <c r="AP21" s="23"/>
      <c r="AQ21" s="15"/>
      <c r="AR21" s="18"/>
      <c r="AS21" s="23"/>
      <c r="AT21" s="15"/>
      <c r="AU21" s="18"/>
      <c r="AV21" s="23"/>
      <c r="AW21" s="15"/>
      <c r="AX21" s="18"/>
      <c r="AY21" s="23"/>
      <c r="AZ21" s="15"/>
      <c r="BA21" s="18"/>
      <c r="BB21" s="23"/>
      <c r="BC21" s="15"/>
      <c r="BD21" s="18"/>
      <c r="BE21" s="23"/>
      <c r="BF21" s="15"/>
      <c r="BG21" s="18"/>
      <c r="BH21" s="23"/>
      <c r="BI21" s="15"/>
      <c r="BJ21" s="18"/>
      <c r="BK21" s="23"/>
      <c r="BL21" s="15"/>
      <c r="BM21" s="18"/>
      <c r="BN21" s="1"/>
      <c r="BO21" s="1"/>
      <c r="BP21" s="18">
        <f t="shared" si="74"/>
        <v>0</v>
      </c>
      <c r="BQ21" s="1"/>
      <c r="BR21" s="15"/>
      <c r="BS21" s="18">
        <f t="shared" si="75"/>
        <v>0</v>
      </c>
      <c r="BT21" s="1"/>
      <c r="BU21" s="15"/>
      <c r="BV21" s="18">
        <f t="shared" si="76"/>
        <v>0</v>
      </c>
      <c r="BW21" s="1"/>
      <c r="BX21" s="15"/>
      <c r="BY21" s="18">
        <f t="shared" si="77"/>
        <v>0</v>
      </c>
      <c r="BZ21" s="1"/>
      <c r="CA21" s="15"/>
      <c r="CB21" s="18">
        <f t="shared" si="78"/>
        <v>0</v>
      </c>
      <c r="CC21" s="1"/>
      <c r="CD21" s="15"/>
      <c r="CE21" s="18">
        <f t="shared" si="79"/>
        <v>0</v>
      </c>
      <c r="CF21" s="1"/>
      <c r="CG21" s="15"/>
      <c r="CH21" s="18">
        <f t="shared" si="80"/>
        <v>0</v>
      </c>
      <c r="CI21" s="1"/>
      <c r="CJ21" s="15"/>
      <c r="CK21" s="18">
        <f t="shared" si="81"/>
        <v>0</v>
      </c>
      <c r="CL21" s="1"/>
      <c r="CM21" s="15"/>
      <c r="CN21" s="18">
        <f t="shared" si="82"/>
        <v>0</v>
      </c>
      <c r="CO21" s="1"/>
      <c r="CP21" s="15"/>
      <c r="CQ21" s="18">
        <f t="shared" si="83"/>
        <v>0</v>
      </c>
      <c r="CR21" s="1"/>
      <c r="CS21" s="15"/>
      <c r="CT21" s="18">
        <f t="shared" si="84"/>
        <v>0</v>
      </c>
      <c r="CU21" s="1"/>
      <c r="CV21" s="15"/>
      <c r="CW21" s="18">
        <f t="shared" si="85"/>
        <v>0</v>
      </c>
      <c r="CX21" s="1"/>
      <c r="CY21" s="15"/>
      <c r="CZ21" s="18">
        <f t="shared" si="86"/>
        <v>0</v>
      </c>
      <c r="DA21" s="1"/>
      <c r="DB21" s="15"/>
      <c r="DC21" s="18">
        <f t="shared" si="87"/>
        <v>0</v>
      </c>
      <c r="DD21" s="1"/>
      <c r="DE21" s="15"/>
      <c r="DF21" s="18">
        <f t="shared" si="88"/>
        <v>0</v>
      </c>
      <c r="DG21" s="1"/>
      <c r="DH21" s="15"/>
      <c r="DI21" s="18">
        <f t="shared" si="89"/>
        <v>0</v>
      </c>
      <c r="DJ21" s="1"/>
      <c r="DK21" s="15"/>
      <c r="DL21" s="18">
        <f t="shared" si="90"/>
        <v>0</v>
      </c>
      <c r="DM21" s="1"/>
      <c r="DN21" s="15"/>
      <c r="DO21" s="18">
        <f t="shared" si="91"/>
        <v>0</v>
      </c>
      <c r="DP21" s="1"/>
      <c r="DQ21" s="15"/>
      <c r="DR21" s="18">
        <f t="shared" si="92"/>
        <v>0</v>
      </c>
      <c r="DS21" s="1"/>
      <c r="DT21" s="15"/>
      <c r="DU21" s="18">
        <f t="shared" si="93"/>
        <v>0</v>
      </c>
      <c r="DV21" s="1"/>
      <c r="DW21" s="15"/>
      <c r="DX21" s="18">
        <f t="shared" si="0"/>
        <v>0</v>
      </c>
      <c r="DY21" s="1"/>
      <c r="DZ21" s="15"/>
      <c r="EA21" s="18">
        <f t="shared" si="1"/>
        <v>0</v>
      </c>
      <c r="EB21" s="1"/>
      <c r="EC21" s="15"/>
      <c r="ED21" s="18">
        <f t="shared" si="2"/>
        <v>0</v>
      </c>
      <c r="EE21" s="1"/>
      <c r="EF21" s="15"/>
      <c r="EG21" s="18">
        <f t="shared" si="3"/>
        <v>0</v>
      </c>
      <c r="EH21" s="1"/>
      <c r="EI21" s="15"/>
      <c r="EJ21" s="18">
        <f t="shared" si="4"/>
        <v>0</v>
      </c>
      <c r="EK21" s="1"/>
      <c r="EL21" s="15"/>
      <c r="EM21" s="18">
        <f t="shared" si="5"/>
        <v>0</v>
      </c>
      <c r="EN21" s="1"/>
      <c r="EO21" s="15"/>
      <c r="EP21" s="18">
        <f t="shared" si="6"/>
        <v>0</v>
      </c>
      <c r="EQ21" s="1"/>
      <c r="ER21" s="15"/>
      <c r="ES21" s="18">
        <f t="shared" si="7"/>
        <v>0</v>
      </c>
      <c r="ET21" s="1"/>
      <c r="EU21" s="15"/>
      <c r="EV21" s="18">
        <f t="shared" si="8"/>
        <v>0</v>
      </c>
      <c r="EW21" s="1"/>
      <c r="EX21" s="15"/>
      <c r="EY21" s="18">
        <f t="shared" si="9"/>
        <v>0</v>
      </c>
      <c r="EZ21" s="1"/>
      <c r="FA21" s="15"/>
      <c r="FB21" s="18">
        <f t="shared" si="10"/>
        <v>0</v>
      </c>
      <c r="FC21" s="1"/>
      <c r="FD21" s="15"/>
      <c r="FE21" s="18">
        <f t="shared" si="11"/>
        <v>0</v>
      </c>
      <c r="FF21" s="1"/>
      <c r="FG21" s="15"/>
      <c r="FH21" s="18">
        <f t="shared" si="12"/>
        <v>0</v>
      </c>
      <c r="FI21" s="1"/>
      <c r="FJ21" s="15"/>
      <c r="FK21" s="18">
        <f t="shared" si="13"/>
        <v>0</v>
      </c>
      <c r="FL21" s="1"/>
      <c r="FM21" s="15"/>
      <c r="FN21" s="18">
        <f t="shared" si="14"/>
        <v>0</v>
      </c>
      <c r="FO21" s="1"/>
      <c r="FP21" s="15"/>
      <c r="FQ21" s="18">
        <f t="shared" si="15"/>
        <v>0</v>
      </c>
      <c r="FR21" s="1"/>
      <c r="FS21" s="15"/>
      <c r="FT21" s="18">
        <f t="shared" si="16"/>
        <v>0</v>
      </c>
      <c r="FU21" s="1"/>
      <c r="FV21" s="15"/>
      <c r="FW21" s="18">
        <f t="shared" si="17"/>
        <v>0</v>
      </c>
      <c r="FX21" s="1"/>
      <c r="FY21" s="15"/>
      <c r="FZ21" s="18">
        <f t="shared" si="18"/>
        <v>0</v>
      </c>
      <c r="GA21" s="1"/>
      <c r="GB21" s="15"/>
      <c r="GC21" s="18">
        <f t="shared" si="19"/>
        <v>0</v>
      </c>
      <c r="GD21" s="1"/>
      <c r="GE21" s="15"/>
      <c r="GF21" s="18">
        <f t="shared" si="20"/>
        <v>0</v>
      </c>
      <c r="GG21" s="1"/>
      <c r="GH21" s="15"/>
      <c r="GI21" s="18">
        <f t="shared" si="21"/>
        <v>0</v>
      </c>
      <c r="GJ21" s="1"/>
      <c r="GK21" s="15"/>
      <c r="GL21" s="18">
        <f t="shared" si="22"/>
        <v>0</v>
      </c>
      <c r="GM21" s="1"/>
      <c r="GN21" s="15"/>
      <c r="GO21" s="18">
        <f t="shared" si="23"/>
        <v>0</v>
      </c>
      <c r="GP21" s="1"/>
      <c r="GQ21" s="15"/>
      <c r="GR21" s="18">
        <f t="shared" si="24"/>
        <v>0</v>
      </c>
      <c r="GS21" s="1"/>
      <c r="GT21" s="15"/>
      <c r="GU21" s="18">
        <f t="shared" si="25"/>
        <v>0</v>
      </c>
      <c r="GV21" s="1"/>
      <c r="GW21" s="15"/>
      <c r="GX21" s="18">
        <f t="shared" si="26"/>
        <v>0</v>
      </c>
      <c r="GY21" s="1"/>
      <c r="GZ21" s="15"/>
      <c r="HA21" s="18">
        <f t="shared" si="27"/>
        <v>0</v>
      </c>
      <c r="HB21" s="1"/>
      <c r="HC21" s="15"/>
      <c r="HD21" s="18">
        <f t="shared" si="28"/>
        <v>0</v>
      </c>
      <c r="HE21" s="1"/>
      <c r="HF21" s="15"/>
      <c r="HG21" s="18">
        <f t="shared" si="29"/>
        <v>0</v>
      </c>
      <c r="HH21" s="1"/>
      <c r="HI21" s="15"/>
      <c r="HJ21" s="18">
        <f t="shared" si="30"/>
        <v>0</v>
      </c>
      <c r="HK21" s="1"/>
      <c r="HL21" s="15"/>
      <c r="HM21" s="18">
        <f t="shared" si="31"/>
        <v>0</v>
      </c>
      <c r="HN21" s="1"/>
      <c r="HO21" s="15"/>
      <c r="HP21" s="18">
        <f t="shared" si="32"/>
        <v>0</v>
      </c>
      <c r="HQ21" s="1"/>
      <c r="HR21" s="15"/>
      <c r="HS21" s="18">
        <f t="shared" si="33"/>
        <v>0</v>
      </c>
      <c r="HT21" s="1"/>
      <c r="HU21" s="15"/>
      <c r="HV21" s="18">
        <f t="shared" si="34"/>
        <v>0</v>
      </c>
      <c r="HW21" s="1"/>
      <c r="HX21" s="15"/>
      <c r="HY21" s="18">
        <f t="shared" si="35"/>
        <v>0</v>
      </c>
      <c r="HZ21" s="1"/>
      <c r="IA21" s="15"/>
      <c r="IB21" s="18">
        <f t="shared" si="36"/>
        <v>0</v>
      </c>
      <c r="IC21" s="1"/>
      <c r="ID21" s="15"/>
      <c r="IE21" s="18">
        <f t="shared" si="37"/>
        <v>0</v>
      </c>
      <c r="IF21" s="1"/>
      <c r="IG21" s="15"/>
      <c r="IH21" s="18">
        <f t="shared" si="38"/>
        <v>0</v>
      </c>
      <c r="II21" s="1"/>
      <c r="IJ21" s="15"/>
      <c r="IK21" s="18">
        <f t="shared" si="39"/>
        <v>0</v>
      </c>
      <c r="IL21" s="1"/>
      <c r="IM21" s="15"/>
      <c r="IN21" s="18">
        <f t="shared" si="40"/>
        <v>0</v>
      </c>
      <c r="IO21" s="1"/>
      <c r="IP21" s="15"/>
      <c r="IQ21" s="18">
        <f t="shared" si="41"/>
        <v>0</v>
      </c>
      <c r="IR21" s="1"/>
      <c r="IS21" s="15"/>
      <c r="IT21" s="18">
        <f t="shared" si="42"/>
        <v>0</v>
      </c>
      <c r="IU21" s="1"/>
      <c r="IV21" s="15"/>
      <c r="IW21" s="18">
        <f t="shared" si="43"/>
        <v>0</v>
      </c>
      <c r="IX21" s="1"/>
      <c r="IY21" s="15"/>
      <c r="IZ21" s="18">
        <f t="shared" si="44"/>
        <v>0</v>
      </c>
      <c r="JA21" s="1"/>
      <c r="JB21" s="15"/>
      <c r="JC21" s="18">
        <f t="shared" si="45"/>
        <v>0</v>
      </c>
      <c r="JD21" s="1"/>
      <c r="JE21" s="15"/>
      <c r="JF21" s="18">
        <f t="shared" si="46"/>
        <v>0</v>
      </c>
      <c r="JG21" s="1"/>
      <c r="JH21" s="15"/>
      <c r="JI21" s="18">
        <f t="shared" si="47"/>
        <v>0</v>
      </c>
      <c r="JJ21" s="1"/>
      <c r="JK21" s="15"/>
      <c r="JL21" s="18">
        <f t="shared" si="48"/>
        <v>0</v>
      </c>
      <c r="JM21" s="1"/>
      <c r="JN21" s="15"/>
      <c r="JO21" s="18">
        <f t="shared" si="49"/>
        <v>0</v>
      </c>
      <c r="JP21" s="1"/>
      <c r="JQ21" s="15"/>
      <c r="JR21" s="18">
        <f t="shared" si="50"/>
        <v>0</v>
      </c>
      <c r="JS21" s="1"/>
      <c r="JT21" s="15"/>
      <c r="JU21" s="18">
        <f t="shared" si="51"/>
        <v>0</v>
      </c>
      <c r="JV21" s="1"/>
      <c r="JW21" s="15"/>
      <c r="JX21" s="18">
        <f t="shared" si="52"/>
        <v>0</v>
      </c>
      <c r="JY21" s="1"/>
      <c r="JZ21" s="15"/>
      <c r="KA21" s="18">
        <f t="shared" si="53"/>
        <v>0</v>
      </c>
      <c r="KB21" s="1"/>
      <c r="KC21" s="15"/>
      <c r="KD21" s="18">
        <f t="shared" si="54"/>
        <v>0</v>
      </c>
      <c r="KE21" s="1"/>
      <c r="KF21" s="15"/>
      <c r="KG21" s="18">
        <f t="shared" si="55"/>
        <v>0</v>
      </c>
      <c r="KH21" s="1"/>
      <c r="KI21" s="15"/>
      <c r="KJ21" s="18">
        <f t="shared" si="56"/>
        <v>0</v>
      </c>
      <c r="KK21" s="1"/>
      <c r="KL21" s="15"/>
      <c r="KM21" s="18">
        <f t="shared" si="57"/>
        <v>0</v>
      </c>
      <c r="KN21" s="1"/>
      <c r="KO21" s="15"/>
      <c r="KP21" s="18">
        <f t="shared" si="58"/>
        <v>0</v>
      </c>
      <c r="KQ21" s="1"/>
      <c r="KR21" s="15"/>
      <c r="KS21" s="18">
        <f t="shared" si="59"/>
        <v>0</v>
      </c>
      <c r="KT21" s="1"/>
      <c r="KU21" s="15"/>
      <c r="KV21" s="18">
        <f t="shared" si="60"/>
        <v>0</v>
      </c>
      <c r="KW21" s="1"/>
      <c r="KX21" s="15"/>
      <c r="KY21" s="18">
        <f t="shared" si="61"/>
        <v>0</v>
      </c>
      <c r="KZ21" s="1"/>
      <c r="LA21" s="15"/>
      <c r="LB21" s="18">
        <f t="shared" si="62"/>
        <v>0</v>
      </c>
      <c r="LC21" s="1"/>
      <c r="LD21" s="15"/>
      <c r="LE21" s="18">
        <f t="shared" si="63"/>
        <v>0</v>
      </c>
    </row>
    <row r="22" spans="2:317" x14ac:dyDescent="0.25">
      <c r="B22" s="1" t="s">
        <v>20</v>
      </c>
      <c r="C22" s="6"/>
      <c r="D22" s="15"/>
      <c r="E22" s="18">
        <f t="shared" si="64"/>
        <v>0</v>
      </c>
      <c r="F22" s="1"/>
      <c r="G22" s="15"/>
      <c r="H22" s="18">
        <f t="shared" si="65"/>
        <v>0</v>
      </c>
      <c r="I22" s="23"/>
      <c r="J22" s="15"/>
      <c r="K22" s="18">
        <f t="shared" si="66"/>
        <v>0</v>
      </c>
      <c r="L22" s="23"/>
      <c r="M22" s="15"/>
      <c r="N22" s="18">
        <f t="shared" si="67"/>
        <v>0</v>
      </c>
      <c r="O22" s="23"/>
      <c r="P22" s="15"/>
      <c r="Q22" s="18">
        <f t="shared" si="68"/>
        <v>0</v>
      </c>
      <c r="R22" s="23"/>
      <c r="S22" s="15"/>
      <c r="T22" s="18">
        <f t="shared" si="69"/>
        <v>0</v>
      </c>
      <c r="U22" s="23"/>
      <c r="V22" s="15"/>
      <c r="W22" s="18">
        <f t="shared" si="70"/>
        <v>0</v>
      </c>
      <c r="X22" s="23"/>
      <c r="Y22" s="15"/>
      <c r="Z22" s="18">
        <f t="shared" si="71"/>
        <v>0</v>
      </c>
      <c r="AA22" s="23"/>
      <c r="AB22" s="15"/>
      <c r="AC22" s="18">
        <f t="shared" si="72"/>
        <v>0</v>
      </c>
      <c r="AD22" s="23"/>
      <c r="AE22" s="15"/>
      <c r="AF22" s="18">
        <f t="shared" si="73"/>
        <v>0</v>
      </c>
      <c r="AG22" s="23"/>
      <c r="AH22" s="15"/>
      <c r="AI22" s="18"/>
      <c r="AJ22" s="23"/>
      <c r="AK22" s="15"/>
      <c r="AL22" s="18"/>
      <c r="AM22" s="23"/>
      <c r="AN22" s="15"/>
      <c r="AO22" s="18"/>
      <c r="AP22" s="23"/>
      <c r="AQ22" s="15"/>
      <c r="AR22" s="18"/>
      <c r="AS22" s="23"/>
      <c r="AT22" s="15"/>
      <c r="AU22" s="18"/>
      <c r="AV22" s="23"/>
      <c r="AW22" s="15"/>
      <c r="AX22" s="18"/>
      <c r="AY22" s="23"/>
      <c r="AZ22" s="15"/>
      <c r="BA22" s="18"/>
      <c r="BB22" s="23"/>
      <c r="BC22" s="15"/>
      <c r="BD22" s="18"/>
      <c r="BE22" s="23"/>
      <c r="BF22" s="15"/>
      <c r="BG22" s="18"/>
      <c r="BH22" s="23"/>
      <c r="BI22" s="15"/>
      <c r="BJ22" s="18"/>
      <c r="BK22" s="23"/>
      <c r="BL22" s="15"/>
      <c r="BM22" s="18"/>
      <c r="BN22" s="1"/>
      <c r="BO22" s="1"/>
      <c r="BP22" s="18">
        <f t="shared" si="74"/>
        <v>0</v>
      </c>
      <c r="BQ22" s="1"/>
      <c r="BR22" s="15"/>
      <c r="BS22" s="18">
        <f t="shared" si="75"/>
        <v>0</v>
      </c>
      <c r="BT22" s="1"/>
      <c r="BU22" s="15"/>
      <c r="BV22" s="18">
        <f t="shared" si="76"/>
        <v>0</v>
      </c>
      <c r="BW22" s="1"/>
      <c r="BX22" s="15"/>
      <c r="BY22" s="18">
        <f t="shared" si="77"/>
        <v>0</v>
      </c>
      <c r="BZ22" s="1"/>
      <c r="CA22" s="15"/>
      <c r="CB22" s="18">
        <f t="shared" si="78"/>
        <v>0</v>
      </c>
      <c r="CC22" s="1"/>
      <c r="CD22" s="15"/>
      <c r="CE22" s="18">
        <f t="shared" si="79"/>
        <v>0</v>
      </c>
      <c r="CF22" s="1"/>
      <c r="CG22" s="15"/>
      <c r="CH22" s="18">
        <f t="shared" si="80"/>
        <v>0</v>
      </c>
      <c r="CI22" s="1"/>
      <c r="CJ22" s="15"/>
      <c r="CK22" s="18">
        <f t="shared" si="81"/>
        <v>0</v>
      </c>
      <c r="CL22" s="1"/>
      <c r="CM22" s="15"/>
      <c r="CN22" s="18">
        <f t="shared" si="82"/>
        <v>0</v>
      </c>
      <c r="CO22" s="1"/>
      <c r="CP22" s="15"/>
      <c r="CQ22" s="18">
        <f t="shared" si="83"/>
        <v>0</v>
      </c>
      <c r="CR22" s="1"/>
      <c r="CS22" s="15"/>
      <c r="CT22" s="18">
        <f t="shared" si="84"/>
        <v>0</v>
      </c>
      <c r="CU22" s="1"/>
      <c r="CV22" s="15"/>
      <c r="CW22" s="18">
        <f t="shared" si="85"/>
        <v>0</v>
      </c>
      <c r="CX22" s="1"/>
      <c r="CY22" s="15"/>
      <c r="CZ22" s="18">
        <f t="shared" si="86"/>
        <v>0</v>
      </c>
      <c r="DA22" s="1"/>
      <c r="DB22" s="15"/>
      <c r="DC22" s="18">
        <f t="shared" si="87"/>
        <v>0</v>
      </c>
      <c r="DD22" s="1"/>
      <c r="DE22" s="15"/>
      <c r="DF22" s="18">
        <f t="shared" si="88"/>
        <v>0</v>
      </c>
      <c r="DG22" s="1"/>
      <c r="DH22" s="15"/>
      <c r="DI22" s="18">
        <f t="shared" si="89"/>
        <v>0</v>
      </c>
      <c r="DJ22" s="1"/>
      <c r="DK22" s="15"/>
      <c r="DL22" s="18">
        <f t="shared" si="90"/>
        <v>0</v>
      </c>
      <c r="DM22" s="1"/>
      <c r="DN22" s="15"/>
      <c r="DO22" s="18">
        <f t="shared" si="91"/>
        <v>0</v>
      </c>
      <c r="DP22" s="1"/>
      <c r="DQ22" s="15"/>
      <c r="DR22" s="18">
        <f t="shared" si="92"/>
        <v>0</v>
      </c>
      <c r="DS22" s="1"/>
      <c r="DT22" s="15"/>
      <c r="DU22" s="18">
        <f t="shared" si="93"/>
        <v>0</v>
      </c>
      <c r="DV22" s="1"/>
      <c r="DW22" s="15"/>
      <c r="DX22" s="18">
        <f t="shared" si="0"/>
        <v>0</v>
      </c>
      <c r="DY22" s="1"/>
      <c r="DZ22" s="15"/>
      <c r="EA22" s="18">
        <f t="shared" si="1"/>
        <v>0</v>
      </c>
      <c r="EB22" s="1"/>
      <c r="EC22" s="15"/>
      <c r="ED22" s="18">
        <f t="shared" si="2"/>
        <v>0</v>
      </c>
      <c r="EE22" s="1"/>
      <c r="EF22" s="15"/>
      <c r="EG22" s="18">
        <f t="shared" si="3"/>
        <v>0</v>
      </c>
      <c r="EH22" s="1"/>
      <c r="EI22" s="15"/>
      <c r="EJ22" s="18">
        <f t="shared" si="4"/>
        <v>0</v>
      </c>
      <c r="EK22" s="1"/>
      <c r="EL22" s="15"/>
      <c r="EM22" s="18">
        <f t="shared" si="5"/>
        <v>0</v>
      </c>
      <c r="EN22" s="1"/>
      <c r="EO22" s="15"/>
      <c r="EP22" s="18">
        <f t="shared" si="6"/>
        <v>0</v>
      </c>
      <c r="EQ22" s="1"/>
      <c r="ER22" s="15"/>
      <c r="ES22" s="18">
        <f t="shared" si="7"/>
        <v>0</v>
      </c>
      <c r="ET22" s="1"/>
      <c r="EU22" s="15"/>
      <c r="EV22" s="18">
        <f t="shared" si="8"/>
        <v>0</v>
      </c>
      <c r="EW22" s="1"/>
      <c r="EX22" s="15"/>
      <c r="EY22" s="18">
        <f t="shared" si="9"/>
        <v>0</v>
      </c>
      <c r="EZ22" s="1"/>
      <c r="FA22" s="15"/>
      <c r="FB22" s="18">
        <f t="shared" si="10"/>
        <v>0</v>
      </c>
      <c r="FC22" s="1"/>
      <c r="FD22" s="15"/>
      <c r="FE22" s="18">
        <f t="shared" si="11"/>
        <v>0</v>
      </c>
      <c r="FF22" s="1"/>
      <c r="FG22" s="15"/>
      <c r="FH22" s="18">
        <f t="shared" si="12"/>
        <v>0</v>
      </c>
      <c r="FI22" s="1"/>
      <c r="FJ22" s="15"/>
      <c r="FK22" s="18">
        <f t="shared" si="13"/>
        <v>0</v>
      </c>
      <c r="FL22" s="1"/>
      <c r="FM22" s="15"/>
      <c r="FN22" s="18">
        <f t="shared" si="14"/>
        <v>0</v>
      </c>
      <c r="FO22" s="1"/>
      <c r="FP22" s="15"/>
      <c r="FQ22" s="18">
        <f t="shared" si="15"/>
        <v>0</v>
      </c>
      <c r="FR22" s="1"/>
      <c r="FS22" s="15"/>
      <c r="FT22" s="18">
        <f t="shared" si="16"/>
        <v>0</v>
      </c>
      <c r="FU22" s="1"/>
      <c r="FV22" s="15"/>
      <c r="FW22" s="18">
        <f t="shared" si="17"/>
        <v>0</v>
      </c>
      <c r="FX22" s="1"/>
      <c r="FY22" s="15"/>
      <c r="FZ22" s="18">
        <f t="shared" si="18"/>
        <v>0</v>
      </c>
      <c r="GA22" s="1"/>
      <c r="GB22" s="15"/>
      <c r="GC22" s="18">
        <f t="shared" si="19"/>
        <v>0</v>
      </c>
      <c r="GD22" s="1"/>
      <c r="GE22" s="15"/>
      <c r="GF22" s="18">
        <f t="shared" si="20"/>
        <v>0</v>
      </c>
      <c r="GG22" s="1"/>
      <c r="GH22" s="15"/>
      <c r="GI22" s="18">
        <f t="shared" si="21"/>
        <v>0</v>
      </c>
      <c r="GJ22" s="1"/>
      <c r="GK22" s="15"/>
      <c r="GL22" s="18">
        <f t="shared" si="22"/>
        <v>0</v>
      </c>
      <c r="GM22" s="1"/>
      <c r="GN22" s="15"/>
      <c r="GO22" s="18">
        <f t="shared" si="23"/>
        <v>0</v>
      </c>
      <c r="GP22" s="1"/>
      <c r="GQ22" s="15"/>
      <c r="GR22" s="18">
        <f t="shared" si="24"/>
        <v>0</v>
      </c>
      <c r="GS22" s="1"/>
      <c r="GT22" s="15"/>
      <c r="GU22" s="18">
        <f t="shared" si="25"/>
        <v>0</v>
      </c>
      <c r="GV22" s="1"/>
      <c r="GW22" s="15"/>
      <c r="GX22" s="18">
        <f t="shared" si="26"/>
        <v>0</v>
      </c>
      <c r="GY22" s="1"/>
      <c r="GZ22" s="15"/>
      <c r="HA22" s="18">
        <f t="shared" si="27"/>
        <v>0</v>
      </c>
      <c r="HB22" s="1"/>
      <c r="HC22" s="15"/>
      <c r="HD22" s="18">
        <f t="shared" si="28"/>
        <v>0</v>
      </c>
      <c r="HE22" s="1"/>
      <c r="HF22" s="15"/>
      <c r="HG22" s="18">
        <f t="shared" si="29"/>
        <v>0</v>
      </c>
      <c r="HH22" s="1"/>
      <c r="HI22" s="15"/>
      <c r="HJ22" s="18">
        <f t="shared" si="30"/>
        <v>0</v>
      </c>
      <c r="HK22" s="1"/>
      <c r="HL22" s="15"/>
      <c r="HM22" s="18">
        <f t="shared" si="31"/>
        <v>0</v>
      </c>
      <c r="HN22" s="1"/>
      <c r="HO22" s="15"/>
      <c r="HP22" s="18">
        <f t="shared" si="32"/>
        <v>0</v>
      </c>
      <c r="HQ22" s="1"/>
      <c r="HR22" s="15"/>
      <c r="HS22" s="18">
        <f t="shared" si="33"/>
        <v>0</v>
      </c>
      <c r="HT22" s="1"/>
      <c r="HU22" s="15"/>
      <c r="HV22" s="18">
        <f t="shared" si="34"/>
        <v>0</v>
      </c>
      <c r="HW22" s="1"/>
      <c r="HX22" s="15"/>
      <c r="HY22" s="18">
        <f t="shared" si="35"/>
        <v>0</v>
      </c>
      <c r="HZ22" s="1"/>
      <c r="IA22" s="15"/>
      <c r="IB22" s="18">
        <f t="shared" si="36"/>
        <v>0</v>
      </c>
      <c r="IC22" s="1"/>
      <c r="ID22" s="15"/>
      <c r="IE22" s="18">
        <f t="shared" si="37"/>
        <v>0</v>
      </c>
      <c r="IF22" s="1"/>
      <c r="IG22" s="15"/>
      <c r="IH22" s="18">
        <f t="shared" si="38"/>
        <v>0</v>
      </c>
      <c r="II22" s="1"/>
      <c r="IJ22" s="15"/>
      <c r="IK22" s="18">
        <f t="shared" si="39"/>
        <v>0</v>
      </c>
      <c r="IL22" s="1"/>
      <c r="IM22" s="15"/>
      <c r="IN22" s="18">
        <f t="shared" si="40"/>
        <v>0</v>
      </c>
      <c r="IO22" s="1"/>
      <c r="IP22" s="15"/>
      <c r="IQ22" s="18">
        <f t="shared" si="41"/>
        <v>0</v>
      </c>
      <c r="IR22" s="1"/>
      <c r="IS22" s="15"/>
      <c r="IT22" s="18">
        <f t="shared" si="42"/>
        <v>0</v>
      </c>
      <c r="IU22" s="1"/>
      <c r="IV22" s="15"/>
      <c r="IW22" s="18">
        <f t="shared" si="43"/>
        <v>0</v>
      </c>
      <c r="IX22" s="1"/>
      <c r="IY22" s="15"/>
      <c r="IZ22" s="18">
        <f t="shared" si="44"/>
        <v>0</v>
      </c>
      <c r="JA22" s="1"/>
      <c r="JB22" s="15"/>
      <c r="JC22" s="18">
        <f t="shared" si="45"/>
        <v>0</v>
      </c>
      <c r="JD22" s="1"/>
      <c r="JE22" s="15"/>
      <c r="JF22" s="18">
        <f t="shared" si="46"/>
        <v>0</v>
      </c>
      <c r="JG22" s="1"/>
      <c r="JH22" s="15"/>
      <c r="JI22" s="18">
        <f t="shared" si="47"/>
        <v>0</v>
      </c>
      <c r="JJ22" s="1"/>
      <c r="JK22" s="15"/>
      <c r="JL22" s="18">
        <f t="shared" si="48"/>
        <v>0</v>
      </c>
      <c r="JM22" s="1"/>
      <c r="JN22" s="15"/>
      <c r="JO22" s="18">
        <f t="shared" si="49"/>
        <v>0</v>
      </c>
      <c r="JP22" s="1"/>
      <c r="JQ22" s="15"/>
      <c r="JR22" s="18">
        <f t="shared" si="50"/>
        <v>0</v>
      </c>
      <c r="JS22" s="1"/>
      <c r="JT22" s="15"/>
      <c r="JU22" s="18">
        <f t="shared" si="51"/>
        <v>0</v>
      </c>
      <c r="JV22" s="1"/>
      <c r="JW22" s="15"/>
      <c r="JX22" s="18">
        <f t="shared" si="52"/>
        <v>0</v>
      </c>
      <c r="JY22" s="1"/>
      <c r="JZ22" s="15"/>
      <c r="KA22" s="18">
        <f t="shared" si="53"/>
        <v>0</v>
      </c>
      <c r="KB22" s="1"/>
      <c r="KC22" s="15"/>
      <c r="KD22" s="18">
        <f t="shared" si="54"/>
        <v>0</v>
      </c>
      <c r="KE22" s="1"/>
      <c r="KF22" s="15"/>
      <c r="KG22" s="18">
        <f t="shared" si="55"/>
        <v>0</v>
      </c>
      <c r="KH22" s="1"/>
      <c r="KI22" s="15"/>
      <c r="KJ22" s="18">
        <f t="shared" si="56"/>
        <v>0</v>
      </c>
      <c r="KK22" s="1"/>
      <c r="KL22" s="15"/>
      <c r="KM22" s="18">
        <f t="shared" si="57"/>
        <v>0</v>
      </c>
      <c r="KN22" s="1"/>
      <c r="KO22" s="15"/>
      <c r="KP22" s="18">
        <f t="shared" si="58"/>
        <v>0</v>
      </c>
      <c r="KQ22" s="1"/>
      <c r="KR22" s="15"/>
      <c r="KS22" s="18">
        <f t="shared" si="59"/>
        <v>0</v>
      </c>
      <c r="KT22" s="1"/>
      <c r="KU22" s="15"/>
      <c r="KV22" s="18">
        <f t="shared" si="60"/>
        <v>0</v>
      </c>
      <c r="KW22" s="1"/>
      <c r="KX22" s="15"/>
      <c r="KY22" s="18">
        <f t="shared" si="61"/>
        <v>0</v>
      </c>
      <c r="KZ22" s="1"/>
      <c r="LA22" s="15"/>
      <c r="LB22" s="18">
        <f t="shared" si="62"/>
        <v>0</v>
      </c>
      <c r="LC22" s="1"/>
      <c r="LD22" s="15"/>
      <c r="LE22" s="18">
        <f t="shared" si="63"/>
        <v>0</v>
      </c>
    </row>
    <row r="23" spans="2:317" x14ac:dyDescent="0.25">
      <c r="B23" s="1" t="s">
        <v>21</v>
      </c>
      <c r="C23" s="6"/>
      <c r="D23" s="15"/>
      <c r="E23" s="18">
        <f t="shared" si="64"/>
        <v>0</v>
      </c>
      <c r="F23" s="1"/>
      <c r="G23" s="15"/>
      <c r="H23" s="18">
        <f t="shared" si="65"/>
        <v>0</v>
      </c>
      <c r="I23" s="23"/>
      <c r="J23" s="15"/>
      <c r="K23" s="18">
        <f t="shared" si="66"/>
        <v>0</v>
      </c>
      <c r="L23" s="23"/>
      <c r="M23" s="15"/>
      <c r="N23" s="18">
        <f t="shared" si="67"/>
        <v>0</v>
      </c>
      <c r="O23" s="23"/>
      <c r="P23" s="15"/>
      <c r="Q23" s="18">
        <f t="shared" si="68"/>
        <v>0</v>
      </c>
      <c r="R23" s="23"/>
      <c r="S23" s="15"/>
      <c r="T23" s="18">
        <f t="shared" si="69"/>
        <v>0</v>
      </c>
      <c r="U23" s="23"/>
      <c r="V23" s="15"/>
      <c r="W23" s="18">
        <f t="shared" si="70"/>
        <v>0</v>
      </c>
      <c r="X23" s="23"/>
      <c r="Y23" s="15"/>
      <c r="Z23" s="18">
        <f t="shared" si="71"/>
        <v>0</v>
      </c>
      <c r="AA23" s="23"/>
      <c r="AB23" s="15"/>
      <c r="AC23" s="18">
        <f t="shared" si="72"/>
        <v>0</v>
      </c>
      <c r="AD23" s="23"/>
      <c r="AE23" s="15"/>
      <c r="AF23" s="18">
        <f t="shared" si="73"/>
        <v>0</v>
      </c>
      <c r="AG23" s="23"/>
      <c r="AH23" s="15"/>
      <c r="AI23" s="18"/>
      <c r="AJ23" s="23"/>
      <c r="AK23" s="15"/>
      <c r="AL23" s="18"/>
      <c r="AM23" s="23"/>
      <c r="AN23" s="15"/>
      <c r="AO23" s="18"/>
      <c r="AP23" s="23"/>
      <c r="AQ23" s="15"/>
      <c r="AR23" s="18"/>
      <c r="AS23" s="23"/>
      <c r="AT23" s="15"/>
      <c r="AU23" s="18"/>
      <c r="AV23" s="23"/>
      <c r="AW23" s="15"/>
      <c r="AX23" s="18"/>
      <c r="AY23" s="23"/>
      <c r="AZ23" s="15"/>
      <c r="BA23" s="18"/>
      <c r="BB23" s="23"/>
      <c r="BC23" s="15"/>
      <c r="BD23" s="18"/>
      <c r="BE23" s="23"/>
      <c r="BF23" s="15"/>
      <c r="BG23" s="18"/>
      <c r="BH23" s="23"/>
      <c r="BI23" s="15"/>
      <c r="BJ23" s="18"/>
      <c r="BK23" s="23"/>
      <c r="BL23" s="15"/>
      <c r="BM23" s="18"/>
      <c r="BN23" s="1"/>
      <c r="BO23" s="1"/>
      <c r="BP23" s="18">
        <f t="shared" si="74"/>
        <v>0</v>
      </c>
      <c r="BQ23" s="1"/>
      <c r="BR23" s="15"/>
      <c r="BS23" s="18">
        <f t="shared" si="75"/>
        <v>0</v>
      </c>
      <c r="BT23" s="1"/>
      <c r="BU23" s="15"/>
      <c r="BV23" s="18">
        <f t="shared" si="76"/>
        <v>0</v>
      </c>
      <c r="BW23" s="1"/>
      <c r="BX23" s="15"/>
      <c r="BY23" s="18">
        <f t="shared" si="77"/>
        <v>0</v>
      </c>
      <c r="BZ23" s="1"/>
      <c r="CA23" s="15"/>
      <c r="CB23" s="18">
        <f t="shared" si="78"/>
        <v>0</v>
      </c>
      <c r="CC23" s="1"/>
      <c r="CD23" s="15"/>
      <c r="CE23" s="18">
        <f t="shared" si="79"/>
        <v>0</v>
      </c>
      <c r="CF23" s="1"/>
      <c r="CG23" s="15"/>
      <c r="CH23" s="18">
        <f>CF23*CG23</f>
        <v>0</v>
      </c>
      <c r="CI23" s="1"/>
      <c r="CJ23" s="15"/>
      <c r="CK23" s="18">
        <f t="shared" si="81"/>
        <v>0</v>
      </c>
      <c r="CL23" s="1"/>
      <c r="CM23" s="15"/>
      <c r="CN23" s="18">
        <f t="shared" si="82"/>
        <v>0</v>
      </c>
      <c r="CO23" s="1"/>
      <c r="CP23" s="15"/>
      <c r="CQ23" s="18">
        <f t="shared" si="83"/>
        <v>0</v>
      </c>
      <c r="CR23" s="1"/>
      <c r="CS23" s="15"/>
      <c r="CT23" s="18">
        <f t="shared" si="84"/>
        <v>0</v>
      </c>
      <c r="CU23" s="1"/>
      <c r="CV23" s="15"/>
      <c r="CW23" s="18">
        <f t="shared" si="85"/>
        <v>0</v>
      </c>
      <c r="CX23" s="1"/>
      <c r="CY23" s="15"/>
      <c r="CZ23" s="18">
        <f t="shared" si="86"/>
        <v>0</v>
      </c>
      <c r="DA23" s="1"/>
      <c r="DB23" s="15"/>
      <c r="DC23" s="18">
        <f t="shared" si="87"/>
        <v>0</v>
      </c>
      <c r="DD23" s="1"/>
      <c r="DE23" s="15"/>
      <c r="DF23" s="18">
        <f t="shared" si="88"/>
        <v>0</v>
      </c>
      <c r="DG23" s="1"/>
      <c r="DH23" s="15"/>
      <c r="DI23" s="18">
        <f t="shared" si="89"/>
        <v>0</v>
      </c>
      <c r="DJ23" s="1"/>
      <c r="DK23" s="15"/>
      <c r="DL23" s="18">
        <f t="shared" si="90"/>
        <v>0</v>
      </c>
      <c r="DM23" s="1"/>
      <c r="DN23" s="15"/>
      <c r="DO23" s="18">
        <f t="shared" si="91"/>
        <v>0</v>
      </c>
      <c r="DP23" s="1"/>
      <c r="DQ23" s="15"/>
      <c r="DR23" s="18">
        <f t="shared" si="92"/>
        <v>0</v>
      </c>
      <c r="DS23" s="1"/>
      <c r="DT23" s="15"/>
      <c r="DU23" s="18">
        <f t="shared" si="93"/>
        <v>0</v>
      </c>
      <c r="DV23" s="1"/>
      <c r="DW23" s="15"/>
      <c r="DX23" s="18">
        <f t="shared" si="0"/>
        <v>0</v>
      </c>
      <c r="DY23" s="1"/>
      <c r="DZ23" s="15"/>
      <c r="EA23" s="18">
        <f t="shared" si="1"/>
        <v>0</v>
      </c>
      <c r="EB23" s="1"/>
      <c r="EC23" s="15"/>
      <c r="ED23" s="18">
        <f t="shared" si="2"/>
        <v>0</v>
      </c>
      <c r="EE23" s="1"/>
      <c r="EF23" s="15"/>
      <c r="EG23" s="18">
        <f t="shared" si="3"/>
        <v>0</v>
      </c>
      <c r="EH23" s="1"/>
      <c r="EI23" s="15"/>
      <c r="EJ23" s="18">
        <f t="shared" si="4"/>
        <v>0</v>
      </c>
      <c r="EK23" s="1"/>
      <c r="EL23" s="15"/>
      <c r="EM23" s="18">
        <f t="shared" si="5"/>
        <v>0</v>
      </c>
      <c r="EN23" s="1"/>
      <c r="EO23" s="15"/>
      <c r="EP23" s="18">
        <f t="shared" si="6"/>
        <v>0</v>
      </c>
      <c r="EQ23" s="1"/>
      <c r="ER23" s="15"/>
      <c r="ES23" s="18">
        <f t="shared" si="7"/>
        <v>0</v>
      </c>
      <c r="ET23" s="1"/>
      <c r="EU23" s="15"/>
      <c r="EV23" s="18">
        <f t="shared" si="8"/>
        <v>0</v>
      </c>
      <c r="EW23" s="1"/>
      <c r="EX23" s="15"/>
      <c r="EY23" s="18">
        <f t="shared" si="9"/>
        <v>0</v>
      </c>
      <c r="EZ23" s="1"/>
      <c r="FA23" s="15"/>
      <c r="FB23" s="18">
        <f t="shared" si="10"/>
        <v>0</v>
      </c>
      <c r="FC23" s="1"/>
      <c r="FD23" s="15"/>
      <c r="FE23" s="18">
        <f t="shared" si="11"/>
        <v>0</v>
      </c>
      <c r="FF23" s="1"/>
      <c r="FG23" s="15"/>
      <c r="FH23" s="18">
        <f t="shared" si="12"/>
        <v>0</v>
      </c>
      <c r="FI23" s="1"/>
      <c r="FJ23" s="15"/>
      <c r="FK23" s="18">
        <f t="shared" si="13"/>
        <v>0</v>
      </c>
      <c r="FL23" s="1"/>
      <c r="FM23" s="15"/>
      <c r="FN23" s="18">
        <f t="shared" si="14"/>
        <v>0</v>
      </c>
      <c r="FO23" s="1"/>
      <c r="FP23" s="15"/>
      <c r="FQ23" s="18">
        <f t="shared" si="15"/>
        <v>0</v>
      </c>
      <c r="FR23" s="1"/>
      <c r="FS23" s="15"/>
      <c r="FT23" s="18">
        <f t="shared" si="16"/>
        <v>0</v>
      </c>
      <c r="FU23" s="1"/>
      <c r="FV23" s="15"/>
      <c r="FW23" s="18">
        <f t="shared" si="17"/>
        <v>0</v>
      </c>
      <c r="FX23" s="1"/>
      <c r="FY23" s="15"/>
      <c r="FZ23" s="18">
        <f t="shared" si="18"/>
        <v>0</v>
      </c>
      <c r="GA23" s="1"/>
      <c r="GB23" s="15"/>
      <c r="GC23" s="18">
        <f t="shared" si="19"/>
        <v>0</v>
      </c>
      <c r="GD23" s="1"/>
      <c r="GE23" s="15"/>
      <c r="GF23" s="18">
        <f t="shared" si="20"/>
        <v>0</v>
      </c>
      <c r="GG23" s="1"/>
      <c r="GH23" s="15"/>
      <c r="GI23" s="18">
        <f t="shared" si="21"/>
        <v>0</v>
      </c>
      <c r="GJ23" s="1"/>
      <c r="GK23" s="15"/>
      <c r="GL23" s="18">
        <f t="shared" si="22"/>
        <v>0</v>
      </c>
      <c r="GM23" s="1"/>
      <c r="GN23" s="15"/>
      <c r="GO23" s="18">
        <f t="shared" si="23"/>
        <v>0</v>
      </c>
      <c r="GP23" s="1"/>
      <c r="GQ23" s="15"/>
      <c r="GR23" s="18">
        <f t="shared" si="24"/>
        <v>0</v>
      </c>
      <c r="GS23" s="1"/>
      <c r="GT23" s="15"/>
      <c r="GU23" s="18">
        <f t="shared" si="25"/>
        <v>0</v>
      </c>
      <c r="GV23" s="1"/>
      <c r="GW23" s="15"/>
      <c r="GX23" s="18">
        <f t="shared" si="26"/>
        <v>0</v>
      </c>
      <c r="GY23" s="1"/>
      <c r="GZ23" s="15"/>
      <c r="HA23" s="18">
        <f t="shared" si="27"/>
        <v>0</v>
      </c>
      <c r="HB23" s="1"/>
      <c r="HC23" s="15"/>
      <c r="HD23" s="18">
        <f t="shared" si="28"/>
        <v>0</v>
      </c>
      <c r="HE23" s="1"/>
      <c r="HF23" s="15"/>
      <c r="HG23" s="18">
        <f t="shared" si="29"/>
        <v>0</v>
      </c>
      <c r="HH23" s="1"/>
      <c r="HI23" s="15"/>
      <c r="HJ23" s="18">
        <f t="shared" si="30"/>
        <v>0</v>
      </c>
      <c r="HK23" s="1"/>
      <c r="HL23" s="15"/>
      <c r="HM23" s="18">
        <f t="shared" si="31"/>
        <v>0</v>
      </c>
      <c r="HN23" s="1"/>
      <c r="HO23" s="15"/>
      <c r="HP23" s="18">
        <f t="shared" si="32"/>
        <v>0</v>
      </c>
      <c r="HQ23" s="1"/>
      <c r="HR23" s="15"/>
      <c r="HS23" s="18">
        <f t="shared" si="33"/>
        <v>0</v>
      </c>
      <c r="HT23" s="1"/>
      <c r="HU23" s="15"/>
      <c r="HV23" s="18">
        <f t="shared" si="34"/>
        <v>0</v>
      </c>
      <c r="HW23" s="1"/>
      <c r="HX23" s="15"/>
      <c r="HY23" s="18">
        <f t="shared" si="35"/>
        <v>0</v>
      </c>
      <c r="HZ23" s="1"/>
      <c r="IA23" s="15"/>
      <c r="IB23" s="18">
        <f t="shared" si="36"/>
        <v>0</v>
      </c>
      <c r="IC23" s="1"/>
      <c r="ID23" s="15"/>
      <c r="IE23" s="18">
        <f t="shared" si="37"/>
        <v>0</v>
      </c>
      <c r="IF23" s="1"/>
      <c r="IG23" s="15"/>
      <c r="IH23" s="18">
        <f t="shared" si="38"/>
        <v>0</v>
      </c>
      <c r="II23" s="1"/>
      <c r="IJ23" s="15"/>
      <c r="IK23" s="18">
        <f t="shared" si="39"/>
        <v>0</v>
      </c>
      <c r="IL23" s="1"/>
      <c r="IM23" s="15"/>
      <c r="IN23" s="18">
        <f t="shared" si="40"/>
        <v>0</v>
      </c>
      <c r="IO23" s="1"/>
      <c r="IP23" s="15"/>
      <c r="IQ23" s="18">
        <f t="shared" si="41"/>
        <v>0</v>
      </c>
      <c r="IR23" s="1"/>
      <c r="IS23" s="15"/>
      <c r="IT23" s="18">
        <f t="shared" si="42"/>
        <v>0</v>
      </c>
      <c r="IU23" s="1"/>
      <c r="IV23" s="15"/>
      <c r="IW23" s="18">
        <f t="shared" si="43"/>
        <v>0</v>
      </c>
      <c r="IX23" s="1"/>
      <c r="IY23" s="15"/>
      <c r="IZ23" s="18">
        <f t="shared" si="44"/>
        <v>0</v>
      </c>
      <c r="JA23" s="1"/>
      <c r="JB23" s="15"/>
      <c r="JC23" s="18">
        <f t="shared" si="45"/>
        <v>0</v>
      </c>
      <c r="JD23" s="1"/>
      <c r="JE23" s="15"/>
      <c r="JF23" s="18">
        <f t="shared" si="46"/>
        <v>0</v>
      </c>
      <c r="JG23" s="1"/>
      <c r="JH23" s="15"/>
      <c r="JI23" s="18">
        <f t="shared" si="47"/>
        <v>0</v>
      </c>
      <c r="JJ23" s="1"/>
      <c r="JK23" s="15"/>
      <c r="JL23" s="18">
        <f t="shared" si="48"/>
        <v>0</v>
      </c>
      <c r="JM23" s="1"/>
      <c r="JN23" s="15"/>
      <c r="JO23" s="18">
        <f t="shared" si="49"/>
        <v>0</v>
      </c>
      <c r="JP23" s="1"/>
      <c r="JQ23" s="15"/>
      <c r="JR23" s="18">
        <f t="shared" si="50"/>
        <v>0</v>
      </c>
      <c r="JS23" s="1"/>
      <c r="JT23" s="15"/>
      <c r="JU23" s="18">
        <f t="shared" si="51"/>
        <v>0</v>
      </c>
      <c r="JV23" s="1"/>
      <c r="JW23" s="15"/>
      <c r="JX23" s="18">
        <f t="shared" si="52"/>
        <v>0</v>
      </c>
      <c r="JY23" s="1"/>
      <c r="JZ23" s="15"/>
      <c r="KA23" s="18">
        <f t="shared" si="53"/>
        <v>0</v>
      </c>
      <c r="KB23" s="1"/>
      <c r="KC23" s="15"/>
      <c r="KD23" s="18">
        <f t="shared" si="54"/>
        <v>0</v>
      </c>
      <c r="KE23" s="1"/>
      <c r="KF23" s="15"/>
      <c r="KG23" s="18">
        <f t="shared" si="55"/>
        <v>0</v>
      </c>
      <c r="KH23" s="1"/>
      <c r="KI23" s="15"/>
      <c r="KJ23" s="18">
        <f t="shared" si="56"/>
        <v>0</v>
      </c>
      <c r="KK23" s="1"/>
      <c r="KL23" s="15"/>
      <c r="KM23" s="18">
        <f t="shared" si="57"/>
        <v>0</v>
      </c>
      <c r="KN23" s="1"/>
      <c r="KO23" s="15"/>
      <c r="KP23" s="18">
        <f t="shared" si="58"/>
        <v>0</v>
      </c>
      <c r="KQ23" s="1"/>
      <c r="KR23" s="15"/>
      <c r="KS23" s="18">
        <f t="shared" si="59"/>
        <v>0</v>
      </c>
      <c r="KT23" s="1"/>
      <c r="KU23" s="15"/>
      <c r="KV23" s="18">
        <f t="shared" si="60"/>
        <v>0</v>
      </c>
      <c r="KW23" s="1"/>
      <c r="KX23" s="15"/>
      <c r="KY23" s="18">
        <f t="shared" si="61"/>
        <v>0</v>
      </c>
      <c r="KZ23" s="1"/>
      <c r="LA23" s="15"/>
      <c r="LB23" s="18">
        <f t="shared" si="62"/>
        <v>0</v>
      </c>
      <c r="LC23" s="1"/>
      <c r="LD23" s="15"/>
      <c r="LE23" s="18">
        <f t="shared" si="63"/>
        <v>0</v>
      </c>
    </row>
    <row r="24" spans="2:317" x14ac:dyDescent="0.25">
      <c r="B24" s="1" t="s">
        <v>22</v>
      </c>
      <c r="C24" s="6"/>
      <c r="D24" s="15"/>
      <c r="E24" s="18">
        <f t="shared" si="64"/>
        <v>0</v>
      </c>
      <c r="F24" s="1"/>
      <c r="G24" s="15"/>
      <c r="H24" s="18">
        <f t="shared" si="65"/>
        <v>0</v>
      </c>
      <c r="I24" s="23"/>
      <c r="J24" s="15"/>
      <c r="K24" s="18">
        <f t="shared" si="66"/>
        <v>0</v>
      </c>
      <c r="L24" s="23"/>
      <c r="M24" s="15"/>
      <c r="N24" s="18">
        <f t="shared" si="67"/>
        <v>0</v>
      </c>
      <c r="O24" s="23"/>
      <c r="P24" s="15"/>
      <c r="Q24" s="18">
        <f t="shared" si="68"/>
        <v>0</v>
      </c>
      <c r="R24" s="23"/>
      <c r="S24" s="15"/>
      <c r="T24" s="18">
        <f t="shared" si="69"/>
        <v>0</v>
      </c>
      <c r="U24" s="23"/>
      <c r="V24" s="15"/>
      <c r="W24" s="18">
        <f t="shared" si="70"/>
        <v>0</v>
      </c>
      <c r="X24" s="23"/>
      <c r="Y24" s="15"/>
      <c r="Z24" s="18">
        <f t="shared" si="71"/>
        <v>0</v>
      </c>
      <c r="AA24" s="23"/>
      <c r="AB24" s="15"/>
      <c r="AC24" s="18">
        <f t="shared" si="72"/>
        <v>0</v>
      </c>
      <c r="AD24" s="23"/>
      <c r="AE24" s="15"/>
      <c r="AF24" s="18">
        <f t="shared" si="73"/>
        <v>0</v>
      </c>
      <c r="AG24" s="23"/>
      <c r="AH24" s="15"/>
      <c r="AI24" s="18"/>
      <c r="AJ24" s="23"/>
      <c r="AK24" s="15"/>
      <c r="AL24" s="18"/>
      <c r="AM24" s="23"/>
      <c r="AN24" s="15"/>
      <c r="AO24" s="18"/>
      <c r="AP24" s="23"/>
      <c r="AQ24" s="15"/>
      <c r="AR24" s="18"/>
      <c r="AS24" s="23">
        <v>7</v>
      </c>
      <c r="AT24" s="15"/>
      <c r="AU24" s="18"/>
      <c r="AV24" s="23"/>
      <c r="AW24" s="15"/>
      <c r="AX24" s="18"/>
      <c r="AY24" s="23">
        <v>10</v>
      </c>
      <c r="AZ24" s="15"/>
      <c r="BA24" s="18"/>
      <c r="BB24" s="23"/>
      <c r="BC24" s="15"/>
      <c r="BD24" s="18"/>
      <c r="BE24" s="23"/>
      <c r="BF24" s="15"/>
      <c r="BG24" s="18"/>
      <c r="BH24" s="23">
        <v>5</v>
      </c>
      <c r="BI24" s="15"/>
      <c r="BJ24" s="18"/>
      <c r="BK24" s="23"/>
      <c r="BL24" s="15"/>
      <c r="BM24" s="18"/>
      <c r="BN24" s="1"/>
      <c r="BO24" s="1"/>
      <c r="BP24" s="18">
        <f t="shared" si="74"/>
        <v>0</v>
      </c>
      <c r="BQ24" s="1"/>
      <c r="BR24" s="15"/>
      <c r="BS24" s="18">
        <f t="shared" si="75"/>
        <v>0</v>
      </c>
      <c r="BT24" s="1"/>
      <c r="BU24" s="15"/>
      <c r="BV24" s="18">
        <f t="shared" si="76"/>
        <v>0</v>
      </c>
      <c r="BW24" s="1"/>
      <c r="BX24" s="15"/>
      <c r="BY24" s="18">
        <f t="shared" si="77"/>
        <v>0</v>
      </c>
      <c r="BZ24" s="1"/>
      <c r="CA24" s="15"/>
      <c r="CB24" s="18">
        <f t="shared" si="78"/>
        <v>0</v>
      </c>
      <c r="CC24" s="1"/>
      <c r="CD24" s="15"/>
      <c r="CE24" s="18">
        <f t="shared" si="79"/>
        <v>0</v>
      </c>
      <c r="CF24" s="1"/>
      <c r="CG24" s="15"/>
      <c r="CH24" s="18">
        <f t="shared" si="80"/>
        <v>0</v>
      </c>
      <c r="CI24" s="1"/>
      <c r="CJ24" s="15"/>
      <c r="CK24" s="18">
        <f t="shared" si="81"/>
        <v>0</v>
      </c>
      <c r="CL24" s="1"/>
      <c r="CM24" s="15"/>
      <c r="CN24" s="18">
        <f t="shared" si="82"/>
        <v>0</v>
      </c>
      <c r="CO24" s="1"/>
      <c r="CP24" s="15"/>
      <c r="CQ24" s="18">
        <f t="shared" si="83"/>
        <v>0</v>
      </c>
      <c r="CR24" s="1"/>
      <c r="CS24" s="15"/>
      <c r="CT24" s="18">
        <f t="shared" si="84"/>
        <v>0</v>
      </c>
      <c r="CU24" s="1"/>
      <c r="CV24" s="15"/>
      <c r="CW24" s="18">
        <f t="shared" si="85"/>
        <v>0</v>
      </c>
      <c r="CX24" s="1"/>
      <c r="CY24" s="15"/>
      <c r="CZ24" s="18">
        <f t="shared" si="86"/>
        <v>0</v>
      </c>
      <c r="DA24" s="1"/>
      <c r="DB24" s="15"/>
      <c r="DC24" s="18">
        <f t="shared" si="87"/>
        <v>0</v>
      </c>
      <c r="DD24" s="1"/>
      <c r="DE24" s="15"/>
      <c r="DF24" s="18">
        <f t="shared" si="88"/>
        <v>0</v>
      </c>
      <c r="DG24" s="1"/>
      <c r="DH24" s="15"/>
      <c r="DI24" s="18">
        <f t="shared" si="89"/>
        <v>0</v>
      </c>
      <c r="DJ24" s="1"/>
      <c r="DK24" s="15"/>
      <c r="DL24" s="18">
        <f t="shared" si="90"/>
        <v>0</v>
      </c>
      <c r="DM24" s="1"/>
      <c r="DN24" s="15"/>
      <c r="DO24" s="18">
        <f t="shared" si="91"/>
        <v>0</v>
      </c>
      <c r="DP24" s="1"/>
      <c r="DQ24" s="15"/>
      <c r="DR24" s="18">
        <f t="shared" si="92"/>
        <v>0</v>
      </c>
      <c r="DS24" s="1"/>
      <c r="DT24" s="15"/>
      <c r="DU24" s="18">
        <f t="shared" si="93"/>
        <v>0</v>
      </c>
      <c r="DV24" s="1"/>
      <c r="DW24" s="15"/>
      <c r="DX24" s="18">
        <f t="shared" si="0"/>
        <v>0</v>
      </c>
      <c r="DY24" s="1"/>
      <c r="DZ24" s="15"/>
      <c r="EA24" s="18">
        <f t="shared" si="1"/>
        <v>0</v>
      </c>
      <c r="EB24" s="1"/>
      <c r="EC24" s="15"/>
      <c r="ED24" s="18">
        <f t="shared" si="2"/>
        <v>0</v>
      </c>
      <c r="EE24" s="1"/>
      <c r="EF24" s="15"/>
      <c r="EG24" s="18">
        <f t="shared" si="3"/>
        <v>0</v>
      </c>
      <c r="EH24" s="1"/>
      <c r="EI24" s="15"/>
      <c r="EJ24" s="18">
        <f t="shared" si="4"/>
        <v>0</v>
      </c>
      <c r="EK24" s="1"/>
      <c r="EL24" s="15"/>
      <c r="EM24" s="18">
        <f t="shared" si="5"/>
        <v>0</v>
      </c>
      <c r="EN24" s="1"/>
      <c r="EO24" s="15"/>
      <c r="EP24" s="18">
        <f t="shared" si="6"/>
        <v>0</v>
      </c>
      <c r="EQ24" s="1"/>
      <c r="ER24" s="15"/>
      <c r="ES24" s="18">
        <f t="shared" si="7"/>
        <v>0</v>
      </c>
      <c r="ET24" s="1"/>
      <c r="EU24" s="15"/>
      <c r="EV24" s="18">
        <f t="shared" si="8"/>
        <v>0</v>
      </c>
      <c r="EW24" s="1"/>
      <c r="EX24" s="15"/>
      <c r="EY24" s="18">
        <f t="shared" si="9"/>
        <v>0</v>
      </c>
      <c r="EZ24" s="1"/>
      <c r="FA24" s="15"/>
      <c r="FB24" s="18">
        <f t="shared" si="10"/>
        <v>0</v>
      </c>
      <c r="FC24" s="1"/>
      <c r="FD24" s="15"/>
      <c r="FE24" s="18">
        <f t="shared" si="11"/>
        <v>0</v>
      </c>
      <c r="FF24" s="1"/>
      <c r="FG24" s="15"/>
      <c r="FH24" s="18">
        <f t="shared" si="12"/>
        <v>0</v>
      </c>
      <c r="FI24" s="1"/>
      <c r="FJ24" s="15"/>
      <c r="FK24" s="18">
        <f t="shared" si="13"/>
        <v>0</v>
      </c>
      <c r="FL24" s="1"/>
      <c r="FM24" s="15"/>
      <c r="FN24" s="18">
        <f t="shared" si="14"/>
        <v>0</v>
      </c>
      <c r="FO24" s="1"/>
      <c r="FP24" s="15"/>
      <c r="FQ24" s="18">
        <f t="shared" si="15"/>
        <v>0</v>
      </c>
      <c r="FR24" s="1"/>
      <c r="FS24" s="15"/>
      <c r="FT24" s="18">
        <f t="shared" si="16"/>
        <v>0</v>
      </c>
      <c r="FU24" s="1"/>
      <c r="FV24" s="15"/>
      <c r="FW24" s="18">
        <f t="shared" si="17"/>
        <v>0</v>
      </c>
      <c r="FX24" s="1"/>
      <c r="FY24" s="15"/>
      <c r="FZ24" s="18">
        <f t="shared" si="18"/>
        <v>0</v>
      </c>
      <c r="GA24" s="1"/>
      <c r="GB24" s="15"/>
      <c r="GC24" s="18">
        <f t="shared" si="19"/>
        <v>0</v>
      </c>
      <c r="GD24" s="1"/>
      <c r="GE24" s="15"/>
      <c r="GF24" s="18">
        <f t="shared" si="20"/>
        <v>0</v>
      </c>
      <c r="GG24" s="1"/>
      <c r="GH24" s="15"/>
      <c r="GI24" s="18">
        <f t="shared" si="21"/>
        <v>0</v>
      </c>
      <c r="GJ24" s="1"/>
      <c r="GK24" s="15"/>
      <c r="GL24" s="18">
        <f t="shared" si="22"/>
        <v>0</v>
      </c>
      <c r="GM24" s="1"/>
      <c r="GN24" s="15"/>
      <c r="GO24" s="18">
        <f t="shared" si="23"/>
        <v>0</v>
      </c>
      <c r="GP24" s="1"/>
      <c r="GQ24" s="15"/>
      <c r="GR24" s="18">
        <f t="shared" si="24"/>
        <v>0</v>
      </c>
      <c r="GS24" s="1"/>
      <c r="GT24" s="15"/>
      <c r="GU24" s="18">
        <f t="shared" si="25"/>
        <v>0</v>
      </c>
      <c r="GV24" s="1"/>
      <c r="GW24" s="15"/>
      <c r="GX24" s="18">
        <f t="shared" si="26"/>
        <v>0</v>
      </c>
      <c r="GY24" s="1"/>
      <c r="GZ24" s="15"/>
      <c r="HA24" s="18">
        <f t="shared" si="27"/>
        <v>0</v>
      </c>
      <c r="HB24" s="1"/>
      <c r="HC24" s="15"/>
      <c r="HD24" s="18">
        <f t="shared" si="28"/>
        <v>0</v>
      </c>
      <c r="HE24" s="1"/>
      <c r="HF24" s="15"/>
      <c r="HG24" s="18">
        <f t="shared" si="29"/>
        <v>0</v>
      </c>
      <c r="HH24" s="1"/>
      <c r="HI24" s="15"/>
      <c r="HJ24" s="18">
        <f t="shared" si="30"/>
        <v>0</v>
      </c>
      <c r="HK24" s="1"/>
      <c r="HL24" s="15"/>
      <c r="HM24" s="18">
        <f t="shared" si="31"/>
        <v>0</v>
      </c>
      <c r="HN24" s="1"/>
      <c r="HO24" s="15"/>
      <c r="HP24" s="18">
        <f t="shared" si="32"/>
        <v>0</v>
      </c>
      <c r="HQ24" s="1"/>
      <c r="HR24" s="15"/>
      <c r="HS24" s="18">
        <f t="shared" si="33"/>
        <v>0</v>
      </c>
      <c r="HT24" s="1"/>
      <c r="HU24" s="15"/>
      <c r="HV24" s="18">
        <f t="shared" si="34"/>
        <v>0</v>
      </c>
      <c r="HW24" s="1"/>
      <c r="HX24" s="15"/>
      <c r="HY24" s="18">
        <f t="shared" si="35"/>
        <v>0</v>
      </c>
      <c r="HZ24" s="1"/>
      <c r="IA24" s="15"/>
      <c r="IB24" s="18">
        <f t="shared" si="36"/>
        <v>0</v>
      </c>
      <c r="IC24" s="1"/>
      <c r="ID24" s="15"/>
      <c r="IE24" s="18">
        <f t="shared" si="37"/>
        <v>0</v>
      </c>
      <c r="IF24" s="1"/>
      <c r="IG24" s="15"/>
      <c r="IH24" s="18">
        <f t="shared" si="38"/>
        <v>0</v>
      </c>
      <c r="II24" s="1"/>
      <c r="IJ24" s="15"/>
      <c r="IK24" s="18">
        <f t="shared" si="39"/>
        <v>0</v>
      </c>
      <c r="IL24" s="1"/>
      <c r="IM24" s="15"/>
      <c r="IN24" s="18">
        <f t="shared" si="40"/>
        <v>0</v>
      </c>
      <c r="IO24" s="1"/>
      <c r="IP24" s="15"/>
      <c r="IQ24" s="18">
        <f t="shared" si="41"/>
        <v>0</v>
      </c>
      <c r="IR24" s="1"/>
      <c r="IS24" s="15"/>
      <c r="IT24" s="18">
        <f t="shared" si="42"/>
        <v>0</v>
      </c>
      <c r="IU24" s="1"/>
      <c r="IV24" s="15"/>
      <c r="IW24" s="18">
        <f t="shared" si="43"/>
        <v>0</v>
      </c>
      <c r="IX24" s="1"/>
      <c r="IY24" s="15"/>
      <c r="IZ24" s="18">
        <f t="shared" si="44"/>
        <v>0</v>
      </c>
      <c r="JA24" s="1"/>
      <c r="JB24" s="15"/>
      <c r="JC24" s="18">
        <f t="shared" si="45"/>
        <v>0</v>
      </c>
      <c r="JD24" s="1"/>
      <c r="JE24" s="15"/>
      <c r="JF24" s="18">
        <f t="shared" si="46"/>
        <v>0</v>
      </c>
      <c r="JG24" s="1"/>
      <c r="JH24" s="15"/>
      <c r="JI24" s="18">
        <f t="shared" si="47"/>
        <v>0</v>
      </c>
      <c r="JJ24" s="1"/>
      <c r="JK24" s="15"/>
      <c r="JL24" s="18">
        <f t="shared" si="48"/>
        <v>0</v>
      </c>
      <c r="JM24" s="1"/>
      <c r="JN24" s="15"/>
      <c r="JO24" s="18">
        <f t="shared" si="49"/>
        <v>0</v>
      </c>
      <c r="JP24" s="1"/>
      <c r="JQ24" s="15"/>
      <c r="JR24" s="18">
        <f t="shared" si="50"/>
        <v>0</v>
      </c>
      <c r="JS24" s="1"/>
      <c r="JT24" s="15"/>
      <c r="JU24" s="18">
        <f t="shared" si="51"/>
        <v>0</v>
      </c>
      <c r="JV24" s="1"/>
      <c r="JW24" s="15"/>
      <c r="JX24" s="18">
        <f t="shared" si="52"/>
        <v>0</v>
      </c>
      <c r="JY24" s="1"/>
      <c r="JZ24" s="15"/>
      <c r="KA24" s="18">
        <f t="shared" si="53"/>
        <v>0</v>
      </c>
      <c r="KB24" s="1"/>
      <c r="KC24" s="15"/>
      <c r="KD24" s="18">
        <f t="shared" si="54"/>
        <v>0</v>
      </c>
      <c r="KE24" s="1"/>
      <c r="KF24" s="15"/>
      <c r="KG24" s="18">
        <f t="shared" si="55"/>
        <v>0</v>
      </c>
      <c r="KH24" s="1"/>
      <c r="KI24" s="15"/>
      <c r="KJ24" s="18">
        <f t="shared" si="56"/>
        <v>0</v>
      </c>
      <c r="KK24" s="1"/>
      <c r="KL24" s="15"/>
      <c r="KM24" s="18">
        <f t="shared" si="57"/>
        <v>0</v>
      </c>
      <c r="KN24" s="1"/>
      <c r="KO24" s="15"/>
      <c r="KP24" s="18">
        <f t="shared" si="58"/>
        <v>0</v>
      </c>
      <c r="KQ24" s="1"/>
      <c r="KR24" s="15"/>
      <c r="KS24" s="18">
        <f t="shared" si="59"/>
        <v>0</v>
      </c>
      <c r="KT24" s="1"/>
      <c r="KU24" s="15"/>
      <c r="KV24" s="18">
        <f t="shared" si="60"/>
        <v>0</v>
      </c>
      <c r="KW24" s="1"/>
      <c r="KX24" s="15"/>
      <c r="KY24" s="18">
        <f t="shared" si="61"/>
        <v>0</v>
      </c>
      <c r="KZ24" s="1"/>
      <c r="LA24" s="15"/>
      <c r="LB24" s="18">
        <f t="shared" si="62"/>
        <v>0</v>
      </c>
      <c r="LC24" s="1"/>
      <c r="LD24" s="15"/>
      <c r="LE24" s="18">
        <f t="shared" si="63"/>
        <v>0</v>
      </c>
    </row>
    <row r="25" spans="2:317" x14ac:dyDescent="0.25">
      <c r="B25" s="1" t="s">
        <v>23</v>
      </c>
      <c r="C25" s="6"/>
      <c r="D25" s="15"/>
      <c r="E25" s="18">
        <f t="shared" si="64"/>
        <v>0</v>
      </c>
      <c r="F25" s="1">
        <v>2</v>
      </c>
      <c r="G25" s="15"/>
      <c r="H25" s="18">
        <f t="shared" si="65"/>
        <v>0</v>
      </c>
      <c r="I25" s="23"/>
      <c r="J25" s="15"/>
      <c r="K25" s="18">
        <f t="shared" si="66"/>
        <v>0</v>
      </c>
      <c r="L25" s="23"/>
      <c r="M25" s="15"/>
      <c r="N25" s="18">
        <f t="shared" si="67"/>
        <v>0</v>
      </c>
      <c r="O25" s="23"/>
      <c r="P25" s="15"/>
      <c r="Q25" s="18">
        <f t="shared" si="68"/>
        <v>0</v>
      </c>
      <c r="R25" s="23"/>
      <c r="S25" s="15"/>
      <c r="T25" s="18">
        <f t="shared" si="69"/>
        <v>0</v>
      </c>
      <c r="U25" s="23"/>
      <c r="V25" s="15"/>
      <c r="W25" s="18">
        <f t="shared" si="70"/>
        <v>0</v>
      </c>
      <c r="X25" s="23"/>
      <c r="Y25" s="15"/>
      <c r="Z25" s="18">
        <f t="shared" si="71"/>
        <v>0</v>
      </c>
      <c r="AA25" s="23"/>
      <c r="AB25" s="15"/>
      <c r="AC25" s="18">
        <f t="shared" si="72"/>
        <v>0</v>
      </c>
      <c r="AD25" s="23"/>
      <c r="AE25" s="15"/>
      <c r="AF25" s="18">
        <f t="shared" si="73"/>
        <v>0</v>
      </c>
      <c r="AG25" s="23"/>
      <c r="AH25" s="15"/>
      <c r="AI25" s="18"/>
      <c r="AJ25" s="23"/>
      <c r="AK25" s="15"/>
      <c r="AL25" s="18"/>
      <c r="AM25" s="23">
        <v>2</v>
      </c>
      <c r="AN25" s="15"/>
      <c r="AO25" s="18"/>
      <c r="AP25" s="23"/>
      <c r="AQ25" s="15"/>
      <c r="AR25" s="18"/>
      <c r="AS25" s="23"/>
      <c r="AT25" s="15"/>
      <c r="AU25" s="18"/>
      <c r="AV25" s="23"/>
      <c r="AW25" s="15"/>
      <c r="AX25" s="18"/>
      <c r="AY25" s="23"/>
      <c r="AZ25" s="15"/>
      <c r="BA25" s="18"/>
      <c r="BB25" s="23"/>
      <c r="BC25" s="15"/>
      <c r="BD25" s="18"/>
      <c r="BE25" s="23"/>
      <c r="BF25" s="15"/>
      <c r="BG25" s="18"/>
      <c r="BH25" s="23"/>
      <c r="BI25" s="15"/>
      <c r="BJ25" s="18"/>
      <c r="BK25" s="23">
        <v>3</v>
      </c>
      <c r="BL25" s="15"/>
      <c r="BM25" s="18"/>
      <c r="BN25" s="1"/>
      <c r="BO25" s="1"/>
      <c r="BP25" s="18">
        <f t="shared" si="74"/>
        <v>0</v>
      </c>
      <c r="BQ25" s="1"/>
      <c r="BR25" s="15"/>
      <c r="BS25" s="18">
        <f t="shared" si="75"/>
        <v>0</v>
      </c>
      <c r="BT25" s="1"/>
      <c r="BU25" s="15"/>
      <c r="BV25" s="18">
        <f t="shared" si="76"/>
        <v>0</v>
      </c>
      <c r="BW25" s="1"/>
      <c r="BX25" s="15"/>
      <c r="BY25" s="18">
        <f t="shared" si="77"/>
        <v>0</v>
      </c>
      <c r="BZ25" s="1"/>
      <c r="CA25" s="15"/>
      <c r="CB25" s="18">
        <f t="shared" si="78"/>
        <v>0</v>
      </c>
      <c r="CC25" s="1"/>
      <c r="CD25" s="15"/>
      <c r="CE25" s="18">
        <f t="shared" si="79"/>
        <v>0</v>
      </c>
      <c r="CF25" s="1"/>
      <c r="CG25" s="15"/>
      <c r="CH25" s="18">
        <f t="shared" si="80"/>
        <v>0</v>
      </c>
      <c r="CI25" s="1"/>
      <c r="CJ25" s="15"/>
      <c r="CK25" s="18">
        <f t="shared" si="81"/>
        <v>0</v>
      </c>
      <c r="CL25" s="1"/>
      <c r="CM25" s="15"/>
      <c r="CN25" s="18">
        <f t="shared" si="82"/>
        <v>0</v>
      </c>
      <c r="CO25" s="1"/>
      <c r="CP25" s="15"/>
      <c r="CQ25" s="18">
        <f t="shared" si="83"/>
        <v>0</v>
      </c>
      <c r="CR25" s="1"/>
      <c r="CS25" s="15"/>
      <c r="CT25" s="18">
        <f t="shared" si="84"/>
        <v>0</v>
      </c>
      <c r="CU25" s="1"/>
      <c r="CV25" s="15"/>
      <c r="CW25" s="18">
        <f t="shared" si="85"/>
        <v>0</v>
      </c>
      <c r="CX25" s="1"/>
      <c r="CY25" s="15"/>
      <c r="CZ25" s="18">
        <f t="shared" si="86"/>
        <v>0</v>
      </c>
      <c r="DA25" s="1"/>
      <c r="DB25" s="15"/>
      <c r="DC25" s="18">
        <f t="shared" si="87"/>
        <v>0</v>
      </c>
      <c r="DD25" s="1"/>
      <c r="DE25" s="15"/>
      <c r="DF25" s="18">
        <f t="shared" si="88"/>
        <v>0</v>
      </c>
      <c r="DG25" s="1"/>
      <c r="DH25" s="15"/>
      <c r="DI25" s="18">
        <f t="shared" si="89"/>
        <v>0</v>
      </c>
      <c r="DJ25" s="1"/>
      <c r="DK25" s="15"/>
      <c r="DL25" s="18">
        <f t="shared" si="90"/>
        <v>0</v>
      </c>
      <c r="DM25" s="1"/>
      <c r="DN25" s="15"/>
      <c r="DO25" s="18">
        <f t="shared" si="91"/>
        <v>0</v>
      </c>
      <c r="DP25" s="1"/>
      <c r="DQ25" s="15"/>
      <c r="DR25" s="18">
        <f t="shared" si="92"/>
        <v>0</v>
      </c>
      <c r="DS25" s="1"/>
      <c r="DT25" s="15"/>
      <c r="DU25" s="18">
        <f t="shared" si="93"/>
        <v>0</v>
      </c>
      <c r="DV25" s="1"/>
      <c r="DW25" s="15"/>
      <c r="DX25" s="18">
        <f t="shared" si="0"/>
        <v>0</v>
      </c>
      <c r="DY25" s="1"/>
      <c r="DZ25" s="15"/>
      <c r="EA25" s="18">
        <f t="shared" si="1"/>
        <v>0</v>
      </c>
      <c r="EB25" s="1"/>
      <c r="EC25" s="15"/>
      <c r="ED25" s="18">
        <f t="shared" si="2"/>
        <v>0</v>
      </c>
      <c r="EE25" s="1"/>
      <c r="EF25" s="15"/>
      <c r="EG25" s="18">
        <f t="shared" si="3"/>
        <v>0</v>
      </c>
      <c r="EH25" s="1"/>
      <c r="EI25" s="15"/>
      <c r="EJ25" s="18">
        <f t="shared" si="4"/>
        <v>0</v>
      </c>
      <c r="EK25" s="1"/>
      <c r="EL25" s="15"/>
      <c r="EM25" s="18">
        <f t="shared" si="5"/>
        <v>0</v>
      </c>
      <c r="EN25" s="1"/>
      <c r="EO25" s="15"/>
      <c r="EP25" s="18">
        <f t="shared" si="6"/>
        <v>0</v>
      </c>
      <c r="EQ25" s="1"/>
      <c r="ER25" s="15"/>
      <c r="ES25" s="18">
        <f t="shared" si="7"/>
        <v>0</v>
      </c>
      <c r="ET25" s="1"/>
      <c r="EU25" s="15"/>
      <c r="EV25" s="18">
        <f t="shared" si="8"/>
        <v>0</v>
      </c>
      <c r="EW25" s="1"/>
      <c r="EX25" s="15"/>
      <c r="EY25" s="18">
        <f t="shared" si="9"/>
        <v>0</v>
      </c>
      <c r="EZ25" s="1"/>
      <c r="FA25" s="15"/>
      <c r="FB25" s="18">
        <f t="shared" si="10"/>
        <v>0</v>
      </c>
      <c r="FC25" s="1"/>
      <c r="FD25" s="15"/>
      <c r="FE25" s="18">
        <f t="shared" si="11"/>
        <v>0</v>
      </c>
      <c r="FF25" s="1"/>
      <c r="FG25" s="15"/>
      <c r="FH25" s="18">
        <f t="shared" si="12"/>
        <v>0</v>
      </c>
      <c r="FI25" s="1"/>
      <c r="FJ25" s="15"/>
      <c r="FK25" s="18">
        <f t="shared" si="13"/>
        <v>0</v>
      </c>
      <c r="FL25" s="1"/>
      <c r="FM25" s="15"/>
      <c r="FN25" s="18">
        <f t="shared" si="14"/>
        <v>0</v>
      </c>
      <c r="FO25" s="1"/>
      <c r="FP25" s="15"/>
      <c r="FQ25" s="18">
        <f t="shared" si="15"/>
        <v>0</v>
      </c>
      <c r="FR25" s="1"/>
      <c r="FS25" s="15"/>
      <c r="FT25" s="18">
        <f t="shared" si="16"/>
        <v>0</v>
      </c>
      <c r="FU25" s="1"/>
      <c r="FV25" s="15"/>
      <c r="FW25" s="18">
        <f t="shared" si="17"/>
        <v>0</v>
      </c>
      <c r="FX25" s="1"/>
      <c r="FY25" s="15"/>
      <c r="FZ25" s="18">
        <f t="shared" si="18"/>
        <v>0</v>
      </c>
      <c r="GA25" s="1"/>
      <c r="GB25" s="15"/>
      <c r="GC25" s="18">
        <f t="shared" si="19"/>
        <v>0</v>
      </c>
      <c r="GD25" s="1"/>
      <c r="GE25" s="15"/>
      <c r="GF25" s="18">
        <f t="shared" si="20"/>
        <v>0</v>
      </c>
      <c r="GG25" s="1"/>
      <c r="GH25" s="15"/>
      <c r="GI25" s="18">
        <f t="shared" si="21"/>
        <v>0</v>
      </c>
      <c r="GJ25" s="1"/>
      <c r="GK25" s="15"/>
      <c r="GL25" s="18">
        <f t="shared" si="22"/>
        <v>0</v>
      </c>
      <c r="GM25" s="1"/>
      <c r="GN25" s="15"/>
      <c r="GO25" s="18">
        <f t="shared" si="23"/>
        <v>0</v>
      </c>
      <c r="GP25" s="1"/>
      <c r="GQ25" s="15"/>
      <c r="GR25" s="18">
        <f t="shared" si="24"/>
        <v>0</v>
      </c>
      <c r="GS25" s="1"/>
      <c r="GT25" s="15"/>
      <c r="GU25" s="18">
        <f t="shared" si="25"/>
        <v>0</v>
      </c>
      <c r="GV25" s="1"/>
      <c r="GW25" s="15"/>
      <c r="GX25" s="18">
        <f t="shared" si="26"/>
        <v>0</v>
      </c>
      <c r="GY25" s="1"/>
      <c r="GZ25" s="15"/>
      <c r="HA25" s="18">
        <f t="shared" si="27"/>
        <v>0</v>
      </c>
      <c r="HB25" s="1"/>
      <c r="HC25" s="15"/>
      <c r="HD25" s="18">
        <f t="shared" si="28"/>
        <v>0</v>
      </c>
      <c r="HE25" s="1"/>
      <c r="HF25" s="15"/>
      <c r="HG25" s="18">
        <f t="shared" si="29"/>
        <v>0</v>
      </c>
      <c r="HH25" s="1"/>
      <c r="HI25" s="15"/>
      <c r="HJ25" s="18">
        <f t="shared" si="30"/>
        <v>0</v>
      </c>
      <c r="HK25" s="1"/>
      <c r="HL25" s="15"/>
      <c r="HM25" s="18">
        <f t="shared" si="31"/>
        <v>0</v>
      </c>
      <c r="HN25" s="1"/>
      <c r="HO25" s="15"/>
      <c r="HP25" s="18">
        <f t="shared" si="32"/>
        <v>0</v>
      </c>
      <c r="HQ25" s="1"/>
      <c r="HR25" s="15"/>
      <c r="HS25" s="18">
        <f t="shared" si="33"/>
        <v>0</v>
      </c>
      <c r="HT25" s="1"/>
      <c r="HU25" s="15"/>
      <c r="HV25" s="18">
        <f t="shared" si="34"/>
        <v>0</v>
      </c>
      <c r="HW25" s="1"/>
      <c r="HX25" s="15"/>
      <c r="HY25" s="18">
        <f t="shared" si="35"/>
        <v>0</v>
      </c>
      <c r="HZ25" s="1"/>
      <c r="IA25" s="15"/>
      <c r="IB25" s="18">
        <f t="shared" si="36"/>
        <v>0</v>
      </c>
      <c r="IC25" s="1"/>
      <c r="ID25" s="15"/>
      <c r="IE25" s="18">
        <f t="shared" si="37"/>
        <v>0</v>
      </c>
      <c r="IF25" s="1"/>
      <c r="IG25" s="15"/>
      <c r="IH25" s="18">
        <f t="shared" si="38"/>
        <v>0</v>
      </c>
      <c r="II25" s="1"/>
      <c r="IJ25" s="15"/>
      <c r="IK25" s="18">
        <f t="shared" si="39"/>
        <v>0</v>
      </c>
      <c r="IL25" s="1"/>
      <c r="IM25" s="15"/>
      <c r="IN25" s="18">
        <f t="shared" si="40"/>
        <v>0</v>
      </c>
      <c r="IO25" s="1"/>
      <c r="IP25" s="15"/>
      <c r="IQ25" s="18">
        <f t="shared" si="41"/>
        <v>0</v>
      </c>
      <c r="IR25" s="1"/>
      <c r="IS25" s="15"/>
      <c r="IT25" s="18">
        <f t="shared" si="42"/>
        <v>0</v>
      </c>
      <c r="IU25" s="1"/>
      <c r="IV25" s="15"/>
      <c r="IW25" s="18">
        <f t="shared" si="43"/>
        <v>0</v>
      </c>
      <c r="IX25" s="1"/>
      <c r="IY25" s="15"/>
      <c r="IZ25" s="18">
        <f t="shared" si="44"/>
        <v>0</v>
      </c>
      <c r="JA25" s="1"/>
      <c r="JB25" s="15"/>
      <c r="JC25" s="18">
        <f t="shared" si="45"/>
        <v>0</v>
      </c>
      <c r="JD25" s="1"/>
      <c r="JE25" s="15"/>
      <c r="JF25" s="18">
        <f t="shared" si="46"/>
        <v>0</v>
      </c>
      <c r="JG25" s="1"/>
      <c r="JH25" s="15"/>
      <c r="JI25" s="18">
        <f t="shared" si="47"/>
        <v>0</v>
      </c>
      <c r="JJ25" s="1"/>
      <c r="JK25" s="15"/>
      <c r="JL25" s="18">
        <f t="shared" si="48"/>
        <v>0</v>
      </c>
      <c r="JM25" s="1"/>
      <c r="JN25" s="15"/>
      <c r="JO25" s="18">
        <f t="shared" si="49"/>
        <v>0</v>
      </c>
      <c r="JP25" s="1"/>
      <c r="JQ25" s="15"/>
      <c r="JR25" s="18">
        <f t="shared" si="50"/>
        <v>0</v>
      </c>
      <c r="JS25" s="1"/>
      <c r="JT25" s="15"/>
      <c r="JU25" s="18">
        <f t="shared" si="51"/>
        <v>0</v>
      </c>
      <c r="JV25" s="1"/>
      <c r="JW25" s="15"/>
      <c r="JX25" s="18">
        <f t="shared" si="52"/>
        <v>0</v>
      </c>
      <c r="JY25" s="1"/>
      <c r="JZ25" s="15"/>
      <c r="KA25" s="18">
        <f t="shared" si="53"/>
        <v>0</v>
      </c>
      <c r="KB25" s="1"/>
      <c r="KC25" s="15"/>
      <c r="KD25" s="18">
        <f t="shared" si="54"/>
        <v>0</v>
      </c>
      <c r="KE25" s="1"/>
      <c r="KF25" s="15"/>
      <c r="KG25" s="18">
        <f t="shared" si="55"/>
        <v>0</v>
      </c>
      <c r="KH25" s="1"/>
      <c r="KI25" s="15"/>
      <c r="KJ25" s="18">
        <f t="shared" si="56"/>
        <v>0</v>
      </c>
      <c r="KK25" s="1"/>
      <c r="KL25" s="15"/>
      <c r="KM25" s="18">
        <f t="shared" si="57"/>
        <v>0</v>
      </c>
      <c r="KN25" s="1"/>
      <c r="KO25" s="15"/>
      <c r="KP25" s="18">
        <f t="shared" si="58"/>
        <v>0</v>
      </c>
      <c r="KQ25" s="1"/>
      <c r="KR25" s="15"/>
      <c r="KS25" s="18">
        <f t="shared" si="59"/>
        <v>0</v>
      </c>
      <c r="KT25" s="1"/>
      <c r="KU25" s="15"/>
      <c r="KV25" s="18">
        <f t="shared" si="60"/>
        <v>0</v>
      </c>
      <c r="KW25" s="1"/>
      <c r="KX25" s="15"/>
      <c r="KY25" s="18">
        <f t="shared" si="61"/>
        <v>0</v>
      </c>
      <c r="KZ25" s="1"/>
      <c r="LA25" s="15"/>
      <c r="LB25" s="18">
        <f t="shared" si="62"/>
        <v>0</v>
      </c>
      <c r="LC25" s="1"/>
      <c r="LD25" s="15"/>
      <c r="LE25" s="18">
        <f t="shared" si="63"/>
        <v>0</v>
      </c>
    </row>
    <row r="26" spans="2:317" x14ac:dyDescent="0.25">
      <c r="B26" s="1" t="s">
        <v>24</v>
      </c>
      <c r="C26" s="6"/>
      <c r="D26" s="15"/>
      <c r="E26" s="18">
        <f t="shared" si="64"/>
        <v>0</v>
      </c>
      <c r="F26" s="1"/>
      <c r="G26" s="15"/>
      <c r="H26" s="18">
        <f t="shared" si="65"/>
        <v>0</v>
      </c>
      <c r="I26" s="23"/>
      <c r="J26" s="15"/>
      <c r="K26" s="18">
        <f t="shared" si="66"/>
        <v>0</v>
      </c>
      <c r="L26" s="23"/>
      <c r="M26" s="15"/>
      <c r="N26" s="18">
        <f t="shared" si="67"/>
        <v>0</v>
      </c>
      <c r="O26" s="23"/>
      <c r="P26" s="15"/>
      <c r="Q26" s="18">
        <f t="shared" si="68"/>
        <v>0</v>
      </c>
      <c r="R26" s="23"/>
      <c r="S26" s="15"/>
      <c r="T26" s="18">
        <f t="shared" si="69"/>
        <v>0</v>
      </c>
      <c r="U26" s="23"/>
      <c r="V26" s="15"/>
      <c r="W26" s="18">
        <f t="shared" si="70"/>
        <v>0</v>
      </c>
      <c r="X26" s="23"/>
      <c r="Y26" s="15"/>
      <c r="Z26" s="18">
        <f t="shared" si="71"/>
        <v>0</v>
      </c>
      <c r="AA26" s="23"/>
      <c r="AB26" s="15"/>
      <c r="AC26" s="18">
        <f t="shared" si="72"/>
        <v>0</v>
      </c>
      <c r="AD26" s="23"/>
      <c r="AE26" s="15"/>
      <c r="AF26" s="18">
        <f t="shared" si="73"/>
        <v>0</v>
      </c>
      <c r="AG26" s="23"/>
      <c r="AH26" s="15"/>
      <c r="AI26" s="18"/>
      <c r="AJ26" s="23"/>
      <c r="AK26" s="15"/>
      <c r="AL26" s="18"/>
      <c r="AM26" s="23"/>
      <c r="AN26" s="15"/>
      <c r="AO26" s="18"/>
      <c r="AP26" s="23">
        <v>8</v>
      </c>
      <c r="AQ26" s="15"/>
      <c r="AR26" s="18"/>
      <c r="AS26" s="23"/>
      <c r="AT26" s="15"/>
      <c r="AU26" s="18"/>
      <c r="AV26" s="23"/>
      <c r="AW26" s="15"/>
      <c r="AX26" s="18"/>
      <c r="AY26" s="23"/>
      <c r="AZ26" s="15"/>
      <c r="BA26" s="18"/>
      <c r="BB26" s="23">
        <v>14</v>
      </c>
      <c r="BC26" s="15"/>
      <c r="BD26" s="18"/>
      <c r="BE26" s="23"/>
      <c r="BF26" s="15"/>
      <c r="BG26" s="18"/>
      <c r="BH26" s="23"/>
      <c r="BI26" s="15"/>
      <c r="BJ26" s="18"/>
      <c r="BK26" s="23"/>
      <c r="BL26" s="15"/>
      <c r="BM26" s="18"/>
      <c r="BN26" s="1"/>
      <c r="BO26" s="1"/>
      <c r="BP26" s="18">
        <f t="shared" si="74"/>
        <v>0</v>
      </c>
      <c r="BQ26" s="1"/>
      <c r="BR26" s="15"/>
      <c r="BS26" s="18">
        <f t="shared" si="75"/>
        <v>0</v>
      </c>
      <c r="BT26" s="1"/>
      <c r="BU26" s="15"/>
      <c r="BV26" s="18">
        <f t="shared" si="76"/>
        <v>0</v>
      </c>
      <c r="BW26" s="1"/>
      <c r="BX26" s="15"/>
      <c r="BY26" s="18">
        <f t="shared" si="77"/>
        <v>0</v>
      </c>
      <c r="BZ26" s="1"/>
      <c r="CA26" s="15"/>
      <c r="CB26" s="18">
        <f t="shared" si="78"/>
        <v>0</v>
      </c>
      <c r="CC26" s="1"/>
      <c r="CD26" s="15"/>
      <c r="CE26" s="18">
        <f t="shared" si="79"/>
        <v>0</v>
      </c>
      <c r="CF26" s="1"/>
      <c r="CG26" s="15"/>
      <c r="CH26" s="18">
        <f t="shared" si="80"/>
        <v>0</v>
      </c>
      <c r="CI26" s="1"/>
      <c r="CJ26" s="15"/>
      <c r="CK26" s="18">
        <f t="shared" si="81"/>
        <v>0</v>
      </c>
      <c r="CL26" s="1"/>
      <c r="CM26" s="15"/>
      <c r="CN26" s="18">
        <f t="shared" si="82"/>
        <v>0</v>
      </c>
      <c r="CO26" s="1"/>
      <c r="CP26" s="15"/>
      <c r="CQ26" s="18">
        <f t="shared" si="83"/>
        <v>0</v>
      </c>
      <c r="CR26" s="1"/>
      <c r="CS26" s="15"/>
      <c r="CT26" s="18">
        <f t="shared" si="84"/>
        <v>0</v>
      </c>
      <c r="CU26" s="1"/>
      <c r="CV26" s="15"/>
      <c r="CW26" s="18">
        <f t="shared" si="85"/>
        <v>0</v>
      </c>
      <c r="CX26" s="1"/>
      <c r="CY26" s="15"/>
      <c r="CZ26" s="18">
        <f t="shared" si="86"/>
        <v>0</v>
      </c>
      <c r="DA26" s="1"/>
      <c r="DB26" s="15"/>
      <c r="DC26" s="18">
        <f t="shared" si="87"/>
        <v>0</v>
      </c>
      <c r="DD26" s="1"/>
      <c r="DE26" s="15"/>
      <c r="DF26" s="18">
        <f t="shared" si="88"/>
        <v>0</v>
      </c>
      <c r="DG26" s="1"/>
      <c r="DH26" s="15"/>
      <c r="DI26" s="18">
        <f t="shared" si="89"/>
        <v>0</v>
      </c>
      <c r="DJ26" s="1"/>
      <c r="DK26" s="15"/>
      <c r="DL26" s="18">
        <f t="shared" si="90"/>
        <v>0</v>
      </c>
      <c r="DM26" s="1"/>
      <c r="DN26" s="15"/>
      <c r="DO26" s="18">
        <f t="shared" si="91"/>
        <v>0</v>
      </c>
      <c r="DP26" s="1"/>
      <c r="DQ26" s="15"/>
      <c r="DR26" s="18">
        <f t="shared" si="92"/>
        <v>0</v>
      </c>
      <c r="DS26" s="1"/>
      <c r="DT26" s="15"/>
      <c r="DU26" s="18">
        <f t="shared" si="93"/>
        <v>0</v>
      </c>
      <c r="DV26" s="1"/>
      <c r="DW26" s="15"/>
      <c r="DX26" s="18">
        <f t="shared" si="0"/>
        <v>0</v>
      </c>
      <c r="DY26" s="1"/>
      <c r="DZ26" s="15"/>
      <c r="EA26" s="18">
        <f t="shared" si="1"/>
        <v>0</v>
      </c>
      <c r="EB26" s="1"/>
      <c r="EC26" s="15"/>
      <c r="ED26" s="18">
        <f t="shared" si="2"/>
        <v>0</v>
      </c>
      <c r="EE26" s="1"/>
      <c r="EF26" s="15"/>
      <c r="EG26" s="18">
        <f t="shared" si="3"/>
        <v>0</v>
      </c>
      <c r="EH26" s="1"/>
      <c r="EI26" s="15"/>
      <c r="EJ26" s="18">
        <f t="shared" si="4"/>
        <v>0</v>
      </c>
      <c r="EK26" s="1"/>
      <c r="EL26" s="15"/>
      <c r="EM26" s="18">
        <f t="shared" si="5"/>
        <v>0</v>
      </c>
      <c r="EN26" s="1"/>
      <c r="EO26" s="15"/>
      <c r="EP26" s="18">
        <f t="shared" si="6"/>
        <v>0</v>
      </c>
      <c r="EQ26" s="1"/>
      <c r="ER26" s="15"/>
      <c r="ES26" s="18">
        <f t="shared" si="7"/>
        <v>0</v>
      </c>
      <c r="ET26" s="1"/>
      <c r="EU26" s="15"/>
      <c r="EV26" s="18">
        <f t="shared" si="8"/>
        <v>0</v>
      </c>
      <c r="EW26" s="1"/>
      <c r="EX26" s="15"/>
      <c r="EY26" s="18">
        <f t="shared" si="9"/>
        <v>0</v>
      </c>
      <c r="EZ26" s="1"/>
      <c r="FA26" s="15"/>
      <c r="FB26" s="18">
        <f t="shared" si="10"/>
        <v>0</v>
      </c>
      <c r="FC26" s="1"/>
      <c r="FD26" s="15"/>
      <c r="FE26" s="18">
        <f t="shared" si="11"/>
        <v>0</v>
      </c>
      <c r="FF26" s="1"/>
      <c r="FG26" s="15"/>
      <c r="FH26" s="18">
        <f t="shared" si="12"/>
        <v>0</v>
      </c>
      <c r="FI26" s="1"/>
      <c r="FJ26" s="15"/>
      <c r="FK26" s="18">
        <f t="shared" si="13"/>
        <v>0</v>
      </c>
      <c r="FL26" s="1"/>
      <c r="FM26" s="15"/>
      <c r="FN26" s="18">
        <f t="shared" si="14"/>
        <v>0</v>
      </c>
      <c r="FO26" s="1"/>
      <c r="FP26" s="15"/>
      <c r="FQ26" s="18">
        <f t="shared" si="15"/>
        <v>0</v>
      </c>
      <c r="FR26" s="1"/>
      <c r="FS26" s="15"/>
      <c r="FT26" s="18">
        <f t="shared" si="16"/>
        <v>0</v>
      </c>
      <c r="FU26" s="1"/>
      <c r="FV26" s="15"/>
      <c r="FW26" s="18">
        <f t="shared" si="17"/>
        <v>0</v>
      </c>
      <c r="FX26" s="1"/>
      <c r="FY26" s="15"/>
      <c r="FZ26" s="18">
        <f t="shared" si="18"/>
        <v>0</v>
      </c>
      <c r="GA26" s="1"/>
      <c r="GB26" s="15"/>
      <c r="GC26" s="18">
        <f t="shared" si="19"/>
        <v>0</v>
      </c>
      <c r="GD26" s="1"/>
      <c r="GE26" s="15"/>
      <c r="GF26" s="18">
        <f t="shared" si="20"/>
        <v>0</v>
      </c>
      <c r="GG26" s="1"/>
      <c r="GH26" s="15"/>
      <c r="GI26" s="18">
        <f t="shared" si="21"/>
        <v>0</v>
      </c>
      <c r="GJ26" s="1"/>
      <c r="GK26" s="15"/>
      <c r="GL26" s="18">
        <f t="shared" si="22"/>
        <v>0</v>
      </c>
      <c r="GM26" s="1"/>
      <c r="GN26" s="15"/>
      <c r="GO26" s="18">
        <f t="shared" si="23"/>
        <v>0</v>
      </c>
      <c r="GP26" s="1"/>
      <c r="GQ26" s="15"/>
      <c r="GR26" s="18">
        <f t="shared" si="24"/>
        <v>0</v>
      </c>
      <c r="GS26" s="1"/>
      <c r="GT26" s="15"/>
      <c r="GU26" s="18">
        <f t="shared" si="25"/>
        <v>0</v>
      </c>
      <c r="GV26" s="1"/>
      <c r="GW26" s="15"/>
      <c r="GX26" s="18">
        <f t="shared" si="26"/>
        <v>0</v>
      </c>
      <c r="GY26" s="1"/>
      <c r="GZ26" s="15"/>
      <c r="HA26" s="18">
        <f t="shared" si="27"/>
        <v>0</v>
      </c>
      <c r="HB26" s="1"/>
      <c r="HC26" s="15"/>
      <c r="HD26" s="18">
        <f t="shared" si="28"/>
        <v>0</v>
      </c>
      <c r="HE26" s="1"/>
      <c r="HF26" s="15"/>
      <c r="HG26" s="18">
        <f t="shared" si="29"/>
        <v>0</v>
      </c>
      <c r="HH26" s="1"/>
      <c r="HI26" s="15"/>
      <c r="HJ26" s="18">
        <f t="shared" si="30"/>
        <v>0</v>
      </c>
      <c r="HK26" s="1"/>
      <c r="HL26" s="15"/>
      <c r="HM26" s="18">
        <f t="shared" si="31"/>
        <v>0</v>
      </c>
      <c r="HN26" s="1"/>
      <c r="HO26" s="15"/>
      <c r="HP26" s="18">
        <f t="shared" si="32"/>
        <v>0</v>
      </c>
      <c r="HQ26" s="1"/>
      <c r="HR26" s="15"/>
      <c r="HS26" s="18">
        <f t="shared" si="33"/>
        <v>0</v>
      </c>
      <c r="HT26" s="1"/>
      <c r="HU26" s="15"/>
      <c r="HV26" s="18">
        <f t="shared" si="34"/>
        <v>0</v>
      </c>
      <c r="HW26" s="1"/>
      <c r="HX26" s="15"/>
      <c r="HY26" s="18">
        <f t="shared" si="35"/>
        <v>0</v>
      </c>
      <c r="HZ26" s="1"/>
      <c r="IA26" s="15"/>
      <c r="IB26" s="18">
        <f t="shared" si="36"/>
        <v>0</v>
      </c>
      <c r="IC26" s="1"/>
      <c r="ID26" s="15"/>
      <c r="IE26" s="18">
        <f t="shared" si="37"/>
        <v>0</v>
      </c>
      <c r="IF26" s="1"/>
      <c r="IG26" s="15"/>
      <c r="IH26" s="18">
        <f t="shared" si="38"/>
        <v>0</v>
      </c>
      <c r="II26" s="1"/>
      <c r="IJ26" s="15"/>
      <c r="IK26" s="18">
        <f t="shared" si="39"/>
        <v>0</v>
      </c>
      <c r="IL26" s="1"/>
      <c r="IM26" s="15"/>
      <c r="IN26" s="18">
        <f t="shared" si="40"/>
        <v>0</v>
      </c>
      <c r="IO26" s="1"/>
      <c r="IP26" s="15"/>
      <c r="IQ26" s="18">
        <f t="shared" si="41"/>
        <v>0</v>
      </c>
      <c r="IR26" s="1"/>
      <c r="IS26" s="15"/>
      <c r="IT26" s="18">
        <f t="shared" si="42"/>
        <v>0</v>
      </c>
      <c r="IU26" s="1"/>
      <c r="IV26" s="15"/>
      <c r="IW26" s="18">
        <f t="shared" si="43"/>
        <v>0</v>
      </c>
      <c r="IX26" s="1"/>
      <c r="IY26" s="15"/>
      <c r="IZ26" s="18">
        <f t="shared" si="44"/>
        <v>0</v>
      </c>
      <c r="JA26" s="1"/>
      <c r="JB26" s="15"/>
      <c r="JC26" s="18">
        <f t="shared" si="45"/>
        <v>0</v>
      </c>
      <c r="JD26" s="1"/>
      <c r="JE26" s="15"/>
      <c r="JF26" s="18">
        <f t="shared" si="46"/>
        <v>0</v>
      </c>
      <c r="JG26" s="1"/>
      <c r="JH26" s="15"/>
      <c r="JI26" s="18">
        <f t="shared" si="47"/>
        <v>0</v>
      </c>
      <c r="JJ26" s="1"/>
      <c r="JK26" s="15"/>
      <c r="JL26" s="18">
        <f t="shared" si="48"/>
        <v>0</v>
      </c>
      <c r="JM26" s="1"/>
      <c r="JN26" s="15"/>
      <c r="JO26" s="18">
        <f t="shared" si="49"/>
        <v>0</v>
      </c>
      <c r="JP26" s="1"/>
      <c r="JQ26" s="15"/>
      <c r="JR26" s="18">
        <f t="shared" si="50"/>
        <v>0</v>
      </c>
      <c r="JS26" s="1"/>
      <c r="JT26" s="15"/>
      <c r="JU26" s="18">
        <f t="shared" si="51"/>
        <v>0</v>
      </c>
      <c r="JV26" s="1"/>
      <c r="JW26" s="15"/>
      <c r="JX26" s="18">
        <f t="shared" si="52"/>
        <v>0</v>
      </c>
      <c r="JY26" s="1"/>
      <c r="JZ26" s="15"/>
      <c r="KA26" s="18">
        <f t="shared" si="53"/>
        <v>0</v>
      </c>
      <c r="KB26" s="1"/>
      <c r="KC26" s="15"/>
      <c r="KD26" s="18">
        <f t="shared" si="54"/>
        <v>0</v>
      </c>
      <c r="KE26" s="1"/>
      <c r="KF26" s="15"/>
      <c r="KG26" s="18">
        <f t="shared" si="55"/>
        <v>0</v>
      </c>
      <c r="KH26" s="1"/>
      <c r="KI26" s="15"/>
      <c r="KJ26" s="18">
        <f t="shared" si="56"/>
        <v>0</v>
      </c>
      <c r="KK26" s="1"/>
      <c r="KL26" s="15"/>
      <c r="KM26" s="18">
        <f t="shared" si="57"/>
        <v>0</v>
      </c>
      <c r="KN26" s="1"/>
      <c r="KO26" s="15"/>
      <c r="KP26" s="18">
        <f t="shared" si="58"/>
        <v>0</v>
      </c>
      <c r="KQ26" s="1"/>
      <c r="KR26" s="15"/>
      <c r="KS26" s="18">
        <f t="shared" si="59"/>
        <v>0</v>
      </c>
      <c r="KT26" s="1"/>
      <c r="KU26" s="15"/>
      <c r="KV26" s="18">
        <f t="shared" si="60"/>
        <v>0</v>
      </c>
      <c r="KW26" s="1"/>
      <c r="KX26" s="15"/>
      <c r="KY26" s="18">
        <f t="shared" si="61"/>
        <v>0</v>
      </c>
      <c r="KZ26" s="1"/>
      <c r="LA26" s="15"/>
      <c r="LB26" s="18">
        <f t="shared" si="62"/>
        <v>0</v>
      </c>
      <c r="LC26" s="1"/>
      <c r="LD26" s="15"/>
      <c r="LE26" s="18">
        <f t="shared" si="63"/>
        <v>0</v>
      </c>
    </row>
    <row r="27" spans="2:317" x14ac:dyDescent="0.25">
      <c r="B27" s="1" t="s">
        <v>25</v>
      </c>
      <c r="C27" s="6"/>
      <c r="D27" s="15"/>
      <c r="E27" s="18">
        <f t="shared" si="64"/>
        <v>0</v>
      </c>
      <c r="F27" s="1"/>
      <c r="G27" s="15"/>
      <c r="H27" s="18">
        <f t="shared" si="65"/>
        <v>0</v>
      </c>
      <c r="I27" s="23"/>
      <c r="J27" s="15"/>
      <c r="K27" s="18">
        <f t="shared" si="66"/>
        <v>0</v>
      </c>
      <c r="L27" s="23"/>
      <c r="M27" s="15"/>
      <c r="N27" s="18">
        <f t="shared" si="67"/>
        <v>0</v>
      </c>
      <c r="O27" s="23"/>
      <c r="P27" s="15"/>
      <c r="Q27" s="18">
        <f t="shared" si="68"/>
        <v>0</v>
      </c>
      <c r="R27" s="23"/>
      <c r="S27" s="15"/>
      <c r="T27" s="18">
        <f t="shared" si="69"/>
        <v>0</v>
      </c>
      <c r="U27" s="23"/>
      <c r="V27" s="15"/>
      <c r="W27" s="18">
        <f t="shared" si="70"/>
        <v>0</v>
      </c>
      <c r="X27" s="23"/>
      <c r="Y27" s="15"/>
      <c r="Z27" s="18">
        <f t="shared" si="71"/>
        <v>0</v>
      </c>
      <c r="AA27" s="23"/>
      <c r="AB27" s="15"/>
      <c r="AC27" s="18">
        <f t="shared" si="72"/>
        <v>0</v>
      </c>
      <c r="AD27" s="23"/>
      <c r="AE27" s="15"/>
      <c r="AF27" s="18">
        <f t="shared" si="73"/>
        <v>0</v>
      </c>
      <c r="AG27" s="23"/>
      <c r="AH27" s="15"/>
      <c r="AI27" s="18"/>
      <c r="AJ27" s="23"/>
      <c r="AK27" s="15"/>
      <c r="AL27" s="18"/>
      <c r="AM27" s="23"/>
      <c r="AN27" s="15"/>
      <c r="AO27" s="18"/>
      <c r="AP27" s="23"/>
      <c r="AQ27" s="15"/>
      <c r="AR27" s="18"/>
      <c r="AS27" s="23"/>
      <c r="AT27" s="15"/>
      <c r="AU27" s="18"/>
      <c r="AV27" s="23"/>
      <c r="AW27" s="15"/>
      <c r="AX27" s="18"/>
      <c r="AY27" s="23"/>
      <c r="AZ27" s="15"/>
      <c r="BA27" s="18"/>
      <c r="BB27" s="23"/>
      <c r="BC27" s="15"/>
      <c r="BD27" s="18"/>
      <c r="BE27" s="23"/>
      <c r="BF27" s="15"/>
      <c r="BG27" s="18"/>
      <c r="BH27" s="23"/>
      <c r="BI27" s="15"/>
      <c r="BJ27" s="18"/>
      <c r="BK27" s="23"/>
      <c r="BL27" s="15"/>
      <c r="BM27" s="18"/>
      <c r="BN27" s="1"/>
      <c r="BO27" s="1"/>
      <c r="BP27" s="18">
        <f t="shared" si="74"/>
        <v>0</v>
      </c>
      <c r="BQ27" s="1"/>
      <c r="BR27" s="15"/>
      <c r="BS27" s="18">
        <f t="shared" si="75"/>
        <v>0</v>
      </c>
      <c r="BT27" s="1"/>
      <c r="BU27" s="15"/>
      <c r="BV27" s="18">
        <f t="shared" si="76"/>
        <v>0</v>
      </c>
      <c r="BW27" s="1"/>
      <c r="BX27" s="15"/>
      <c r="BY27" s="18">
        <f t="shared" si="77"/>
        <v>0</v>
      </c>
      <c r="BZ27" s="1"/>
      <c r="CA27" s="15"/>
      <c r="CB27" s="18">
        <f t="shared" si="78"/>
        <v>0</v>
      </c>
      <c r="CC27" s="1"/>
      <c r="CD27" s="15"/>
      <c r="CE27" s="18">
        <f t="shared" si="79"/>
        <v>0</v>
      </c>
      <c r="CF27" s="1"/>
      <c r="CG27" s="15"/>
      <c r="CH27" s="18">
        <f t="shared" si="80"/>
        <v>0</v>
      </c>
      <c r="CI27" s="1"/>
      <c r="CJ27" s="15"/>
      <c r="CK27" s="18">
        <f t="shared" si="81"/>
        <v>0</v>
      </c>
      <c r="CL27" s="1"/>
      <c r="CM27" s="15"/>
      <c r="CN27" s="18">
        <f t="shared" si="82"/>
        <v>0</v>
      </c>
      <c r="CO27" s="1"/>
      <c r="CP27" s="15"/>
      <c r="CQ27" s="18">
        <f t="shared" si="83"/>
        <v>0</v>
      </c>
      <c r="CR27" s="1"/>
      <c r="CS27" s="15"/>
      <c r="CT27" s="18">
        <f t="shared" si="84"/>
        <v>0</v>
      </c>
      <c r="CU27" s="1"/>
      <c r="CV27" s="15"/>
      <c r="CW27" s="18">
        <f t="shared" si="85"/>
        <v>0</v>
      </c>
      <c r="CX27" s="1"/>
      <c r="CY27" s="15"/>
      <c r="CZ27" s="18">
        <f t="shared" si="86"/>
        <v>0</v>
      </c>
      <c r="DA27" s="1"/>
      <c r="DB27" s="15"/>
      <c r="DC27" s="18">
        <f t="shared" si="87"/>
        <v>0</v>
      </c>
      <c r="DD27" s="1"/>
      <c r="DE27" s="15"/>
      <c r="DF27" s="18">
        <f t="shared" si="88"/>
        <v>0</v>
      </c>
      <c r="DG27" s="1"/>
      <c r="DH27" s="15"/>
      <c r="DI27" s="18">
        <f t="shared" si="89"/>
        <v>0</v>
      </c>
      <c r="DJ27" s="1"/>
      <c r="DK27" s="15"/>
      <c r="DL27" s="18">
        <f t="shared" si="90"/>
        <v>0</v>
      </c>
      <c r="DM27" s="1"/>
      <c r="DN27" s="15"/>
      <c r="DO27" s="18">
        <f t="shared" si="91"/>
        <v>0</v>
      </c>
      <c r="DP27" s="1"/>
      <c r="DQ27" s="15"/>
      <c r="DR27" s="18">
        <f t="shared" si="92"/>
        <v>0</v>
      </c>
      <c r="DS27" s="1"/>
      <c r="DT27" s="15"/>
      <c r="DU27" s="18">
        <f t="shared" si="93"/>
        <v>0</v>
      </c>
      <c r="DV27" s="1"/>
      <c r="DW27" s="15"/>
      <c r="DX27" s="18">
        <f t="shared" si="0"/>
        <v>0</v>
      </c>
      <c r="DY27" s="1"/>
      <c r="DZ27" s="15"/>
      <c r="EA27" s="18">
        <f t="shared" si="1"/>
        <v>0</v>
      </c>
      <c r="EB27" s="1"/>
      <c r="EC27" s="15"/>
      <c r="ED27" s="18">
        <f t="shared" si="2"/>
        <v>0</v>
      </c>
      <c r="EE27" s="1"/>
      <c r="EF27" s="15"/>
      <c r="EG27" s="18">
        <f t="shared" si="3"/>
        <v>0</v>
      </c>
      <c r="EH27" s="1"/>
      <c r="EI27" s="15"/>
      <c r="EJ27" s="18">
        <f t="shared" si="4"/>
        <v>0</v>
      </c>
      <c r="EK27" s="1"/>
      <c r="EL27" s="15"/>
      <c r="EM27" s="18">
        <f t="shared" si="5"/>
        <v>0</v>
      </c>
      <c r="EN27" s="1"/>
      <c r="EO27" s="15"/>
      <c r="EP27" s="18">
        <f t="shared" si="6"/>
        <v>0</v>
      </c>
      <c r="EQ27" s="1"/>
      <c r="ER27" s="15"/>
      <c r="ES27" s="18">
        <f t="shared" si="7"/>
        <v>0</v>
      </c>
      <c r="ET27" s="1"/>
      <c r="EU27" s="15"/>
      <c r="EV27" s="18">
        <f t="shared" si="8"/>
        <v>0</v>
      </c>
      <c r="EW27" s="1"/>
      <c r="EX27" s="15"/>
      <c r="EY27" s="18">
        <f t="shared" si="9"/>
        <v>0</v>
      </c>
      <c r="EZ27" s="1"/>
      <c r="FA27" s="15"/>
      <c r="FB27" s="18">
        <f t="shared" si="10"/>
        <v>0</v>
      </c>
      <c r="FC27" s="1"/>
      <c r="FD27" s="15"/>
      <c r="FE27" s="18">
        <f t="shared" si="11"/>
        <v>0</v>
      </c>
      <c r="FF27" s="1"/>
      <c r="FG27" s="15"/>
      <c r="FH27" s="18">
        <f t="shared" si="12"/>
        <v>0</v>
      </c>
      <c r="FI27" s="1"/>
      <c r="FJ27" s="15"/>
      <c r="FK27" s="18">
        <f t="shared" si="13"/>
        <v>0</v>
      </c>
      <c r="FL27" s="1"/>
      <c r="FM27" s="15"/>
      <c r="FN27" s="18">
        <f t="shared" si="14"/>
        <v>0</v>
      </c>
      <c r="FO27" s="1"/>
      <c r="FP27" s="15"/>
      <c r="FQ27" s="18">
        <f t="shared" si="15"/>
        <v>0</v>
      </c>
      <c r="FR27" s="1"/>
      <c r="FS27" s="15"/>
      <c r="FT27" s="18">
        <f t="shared" si="16"/>
        <v>0</v>
      </c>
      <c r="FU27" s="1"/>
      <c r="FV27" s="15"/>
      <c r="FW27" s="18">
        <f t="shared" si="17"/>
        <v>0</v>
      </c>
      <c r="FX27" s="1"/>
      <c r="FY27" s="15"/>
      <c r="FZ27" s="18">
        <f t="shared" si="18"/>
        <v>0</v>
      </c>
      <c r="GA27" s="1"/>
      <c r="GB27" s="15"/>
      <c r="GC27" s="18">
        <f t="shared" si="19"/>
        <v>0</v>
      </c>
      <c r="GD27" s="1"/>
      <c r="GE27" s="15"/>
      <c r="GF27" s="18">
        <f t="shared" si="20"/>
        <v>0</v>
      </c>
      <c r="GG27" s="1"/>
      <c r="GH27" s="15"/>
      <c r="GI27" s="18">
        <f t="shared" si="21"/>
        <v>0</v>
      </c>
      <c r="GJ27" s="1"/>
      <c r="GK27" s="15"/>
      <c r="GL27" s="18">
        <f t="shared" si="22"/>
        <v>0</v>
      </c>
      <c r="GM27" s="1"/>
      <c r="GN27" s="15"/>
      <c r="GO27" s="18">
        <f t="shared" si="23"/>
        <v>0</v>
      </c>
      <c r="GP27" s="1"/>
      <c r="GQ27" s="15"/>
      <c r="GR27" s="18">
        <f t="shared" si="24"/>
        <v>0</v>
      </c>
      <c r="GS27" s="1"/>
      <c r="GT27" s="15"/>
      <c r="GU27" s="18">
        <f t="shared" si="25"/>
        <v>0</v>
      </c>
      <c r="GV27" s="1"/>
      <c r="GW27" s="15"/>
      <c r="GX27" s="18">
        <f t="shared" si="26"/>
        <v>0</v>
      </c>
      <c r="GY27" s="1"/>
      <c r="GZ27" s="15"/>
      <c r="HA27" s="18">
        <f t="shared" si="27"/>
        <v>0</v>
      </c>
      <c r="HB27" s="1"/>
      <c r="HC27" s="15"/>
      <c r="HD27" s="18">
        <f t="shared" si="28"/>
        <v>0</v>
      </c>
      <c r="HE27" s="1"/>
      <c r="HF27" s="15"/>
      <c r="HG27" s="18">
        <f t="shared" si="29"/>
        <v>0</v>
      </c>
      <c r="HH27" s="1"/>
      <c r="HI27" s="15"/>
      <c r="HJ27" s="18">
        <f t="shared" si="30"/>
        <v>0</v>
      </c>
      <c r="HK27" s="1"/>
      <c r="HL27" s="15"/>
      <c r="HM27" s="18">
        <f t="shared" si="31"/>
        <v>0</v>
      </c>
      <c r="HN27" s="1"/>
      <c r="HO27" s="15"/>
      <c r="HP27" s="18">
        <f t="shared" si="32"/>
        <v>0</v>
      </c>
      <c r="HQ27" s="1"/>
      <c r="HR27" s="15"/>
      <c r="HS27" s="18">
        <f t="shared" si="33"/>
        <v>0</v>
      </c>
      <c r="HT27" s="1"/>
      <c r="HU27" s="15"/>
      <c r="HV27" s="18">
        <f t="shared" si="34"/>
        <v>0</v>
      </c>
      <c r="HW27" s="1"/>
      <c r="HX27" s="15"/>
      <c r="HY27" s="18">
        <f t="shared" si="35"/>
        <v>0</v>
      </c>
      <c r="HZ27" s="1"/>
      <c r="IA27" s="15"/>
      <c r="IB27" s="18">
        <f t="shared" si="36"/>
        <v>0</v>
      </c>
      <c r="IC27" s="1"/>
      <c r="ID27" s="15"/>
      <c r="IE27" s="18">
        <f t="shared" si="37"/>
        <v>0</v>
      </c>
      <c r="IF27" s="1"/>
      <c r="IG27" s="15"/>
      <c r="IH27" s="18">
        <f t="shared" si="38"/>
        <v>0</v>
      </c>
      <c r="II27" s="1"/>
      <c r="IJ27" s="15"/>
      <c r="IK27" s="18">
        <f t="shared" si="39"/>
        <v>0</v>
      </c>
      <c r="IL27" s="1"/>
      <c r="IM27" s="15"/>
      <c r="IN27" s="18">
        <f t="shared" si="40"/>
        <v>0</v>
      </c>
      <c r="IO27" s="1"/>
      <c r="IP27" s="15"/>
      <c r="IQ27" s="18">
        <f t="shared" si="41"/>
        <v>0</v>
      </c>
      <c r="IR27" s="1"/>
      <c r="IS27" s="15"/>
      <c r="IT27" s="18">
        <f t="shared" si="42"/>
        <v>0</v>
      </c>
      <c r="IU27" s="1"/>
      <c r="IV27" s="15"/>
      <c r="IW27" s="18">
        <f t="shared" si="43"/>
        <v>0</v>
      </c>
      <c r="IX27" s="1"/>
      <c r="IY27" s="15"/>
      <c r="IZ27" s="18">
        <f t="shared" si="44"/>
        <v>0</v>
      </c>
      <c r="JA27" s="1"/>
      <c r="JB27" s="15"/>
      <c r="JC27" s="18">
        <f t="shared" si="45"/>
        <v>0</v>
      </c>
      <c r="JD27" s="1"/>
      <c r="JE27" s="15"/>
      <c r="JF27" s="18">
        <f t="shared" si="46"/>
        <v>0</v>
      </c>
      <c r="JG27" s="1"/>
      <c r="JH27" s="15"/>
      <c r="JI27" s="18">
        <f t="shared" si="47"/>
        <v>0</v>
      </c>
      <c r="JJ27" s="1"/>
      <c r="JK27" s="15"/>
      <c r="JL27" s="18">
        <f t="shared" si="48"/>
        <v>0</v>
      </c>
      <c r="JM27" s="1"/>
      <c r="JN27" s="15"/>
      <c r="JO27" s="18">
        <f t="shared" si="49"/>
        <v>0</v>
      </c>
      <c r="JP27" s="1"/>
      <c r="JQ27" s="15"/>
      <c r="JR27" s="18">
        <f t="shared" si="50"/>
        <v>0</v>
      </c>
      <c r="JS27" s="1"/>
      <c r="JT27" s="15"/>
      <c r="JU27" s="18">
        <f t="shared" si="51"/>
        <v>0</v>
      </c>
      <c r="JV27" s="1"/>
      <c r="JW27" s="15"/>
      <c r="JX27" s="18">
        <f t="shared" si="52"/>
        <v>0</v>
      </c>
      <c r="JY27" s="1"/>
      <c r="JZ27" s="15"/>
      <c r="KA27" s="18">
        <f t="shared" si="53"/>
        <v>0</v>
      </c>
      <c r="KB27" s="1"/>
      <c r="KC27" s="15"/>
      <c r="KD27" s="18">
        <f t="shared" si="54"/>
        <v>0</v>
      </c>
      <c r="KE27" s="1"/>
      <c r="KF27" s="15"/>
      <c r="KG27" s="18">
        <f t="shared" si="55"/>
        <v>0</v>
      </c>
      <c r="KH27" s="1"/>
      <c r="KI27" s="15"/>
      <c r="KJ27" s="18">
        <f t="shared" si="56"/>
        <v>0</v>
      </c>
      <c r="KK27" s="1"/>
      <c r="KL27" s="15"/>
      <c r="KM27" s="18">
        <f t="shared" si="57"/>
        <v>0</v>
      </c>
      <c r="KN27" s="1"/>
      <c r="KO27" s="15"/>
      <c r="KP27" s="18">
        <f t="shared" si="58"/>
        <v>0</v>
      </c>
      <c r="KQ27" s="1"/>
      <c r="KR27" s="15"/>
      <c r="KS27" s="18">
        <f t="shared" si="59"/>
        <v>0</v>
      </c>
      <c r="KT27" s="1"/>
      <c r="KU27" s="15"/>
      <c r="KV27" s="18">
        <f t="shared" si="60"/>
        <v>0</v>
      </c>
      <c r="KW27" s="1"/>
      <c r="KX27" s="15"/>
      <c r="KY27" s="18">
        <f t="shared" si="61"/>
        <v>0</v>
      </c>
      <c r="KZ27" s="1"/>
      <c r="LA27" s="15"/>
      <c r="LB27" s="18">
        <f t="shared" si="62"/>
        <v>0</v>
      </c>
      <c r="LC27" s="1"/>
      <c r="LD27" s="15"/>
      <c r="LE27" s="18">
        <f t="shared" si="63"/>
        <v>0</v>
      </c>
    </row>
    <row r="28" spans="2:317" x14ac:dyDescent="0.25">
      <c r="B28" s="1" t="s">
        <v>26</v>
      </c>
      <c r="C28" s="6"/>
      <c r="D28" s="15"/>
      <c r="E28" s="18">
        <f t="shared" si="64"/>
        <v>0</v>
      </c>
      <c r="F28" s="1"/>
      <c r="G28" s="15"/>
      <c r="H28" s="18">
        <f t="shared" si="65"/>
        <v>0</v>
      </c>
      <c r="I28" s="23"/>
      <c r="J28" s="15"/>
      <c r="K28" s="18">
        <f t="shared" si="66"/>
        <v>0</v>
      </c>
      <c r="L28" s="23"/>
      <c r="M28" s="15"/>
      <c r="N28" s="18">
        <f t="shared" si="67"/>
        <v>0</v>
      </c>
      <c r="O28" s="23"/>
      <c r="P28" s="15"/>
      <c r="Q28" s="18">
        <f t="shared" si="68"/>
        <v>0</v>
      </c>
      <c r="R28" s="23"/>
      <c r="S28" s="15"/>
      <c r="T28" s="18">
        <f t="shared" si="69"/>
        <v>0</v>
      </c>
      <c r="U28" s="23"/>
      <c r="V28" s="15"/>
      <c r="W28" s="18">
        <f t="shared" si="70"/>
        <v>0</v>
      </c>
      <c r="X28" s="23"/>
      <c r="Y28" s="15"/>
      <c r="Z28" s="18">
        <f t="shared" si="71"/>
        <v>0</v>
      </c>
      <c r="AA28" s="23"/>
      <c r="AB28" s="15"/>
      <c r="AC28" s="18">
        <f t="shared" si="72"/>
        <v>0</v>
      </c>
      <c r="AD28" s="23"/>
      <c r="AE28" s="15"/>
      <c r="AF28" s="18">
        <f t="shared" si="73"/>
        <v>0</v>
      </c>
      <c r="AG28" s="23"/>
      <c r="AH28" s="15"/>
      <c r="AI28" s="18"/>
      <c r="AJ28" s="23"/>
      <c r="AK28" s="15"/>
      <c r="AL28" s="18"/>
      <c r="AM28" s="23"/>
      <c r="AN28" s="15"/>
      <c r="AO28" s="18"/>
      <c r="AP28" s="23"/>
      <c r="AQ28" s="15"/>
      <c r="AR28" s="18"/>
      <c r="AS28" s="23"/>
      <c r="AT28" s="15"/>
      <c r="AU28" s="18"/>
      <c r="AV28" s="23"/>
      <c r="AW28" s="15"/>
      <c r="AX28" s="18"/>
      <c r="AY28" s="23"/>
      <c r="AZ28" s="15"/>
      <c r="BA28" s="18"/>
      <c r="BB28" s="23"/>
      <c r="BC28" s="15"/>
      <c r="BD28" s="18"/>
      <c r="BE28" s="23"/>
      <c r="BF28" s="15"/>
      <c r="BG28" s="18"/>
      <c r="BH28" s="23"/>
      <c r="BI28" s="15"/>
      <c r="BJ28" s="18"/>
      <c r="BK28" s="23"/>
      <c r="BL28" s="15"/>
      <c r="BM28" s="18"/>
      <c r="BN28" s="1"/>
      <c r="BO28" s="1"/>
      <c r="BP28" s="18">
        <f t="shared" si="74"/>
        <v>0</v>
      </c>
      <c r="BQ28" s="1"/>
      <c r="BR28" s="15"/>
      <c r="BS28" s="18">
        <f t="shared" si="75"/>
        <v>0</v>
      </c>
      <c r="BT28" s="1"/>
      <c r="BU28" s="15"/>
      <c r="BV28" s="18">
        <f t="shared" si="76"/>
        <v>0</v>
      </c>
      <c r="BW28" s="1"/>
      <c r="BX28" s="15"/>
      <c r="BY28" s="18">
        <f t="shared" si="77"/>
        <v>0</v>
      </c>
      <c r="BZ28" s="1"/>
      <c r="CA28" s="15"/>
      <c r="CB28" s="18">
        <f t="shared" si="78"/>
        <v>0</v>
      </c>
      <c r="CC28" s="1"/>
      <c r="CD28" s="15"/>
      <c r="CE28" s="18">
        <f t="shared" si="79"/>
        <v>0</v>
      </c>
      <c r="CF28" s="1"/>
      <c r="CG28" s="15"/>
      <c r="CH28" s="18">
        <f t="shared" si="80"/>
        <v>0</v>
      </c>
      <c r="CI28" s="1"/>
      <c r="CJ28" s="15"/>
      <c r="CK28" s="18">
        <f t="shared" si="81"/>
        <v>0</v>
      </c>
      <c r="CL28" s="1"/>
      <c r="CM28" s="15"/>
      <c r="CN28" s="18">
        <f t="shared" si="82"/>
        <v>0</v>
      </c>
      <c r="CO28" s="1"/>
      <c r="CP28" s="15"/>
      <c r="CQ28" s="18">
        <f t="shared" si="83"/>
        <v>0</v>
      </c>
      <c r="CR28" s="1"/>
      <c r="CS28" s="15"/>
      <c r="CT28" s="18">
        <f t="shared" si="84"/>
        <v>0</v>
      </c>
      <c r="CU28" s="1"/>
      <c r="CV28" s="15"/>
      <c r="CW28" s="18">
        <f t="shared" si="85"/>
        <v>0</v>
      </c>
      <c r="CX28" s="1"/>
      <c r="CY28" s="15"/>
      <c r="CZ28" s="18">
        <f t="shared" si="86"/>
        <v>0</v>
      </c>
      <c r="DA28" s="1"/>
      <c r="DB28" s="15"/>
      <c r="DC28" s="18">
        <f t="shared" si="87"/>
        <v>0</v>
      </c>
      <c r="DD28" s="1"/>
      <c r="DE28" s="15"/>
      <c r="DF28" s="18">
        <f t="shared" si="88"/>
        <v>0</v>
      </c>
      <c r="DG28" s="1"/>
      <c r="DH28" s="15"/>
      <c r="DI28" s="18">
        <f t="shared" si="89"/>
        <v>0</v>
      </c>
      <c r="DJ28" s="1"/>
      <c r="DK28" s="15"/>
      <c r="DL28" s="18">
        <f t="shared" si="90"/>
        <v>0</v>
      </c>
      <c r="DM28" s="1"/>
      <c r="DN28" s="15"/>
      <c r="DO28" s="18">
        <f t="shared" si="91"/>
        <v>0</v>
      </c>
      <c r="DP28" s="1"/>
      <c r="DQ28" s="15"/>
      <c r="DR28" s="18">
        <f t="shared" si="92"/>
        <v>0</v>
      </c>
      <c r="DS28" s="1"/>
      <c r="DT28" s="15"/>
      <c r="DU28" s="18">
        <f t="shared" si="93"/>
        <v>0</v>
      </c>
      <c r="DV28" s="1"/>
      <c r="DW28" s="15"/>
      <c r="DX28" s="18">
        <f t="shared" si="0"/>
        <v>0</v>
      </c>
      <c r="DY28" s="1"/>
      <c r="DZ28" s="15"/>
      <c r="EA28" s="18">
        <f t="shared" si="1"/>
        <v>0</v>
      </c>
      <c r="EB28" s="1"/>
      <c r="EC28" s="15"/>
      <c r="ED28" s="18">
        <f t="shared" si="2"/>
        <v>0</v>
      </c>
      <c r="EE28" s="1"/>
      <c r="EF28" s="15"/>
      <c r="EG28" s="18">
        <f t="shared" si="3"/>
        <v>0</v>
      </c>
      <c r="EH28" s="1"/>
      <c r="EI28" s="15"/>
      <c r="EJ28" s="18">
        <f t="shared" si="4"/>
        <v>0</v>
      </c>
      <c r="EK28" s="1"/>
      <c r="EL28" s="15"/>
      <c r="EM28" s="18">
        <f t="shared" si="5"/>
        <v>0</v>
      </c>
      <c r="EN28" s="1"/>
      <c r="EO28" s="15"/>
      <c r="EP28" s="18">
        <f t="shared" si="6"/>
        <v>0</v>
      </c>
      <c r="EQ28" s="1"/>
      <c r="ER28" s="15"/>
      <c r="ES28" s="18">
        <f t="shared" si="7"/>
        <v>0</v>
      </c>
      <c r="ET28" s="1"/>
      <c r="EU28" s="15"/>
      <c r="EV28" s="18">
        <f t="shared" si="8"/>
        <v>0</v>
      </c>
      <c r="EW28" s="1"/>
      <c r="EX28" s="15"/>
      <c r="EY28" s="18">
        <f t="shared" si="9"/>
        <v>0</v>
      </c>
      <c r="EZ28" s="1"/>
      <c r="FA28" s="15"/>
      <c r="FB28" s="18">
        <f t="shared" si="10"/>
        <v>0</v>
      </c>
      <c r="FC28" s="1"/>
      <c r="FD28" s="15"/>
      <c r="FE28" s="18">
        <f t="shared" si="11"/>
        <v>0</v>
      </c>
      <c r="FF28" s="1"/>
      <c r="FG28" s="15"/>
      <c r="FH28" s="18">
        <f t="shared" si="12"/>
        <v>0</v>
      </c>
      <c r="FI28" s="1"/>
      <c r="FJ28" s="15"/>
      <c r="FK28" s="18">
        <f t="shared" si="13"/>
        <v>0</v>
      </c>
      <c r="FL28" s="1"/>
      <c r="FM28" s="15"/>
      <c r="FN28" s="18">
        <f t="shared" si="14"/>
        <v>0</v>
      </c>
      <c r="FO28" s="1"/>
      <c r="FP28" s="15"/>
      <c r="FQ28" s="18">
        <f t="shared" si="15"/>
        <v>0</v>
      </c>
      <c r="FR28" s="1"/>
      <c r="FS28" s="15"/>
      <c r="FT28" s="18">
        <f t="shared" si="16"/>
        <v>0</v>
      </c>
      <c r="FU28" s="1"/>
      <c r="FV28" s="15"/>
      <c r="FW28" s="18">
        <f t="shared" si="17"/>
        <v>0</v>
      </c>
      <c r="FX28" s="1"/>
      <c r="FY28" s="15"/>
      <c r="FZ28" s="18">
        <f t="shared" si="18"/>
        <v>0</v>
      </c>
      <c r="GA28" s="1"/>
      <c r="GB28" s="15"/>
      <c r="GC28" s="18">
        <f t="shared" si="19"/>
        <v>0</v>
      </c>
      <c r="GD28" s="1"/>
      <c r="GE28" s="15"/>
      <c r="GF28" s="18">
        <f t="shared" si="20"/>
        <v>0</v>
      </c>
      <c r="GG28" s="1"/>
      <c r="GH28" s="15"/>
      <c r="GI28" s="18">
        <f t="shared" si="21"/>
        <v>0</v>
      </c>
      <c r="GJ28" s="1"/>
      <c r="GK28" s="15"/>
      <c r="GL28" s="18">
        <f t="shared" si="22"/>
        <v>0</v>
      </c>
      <c r="GM28" s="1"/>
      <c r="GN28" s="15"/>
      <c r="GO28" s="18">
        <f t="shared" si="23"/>
        <v>0</v>
      </c>
      <c r="GP28" s="1"/>
      <c r="GQ28" s="15"/>
      <c r="GR28" s="18">
        <f t="shared" si="24"/>
        <v>0</v>
      </c>
      <c r="GS28" s="1"/>
      <c r="GT28" s="15"/>
      <c r="GU28" s="18">
        <f t="shared" si="25"/>
        <v>0</v>
      </c>
      <c r="GV28" s="1"/>
      <c r="GW28" s="15"/>
      <c r="GX28" s="18">
        <f t="shared" si="26"/>
        <v>0</v>
      </c>
      <c r="GY28" s="1"/>
      <c r="GZ28" s="15"/>
      <c r="HA28" s="18">
        <f t="shared" si="27"/>
        <v>0</v>
      </c>
      <c r="HB28" s="1"/>
      <c r="HC28" s="15"/>
      <c r="HD28" s="18">
        <f t="shared" si="28"/>
        <v>0</v>
      </c>
      <c r="HE28" s="1"/>
      <c r="HF28" s="15"/>
      <c r="HG28" s="18">
        <f t="shared" si="29"/>
        <v>0</v>
      </c>
      <c r="HH28" s="1"/>
      <c r="HI28" s="15"/>
      <c r="HJ28" s="18">
        <f t="shared" si="30"/>
        <v>0</v>
      </c>
      <c r="HK28" s="1"/>
      <c r="HL28" s="15"/>
      <c r="HM28" s="18">
        <f t="shared" si="31"/>
        <v>0</v>
      </c>
      <c r="HN28" s="1"/>
      <c r="HO28" s="15"/>
      <c r="HP28" s="18">
        <f t="shared" si="32"/>
        <v>0</v>
      </c>
      <c r="HQ28" s="1"/>
      <c r="HR28" s="15"/>
      <c r="HS28" s="18">
        <f t="shared" si="33"/>
        <v>0</v>
      </c>
      <c r="HT28" s="1"/>
      <c r="HU28" s="15"/>
      <c r="HV28" s="18">
        <f t="shared" si="34"/>
        <v>0</v>
      </c>
      <c r="HW28" s="1"/>
      <c r="HX28" s="15"/>
      <c r="HY28" s="18">
        <f t="shared" si="35"/>
        <v>0</v>
      </c>
      <c r="HZ28" s="1"/>
      <c r="IA28" s="15"/>
      <c r="IB28" s="18">
        <f t="shared" si="36"/>
        <v>0</v>
      </c>
      <c r="IC28" s="1"/>
      <c r="ID28" s="15"/>
      <c r="IE28" s="18">
        <f t="shared" si="37"/>
        <v>0</v>
      </c>
      <c r="IF28" s="1"/>
      <c r="IG28" s="15"/>
      <c r="IH28" s="18">
        <f t="shared" si="38"/>
        <v>0</v>
      </c>
      <c r="II28" s="1"/>
      <c r="IJ28" s="15"/>
      <c r="IK28" s="18">
        <f t="shared" si="39"/>
        <v>0</v>
      </c>
      <c r="IL28" s="1"/>
      <c r="IM28" s="15"/>
      <c r="IN28" s="18">
        <f t="shared" si="40"/>
        <v>0</v>
      </c>
      <c r="IO28" s="1"/>
      <c r="IP28" s="15"/>
      <c r="IQ28" s="18">
        <f t="shared" si="41"/>
        <v>0</v>
      </c>
      <c r="IR28" s="1"/>
      <c r="IS28" s="15"/>
      <c r="IT28" s="18">
        <f t="shared" si="42"/>
        <v>0</v>
      </c>
      <c r="IU28" s="1"/>
      <c r="IV28" s="15"/>
      <c r="IW28" s="18">
        <f t="shared" si="43"/>
        <v>0</v>
      </c>
      <c r="IX28" s="1"/>
      <c r="IY28" s="15"/>
      <c r="IZ28" s="18">
        <f t="shared" si="44"/>
        <v>0</v>
      </c>
      <c r="JA28" s="1"/>
      <c r="JB28" s="15"/>
      <c r="JC28" s="18">
        <f t="shared" si="45"/>
        <v>0</v>
      </c>
      <c r="JD28" s="1"/>
      <c r="JE28" s="15"/>
      <c r="JF28" s="18">
        <f t="shared" si="46"/>
        <v>0</v>
      </c>
      <c r="JG28" s="1"/>
      <c r="JH28" s="15"/>
      <c r="JI28" s="18">
        <f t="shared" si="47"/>
        <v>0</v>
      </c>
      <c r="JJ28" s="1"/>
      <c r="JK28" s="15"/>
      <c r="JL28" s="18">
        <f t="shared" si="48"/>
        <v>0</v>
      </c>
      <c r="JM28" s="1"/>
      <c r="JN28" s="15"/>
      <c r="JO28" s="18">
        <f t="shared" si="49"/>
        <v>0</v>
      </c>
      <c r="JP28" s="1"/>
      <c r="JQ28" s="15"/>
      <c r="JR28" s="18">
        <f t="shared" si="50"/>
        <v>0</v>
      </c>
      <c r="JS28" s="1"/>
      <c r="JT28" s="15"/>
      <c r="JU28" s="18">
        <f t="shared" si="51"/>
        <v>0</v>
      </c>
      <c r="JV28" s="1"/>
      <c r="JW28" s="15"/>
      <c r="JX28" s="18">
        <f t="shared" si="52"/>
        <v>0</v>
      </c>
      <c r="JY28" s="1"/>
      <c r="JZ28" s="15"/>
      <c r="KA28" s="18">
        <f t="shared" si="53"/>
        <v>0</v>
      </c>
      <c r="KB28" s="1"/>
      <c r="KC28" s="15"/>
      <c r="KD28" s="18">
        <f t="shared" si="54"/>
        <v>0</v>
      </c>
      <c r="KE28" s="1"/>
      <c r="KF28" s="15"/>
      <c r="KG28" s="18">
        <f t="shared" si="55"/>
        <v>0</v>
      </c>
      <c r="KH28" s="1"/>
      <c r="KI28" s="15"/>
      <c r="KJ28" s="18">
        <f t="shared" si="56"/>
        <v>0</v>
      </c>
      <c r="KK28" s="1"/>
      <c r="KL28" s="15"/>
      <c r="KM28" s="18">
        <f t="shared" si="57"/>
        <v>0</v>
      </c>
      <c r="KN28" s="1"/>
      <c r="KO28" s="15"/>
      <c r="KP28" s="18">
        <f t="shared" si="58"/>
        <v>0</v>
      </c>
      <c r="KQ28" s="1"/>
      <c r="KR28" s="15"/>
      <c r="KS28" s="18">
        <f t="shared" si="59"/>
        <v>0</v>
      </c>
      <c r="KT28" s="1"/>
      <c r="KU28" s="15"/>
      <c r="KV28" s="18">
        <f t="shared" si="60"/>
        <v>0</v>
      </c>
      <c r="KW28" s="1"/>
      <c r="KX28" s="15"/>
      <c r="KY28" s="18">
        <f t="shared" si="61"/>
        <v>0</v>
      </c>
      <c r="KZ28" s="1"/>
      <c r="LA28" s="15"/>
      <c r="LB28" s="18">
        <f t="shared" si="62"/>
        <v>0</v>
      </c>
      <c r="LC28" s="1"/>
      <c r="LD28" s="15"/>
      <c r="LE28" s="18">
        <f t="shared" si="63"/>
        <v>0</v>
      </c>
    </row>
    <row r="29" spans="2:317" x14ac:dyDescent="0.25">
      <c r="B29" s="1" t="s">
        <v>27</v>
      </c>
      <c r="C29" s="6"/>
      <c r="D29" s="15"/>
      <c r="E29" s="18">
        <f t="shared" si="64"/>
        <v>0</v>
      </c>
      <c r="F29" s="1"/>
      <c r="G29" s="15"/>
      <c r="H29" s="18">
        <f t="shared" si="65"/>
        <v>0</v>
      </c>
      <c r="I29" s="23"/>
      <c r="J29" s="15"/>
      <c r="K29" s="18">
        <f t="shared" si="66"/>
        <v>0</v>
      </c>
      <c r="L29" s="23"/>
      <c r="M29" s="15"/>
      <c r="N29" s="18">
        <f t="shared" si="67"/>
        <v>0</v>
      </c>
      <c r="O29" s="23"/>
      <c r="P29" s="15"/>
      <c r="Q29" s="18">
        <f t="shared" si="68"/>
        <v>0</v>
      </c>
      <c r="R29" s="23"/>
      <c r="S29" s="15"/>
      <c r="T29" s="18">
        <f t="shared" si="69"/>
        <v>0</v>
      </c>
      <c r="U29" s="23"/>
      <c r="V29" s="15"/>
      <c r="W29" s="18">
        <f t="shared" si="70"/>
        <v>0</v>
      </c>
      <c r="X29" s="23"/>
      <c r="Y29" s="15"/>
      <c r="Z29" s="18">
        <f t="shared" si="71"/>
        <v>0</v>
      </c>
      <c r="AA29" s="23"/>
      <c r="AB29" s="15"/>
      <c r="AC29" s="18">
        <f t="shared" si="72"/>
        <v>0</v>
      </c>
      <c r="AD29" s="23"/>
      <c r="AE29" s="15"/>
      <c r="AF29" s="18">
        <f t="shared" si="73"/>
        <v>0</v>
      </c>
      <c r="AG29" s="23"/>
      <c r="AH29" s="15"/>
      <c r="AI29" s="18"/>
      <c r="AJ29" s="23"/>
      <c r="AK29" s="15"/>
      <c r="AL29" s="18"/>
      <c r="AM29" s="23"/>
      <c r="AN29" s="15"/>
      <c r="AO29" s="18"/>
      <c r="AP29" s="23"/>
      <c r="AQ29" s="15"/>
      <c r="AR29" s="18"/>
      <c r="AS29" s="23">
        <v>1</v>
      </c>
      <c r="AT29" s="15"/>
      <c r="AU29" s="18"/>
      <c r="AV29" s="23"/>
      <c r="AW29" s="15"/>
      <c r="AX29" s="18"/>
      <c r="AY29" s="23">
        <v>7</v>
      </c>
      <c r="AZ29" s="15"/>
      <c r="BA29" s="18"/>
      <c r="BB29" s="23"/>
      <c r="BC29" s="15"/>
      <c r="BD29" s="18"/>
      <c r="BE29" s="23"/>
      <c r="BF29" s="15"/>
      <c r="BG29" s="18"/>
      <c r="BH29" s="23"/>
      <c r="BI29" s="15"/>
      <c r="BJ29" s="18"/>
      <c r="BK29" s="23"/>
      <c r="BL29" s="15"/>
      <c r="BM29" s="18"/>
      <c r="BN29" s="1"/>
      <c r="BO29" s="1"/>
      <c r="BP29" s="18">
        <f t="shared" si="74"/>
        <v>0</v>
      </c>
      <c r="BQ29" s="1"/>
      <c r="BR29" s="15"/>
      <c r="BS29" s="18">
        <f t="shared" si="75"/>
        <v>0</v>
      </c>
      <c r="BT29" s="1"/>
      <c r="BU29" s="15"/>
      <c r="BV29" s="18">
        <f t="shared" si="76"/>
        <v>0</v>
      </c>
      <c r="BW29" s="1"/>
      <c r="BX29" s="15"/>
      <c r="BY29" s="18">
        <f t="shared" si="77"/>
        <v>0</v>
      </c>
      <c r="BZ29" s="1"/>
      <c r="CA29" s="15"/>
      <c r="CB29" s="18">
        <f t="shared" si="78"/>
        <v>0</v>
      </c>
      <c r="CC29" s="1"/>
      <c r="CD29" s="15"/>
      <c r="CE29" s="18">
        <f t="shared" si="79"/>
        <v>0</v>
      </c>
      <c r="CF29" s="1"/>
      <c r="CG29" s="15"/>
      <c r="CH29" s="18">
        <f t="shared" si="80"/>
        <v>0</v>
      </c>
      <c r="CI29" s="1"/>
      <c r="CJ29" s="15"/>
      <c r="CK29" s="18">
        <f t="shared" si="81"/>
        <v>0</v>
      </c>
      <c r="CL29" s="1"/>
      <c r="CM29" s="15"/>
      <c r="CN29" s="18">
        <f t="shared" si="82"/>
        <v>0</v>
      </c>
      <c r="CO29" s="1"/>
      <c r="CP29" s="15"/>
      <c r="CQ29" s="18">
        <f t="shared" si="83"/>
        <v>0</v>
      </c>
      <c r="CR29" s="1"/>
      <c r="CS29" s="15"/>
      <c r="CT29" s="18">
        <f t="shared" si="84"/>
        <v>0</v>
      </c>
      <c r="CU29" s="1"/>
      <c r="CV29" s="15"/>
      <c r="CW29" s="18">
        <f t="shared" si="85"/>
        <v>0</v>
      </c>
      <c r="CX29" s="1"/>
      <c r="CY29" s="15"/>
      <c r="CZ29" s="18">
        <f t="shared" si="86"/>
        <v>0</v>
      </c>
      <c r="DA29" s="1"/>
      <c r="DB29" s="15"/>
      <c r="DC29" s="18">
        <f t="shared" si="87"/>
        <v>0</v>
      </c>
      <c r="DD29" s="1"/>
      <c r="DE29" s="15"/>
      <c r="DF29" s="18">
        <f t="shared" si="88"/>
        <v>0</v>
      </c>
      <c r="DG29" s="1"/>
      <c r="DH29" s="15"/>
      <c r="DI29" s="18">
        <f t="shared" si="89"/>
        <v>0</v>
      </c>
      <c r="DJ29" s="1"/>
      <c r="DK29" s="15"/>
      <c r="DL29" s="18">
        <f t="shared" si="90"/>
        <v>0</v>
      </c>
      <c r="DM29" s="1"/>
      <c r="DN29" s="15"/>
      <c r="DO29" s="18">
        <f t="shared" si="91"/>
        <v>0</v>
      </c>
      <c r="DP29" s="1"/>
      <c r="DQ29" s="15"/>
      <c r="DR29" s="18">
        <f t="shared" si="92"/>
        <v>0</v>
      </c>
      <c r="DS29" s="1"/>
      <c r="DT29" s="15"/>
      <c r="DU29" s="18">
        <f t="shared" si="93"/>
        <v>0</v>
      </c>
      <c r="DV29" s="1"/>
      <c r="DW29" s="15"/>
      <c r="DX29" s="18">
        <f t="shared" si="0"/>
        <v>0</v>
      </c>
      <c r="DY29" s="1"/>
      <c r="DZ29" s="15"/>
      <c r="EA29" s="18">
        <f t="shared" si="1"/>
        <v>0</v>
      </c>
      <c r="EB29" s="1"/>
      <c r="EC29" s="15"/>
      <c r="ED29" s="18">
        <f t="shared" si="2"/>
        <v>0</v>
      </c>
      <c r="EE29" s="1"/>
      <c r="EF29" s="15"/>
      <c r="EG29" s="18">
        <f t="shared" si="3"/>
        <v>0</v>
      </c>
      <c r="EH29" s="1"/>
      <c r="EI29" s="15"/>
      <c r="EJ29" s="18">
        <f t="shared" si="4"/>
        <v>0</v>
      </c>
      <c r="EK29" s="1"/>
      <c r="EL29" s="15"/>
      <c r="EM29" s="18">
        <f t="shared" si="5"/>
        <v>0</v>
      </c>
      <c r="EN29" s="1"/>
      <c r="EO29" s="15"/>
      <c r="EP29" s="18">
        <f t="shared" si="6"/>
        <v>0</v>
      </c>
      <c r="EQ29" s="1"/>
      <c r="ER29" s="15"/>
      <c r="ES29" s="18">
        <f t="shared" si="7"/>
        <v>0</v>
      </c>
      <c r="ET29" s="1"/>
      <c r="EU29" s="15"/>
      <c r="EV29" s="18">
        <f t="shared" si="8"/>
        <v>0</v>
      </c>
      <c r="EW29" s="1"/>
      <c r="EX29" s="15"/>
      <c r="EY29" s="18">
        <f t="shared" si="9"/>
        <v>0</v>
      </c>
      <c r="EZ29" s="1"/>
      <c r="FA29" s="15"/>
      <c r="FB29" s="18">
        <f t="shared" si="10"/>
        <v>0</v>
      </c>
      <c r="FC29" s="1"/>
      <c r="FD29" s="15"/>
      <c r="FE29" s="18">
        <f t="shared" si="11"/>
        <v>0</v>
      </c>
      <c r="FF29" s="1"/>
      <c r="FG29" s="15"/>
      <c r="FH29" s="18">
        <f t="shared" si="12"/>
        <v>0</v>
      </c>
      <c r="FI29" s="1"/>
      <c r="FJ29" s="15"/>
      <c r="FK29" s="18">
        <f t="shared" si="13"/>
        <v>0</v>
      </c>
      <c r="FL29" s="1"/>
      <c r="FM29" s="15"/>
      <c r="FN29" s="18">
        <f t="shared" si="14"/>
        <v>0</v>
      </c>
      <c r="FO29" s="1"/>
      <c r="FP29" s="15"/>
      <c r="FQ29" s="18">
        <f t="shared" si="15"/>
        <v>0</v>
      </c>
      <c r="FR29" s="1"/>
      <c r="FS29" s="15"/>
      <c r="FT29" s="18">
        <f t="shared" si="16"/>
        <v>0</v>
      </c>
      <c r="FU29" s="1"/>
      <c r="FV29" s="15"/>
      <c r="FW29" s="18">
        <f t="shared" si="17"/>
        <v>0</v>
      </c>
      <c r="FX29" s="1"/>
      <c r="FY29" s="15"/>
      <c r="FZ29" s="18">
        <f t="shared" si="18"/>
        <v>0</v>
      </c>
      <c r="GA29" s="1"/>
      <c r="GB29" s="15"/>
      <c r="GC29" s="18">
        <f t="shared" si="19"/>
        <v>0</v>
      </c>
      <c r="GD29" s="1"/>
      <c r="GE29" s="15"/>
      <c r="GF29" s="18">
        <f t="shared" si="20"/>
        <v>0</v>
      </c>
      <c r="GG29" s="1"/>
      <c r="GH29" s="15"/>
      <c r="GI29" s="18">
        <f t="shared" si="21"/>
        <v>0</v>
      </c>
      <c r="GJ29" s="1"/>
      <c r="GK29" s="15"/>
      <c r="GL29" s="18">
        <f t="shared" si="22"/>
        <v>0</v>
      </c>
      <c r="GM29" s="1"/>
      <c r="GN29" s="15"/>
      <c r="GO29" s="18">
        <f t="shared" si="23"/>
        <v>0</v>
      </c>
      <c r="GP29" s="1"/>
      <c r="GQ29" s="15"/>
      <c r="GR29" s="18">
        <f t="shared" si="24"/>
        <v>0</v>
      </c>
      <c r="GS29" s="1"/>
      <c r="GT29" s="15"/>
      <c r="GU29" s="18">
        <f t="shared" si="25"/>
        <v>0</v>
      </c>
      <c r="GV29" s="1"/>
      <c r="GW29" s="15"/>
      <c r="GX29" s="18">
        <f t="shared" si="26"/>
        <v>0</v>
      </c>
      <c r="GY29" s="1"/>
      <c r="GZ29" s="15"/>
      <c r="HA29" s="18">
        <f t="shared" si="27"/>
        <v>0</v>
      </c>
      <c r="HB29" s="1"/>
      <c r="HC29" s="15"/>
      <c r="HD29" s="18">
        <f t="shared" si="28"/>
        <v>0</v>
      </c>
      <c r="HE29" s="1"/>
      <c r="HF29" s="15"/>
      <c r="HG29" s="18">
        <f t="shared" si="29"/>
        <v>0</v>
      </c>
      <c r="HH29" s="1"/>
      <c r="HI29" s="15"/>
      <c r="HJ29" s="18">
        <f t="shared" si="30"/>
        <v>0</v>
      </c>
      <c r="HK29" s="1"/>
      <c r="HL29" s="15"/>
      <c r="HM29" s="18">
        <f t="shared" si="31"/>
        <v>0</v>
      </c>
      <c r="HN29" s="1"/>
      <c r="HO29" s="15"/>
      <c r="HP29" s="18">
        <f t="shared" si="32"/>
        <v>0</v>
      </c>
      <c r="HQ29" s="1"/>
      <c r="HR29" s="15"/>
      <c r="HS29" s="18">
        <f t="shared" si="33"/>
        <v>0</v>
      </c>
      <c r="HT29" s="1"/>
      <c r="HU29" s="15"/>
      <c r="HV29" s="18">
        <f t="shared" si="34"/>
        <v>0</v>
      </c>
      <c r="HW29" s="1"/>
      <c r="HX29" s="15"/>
      <c r="HY29" s="18">
        <f t="shared" si="35"/>
        <v>0</v>
      </c>
      <c r="HZ29" s="1"/>
      <c r="IA29" s="15"/>
      <c r="IB29" s="18">
        <f t="shared" si="36"/>
        <v>0</v>
      </c>
      <c r="IC29" s="1"/>
      <c r="ID29" s="15"/>
      <c r="IE29" s="18">
        <f t="shared" si="37"/>
        <v>0</v>
      </c>
      <c r="IF29" s="1"/>
      <c r="IG29" s="15"/>
      <c r="IH29" s="18">
        <f t="shared" si="38"/>
        <v>0</v>
      </c>
      <c r="II29" s="1"/>
      <c r="IJ29" s="15"/>
      <c r="IK29" s="18">
        <f t="shared" si="39"/>
        <v>0</v>
      </c>
      <c r="IL29" s="1"/>
      <c r="IM29" s="15"/>
      <c r="IN29" s="18">
        <f t="shared" si="40"/>
        <v>0</v>
      </c>
      <c r="IO29" s="1"/>
      <c r="IP29" s="15"/>
      <c r="IQ29" s="18">
        <f t="shared" si="41"/>
        <v>0</v>
      </c>
      <c r="IR29" s="1"/>
      <c r="IS29" s="15"/>
      <c r="IT29" s="18">
        <f t="shared" si="42"/>
        <v>0</v>
      </c>
      <c r="IU29" s="1"/>
      <c r="IV29" s="15"/>
      <c r="IW29" s="18">
        <f t="shared" si="43"/>
        <v>0</v>
      </c>
      <c r="IX29" s="1"/>
      <c r="IY29" s="15"/>
      <c r="IZ29" s="18">
        <f t="shared" si="44"/>
        <v>0</v>
      </c>
      <c r="JA29" s="1"/>
      <c r="JB29" s="15"/>
      <c r="JC29" s="18">
        <f t="shared" si="45"/>
        <v>0</v>
      </c>
      <c r="JD29" s="1"/>
      <c r="JE29" s="15"/>
      <c r="JF29" s="18">
        <f t="shared" si="46"/>
        <v>0</v>
      </c>
      <c r="JG29" s="1"/>
      <c r="JH29" s="15"/>
      <c r="JI29" s="18">
        <f t="shared" si="47"/>
        <v>0</v>
      </c>
      <c r="JJ29" s="1"/>
      <c r="JK29" s="15"/>
      <c r="JL29" s="18">
        <f t="shared" si="48"/>
        <v>0</v>
      </c>
      <c r="JM29" s="1"/>
      <c r="JN29" s="15"/>
      <c r="JO29" s="18">
        <f t="shared" si="49"/>
        <v>0</v>
      </c>
      <c r="JP29" s="1"/>
      <c r="JQ29" s="15"/>
      <c r="JR29" s="18">
        <f t="shared" si="50"/>
        <v>0</v>
      </c>
      <c r="JS29" s="1"/>
      <c r="JT29" s="15"/>
      <c r="JU29" s="18">
        <f t="shared" si="51"/>
        <v>0</v>
      </c>
      <c r="JV29" s="1"/>
      <c r="JW29" s="15"/>
      <c r="JX29" s="18">
        <f t="shared" si="52"/>
        <v>0</v>
      </c>
      <c r="JY29" s="1"/>
      <c r="JZ29" s="15"/>
      <c r="KA29" s="18">
        <f t="shared" si="53"/>
        <v>0</v>
      </c>
      <c r="KB29" s="1"/>
      <c r="KC29" s="15"/>
      <c r="KD29" s="18">
        <f t="shared" si="54"/>
        <v>0</v>
      </c>
      <c r="KE29" s="1"/>
      <c r="KF29" s="15"/>
      <c r="KG29" s="18">
        <f t="shared" si="55"/>
        <v>0</v>
      </c>
      <c r="KH29" s="1"/>
      <c r="KI29" s="15"/>
      <c r="KJ29" s="18">
        <f t="shared" si="56"/>
        <v>0</v>
      </c>
      <c r="KK29" s="1"/>
      <c r="KL29" s="15"/>
      <c r="KM29" s="18">
        <f t="shared" si="57"/>
        <v>0</v>
      </c>
      <c r="KN29" s="1"/>
      <c r="KO29" s="15"/>
      <c r="KP29" s="18">
        <f t="shared" si="58"/>
        <v>0</v>
      </c>
      <c r="KQ29" s="1"/>
      <c r="KR29" s="15"/>
      <c r="KS29" s="18">
        <f t="shared" si="59"/>
        <v>0</v>
      </c>
      <c r="KT29" s="1"/>
      <c r="KU29" s="15"/>
      <c r="KV29" s="18">
        <f t="shared" si="60"/>
        <v>0</v>
      </c>
      <c r="KW29" s="1"/>
      <c r="KX29" s="15"/>
      <c r="KY29" s="18">
        <f t="shared" si="61"/>
        <v>0</v>
      </c>
      <c r="KZ29" s="1"/>
      <c r="LA29" s="15"/>
      <c r="LB29" s="18">
        <f t="shared" si="62"/>
        <v>0</v>
      </c>
      <c r="LC29" s="1"/>
      <c r="LD29" s="15"/>
      <c r="LE29" s="18">
        <f t="shared" si="63"/>
        <v>0</v>
      </c>
    </row>
    <row r="30" spans="2:317" x14ac:dyDescent="0.25">
      <c r="B30" s="1" t="s">
        <v>28</v>
      </c>
      <c r="C30" s="6"/>
      <c r="D30" s="15"/>
      <c r="E30" s="18">
        <f t="shared" si="64"/>
        <v>0</v>
      </c>
      <c r="F30" s="1">
        <v>8</v>
      </c>
      <c r="G30" s="15"/>
      <c r="H30" s="18">
        <f t="shared" si="65"/>
        <v>0</v>
      </c>
      <c r="I30" s="23"/>
      <c r="J30" s="15"/>
      <c r="K30" s="18">
        <f t="shared" si="66"/>
        <v>0</v>
      </c>
      <c r="L30" s="23"/>
      <c r="M30" s="15"/>
      <c r="N30" s="18">
        <f t="shared" si="67"/>
        <v>0</v>
      </c>
      <c r="O30" s="23"/>
      <c r="P30" s="15"/>
      <c r="Q30" s="18">
        <f t="shared" si="68"/>
        <v>0</v>
      </c>
      <c r="R30" s="23"/>
      <c r="S30" s="15"/>
      <c r="T30" s="18">
        <f t="shared" si="69"/>
        <v>0</v>
      </c>
      <c r="U30" s="23"/>
      <c r="V30" s="15"/>
      <c r="W30" s="18">
        <f t="shared" si="70"/>
        <v>0</v>
      </c>
      <c r="X30" s="23"/>
      <c r="Y30" s="15"/>
      <c r="Z30" s="18">
        <f t="shared" si="71"/>
        <v>0</v>
      </c>
      <c r="AA30" s="23"/>
      <c r="AB30" s="15"/>
      <c r="AC30" s="18">
        <f t="shared" si="72"/>
        <v>0</v>
      </c>
      <c r="AD30" s="23"/>
      <c r="AE30" s="15"/>
      <c r="AF30" s="18">
        <f t="shared" si="73"/>
        <v>0</v>
      </c>
      <c r="AG30" s="23"/>
      <c r="AH30" s="15"/>
      <c r="AI30" s="18"/>
      <c r="AJ30" s="23">
        <v>2</v>
      </c>
      <c r="AK30" s="15"/>
      <c r="AL30" s="18"/>
      <c r="AM30" s="23">
        <v>15</v>
      </c>
      <c r="AN30" s="15"/>
      <c r="AO30" s="18"/>
      <c r="AP30" s="23">
        <v>2</v>
      </c>
      <c r="AQ30" s="15"/>
      <c r="AR30" s="18"/>
      <c r="AS30" s="23"/>
      <c r="AT30" s="15"/>
      <c r="AU30" s="18"/>
      <c r="AV30" s="23"/>
      <c r="AW30" s="15"/>
      <c r="AX30" s="18"/>
      <c r="AY30" s="23"/>
      <c r="AZ30" s="15"/>
      <c r="BA30" s="18"/>
      <c r="BB30" s="23"/>
      <c r="BC30" s="15"/>
      <c r="BD30" s="18"/>
      <c r="BE30" s="23"/>
      <c r="BF30" s="15"/>
      <c r="BG30" s="18"/>
      <c r="BH30" s="23"/>
      <c r="BI30" s="15"/>
      <c r="BJ30" s="18"/>
      <c r="BK30" s="23">
        <v>7</v>
      </c>
      <c r="BL30" s="15"/>
      <c r="BM30" s="18"/>
      <c r="BN30" s="1"/>
      <c r="BO30" s="1"/>
      <c r="BP30" s="18">
        <f t="shared" si="74"/>
        <v>0</v>
      </c>
      <c r="BQ30" s="1"/>
      <c r="BR30" s="15"/>
      <c r="BS30" s="18">
        <f t="shared" si="75"/>
        <v>0</v>
      </c>
      <c r="BT30" s="1"/>
      <c r="BU30" s="15"/>
      <c r="BV30" s="18">
        <f t="shared" si="76"/>
        <v>0</v>
      </c>
      <c r="BW30" s="1"/>
      <c r="BX30" s="15"/>
      <c r="BY30" s="18">
        <f t="shared" si="77"/>
        <v>0</v>
      </c>
      <c r="BZ30" s="1"/>
      <c r="CA30" s="15"/>
      <c r="CB30" s="18">
        <f t="shared" si="78"/>
        <v>0</v>
      </c>
      <c r="CC30" s="1"/>
      <c r="CD30" s="15"/>
      <c r="CE30" s="18">
        <f t="shared" si="79"/>
        <v>0</v>
      </c>
      <c r="CF30" s="1"/>
      <c r="CG30" s="15"/>
      <c r="CH30" s="18">
        <f t="shared" si="80"/>
        <v>0</v>
      </c>
      <c r="CI30" s="1"/>
      <c r="CJ30" s="15"/>
      <c r="CK30" s="18">
        <f t="shared" si="81"/>
        <v>0</v>
      </c>
      <c r="CL30" s="1"/>
      <c r="CM30" s="15"/>
      <c r="CN30" s="18">
        <f t="shared" si="82"/>
        <v>0</v>
      </c>
      <c r="CO30" s="1"/>
      <c r="CP30" s="15"/>
      <c r="CQ30" s="18">
        <f t="shared" si="83"/>
        <v>0</v>
      </c>
      <c r="CR30" s="1"/>
      <c r="CS30" s="15"/>
      <c r="CT30" s="18">
        <f t="shared" si="84"/>
        <v>0</v>
      </c>
      <c r="CU30" s="1"/>
      <c r="CV30" s="15"/>
      <c r="CW30" s="18">
        <f t="shared" si="85"/>
        <v>0</v>
      </c>
      <c r="CX30" s="1"/>
      <c r="CY30" s="15"/>
      <c r="CZ30" s="18">
        <f t="shared" si="86"/>
        <v>0</v>
      </c>
      <c r="DA30" s="1"/>
      <c r="DB30" s="15"/>
      <c r="DC30" s="18">
        <f t="shared" si="87"/>
        <v>0</v>
      </c>
      <c r="DD30" s="1"/>
      <c r="DE30" s="15"/>
      <c r="DF30" s="18">
        <f t="shared" si="88"/>
        <v>0</v>
      </c>
      <c r="DG30" s="1"/>
      <c r="DH30" s="15"/>
      <c r="DI30" s="18">
        <f t="shared" si="89"/>
        <v>0</v>
      </c>
      <c r="DJ30" s="1"/>
      <c r="DK30" s="15"/>
      <c r="DL30" s="18">
        <f t="shared" si="90"/>
        <v>0</v>
      </c>
      <c r="DM30" s="1"/>
      <c r="DN30" s="15"/>
      <c r="DO30" s="18">
        <f t="shared" si="91"/>
        <v>0</v>
      </c>
      <c r="DP30" s="1"/>
      <c r="DQ30" s="15"/>
      <c r="DR30" s="18">
        <f t="shared" si="92"/>
        <v>0</v>
      </c>
      <c r="DS30" s="1"/>
      <c r="DT30" s="15"/>
      <c r="DU30" s="18">
        <f t="shared" si="93"/>
        <v>0</v>
      </c>
      <c r="DV30" s="1"/>
      <c r="DW30" s="15"/>
      <c r="DX30" s="18">
        <f t="shared" si="0"/>
        <v>0</v>
      </c>
      <c r="DY30" s="1"/>
      <c r="DZ30" s="15"/>
      <c r="EA30" s="18">
        <f t="shared" si="1"/>
        <v>0</v>
      </c>
      <c r="EB30" s="1"/>
      <c r="EC30" s="15"/>
      <c r="ED30" s="18">
        <f t="shared" si="2"/>
        <v>0</v>
      </c>
      <c r="EE30" s="1"/>
      <c r="EF30" s="15"/>
      <c r="EG30" s="18">
        <f t="shared" si="3"/>
        <v>0</v>
      </c>
      <c r="EH30" s="1"/>
      <c r="EI30" s="15"/>
      <c r="EJ30" s="18">
        <f t="shared" si="4"/>
        <v>0</v>
      </c>
      <c r="EK30" s="1"/>
      <c r="EL30" s="15"/>
      <c r="EM30" s="18">
        <f t="shared" si="5"/>
        <v>0</v>
      </c>
      <c r="EN30" s="1"/>
      <c r="EO30" s="15"/>
      <c r="EP30" s="18">
        <f t="shared" si="6"/>
        <v>0</v>
      </c>
      <c r="EQ30" s="1"/>
      <c r="ER30" s="15"/>
      <c r="ES30" s="18">
        <f t="shared" si="7"/>
        <v>0</v>
      </c>
      <c r="ET30" s="1"/>
      <c r="EU30" s="15"/>
      <c r="EV30" s="18">
        <f t="shared" si="8"/>
        <v>0</v>
      </c>
      <c r="EW30" s="1"/>
      <c r="EX30" s="15"/>
      <c r="EY30" s="18">
        <f t="shared" si="9"/>
        <v>0</v>
      </c>
      <c r="EZ30" s="1"/>
      <c r="FA30" s="15"/>
      <c r="FB30" s="18">
        <f t="shared" si="10"/>
        <v>0</v>
      </c>
      <c r="FC30" s="1"/>
      <c r="FD30" s="15"/>
      <c r="FE30" s="18">
        <f t="shared" si="11"/>
        <v>0</v>
      </c>
      <c r="FF30" s="1"/>
      <c r="FG30" s="15"/>
      <c r="FH30" s="18">
        <f t="shared" si="12"/>
        <v>0</v>
      </c>
      <c r="FI30" s="1"/>
      <c r="FJ30" s="15"/>
      <c r="FK30" s="18">
        <f t="shared" si="13"/>
        <v>0</v>
      </c>
      <c r="FL30" s="1"/>
      <c r="FM30" s="15"/>
      <c r="FN30" s="18">
        <f t="shared" si="14"/>
        <v>0</v>
      </c>
      <c r="FO30" s="1"/>
      <c r="FP30" s="15"/>
      <c r="FQ30" s="18">
        <f t="shared" si="15"/>
        <v>0</v>
      </c>
      <c r="FR30" s="1"/>
      <c r="FS30" s="15"/>
      <c r="FT30" s="18">
        <f t="shared" si="16"/>
        <v>0</v>
      </c>
      <c r="FU30" s="1"/>
      <c r="FV30" s="15"/>
      <c r="FW30" s="18">
        <f t="shared" si="17"/>
        <v>0</v>
      </c>
      <c r="FX30" s="1"/>
      <c r="FY30" s="15"/>
      <c r="FZ30" s="18">
        <f t="shared" si="18"/>
        <v>0</v>
      </c>
      <c r="GA30" s="1"/>
      <c r="GB30" s="15"/>
      <c r="GC30" s="18">
        <f t="shared" si="19"/>
        <v>0</v>
      </c>
      <c r="GD30" s="1"/>
      <c r="GE30" s="15"/>
      <c r="GF30" s="18">
        <f t="shared" si="20"/>
        <v>0</v>
      </c>
      <c r="GG30" s="1"/>
      <c r="GH30" s="15"/>
      <c r="GI30" s="18">
        <f t="shared" si="21"/>
        <v>0</v>
      </c>
      <c r="GJ30" s="1"/>
      <c r="GK30" s="15"/>
      <c r="GL30" s="18">
        <f t="shared" si="22"/>
        <v>0</v>
      </c>
      <c r="GM30" s="1"/>
      <c r="GN30" s="15"/>
      <c r="GO30" s="18">
        <f t="shared" si="23"/>
        <v>0</v>
      </c>
      <c r="GP30" s="1"/>
      <c r="GQ30" s="15"/>
      <c r="GR30" s="18">
        <f t="shared" si="24"/>
        <v>0</v>
      </c>
      <c r="GS30" s="1"/>
      <c r="GT30" s="15"/>
      <c r="GU30" s="18">
        <f t="shared" si="25"/>
        <v>0</v>
      </c>
      <c r="GV30" s="1"/>
      <c r="GW30" s="15"/>
      <c r="GX30" s="18">
        <f t="shared" si="26"/>
        <v>0</v>
      </c>
      <c r="GY30" s="1"/>
      <c r="GZ30" s="15"/>
      <c r="HA30" s="18">
        <f t="shared" si="27"/>
        <v>0</v>
      </c>
      <c r="HB30" s="1"/>
      <c r="HC30" s="15"/>
      <c r="HD30" s="18">
        <f t="shared" si="28"/>
        <v>0</v>
      </c>
      <c r="HE30" s="1"/>
      <c r="HF30" s="15"/>
      <c r="HG30" s="18">
        <f t="shared" si="29"/>
        <v>0</v>
      </c>
      <c r="HH30" s="1"/>
      <c r="HI30" s="15"/>
      <c r="HJ30" s="18">
        <f t="shared" si="30"/>
        <v>0</v>
      </c>
      <c r="HK30" s="1"/>
      <c r="HL30" s="15"/>
      <c r="HM30" s="18">
        <f t="shared" si="31"/>
        <v>0</v>
      </c>
      <c r="HN30" s="1"/>
      <c r="HO30" s="15"/>
      <c r="HP30" s="18">
        <f t="shared" si="32"/>
        <v>0</v>
      </c>
      <c r="HQ30" s="1"/>
      <c r="HR30" s="15"/>
      <c r="HS30" s="18">
        <f t="shared" si="33"/>
        <v>0</v>
      </c>
      <c r="HT30" s="1"/>
      <c r="HU30" s="15"/>
      <c r="HV30" s="18">
        <f t="shared" si="34"/>
        <v>0</v>
      </c>
      <c r="HW30" s="1"/>
      <c r="HX30" s="15"/>
      <c r="HY30" s="18">
        <f t="shared" si="35"/>
        <v>0</v>
      </c>
      <c r="HZ30" s="1"/>
      <c r="IA30" s="15"/>
      <c r="IB30" s="18">
        <f t="shared" si="36"/>
        <v>0</v>
      </c>
      <c r="IC30" s="1"/>
      <c r="ID30" s="15"/>
      <c r="IE30" s="18">
        <f t="shared" si="37"/>
        <v>0</v>
      </c>
      <c r="IF30" s="1"/>
      <c r="IG30" s="15"/>
      <c r="IH30" s="18">
        <f t="shared" si="38"/>
        <v>0</v>
      </c>
      <c r="II30" s="1"/>
      <c r="IJ30" s="15"/>
      <c r="IK30" s="18">
        <f t="shared" si="39"/>
        <v>0</v>
      </c>
      <c r="IL30" s="1"/>
      <c r="IM30" s="15"/>
      <c r="IN30" s="18">
        <f t="shared" si="40"/>
        <v>0</v>
      </c>
      <c r="IO30" s="1"/>
      <c r="IP30" s="15"/>
      <c r="IQ30" s="18">
        <f t="shared" si="41"/>
        <v>0</v>
      </c>
      <c r="IR30" s="1"/>
      <c r="IS30" s="15"/>
      <c r="IT30" s="18">
        <f t="shared" si="42"/>
        <v>0</v>
      </c>
      <c r="IU30" s="1"/>
      <c r="IV30" s="15"/>
      <c r="IW30" s="18">
        <f t="shared" si="43"/>
        <v>0</v>
      </c>
      <c r="IX30" s="1"/>
      <c r="IY30" s="15"/>
      <c r="IZ30" s="18">
        <f t="shared" si="44"/>
        <v>0</v>
      </c>
      <c r="JA30" s="1"/>
      <c r="JB30" s="15"/>
      <c r="JC30" s="18">
        <f t="shared" si="45"/>
        <v>0</v>
      </c>
      <c r="JD30" s="1"/>
      <c r="JE30" s="15"/>
      <c r="JF30" s="18">
        <f t="shared" si="46"/>
        <v>0</v>
      </c>
      <c r="JG30" s="1"/>
      <c r="JH30" s="15"/>
      <c r="JI30" s="18">
        <f t="shared" si="47"/>
        <v>0</v>
      </c>
      <c r="JJ30" s="1"/>
      <c r="JK30" s="15"/>
      <c r="JL30" s="18">
        <f t="shared" si="48"/>
        <v>0</v>
      </c>
      <c r="JM30" s="1"/>
      <c r="JN30" s="15"/>
      <c r="JO30" s="18">
        <f t="shared" si="49"/>
        <v>0</v>
      </c>
      <c r="JP30" s="1"/>
      <c r="JQ30" s="15"/>
      <c r="JR30" s="18">
        <f t="shared" si="50"/>
        <v>0</v>
      </c>
      <c r="JS30" s="1"/>
      <c r="JT30" s="15"/>
      <c r="JU30" s="18">
        <f t="shared" si="51"/>
        <v>0</v>
      </c>
      <c r="JV30" s="1"/>
      <c r="JW30" s="15"/>
      <c r="JX30" s="18">
        <f t="shared" si="52"/>
        <v>0</v>
      </c>
      <c r="JY30" s="1"/>
      <c r="JZ30" s="15"/>
      <c r="KA30" s="18">
        <f t="shared" si="53"/>
        <v>0</v>
      </c>
      <c r="KB30" s="1"/>
      <c r="KC30" s="15"/>
      <c r="KD30" s="18">
        <f t="shared" si="54"/>
        <v>0</v>
      </c>
      <c r="KE30" s="1"/>
      <c r="KF30" s="15"/>
      <c r="KG30" s="18">
        <f t="shared" si="55"/>
        <v>0</v>
      </c>
      <c r="KH30" s="1"/>
      <c r="KI30" s="15"/>
      <c r="KJ30" s="18">
        <f t="shared" si="56"/>
        <v>0</v>
      </c>
      <c r="KK30" s="1"/>
      <c r="KL30" s="15"/>
      <c r="KM30" s="18">
        <f t="shared" si="57"/>
        <v>0</v>
      </c>
      <c r="KN30" s="1"/>
      <c r="KO30" s="15"/>
      <c r="KP30" s="18">
        <f t="shared" si="58"/>
        <v>0</v>
      </c>
      <c r="KQ30" s="1"/>
      <c r="KR30" s="15"/>
      <c r="KS30" s="18">
        <f t="shared" si="59"/>
        <v>0</v>
      </c>
      <c r="KT30" s="1"/>
      <c r="KU30" s="15"/>
      <c r="KV30" s="18">
        <f t="shared" si="60"/>
        <v>0</v>
      </c>
      <c r="KW30" s="1"/>
      <c r="KX30" s="15"/>
      <c r="KY30" s="18">
        <f t="shared" si="61"/>
        <v>0</v>
      </c>
      <c r="KZ30" s="1"/>
      <c r="LA30" s="15"/>
      <c r="LB30" s="18">
        <f t="shared" si="62"/>
        <v>0</v>
      </c>
      <c r="LC30" s="1"/>
      <c r="LD30" s="15"/>
      <c r="LE30" s="18">
        <f t="shared" si="63"/>
        <v>0</v>
      </c>
    </row>
    <row r="31" spans="2:317" x14ac:dyDescent="0.25">
      <c r="B31" s="1" t="s">
        <v>29</v>
      </c>
      <c r="C31" s="6"/>
      <c r="D31" s="15"/>
      <c r="E31" s="18">
        <f t="shared" si="64"/>
        <v>0</v>
      </c>
      <c r="F31" s="1"/>
      <c r="G31" s="15"/>
      <c r="H31" s="18">
        <f t="shared" si="65"/>
        <v>0</v>
      </c>
      <c r="I31" s="23"/>
      <c r="J31" s="15"/>
      <c r="K31" s="18">
        <f t="shared" si="66"/>
        <v>0</v>
      </c>
      <c r="L31" s="23"/>
      <c r="M31" s="15"/>
      <c r="N31" s="18">
        <f t="shared" si="67"/>
        <v>0</v>
      </c>
      <c r="O31" s="23"/>
      <c r="P31" s="15"/>
      <c r="Q31" s="18">
        <f t="shared" si="68"/>
        <v>0</v>
      </c>
      <c r="R31" s="23"/>
      <c r="S31" s="15"/>
      <c r="T31" s="18">
        <f t="shared" si="69"/>
        <v>0</v>
      </c>
      <c r="U31" s="23"/>
      <c r="V31" s="15"/>
      <c r="W31" s="18">
        <f t="shared" si="70"/>
        <v>0</v>
      </c>
      <c r="X31" s="23"/>
      <c r="Y31" s="15"/>
      <c r="Z31" s="18">
        <f t="shared" si="71"/>
        <v>0</v>
      </c>
      <c r="AA31" s="23"/>
      <c r="AB31" s="15"/>
      <c r="AC31" s="18">
        <f t="shared" si="72"/>
        <v>0</v>
      </c>
      <c r="AD31" s="23"/>
      <c r="AE31" s="15"/>
      <c r="AF31" s="18">
        <f t="shared" si="73"/>
        <v>0</v>
      </c>
      <c r="AG31" s="23"/>
      <c r="AH31" s="15"/>
      <c r="AI31" s="18"/>
      <c r="AJ31" s="23"/>
      <c r="AK31" s="15"/>
      <c r="AL31" s="18"/>
      <c r="AM31" s="23"/>
      <c r="AN31" s="15"/>
      <c r="AO31" s="18"/>
      <c r="AP31" s="23"/>
      <c r="AQ31" s="15"/>
      <c r="AR31" s="18"/>
      <c r="AS31" s="23"/>
      <c r="AT31" s="15"/>
      <c r="AU31" s="18"/>
      <c r="AV31" s="23"/>
      <c r="AW31" s="15"/>
      <c r="AX31" s="18"/>
      <c r="AY31" s="23"/>
      <c r="AZ31" s="15"/>
      <c r="BA31" s="18"/>
      <c r="BB31" s="23"/>
      <c r="BC31" s="15"/>
      <c r="BD31" s="18"/>
      <c r="BE31" s="23"/>
      <c r="BF31" s="15"/>
      <c r="BG31" s="18"/>
      <c r="BH31" s="23"/>
      <c r="BI31" s="15"/>
      <c r="BJ31" s="18"/>
      <c r="BK31" s="23"/>
      <c r="BL31" s="15"/>
      <c r="BM31" s="18"/>
      <c r="BN31" s="1"/>
      <c r="BO31" s="1"/>
      <c r="BP31" s="18">
        <f t="shared" si="74"/>
        <v>0</v>
      </c>
      <c r="BQ31" s="1"/>
      <c r="BR31" s="15"/>
      <c r="BS31" s="18">
        <f t="shared" si="75"/>
        <v>0</v>
      </c>
      <c r="BT31" s="1"/>
      <c r="BU31" s="15"/>
      <c r="BV31" s="18">
        <f t="shared" si="76"/>
        <v>0</v>
      </c>
      <c r="BW31" s="1"/>
      <c r="BX31" s="15"/>
      <c r="BY31" s="18">
        <f t="shared" si="77"/>
        <v>0</v>
      </c>
      <c r="BZ31" s="1"/>
      <c r="CA31" s="15"/>
      <c r="CB31" s="18">
        <f t="shared" si="78"/>
        <v>0</v>
      </c>
      <c r="CC31" s="1"/>
      <c r="CD31" s="15"/>
      <c r="CE31" s="18">
        <f t="shared" si="79"/>
        <v>0</v>
      </c>
      <c r="CF31" s="1"/>
      <c r="CG31" s="15"/>
      <c r="CH31" s="18">
        <f t="shared" si="80"/>
        <v>0</v>
      </c>
      <c r="CI31" s="1"/>
      <c r="CJ31" s="15"/>
      <c r="CK31" s="18">
        <f t="shared" si="81"/>
        <v>0</v>
      </c>
      <c r="CL31" s="1"/>
      <c r="CM31" s="15"/>
      <c r="CN31" s="18">
        <f t="shared" si="82"/>
        <v>0</v>
      </c>
      <c r="CO31" s="1"/>
      <c r="CP31" s="15"/>
      <c r="CQ31" s="18">
        <f t="shared" si="83"/>
        <v>0</v>
      </c>
      <c r="CR31" s="1"/>
      <c r="CS31" s="15"/>
      <c r="CT31" s="18">
        <f t="shared" si="84"/>
        <v>0</v>
      </c>
      <c r="CU31" s="1"/>
      <c r="CV31" s="15"/>
      <c r="CW31" s="18">
        <f t="shared" si="85"/>
        <v>0</v>
      </c>
      <c r="CX31" s="1"/>
      <c r="CY31" s="15"/>
      <c r="CZ31" s="18">
        <f t="shared" si="86"/>
        <v>0</v>
      </c>
      <c r="DA31" s="1"/>
      <c r="DB31" s="15"/>
      <c r="DC31" s="18">
        <f t="shared" si="87"/>
        <v>0</v>
      </c>
      <c r="DD31" s="1"/>
      <c r="DE31" s="15"/>
      <c r="DF31" s="18">
        <f t="shared" si="88"/>
        <v>0</v>
      </c>
      <c r="DG31" s="1"/>
      <c r="DH31" s="15"/>
      <c r="DI31" s="18">
        <f t="shared" si="89"/>
        <v>0</v>
      </c>
      <c r="DJ31" s="1"/>
      <c r="DK31" s="15"/>
      <c r="DL31" s="18">
        <f t="shared" si="90"/>
        <v>0</v>
      </c>
      <c r="DM31" s="1"/>
      <c r="DN31" s="15"/>
      <c r="DO31" s="18">
        <f t="shared" si="91"/>
        <v>0</v>
      </c>
      <c r="DP31" s="1"/>
      <c r="DQ31" s="15"/>
      <c r="DR31" s="18">
        <f t="shared" si="92"/>
        <v>0</v>
      </c>
      <c r="DS31" s="1"/>
      <c r="DT31" s="15"/>
      <c r="DU31" s="18">
        <f t="shared" si="93"/>
        <v>0</v>
      </c>
      <c r="DV31" s="1"/>
      <c r="DW31" s="15"/>
      <c r="DX31" s="18">
        <f t="shared" si="0"/>
        <v>0</v>
      </c>
      <c r="DY31" s="1"/>
      <c r="DZ31" s="15"/>
      <c r="EA31" s="18">
        <f t="shared" si="1"/>
        <v>0</v>
      </c>
      <c r="EB31" s="1"/>
      <c r="EC31" s="15"/>
      <c r="ED31" s="18">
        <f t="shared" si="2"/>
        <v>0</v>
      </c>
      <c r="EE31" s="1"/>
      <c r="EF31" s="15"/>
      <c r="EG31" s="18">
        <f t="shared" si="3"/>
        <v>0</v>
      </c>
      <c r="EH31" s="1"/>
      <c r="EI31" s="15"/>
      <c r="EJ31" s="18">
        <f t="shared" si="4"/>
        <v>0</v>
      </c>
      <c r="EK31" s="1"/>
      <c r="EL31" s="15"/>
      <c r="EM31" s="18">
        <f t="shared" si="5"/>
        <v>0</v>
      </c>
      <c r="EN31" s="1"/>
      <c r="EO31" s="15"/>
      <c r="EP31" s="18">
        <f t="shared" si="6"/>
        <v>0</v>
      </c>
      <c r="EQ31" s="1"/>
      <c r="ER31" s="15"/>
      <c r="ES31" s="18">
        <f t="shared" si="7"/>
        <v>0</v>
      </c>
      <c r="ET31" s="1"/>
      <c r="EU31" s="15"/>
      <c r="EV31" s="18">
        <f t="shared" si="8"/>
        <v>0</v>
      </c>
      <c r="EW31" s="1"/>
      <c r="EX31" s="15"/>
      <c r="EY31" s="18">
        <f t="shared" si="9"/>
        <v>0</v>
      </c>
      <c r="EZ31" s="1"/>
      <c r="FA31" s="15"/>
      <c r="FB31" s="18">
        <f t="shared" si="10"/>
        <v>0</v>
      </c>
      <c r="FC31" s="1"/>
      <c r="FD31" s="15"/>
      <c r="FE31" s="18">
        <f t="shared" si="11"/>
        <v>0</v>
      </c>
      <c r="FF31" s="1"/>
      <c r="FG31" s="15"/>
      <c r="FH31" s="18">
        <f t="shared" si="12"/>
        <v>0</v>
      </c>
      <c r="FI31" s="1"/>
      <c r="FJ31" s="15"/>
      <c r="FK31" s="18">
        <f t="shared" si="13"/>
        <v>0</v>
      </c>
      <c r="FL31" s="1"/>
      <c r="FM31" s="15"/>
      <c r="FN31" s="18">
        <f t="shared" si="14"/>
        <v>0</v>
      </c>
      <c r="FO31" s="1"/>
      <c r="FP31" s="15"/>
      <c r="FQ31" s="18">
        <f t="shared" si="15"/>
        <v>0</v>
      </c>
      <c r="FR31" s="1"/>
      <c r="FS31" s="15"/>
      <c r="FT31" s="18">
        <f t="shared" si="16"/>
        <v>0</v>
      </c>
      <c r="FU31" s="1"/>
      <c r="FV31" s="15"/>
      <c r="FW31" s="18">
        <f t="shared" si="17"/>
        <v>0</v>
      </c>
      <c r="FX31" s="1"/>
      <c r="FY31" s="15"/>
      <c r="FZ31" s="18">
        <f t="shared" si="18"/>
        <v>0</v>
      </c>
      <c r="GA31" s="1"/>
      <c r="GB31" s="15"/>
      <c r="GC31" s="18">
        <f t="shared" si="19"/>
        <v>0</v>
      </c>
      <c r="GD31" s="1"/>
      <c r="GE31" s="15"/>
      <c r="GF31" s="18">
        <f t="shared" si="20"/>
        <v>0</v>
      </c>
      <c r="GG31" s="1"/>
      <c r="GH31" s="15"/>
      <c r="GI31" s="18">
        <f t="shared" si="21"/>
        <v>0</v>
      </c>
      <c r="GJ31" s="1"/>
      <c r="GK31" s="15"/>
      <c r="GL31" s="18">
        <f t="shared" si="22"/>
        <v>0</v>
      </c>
      <c r="GM31" s="1"/>
      <c r="GN31" s="15"/>
      <c r="GO31" s="18">
        <f t="shared" si="23"/>
        <v>0</v>
      </c>
      <c r="GP31" s="1"/>
      <c r="GQ31" s="15"/>
      <c r="GR31" s="18">
        <f t="shared" si="24"/>
        <v>0</v>
      </c>
      <c r="GS31" s="1"/>
      <c r="GT31" s="15"/>
      <c r="GU31" s="18">
        <f t="shared" si="25"/>
        <v>0</v>
      </c>
      <c r="GV31" s="1"/>
      <c r="GW31" s="15"/>
      <c r="GX31" s="18">
        <f t="shared" si="26"/>
        <v>0</v>
      </c>
      <c r="GY31" s="1"/>
      <c r="GZ31" s="15"/>
      <c r="HA31" s="18">
        <f t="shared" si="27"/>
        <v>0</v>
      </c>
      <c r="HB31" s="1"/>
      <c r="HC31" s="15"/>
      <c r="HD31" s="18">
        <f t="shared" si="28"/>
        <v>0</v>
      </c>
      <c r="HE31" s="1"/>
      <c r="HF31" s="15"/>
      <c r="HG31" s="18">
        <f t="shared" si="29"/>
        <v>0</v>
      </c>
      <c r="HH31" s="1"/>
      <c r="HI31" s="15"/>
      <c r="HJ31" s="18">
        <f t="shared" si="30"/>
        <v>0</v>
      </c>
      <c r="HK31" s="1"/>
      <c r="HL31" s="15"/>
      <c r="HM31" s="18">
        <f t="shared" si="31"/>
        <v>0</v>
      </c>
      <c r="HN31" s="1"/>
      <c r="HO31" s="15"/>
      <c r="HP31" s="18">
        <f t="shared" si="32"/>
        <v>0</v>
      </c>
      <c r="HQ31" s="1"/>
      <c r="HR31" s="15"/>
      <c r="HS31" s="18">
        <f t="shared" si="33"/>
        <v>0</v>
      </c>
      <c r="HT31" s="1"/>
      <c r="HU31" s="15"/>
      <c r="HV31" s="18">
        <f t="shared" si="34"/>
        <v>0</v>
      </c>
      <c r="HW31" s="1"/>
      <c r="HX31" s="15"/>
      <c r="HY31" s="18">
        <f t="shared" si="35"/>
        <v>0</v>
      </c>
      <c r="HZ31" s="1"/>
      <c r="IA31" s="15"/>
      <c r="IB31" s="18">
        <f t="shared" si="36"/>
        <v>0</v>
      </c>
      <c r="IC31" s="1"/>
      <c r="ID31" s="15"/>
      <c r="IE31" s="18">
        <f t="shared" si="37"/>
        <v>0</v>
      </c>
      <c r="IF31" s="1"/>
      <c r="IG31" s="15"/>
      <c r="IH31" s="18">
        <f t="shared" si="38"/>
        <v>0</v>
      </c>
      <c r="II31" s="1"/>
      <c r="IJ31" s="15"/>
      <c r="IK31" s="18">
        <f t="shared" si="39"/>
        <v>0</v>
      </c>
      <c r="IL31" s="1"/>
      <c r="IM31" s="15"/>
      <c r="IN31" s="18">
        <f t="shared" si="40"/>
        <v>0</v>
      </c>
      <c r="IO31" s="1"/>
      <c r="IP31" s="15"/>
      <c r="IQ31" s="18">
        <f t="shared" si="41"/>
        <v>0</v>
      </c>
      <c r="IR31" s="1"/>
      <c r="IS31" s="15"/>
      <c r="IT31" s="18">
        <f t="shared" si="42"/>
        <v>0</v>
      </c>
      <c r="IU31" s="1"/>
      <c r="IV31" s="15"/>
      <c r="IW31" s="18">
        <f t="shared" si="43"/>
        <v>0</v>
      </c>
      <c r="IX31" s="1"/>
      <c r="IY31" s="15"/>
      <c r="IZ31" s="18">
        <f t="shared" si="44"/>
        <v>0</v>
      </c>
      <c r="JA31" s="1"/>
      <c r="JB31" s="15"/>
      <c r="JC31" s="18">
        <f t="shared" si="45"/>
        <v>0</v>
      </c>
      <c r="JD31" s="1"/>
      <c r="JE31" s="15"/>
      <c r="JF31" s="18">
        <f t="shared" si="46"/>
        <v>0</v>
      </c>
      <c r="JG31" s="1"/>
      <c r="JH31" s="15"/>
      <c r="JI31" s="18">
        <f t="shared" si="47"/>
        <v>0</v>
      </c>
      <c r="JJ31" s="1"/>
      <c r="JK31" s="15"/>
      <c r="JL31" s="18">
        <f t="shared" si="48"/>
        <v>0</v>
      </c>
      <c r="JM31" s="1"/>
      <c r="JN31" s="15"/>
      <c r="JO31" s="18">
        <f t="shared" si="49"/>
        <v>0</v>
      </c>
      <c r="JP31" s="1"/>
      <c r="JQ31" s="15"/>
      <c r="JR31" s="18">
        <f t="shared" si="50"/>
        <v>0</v>
      </c>
      <c r="JS31" s="1"/>
      <c r="JT31" s="15"/>
      <c r="JU31" s="18">
        <f t="shared" si="51"/>
        <v>0</v>
      </c>
      <c r="JV31" s="1"/>
      <c r="JW31" s="15"/>
      <c r="JX31" s="18">
        <f t="shared" si="52"/>
        <v>0</v>
      </c>
      <c r="JY31" s="1"/>
      <c r="JZ31" s="15"/>
      <c r="KA31" s="18">
        <f t="shared" si="53"/>
        <v>0</v>
      </c>
      <c r="KB31" s="1"/>
      <c r="KC31" s="15"/>
      <c r="KD31" s="18">
        <f t="shared" si="54"/>
        <v>0</v>
      </c>
      <c r="KE31" s="1"/>
      <c r="KF31" s="15"/>
      <c r="KG31" s="18">
        <f t="shared" si="55"/>
        <v>0</v>
      </c>
      <c r="KH31" s="1"/>
      <c r="KI31" s="15"/>
      <c r="KJ31" s="18">
        <f t="shared" si="56"/>
        <v>0</v>
      </c>
      <c r="KK31" s="1"/>
      <c r="KL31" s="15"/>
      <c r="KM31" s="18">
        <f t="shared" si="57"/>
        <v>0</v>
      </c>
      <c r="KN31" s="1"/>
      <c r="KO31" s="15"/>
      <c r="KP31" s="18">
        <f t="shared" si="58"/>
        <v>0</v>
      </c>
      <c r="KQ31" s="1"/>
      <c r="KR31" s="15"/>
      <c r="KS31" s="18">
        <f t="shared" si="59"/>
        <v>0</v>
      </c>
      <c r="KT31" s="1"/>
      <c r="KU31" s="15"/>
      <c r="KV31" s="18">
        <f t="shared" si="60"/>
        <v>0</v>
      </c>
      <c r="KW31" s="1"/>
      <c r="KX31" s="15"/>
      <c r="KY31" s="18">
        <f t="shared" si="61"/>
        <v>0</v>
      </c>
      <c r="KZ31" s="1"/>
      <c r="LA31" s="15"/>
      <c r="LB31" s="18">
        <f t="shared" si="62"/>
        <v>0</v>
      </c>
      <c r="LC31" s="1"/>
      <c r="LD31" s="15"/>
      <c r="LE31" s="18">
        <f t="shared" si="63"/>
        <v>0</v>
      </c>
    </row>
    <row r="32" spans="2:317" x14ac:dyDescent="0.25">
      <c r="B32" s="1" t="s">
        <v>30</v>
      </c>
      <c r="C32" s="6"/>
      <c r="D32" s="15"/>
      <c r="E32" s="18">
        <f t="shared" si="64"/>
        <v>0</v>
      </c>
      <c r="F32" s="1"/>
      <c r="G32" s="15"/>
      <c r="H32" s="18">
        <f t="shared" si="65"/>
        <v>0</v>
      </c>
      <c r="I32" s="23"/>
      <c r="J32" s="15"/>
      <c r="K32" s="18">
        <f t="shared" si="66"/>
        <v>0</v>
      </c>
      <c r="L32" s="23"/>
      <c r="M32" s="15"/>
      <c r="N32" s="18">
        <f t="shared" si="67"/>
        <v>0</v>
      </c>
      <c r="O32" s="23"/>
      <c r="P32" s="15"/>
      <c r="Q32" s="18">
        <f t="shared" si="68"/>
        <v>0</v>
      </c>
      <c r="R32" s="23"/>
      <c r="S32" s="15"/>
      <c r="T32" s="18">
        <f t="shared" si="69"/>
        <v>0</v>
      </c>
      <c r="U32" s="23"/>
      <c r="V32" s="15"/>
      <c r="W32" s="18">
        <f t="shared" si="70"/>
        <v>0</v>
      </c>
      <c r="X32" s="23"/>
      <c r="Y32" s="15"/>
      <c r="Z32" s="18">
        <f t="shared" si="71"/>
        <v>0</v>
      </c>
      <c r="AA32" s="23"/>
      <c r="AB32" s="15"/>
      <c r="AC32" s="18">
        <f t="shared" si="72"/>
        <v>0</v>
      </c>
      <c r="AD32" s="23"/>
      <c r="AE32" s="15"/>
      <c r="AF32" s="18">
        <f t="shared" si="73"/>
        <v>0</v>
      </c>
      <c r="AG32" s="23"/>
      <c r="AH32" s="15"/>
      <c r="AI32" s="18"/>
      <c r="AJ32" s="23"/>
      <c r="AK32" s="15"/>
      <c r="AL32" s="18"/>
      <c r="AM32" s="23"/>
      <c r="AN32" s="15"/>
      <c r="AO32" s="18"/>
      <c r="AP32" s="23"/>
      <c r="AQ32" s="15"/>
      <c r="AR32" s="18"/>
      <c r="AS32" s="23"/>
      <c r="AT32" s="15"/>
      <c r="AU32" s="18"/>
      <c r="AV32" s="23"/>
      <c r="AW32" s="15"/>
      <c r="AX32" s="18"/>
      <c r="AY32" s="23"/>
      <c r="AZ32" s="15"/>
      <c r="BA32" s="18"/>
      <c r="BB32" s="23"/>
      <c r="BC32" s="15"/>
      <c r="BD32" s="18"/>
      <c r="BE32" s="23"/>
      <c r="BF32" s="15"/>
      <c r="BG32" s="18"/>
      <c r="BH32" s="23"/>
      <c r="BI32" s="15"/>
      <c r="BJ32" s="18"/>
      <c r="BK32" s="23"/>
      <c r="BL32" s="15"/>
      <c r="BM32" s="18"/>
      <c r="BN32" s="1"/>
      <c r="BO32" s="1"/>
      <c r="BP32" s="18">
        <f t="shared" si="74"/>
        <v>0</v>
      </c>
      <c r="BQ32" s="1"/>
      <c r="BR32" s="15"/>
      <c r="BS32" s="18">
        <f t="shared" si="75"/>
        <v>0</v>
      </c>
      <c r="BT32" s="1"/>
      <c r="BU32" s="15"/>
      <c r="BV32" s="18">
        <f t="shared" si="76"/>
        <v>0</v>
      </c>
      <c r="BW32" s="1"/>
      <c r="BX32" s="15"/>
      <c r="BY32" s="18">
        <f t="shared" si="77"/>
        <v>0</v>
      </c>
      <c r="BZ32" s="1"/>
      <c r="CA32" s="15"/>
      <c r="CB32" s="18">
        <f t="shared" si="78"/>
        <v>0</v>
      </c>
      <c r="CC32" s="1"/>
      <c r="CD32" s="15"/>
      <c r="CE32" s="18">
        <f t="shared" si="79"/>
        <v>0</v>
      </c>
      <c r="CF32" s="1"/>
      <c r="CG32" s="15"/>
      <c r="CH32" s="18">
        <f t="shared" si="80"/>
        <v>0</v>
      </c>
      <c r="CI32" s="1"/>
      <c r="CJ32" s="15"/>
      <c r="CK32" s="18">
        <f t="shared" si="81"/>
        <v>0</v>
      </c>
      <c r="CL32" s="1"/>
      <c r="CM32" s="15"/>
      <c r="CN32" s="18">
        <f t="shared" si="82"/>
        <v>0</v>
      </c>
      <c r="CO32" s="1"/>
      <c r="CP32" s="15"/>
      <c r="CQ32" s="18">
        <f t="shared" si="83"/>
        <v>0</v>
      </c>
      <c r="CR32" s="1"/>
      <c r="CS32" s="15"/>
      <c r="CT32" s="18">
        <f t="shared" si="84"/>
        <v>0</v>
      </c>
      <c r="CU32" s="1"/>
      <c r="CV32" s="15"/>
      <c r="CW32" s="18">
        <f t="shared" si="85"/>
        <v>0</v>
      </c>
      <c r="CX32" s="1"/>
      <c r="CY32" s="15"/>
      <c r="CZ32" s="18">
        <f t="shared" si="86"/>
        <v>0</v>
      </c>
      <c r="DA32" s="1"/>
      <c r="DB32" s="15"/>
      <c r="DC32" s="18">
        <f t="shared" si="87"/>
        <v>0</v>
      </c>
      <c r="DD32" s="1"/>
      <c r="DE32" s="15"/>
      <c r="DF32" s="18">
        <f t="shared" si="88"/>
        <v>0</v>
      </c>
      <c r="DG32" s="1"/>
      <c r="DH32" s="15"/>
      <c r="DI32" s="18">
        <f t="shared" si="89"/>
        <v>0</v>
      </c>
      <c r="DJ32" s="1"/>
      <c r="DK32" s="15"/>
      <c r="DL32" s="18">
        <f t="shared" si="90"/>
        <v>0</v>
      </c>
      <c r="DM32" s="1"/>
      <c r="DN32" s="15"/>
      <c r="DO32" s="18">
        <f t="shared" si="91"/>
        <v>0</v>
      </c>
      <c r="DP32" s="1"/>
      <c r="DQ32" s="15"/>
      <c r="DR32" s="18">
        <f t="shared" si="92"/>
        <v>0</v>
      </c>
      <c r="DS32" s="1"/>
      <c r="DT32" s="15"/>
      <c r="DU32" s="18">
        <f t="shared" si="93"/>
        <v>0</v>
      </c>
      <c r="DV32" s="1"/>
      <c r="DW32" s="15"/>
      <c r="DX32" s="18">
        <f t="shared" si="0"/>
        <v>0</v>
      </c>
      <c r="DY32" s="1"/>
      <c r="DZ32" s="15"/>
      <c r="EA32" s="18">
        <f t="shared" si="1"/>
        <v>0</v>
      </c>
      <c r="EB32" s="1"/>
      <c r="EC32" s="15"/>
      <c r="ED32" s="18">
        <f t="shared" si="2"/>
        <v>0</v>
      </c>
      <c r="EE32" s="1"/>
      <c r="EF32" s="15"/>
      <c r="EG32" s="18">
        <f t="shared" si="3"/>
        <v>0</v>
      </c>
      <c r="EH32" s="1"/>
      <c r="EI32" s="15"/>
      <c r="EJ32" s="18">
        <f t="shared" si="4"/>
        <v>0</v>
      </c>
      <c r="EK32" s="1"/>
      <c r="EL32" s="15"/>
      <c r="EM32" s="18">
        <f t="shared" si="5"/>
        <v>0</v>
      </c>
      <c r="EN32" s="1"/>
      <c r="EO32" s="15"/>
      <c r="EP32" s="18">
        <f t="shared" si="6"/>
        <v>0</v>
      </c>
      <c r="EQ32" s="1"/>
      <c r="ER32" s="15"/>
      <c r="ES32" s="18">
        <f t="shared" si="7"/>
        <v>0</v>
      </c>
      <c r="ET32" s="1"/>
      <c r="EU32" s="15"/>
      <c r="EV32" s="18">
        <f t="shared" si="8"/>
        <v>0</v>
      </c>
      <c r="EW32" s="1"/>
      <c r="EX32" s="15"/>
      <c r="EY32" s="18">
        <f t="shared" si="9"/>
        <v>0</v>
      </c>
      <c r="EZ32" s="1"/>
      <c r="FA32" s="15"/>
      <c r="FB32" s="18">
        <f t="shared" si="10"/>
        <v>0</v>
      </c>
      <c r="FC32" s="1"/>
      <c r="FD32" s="15"/>
      <c r="FE32" s="18">
        <f t="shared" si="11"/>
        <v>0</v>
      </c>
      <c r="FF32" s="1"/>
      <c r="FG32" s="15"/>
      <c r="FH32" s="18">
        <f t="shared" si="12"/>
        <v>0</v>
      </c>
      <c r="FI32" s="1"/>
      <c r="FJ32" s="15"/>
      <c r="FK32" s="18">
        <f t="shared" si="13"/>
        <v>0</v>
      </c>
      <c r="FL32" s="1"/>
      <c r="FM32" s="15"/>
      <c r="FN32" s="18">
        <f t="shared" si="14"/>
        <v>0</v>
      </c>
      <c r="FO32" s="1"/>
      <c r="FP32" s="15"/>
      <c r="FQ32" s="18">
        <f t="shared" si="15"/>
        <v>0</v>
      </c>
      <c r="FR32" s="1"/>
      <c r="FS32" s="15"/>
      <c r="FT32" s="18">
        <f t="shared" si="16"/>
        <v>0</v>
      </c>
      <c r="FU32" s="1"/>
      <c r="FV32" s="15"/>
      <c r="FW32" s="18">
        <f t="shared" si="17"/>
        <v>0</v>
      </c>
      <c r="FX32" s="1"/>
      <c r="FY32" s="15"/>
      <c r="FZ32" s="18">
        <f t="shared" si="18"/>
        <v>0</v>
      </c>
      <c r="GA32" s="1"/>
      <c r="GB32" s="15"/>
      <c r="GC32" s="18">
        <f t="shared" si="19"/>
        <v>0</v>
      </c>
      <c r="GD32" s="1"/>
      <c r="GE32" s="15"/>
      <c r="GF32" s="18">
        <f t="shared" si="20"/>
        <v>0</v>
      </c>
      <c r="GG32" s="1"/>
      <c r="GH32" s="15"/>
      <c r="GI32" s="18">
        <f t="shared" si="21"/>
        <v>0</v>
      </c>
      <c r="GJ32" s="1"/>
      <c r="GK32" s="15"/>
      <c r="GL32" s="18">
        <f t="shared" si="22"/>
        <v>0</v>
      </c>
      <c r="GM32" s="1"/>
      <c r="GN32" s="15"/>
      <c r="GO32" s="18">
        <f t="shared" si="23"/>
        <v>0</v>
      </c>
      <c r="GP32" s="1"/>
      <c r="GQ32" s="15"/>
      <c r="GR32" s="18">
        <f t="shared" si="24"/>
        <v>0</v>
      </c>
      <c r="GS32" s="1"/>
      <c r="GT32" s="15"/>
      <c r="GU32" s="18">
        <f t="shared" si="25"/>
        <v>0</v>
      </c>
      <c r="GV32" s="1"/>
      <c r="GW32" s="15"/>
      <c r="GX32" s="18">
        <f t="shared" si="26"/>
        <v>0</v>
      </c>
      <c r="GY32" s="1"/>
      <c r="GZ32" s="15"/>
      <c r="HA32" s="18">
        <f t="shared" si="27"/>
        <v>0</v>
      </c>
      <c r="HB32" s="1"/>
      <c r="HC32" s="15"/>
      <c r="HD32" s="18">
        <f t="shared" si="28"/>
        <v>0</v>
      </c>
      <c r="HE32" s="1"/>
      <c r="HF32" s="15"/>
      <c r="HG32" s="18">
        <f t="shared" si="29"/>
        <v>0</v>
      </c>
      <c r="HH32" s="1"/>
      <c r="HI32" s="15"/>
      <c r="HJ32" s="18">
        <f t="shared" si="30"/>
        <v>0</v>
      </c>
      <c r="HK32" s="1"/>
      <c r="HL32" s="15"/>
      <c r="HM32" s="18">
        <f t="shared" si="31"/>
        <v>0</v>
      </c>
      <c r="HN32" s="1"/>
      <c r="HO32" s="15"/>
      <c r="HP32" s="18">
        <f t="shared" si="32"/>
        <v>0</v>
      </c>
      <c r="HQ32" s="1"/>
      <c r="HR32" s="15"/>
      <c r="HS32" s="18">
        <f t="shared" si="33"/>
        <v>0</v>
      </c>
      <c r="HT32" s="1"/>
      <c r="HU32" s="15"/>
      <c r="HV32" s="18">
        <f t="shared" si="34"/>
        <v>0</v>
      </c>
      <c r="HW32" s="1"/>
      <c r="HX32" s="15"/>
      <c r="HY32" s="18">
        <f t="shared" si="35"/>
        <v>0</v>
      </c>
      <c r="HZ32" s="1"/>
      <c r="IA32" s="15"/>
      <c r="IB32" s="18">
        <f t="shared" si="36"/>
        <v>0</v>
      </c>
      <c r="IC32" s="1"/>
      <c r="ID32" s="15"/>
      <c r="IE32" s="18">
        <f t="shared" si="37"/>
        <v>0</v>
      </c>
      <c r="IF32" s="1"/>
      <c r="IG32" s="15"/>
      <c r="IH32" s="18">
        <f t="shared" si="38"/>
        <v>0</v>
      </c>
      <c r="II32" s="1"/>
      <c r="IJ32" s="15"/>
      <c r="IK32" s="18">
        <f t="shared" si="39"/>
        <v>0</v>
      </c>
      <c r="IL32" s="1"/>
      <c r="IM32" s="15"/>
      <c r="IN32" s="18">
        <f t="shared" si="40"/>
        <v>0</v>
      </c>
      <c r="IO32" s="1"/>
      <c r="IP32" s="15"/>
      <c r="IQ32" s="18">
        <f t="shared" si="41"/>
        <v>0</v>
      </c>
      <c r="IR32" s="1"/>
      <c r="IS32" s="15"/>
      <c r="IT32" s="18">
        <f t="shared" si="42"/>
        <v>0</v>
      </c>
      <c r="IU32" s="1"/>
      <c r="IV32" s="15"/>
      <c r="IW32" s="18">
        <f t="shared" si="43"/>
        <v>0</v>
      </c>
      <c r="IX32" s="1"/>
      <c r="IY32" s="15"/>
      <c r="IZ32" s="18">
        <f t="shared" si="44"/>
        <v>0</v>
      </c>
      <c r="JA32" s="1"/>
      <c r="JB32" s="15"/>
      <c r="JC32" s="18">
        <f t="shared" si="45"/>
        <v>0</v>
      </c>
      <c r="JD32" s="1"/>
      <c r="JE32" s="15"/>
      <c r="JF32" s="18">
        <f t="shared" si="46"/>
        <v>0</v>
      </c>
      <c r="JG32" s="1"/>
      <c r="JH32" s="15"/>
      <c r="JI32" s="18">
        <f t="shared" si="47"/>
        <v>0</v>
      </c>
      <c r="JJ32" s="1"/>
      <c r="JK32" s="15"/>
      <c r="JL32" s="18">
        <f t="shared" si="48"/>
        <v>0</v>
      </c>
      <c r="JM32" s="1"/>
      <c r="JN32" s="15"/>
      <c r="JO32" s="18">
        <f t="shared" si="49"/>
        <v>0</v>
      </c>
      <c r="JP32" s="1"/>
      <c r="JQ32" s="15"/>
      <c r="JR32" s="18">
        <f t="shared" si="50"/>
        <v>0</v>
      </c>
      <c r="JS32" s="1"/>
      <c r="JT32" s="15"/>
      <c r="JU32" s="18">
        <f t="shared" si="51"/>
        <v>0</v>
      </c>
      <c r="JV32" s="1"/>
      <c r="JW32" s="15"/>
      <c r="JX32" s="18">
        <f t="shared" si="52"/>
        <v>0</v>
      </c>
      <c r="JY32" s="1"/>
      <c r="JZ32" s="15"/>
      <c r="KA32" s="18">
        <f t="shared" si="53"/>
        <v>0</v>
      </c>
      <c r="KB32" s="1"/>
      <c r="KC32" s="15"/>
      <c r="KD32" s="18">
        <f t="shared" si="54"/>
        <v>0</v>
      </c>
      <c r="KE32" s="1"/>
      <c r="KF32" s="15"/>
      <c r="KG32" s="18">
        <f t="shared" si="55"/>
        <v>0</v>
      </c>
      <c r="KH32" s="1"/>
      <c r="KI32" s="15"/>
      <c r="KJ32" s="18">
        <f t="shared" si="56"/>
        <v>0</v>
      </c>
      <c r="KK32" s="1"/>
      <c r="KL32" s="15"/>
      <c r="KM32" s="18">
        <f t="shared" si="57"/>
        <v>0</v>
      </c>
      <c r="KN32" s="1"/>
      <c r="KO32" s="15"/>
      <c r="KP32" s="18">
        <f t="shared" si="58"/>
        <v>0</v>
      </c>
      <c r="KQ32" s="1"/>
      <c r="KR32" s="15"/>
      <c r="KS32" s="18">
        <f t="shared" si="59"/>
        <v>0</v>
      </c>
      <c r="KT32" s="1"/>
      <c r="KU32" s="15"/>
      <c r="KV32" s="18">
        <f t="shared" si="60"/>
        <v>0</v>
      </c>
      <c r="KW32" s="1"/>
      <c r="KX32" s="15"/>
      <c r="KY32" s="18">
        <f t="shared" si="61"/>
        <v>0</v>
      </c>
      <c r="KZ32" s="1"/>
      <c r="LA32" s="15"/>
      <c r="LB32" s="18">
        <f t="shared" si="62"/>
        <v>0</v>
      </c>
      <c r="LC32" s="1"/>
      <c r="LD32" s="15"/>
      <c r="LE32" s="18">
        <f t="shared" si="63"/>
        <v>0</v>
      </c>
    </row>
    <row r="33" spans="1:341" x14ac:dyDescent="0.25">
      <c r="B33" s="1" t="s">
        <v>31</v>
      </c>
      <c r="C33" s="6"/>
      <c r="D33" s="15">
        <v>392</v>
      </c>
      <c r="E33" s="18">
        <f t="shared" si="64"/>
        <v>0</v>
      </c>
      <c r="F33" s="1"/>
      <c r="G33" s="15"/>
      <c r="H33" s="18">
        <f t="shared" si="65"/>
        <v>0</v>
      </c>
      <c r="I33" s="23">
        <v>4</v>
      </c>
      <c r="J33" s="15"/>
      <c r="K33" s="18">
        <f t="shared" si="66"/>
        <v>0</v>
      </c>
      <c r="L33" s="23"/>
      <c r="M33" s="15"/>
      <c r="N33" s="18">
        <f t="shared" si="67"/>
        <v>0</v>
      </c>
      <c r="O33" s="23"/>
      <c r="P33" s="15"/>
      <c r="Q33" s="18">
        <f t="shared" si="68"/>
        <v>0</v>
      </c>
      <c r="R33" s="23"/>
      <c r="S33" s="15"/>
      <c r="T33" s="18">
        <f t="shared" si="69"/>
        <v>0</v>
      </c>
      <c r="U33" s="23"/>
      <c r="V33" s="15"/>
      <c r="W33" s="18">
        <f t="shared" si="70"/>
        <v>0</v>
      </c>
      <c r="X33" s="23"/>
      <c r="Y33" s="15"/>
      <c r="Z33" s="18">
        <f t="shared" si="71"/>
        <v>0</v>
      </c>
      <c r="AA33" s="23"/>
      <c r="AB33" s="15"/>
      <c r="AC33" s="18">
        <f t="shared" si="72"/>
        <v>0</v>
      </c>
      <c r="AD33" s="23"/>
      <c r="AE33" s="15"/>
      <c r="AF33" s="18">
        <f t="shared" si="73"/>
        <v>0</v>
      </c>
      <c r="AG33" s="23"/>
      <c r="AH33" s="15"/>
      <c r="AI33" s="18"/>
      <c r="AJ33" s="23"/>
      <c r="AK33" s="15"/>
      <c r="AL33" s="18"/>
      <c r="AM33" s="23"/>
      <c r="AN33" s="15"/>
      <c r="AO33" s="18"/>
      <c r="AP33" s="23"/>
      <c r="AQ33" s="15"/>
      <c r="AR33" s="18"/>
      <c r="AS33" s="23">
        <v>2</v>
      </c>
      <c r="AT33" s="15"/>
      <c r="AU33" s="18"/>
      <c r="AV33" s="23"/>
      <c r="AW33" s="15"/>
      <c r="AX33" s="18"/>
      <c r="AY33" s="23"/>
      <c r="AZ33" s="15"/>
      <c r="BA33" s="18"/>
      <c r="BB33" s="23">
        <v>3</v>
      </c>
      <c r="BC33" s="15"/>
      <c r="BD33" s="18"/>
      <c r="BE33" s="23"/>
      <c r="BF33" s="15"/>
      <c r="BG33" s="18"/>
      <c r="BH33" s="23">
        <v>2</v>
      </c>
      <c r="BI33" s="15"/>
      <c r="BJ33" s="18"/>
      <c r="BK33" s="23"/>
      <c r="BL33" s="15"/>
      <c r="BM33" s="18"/>
      <c r="BN33" s="1"/>
      <c r="BO33" s="15"/>
      <c r="BP33" s="18">
        <f t="shared" si="74"/>
        <v>0</v>
      </c>
      <c r="BQ33" s="1"/>
      <c r="BR33" s="15"/>
      <c r="BS33" s="18">
        <f t="shared" si="75"/>
        <v>0</v>
      </c>
      <c r="BT33" s="1"/>
      <c r="BU33" s="15"/>
      <c r="BV33" s="18">
        <f t="shared" si="76"/>
        <v>0</v>
      </c>
      <c r="BW33" s="1"/>
      <c r="BX33" s="15"/>
      <c r="BY33" s="18">
        <f t="shared" si="77"/>
        <v>0</v>
      </c>
      <c r="BZ33" s="1"/>
      <c r="CA33" s="15"/>
      <c r="CB33" s="18">
        <f t="shared" si="78"/>
        <v>0</v>
      </c>
      <c r="CC33" s="1"/>
      <c r="CD33" s="15"/>
      <c r="CE33" s="18">
        <f t="shared" si="79"/>
        <v>0</v>
      </c>
      <c r="CF33" s="1"/>
      <c r="CG33" s="15"/>
      <c r="CH33" s="18">
        <f t="shared" si="80"/>
        <v>0</v>
      </c>
      <c r="CI33" s="1"/>
      <c r="CJ33" s="15"/>
      <c r="CK33" s="18">
        <f t="shared" si="81"/>
        <v>0</v>
      </c>
      <c r="CL33" s="1"/>
      <c r="CM33" s="15"/>
      <c r="CN33" s="18">
        <f t="shared" si="82"/>
        <v>0</v>
      </c>
      <c r="CO33" s="1"/>
      <c r="CP33" s="15"/>
      <c r="CQ33" s="18">
        <f t="shared" si="83"/>
        <v>0</v>
      </c>
      <c r="CR33" s="1"/>
      <c r="CS33" s="15"/>
      <c r="CT33" s="18">
        <f t="shared" si="84"/>
        <v>0</v>
      </c>
      <c r="CU33" s="1"/>
      <c r="CV33" s="15"/>
      <c r="CW33" s="18">
        <f t="shared" si="85"/>
        <v>0</v>
      </c>
      <c r="CX33" s="1"/>
      <c r="CY33" s="15"/>
      <c r="CZ33" s="18">
        <f t="shared" si="86"/>
        <v>0</v>
      </c>
      <c r="DA33" s="1"/>
      <c r="DB33" s="15"/>
      <c r="DC33" s="18">
        <f t="shared" si="87"/>
        <v>0</v>
      </c>
      <c r="DD33" s="1"/>
      <c r="DE33" s="15"/>
      <c r="DF33" s="18">
        <f t="shared" si="88"/>
        <v>0</v>
      </c>
      <c r="DG33" s="1"/>
      <c r="DH33" s="15"/>
      <c r="DI33" s="18">
        <f t="shared" si="89"/>
        <v>0</v>
      </c>
      <c r="DJ33" s="1"/>
      <c r="DK33" s="15"/>
      <c r="DL33" s="18">
        <f t="shared" si="90"/>
        <v>0</v>
      </c>
      <c r="DM33" s="1"/>
      <c r="DN33" s="15"/>
      <c r="DO33" s="18">
        <f t="shared" si="91"/>
        <v>0</v>
      </c>
      <c r="DP33" s="1"/>
      <c r="DQ33" s="15"/>
      <c r="DR33" s="18">
        <f t="shared" si="92"/>
        <v>0</v>
      </c>
      <c r="DS33" s="1"/>
      <c r="DT33" s="15"/>
      <c r="DU33" s="18">
        <f t="shared" si="93"/>
        <v>0</v>
      </c>
      <c r="DV33" s="1"/>
      <c r="DW33" s="15"/>
      <c r="DX33" s="18">
        <f t="shared" si="0"/>
        <v>0</v>
      </c>
      <c r="DY33" s="1"/>
      <c r="DZ33" s="15"/>
      <c r="EA33" s="18">
        <f t="shared" si="1"/>
        <v>0</v>
      </c>
      <c r="EB33" s="1"/>
      <c r="EC33" s="15"/>
      <c r="ED33" s="18">
        <f t="shared" si="2"/>
        <v>0</v>
      </c>
      <c r="EE33" s="1"/>
      <c r="EF33" s="15"/>
      <c r="EG33" s="18">
        <f t="shared" si="3"/>
        <v>0</v>
      </c>
      <c r="EH33" s="1"/>
      <c r="EI33" s="15"/>
      <c r="EJ33" s="18">
        <f t="shared" si="4"/>
        <v>0</v>
      </c>
      <c r="EK33" s="1"/>
      <c r="EL33" s="15"/>
      <c r="EM33" s="18">
        <f t="shared" si="5"/>
        <v>0</v>
      </c>
      <c r="EN33" s="1"/>
      <c r="EO33" s="15"/>
      <c r="EP33" s="18">
        <f t="shared" si="6"/>
        <v>0</v>
      </c>
      <c r="EQ33" s="1"/>
      <c r="ER33" s="15"/>
      <c r="ES33" s="18">
        <f t="shared" si="7"/>
        <v>0</v>
      </c>
      <c r="ET33" s="1"/>
      <c r="EU33" s="15"/>
      <c r="EV33" s="18">
        <f t="shared" si="8"/>
        <v>0</v>
      </c>
      <c r="EW33" s="1"/>
      <c r="EX33" s="15"/>
      <c r="EY33" s="18">
        <f t="shared" si="9"/>
        <v>0</v>
      </c>
      <c r="EZ33" s="1"/>
      <c r="FA33" s="15"/>
      <c r="FB33" s="18">
        <f t="shared" si="10"/>
        <v>0</v>
      </c>
      <c r="FC33" s="1"/>
      <c r="FD33" s="15"/>
      <c r="FE33" s="18">
        <f t="shared" si="11"/>
        <v>0</v>
      </c>
      <c r="FF33" s="1"/>
      <c r="FG33" s="15"/>
      <c r="FH33" s="18">
        <f t="shared" si="12"/>
        <v>0</v>
      </c>
      <c r="FI33" s="1"/>
      <c r="FJ33" s="15"/>
      <c r="FK33" s="18">
        <f t="shared" si="13"/>
        <v>0</v>
      </c>
      <c r="FL33" s="1"/>
      <c r="FM33" s="15"/>
      <c r="FN33" s="18">
        <f t="shared" si="14"/>
        <v>0</v>
      </c>
      <c r="FO33" s="1"/>
      <c r="FP33" s="15"/>
      <c r="FQ33" s="18">
        <f t="shared" si="15"/>
        <v>0</v>
      </c>
      <c r="FR33" s="1"/>
      <c r="FS33" s="15"/>
      <c r="FT33" s="18">
        <f t="shared" si="16"/>
        <v>0</v>
      </c>
      <c r="FU33" s="1"/>
      <c r="FV33" s="15"/>
      <c r="FW33" s="18">
        <f t="shared" si="17"/>
        <v>0</v>
      </c>
      <c r="FX33" s="1"/>
      <c r="FY33" s="15"/>
      <c r="FZ33" s="18">
        <f t="shared" si="18"/>
        <v>0</v>
      </c>
      <c r="GA33" s="1"/>
      <c r="GB33" s="15"/>
      <c r="GC33" s="18">
        <f t="shared" si="19"/>
        <v>0</v>
      </c>
      <c r="GD33" s="1"/>
      <c r="GE33" s="15"/>
      <c r="GF33" s="18">
        <f t="shared" si="20"/>
        <v>0</v>
      </c>
      <c r="GG33" s="1"/>
      <c r="GH33" s="15"/>
      <c r="GI33" s="18">
        <f t="shared" si="21"/>
        <v>0</v>
      </c>
      <c r="GJ33" s="1"/>
      <c r="GK33" s="15"/>
      <c r="GL33" s="18">
        <f t="shared" si="22"/>
        <v>0</v>
      </c>
      <c r="GM33" s="1"/>
      <c r="GN33" s="15"/>
      <c r="GO33" s="18">
        <f t="shared" si="23"/>
        <v>0</v>
      </c>
      <c r="GP33" s="1"/>
      <c r="GQ33" s="15"/>
      <c r="GR33" s="18">
        <f t="shared" si="24"/>
        <v>0</v>
      </c>
      <c r="GS33" s="1"/>
      <c r="GT33" s="15"/>
      <c r="GU33" s="18">
        <f t="shared" si="25"/>
        <v>0</v>
      </c>
      <c r="GV33" s="1"/>
      <c r="GW33" s="15"/>
      <c r="GX33" s="18">
        <f t="shared" si="26"/>
        <v>0</v>
      </c>
      <c r="GY33" s="1"/>
      <c r="GZ33" s="15"/>
      <c r="HA33" s="18">
        <f t="shared" si="27"/>
        <v>0</v>
      </c>
      <c r="HB33" s="1"/>
      <c r="HC33" s="15"/>
      <c r="HD33" s="18">
        <f t="shared" si="28"/>
        <v>0</v>
      </c>
      <c r="HE33" s="1"/>
      <c r="HF33" s="15"/>
      <c r="HG33" s="18">
        <f t="shared" si="29"/>
        <v>0</v>
      </c>
      <c r="HH33" s="1"/>
      <c r="HI33" s="15"/>
      <c r="HJ33" s="18">
        <f t="shared" si="30"/>
        <v>0</v>
      </c>
      <c r="HK33" s="1"/>
      <c r="HL33" s="15"/>
      <c r="HM33" s="18">
        <f t="shared" si="31"/>
        <v>0</v>
      </c>
      <c r="HN33" s="1"/>
      <c r="HO33" s="15"/>
      <c r="HP33" s="18">
        <f t="shared" si="32"/>
        <v>0</v>
      </c>
      <c r="HQ33" s="1"/>
      <c r="HR33" s="15"/>
      <c r="HS33" s="18">
        <f t="shared" si="33"/>
        <v>0</v>
      </c>
      <c r="HT33" s="1"/>
      <c r="HU33" s="15"/>
      <c r="HV33" s="18">
        <f t="shared" si="34"/>
        <v>0</v>
      </c>
      <c r="HW33" s="1"/>
      <c r="HX33" s="15"/>
      <c r="HY33" s="18">
        <f t="shared" si="35"/>
        <v>0</v>
      </c>
      <c r="HZ33" s="1"/>
      <c r="IA33" s="15"/>
      <c r="IB33" s="18">
        <f t="shared" si="36"/>
        <v>0</v>
      </c>
      <c r="IC33" s="1"/>
      <c r="ID33" s="15"/>
      <c r="IE33" s="18">
        <f t="shared" si="37"/>
        <v>0</v>
      </c>
      <c r="IF33" s="1"/>
      <c r="IG33" s="15"/>
      <c r="IH33" s="18">
        <f t="shared" si="38"/>
        <v>0</v>
      </c>
      <c r="II33" s="1"/>
      <c r="IJ33" s="15"/>
      <c r="IK33" s="18">
        <f t="shared" si="39"/>
        <v>0</v>
      </c>
      <c r="IL33" s="1"/>
      <c r="IM33" s="15"/>
      <c r="IN33" s="18">
        <f t="shared" si="40"/>
        <v>0</v>
      </c>
      <c r="IO33" s="1"/>
      <c r="IP33" s="15"/>
      <c r="IQ33" s="18">
        <f t="shared" si="41"/>
        <v>0</v>
      </c>
      <c r="IR33" s="1"/>
      <c r="IS33" s="15"/>
      <c r="IT33" s="18">
        <f t="shared" si="42"/>
        <v>0</v>
      </c>
      <c r="IU33" s="1"/>
      <c r="IV33" s="15"/>
      <c r="IW33" s="18">
        <f t="shared" si="43"/>
        <v>0</v>
      </c>
      <c r="IX33" s="1"/>
      <c r="IY33" s="15"/>
      <c r="IZ33" s="18">
        <f t="shared" si="44"/>
        <v>0</v>
      </c>
      <c r="JA33" s="1"/>
      <c r="JB33" s="15"/>
      <c r="JC33" s="18">
        <f t="shared" si="45"/>
        <v>0</v>
      </c>
      <c r="JD33" s="1"/>
      <c r="JE33" s="15"/>
      <c r="JF33" s="18">
        <f t="shared" si="46"/>
        <v>0</v>
      </c>
      <c r="JG33" s="1"/>
      <c r="JH33" s="15"/>
      <c r="JI33" s="18">
        <f t="shared" si="47"/>
        <v>0</v>
      </c>
      <c r="JJ33" s="1"/>
      <c r="JK33" s="15"/>
      <c r="JL33" s="18">
        <f t="shared" si="48"/>
        <v>0</v>
      </c>
      <c r="JM33" s="1"/>
      <c r="JN33" s="15"/>
      <c r="JO33" s="18">
        <f t="shared" si="49"/>
        <v>0</v>
      </c>
      <c r="JP33" s="1"/>
      <c r="JQ33" s="15"/>
      <c r="JR33" s="18">
        <f t="shared" si="50"/>
        <v>0</v>
      </c>
      <c r="JS33" s="1"/>
      <c r="JT33" s="15"/>
      <c r="JU33" s="18">
        <f t="shared" si="51"/>
        <v>0</v>
      </c>
      <c r="JV33" s="1"/>
      <c r="JW33" s="15"/>
      <c r="JX33" s="18">
        <f t="shared" si="52"/>
        <v>0</v>
      </c>
      <c r="JY33" s="1"/>
      <c r="JZ33" s="15"/>
      <c r="KA33" s="18">
        <f t="shared" si="53"/>
        <v>0</v>
      </c>
      <c r="KB33" s="1"/>
      <c r="KC33" s="15"/>
      <c r="KD33" s="18">
        <f t="shared" si="54"/>
        <v>0</v>
      </c>
      <c r="KE33" s="1"/>
      <c r="KF33" s="15"/>
      <c r="KG33" s="18">
        <f t="shared" si="55"/>
        <v>0</v>
      </c>
      <c r="KH33" s="1"/>
      <c r="KI33" s="15"/>
      <c r="KJ33" s="18">
        <f t="shared" si="56"/>
        <v>0</v>
      </c>
      <c r="KK33" s="1"/>
      <c r="KL33" s="15"/>
      <c r="KM33" s="18">
        <f t="shared" si="57"/>
        <v>0</v>
      </c>
      <c r="KN33" s="1"/>
      <c r="KO33" s="15"/>
      <c r="KP33" s="18">
        <f t="shared" si="58"/>
        <v>0</v>
      </c>
      <c r="KQ33" s="1"/>
      <c r="KR33" s="15"/>
      <c r="KS33" s="18">
        <f t="shared" si="59"/>
        <v>0</v>
      </c>
      <c r="KT33" s="1"/>
      <c r="KU33" s="15"/>
      <c r="KV33" s="18">
        <f t="shared" si="60"/>
        <v>0</v>
      </c>
      <c r="KW33" s="1"/>
      <c r="KX33" s="15"/>
      <c r="KY33" s="18">
        <f t="shared" si="61"/>
        <v>0</v>
      </c>
      <c r="KZ33" s="1"/>
      <c r="LA33" s="15"/>
      <c r="LB33" s="18">
        <f t="shared" si="62"/>
        <v>0</v>
      </c>
      <c r="LC33" s="1"/>
      <c r="LD33" s="15"/>
      <c r="LE33" s="18">
        <f t="shared" si="63"/>
        <v>0</v>
      </c>
    </row>
    <row r="34" spans="1:341" x14ac:dyDescent="0.25">
      <c r="B34" s="1" t="s">
        <v>32</v>
      </c>
      <c r="C34" s="6"/>
      <c r="D34" s="15">
        <v>515.42999999999995</v>
      </c>
      <c r="E34" s="18">
        <f t="shared" si="64"/>
        <v>0</v>
      </c>
      <c r="F34" s="1">
        <v>1</v>
      </c>
      <c r="G34" s="15"/>
      <c r="H34" s="18">
        <f t="shared" si="65"/>
        <v>0</v>
      </c>
      <c r="I34" s="1"/>
      <c r="J34" s="15"/>
      <c r="K34" s="18">
        <f t="shared" si="66"/>
        <v>0</v>
      </c>
      <c r="L34" s="1"/>
      <c r="M34" s="15"/>
      <c r="N34" s="18">
        <f t="shared" si="67"/>
        <v>0</v>
      </c>
      <c r="O34" s="1"/>
      <c r="P34" s="15"/>
      <c r="Q34" s="18">
        <f t="shared" si="68"/>
        <v>0</v>
      </c>
      <c r="R34" s="1"/>
      <c r="S34" s="15"/>
      <c r="T34" s="18">
        <f t="shared" si="69"/>
        <v>0</v>
      </c>
      <c r="U34" s="1"/>
      <c r="V34" s="15"/>
      <c r="W34" s="18">
        <f t="shared" si="70"/>
        <v>0</v>
      </c>
      <c r="X34" s="1"/>
      <c r="Y34" s="15"/>
      <c r="Z34" s="18">
        <f t="shared" si="71"/>
        <v>0</v>
      </c>
      <c r="AA34" s="1"/>
      <c r="AB34" s="15"/>
      <c r="AC34" s="18">
        <f t="shared" si="72"/>
        <v>0</v>
      </c>
      <c r="AD34" s="1"/>
      <c r="AE34" s="15"/>
      <c r="AF34" s="18">
        <f t="shared" si="73"/>
        <v>0</v>
      </c>
      <c r="AG34" s="23">
        <v>1</v>
      </c>
      <c r="AH34" s="15"/>
      <c r="AI34" s="18"/>
      <c r="AJ34" s="23">
        <v>2</v>
      </c>
      <c r="AK34" s="15"/>
      <c r="AL34" s="18"/>
      <c r="AM34" s="23">
        <v>1</v>
      </c>
      <c r="AN34" s="15"/>
      <c r="AO34" s="18"/>
      <c r="AP34" s="23">
        <v>1</v>
      </c>
      <c r="AQ34" s="15"/>
      <c r="AR34" s="18"/>
      <c r="AS34" s="23">
        <v>1</v>
      </c>
      <c r="AT34" s="15"/>
      <c r="AU34" s="18"/>
      <c r="AV34" s="23"/>
      <c r="AW34" s="15"/>
      <c r="AX34" s="18"/>
      <c r="AY34" s="23">
        <v>1</v>
      </c>
      <c r="AZ34" s="15"/>
      <c r="BA34" s="18"/>
      <c r="BB34" s="23">
        <v>1</v>
      </c>
      <c r="BC34" s="15"/>
      <c r="BD34" s="18"/>
      <c r="BE34" s="23"/>
      <c r="BF34" s="15"/>
      <c r="BG34" s="18"/>
      <c r="BH34" s="23">
        <v>1</v>
      </c>
      <c r="BI34" s="15"/>
      <c r="BJ34" s="18"/>
      <c r="BK34" s="23"/>
      <c r="BL34" s="15"/>
      <c r="BM34" s="18"/>
      <c r="BN34" s="1"/>
      <c r="BO34" s="15"/>
      <c r="BP34" s="18">
        <f t="shared" si="74"/>
        <v>0</v>
      </c>
      <c r="BQ34" s="1"/>
      <c r="BR34" s="15"/>
      <c r="BS34" s="18">
        <f t="shared" si="75"/>
        <v>0</v>
      </c>
      <c r="BT34" s="1"/>
      <c r="BU34" s="15"/>
      <c r="BV34" s="18">
        <f t="shared" si="76"/>
        <v>0</v>
      </c>
      <c r="BW34" s="1"/>
      <c r="BX34" s="15"/>
      <c r="BY34" s="18">
        <f t="shared" si="77"/>
        <v>0</v>
      </c>
      <c r="BZ34" s="1"/>
      <c r="CA34" s="15"/>
      <c r="CB34" s="18">
        <f t="shared" si="78"/>
        <v>0</v>
      </c>
      <c r="CC34" s="1"/>
      <c r="CD34" s="15"/>
      <c r="CE34" s="18">
        <f t="shared" si="79"/>
        <v>0</v>
      </c>
      <c r="CF34" s="1"/>
      <c r="CG34" s="15"/>
      <c r="CH34" s="18">
        <f t="shared" si="80"/>
        <v>0</v>
      </c>
      <c r="CI34" s="1"/>
      <c r="CJ34" s="15"/>
      <c r="CK34" s="18">
        <f t="shared" si="81"/>
        <v>0</v>
      </c>
      <c r="CL34" s="1"/>
      <c r="CM34" s="15"/>
      <c r="CN34" s="18">
        <f t="shared" si="82"/>
        <v>0</v>
      </c>
      <c r="CO34" s="1"/>
      <c r="CP34" s="15"/>
      <c r="CQ34" s="18">
        <f t="shared" si="83"/>
        <v>0</v>
      </c>
      <c r="CR34" s="1"/>
      <c r="CS34" s="15"/>
      <c r="CT34" s="18">
        <f t="shared" si="84"/>
        <v>0</v>
      </c>
      <c r="CU34" s="1"/>
      <c r="CV34" s="15"/>
      <c r="CW34" s="18">
        <f t="shared" si="85"/>
        <v>0</v>
      </c>
      <c r="CX34" s="1"/>
      <c r="CY34" s="15"/>
      <c r="CZ34" s="18">
        <f t="shared" si="86"/>
        <v>0</v>
      </c>
      <c r="DA34" s="1"/>
      <c r="DB34" s="15"/>
      <c r="DC34" s="18">
        <f t="shared" si="87"/>
        <v>0</v>
      </c>
      <c r="DD34" s="1"/>
      <c r="DE34" s="15"/>
      <c r="DF34" s="18">
        <f t="shared" si="88"/>
        <v>0</v>
      </c>
      <c r="DG34" s="1"/>
      <c r="DH34" s="15"/>
      <c r="DI34" s="18">
        <f t="shared" si="89"/>
        <v>0</v>
      </c>
      <c r="DJ34" s="1"/>
      <c r="DK34" s="15"/>
      <c r="DL34" s="18">
        <f t="shared" si="90"/>
        <v>0</v>
      </c>
      <c r="DM34" s="1"/>
      <c r="DN34" s="15"/>
      <c r="DO34" s="18">
        <f t="shared" si="91"/>
        <v>0</v>
      </c>
      <c r="DP34" s="1"/>
      <c r="DQ34" s="15"/>
      <c r="DR34" s="18">
        <f t="shared" si="92"/>
        <v>0</v>
      </c>
      <c r="DS34" s="1"/>
      <c r="DT34" s="15"/>
      <c r="DU34" s="18">
        <f t="shared" si="93"/>
        <v>0</v>
      </c>
      <c r="DV34" s="1"/>
      <c r="DW34" s="15"/>
      <c r="DX34" s="18">
        <f t="shared" si="0"/>
        <v>0</v>
      </c>
      <c r="DY34" s="1"/>
      <c r="DZ34" s="15"/>
      <c r="EA34" s="18">
        <f t="shared" si="1"/>
        <v>0</v>
      </c>
      <c r="EB34" s="1"/>
      <c r="EC34" s="15"/>
      <c r="ED34" s="18">
        <f t="shared" si="2"/>
        <v>0</v>
      </c>
      <c r="EE34" s="1"/>
      <c r="EF34" s="15"/>
      <c r="EG34" s="18">
        <f t="shared" si="3"/>
        <v>0</v>
      </c>
      <c r="EH34" s="1"/>
      <c r="EI34" s="15"/>
      <c r="EJ34" s="18">
        <f t="shared" si="4"/>
        <v>0</v>
      </c>
      <c r="EK34" s="1"/>
      <c r="EL34" s="15"/>
      <c r="EM34" s="18">
        <f t="shared" si="5"/>
        <v>0</v>
      </c>
      <c r="EN34" s="1"/>
      <c r="EO34" s="15"/>
      <c r="EP34" s="18">
        <f t="shared" si="6"/>
        <v>0</v>
      </c>
      <c r="EQ34" s="1"/>
      <c r="ER34" s="15"/>
      <c r="ES34" s="18">
        <f t="shared" si="7"/>
        <v>0</v>
      </c>
      <c r="ET34" s="1"/>
      <c r="EU34" s="15"/>
      <c r="EV34" s="18">
        <f t="shared" si="8"/>
        <v>0</v>
      </c>
      <c r="EW34" s="1"/>
      <c r="EX34" s="15"/>
      <c r="EY34" s="18">
        <f t="shared" si="9"/>
        <v>0</v>
      </c>
      <c r="EZ34" s="1"/>
      <c r="FA34" s="15"/>
      <c r="FB34" s="18">
        <f t="shared" si="10"/>
        <v>0</v>
      </c>
      <c r="FC34" s="1"/>
      <c r="FD34" s="15"/>
      <c r="FE34" s="18">
        <f t="shared" si="11"/>
        <v>0</v>
      </c>
      <c r="FF34" s="1"/>
      <c r="FG34" s="15"/>
      <c r="FH34" s="18">
        <f t="shared" si="12"/>
        <v>0</v>
      </c>
      <c r="FI34" s="1"/>
      <c r="FJ34" s="15"/>
      <c r="FK34" s="18">
        <f t="shared" si="13"/>
        <v>0</v>
      </c>
      <c r="FL34" s="1"/>
      <c r="FM34" s="15"/>
      <c r="FN34" s="18">
        <f t="shared" si="14"/>
        <v>0</v>
      </c>
      <c r="FO34" s="1"/>
      <c r="FP34" s="15"/>
      <c r="FQ34" s="18">
        <f t="shared" si="15"/>
        <v>0</v>
      </c>
      <c r="FR34" s="1"/>
      <c r="FS34" s="15"/>
      <c r="FT34" s="18">
        <f t="shared" si="16"/>
        <v>0</v>
      </c>
      <c r="FU34" s="1"/>
      <c r="FV34" s="15"/>
      <c r="FW34" s="18">
        <f t="shared" si="17"/>
        <v>0</v>
      </c>
      <c r="FX34" s="1"/>
      <c r="FY34" s="15"/>
      <c r="FZ34" s="18">
        <f t="shared" si="18"/>
        <v>0</v>
      </c>
      <c r="GA34" s="1"/>
      <c r="GB34" s="15"/>
      <c r="GC34" s="18">
        <f t="shared" si="19"/>
        <v>0</v>
      </c>
      <c r="GD34" s="1"/>
      <c r="GE34" s="15"/>
      <c r="GF34" s="18">
        <f t="shared" si="20"/>
        <v>0</v>
      </c>
      <c r="GG34" s="1"/>
      <c r="GH34" s="15"/>
      <c r="GI34" s="18">
        <f t="shared" si="21"/>
        <v>0</v>
      </c>
      <c r="GJ34" s="1"/>
      <c r="GK34" s="15"/>
      <c r="GL34" s="18">
        <f t="shared" si="22"/>
        <v>0</v>
      </c>
      <c r="GM34" s="1"/>
      <c r="GN34" s="15"/>
      <c r="GO34" s="18">
        <f t="shared" si="23"/>
        <v>0</v>
      </c>
      <c r="GP34" s="1"/>
      <c r="GQ34" s="15"/>
      <c r="GR34" s="18">
        <f t="shared" si="24"/>
        <v>0</v>
      </c>
      <c r="GS34" s="1"/>
      <c r="GT34" s="15"/>
      <c r="GU34" s="18">
        <f t="shared" si="25"/>
        <v>0</v>
      </c>
      <c r="GV34" s="1"/>
      <c r="GW34" s="15"/>
      <c r="GX34" s="18">
        <f t="shared" si="26"/>
        <v>0</v>
      </c>
      <c r="GY34" s="1"/>
      <c r="GZ34" s="15"/>
      <c r="HA34" s="18">
        <f t="shared" si="27"/>
        <v>0</v>
      </c>
      <c r="HB34" s="1"/>
      <c r="HC34" s="15"/>
      <c r="HD34" s="18">
        <f t="shared" si="28"/>
        <v>0</v>
      </c>
      <c r="HE34" s="1"/>
      <c r="HF34" s="15"/>
      <c r="HG34" s="18">
        <f t="shared" si="29"/>
        <v>0</v>
      </c>
      <c r="HH34" s="1"/>
      <c r="HI34" s="15"/>
      <c r="HJ34" s="18">
        <f t="shared" si="30"/>
        <v>0</v>
      </c>
      <c r="HK34" s="1"/>
      <c r="HL34" s="15"/>
      <c r="HM34" s="18">
        <f t="shared" si="31"/>
        <v>0</v>
      </c>
      <c r="HN34" s="1"/>
      <c r="HO34" s="15"/>
      <c r="HP34" s="18">
        <f t="shared" si="32"/>
        <v>0</v>
      </c>
      <c r="HQ34" s="1"/>
      <c r="HR34" s="15"/>
      <c r="HS34" s="18">
        <f t="shared" si="33"/>
        <v>0</v>
      </c>
      <c r="HT34" s="1"/>
      <c r="HU34" s="15"/>
      <c r="HV34" s="18">
        <f t="shared" si="34"/>
        <v>0</v>
      </c>
      <c r="HW34" s="1"/>
      <c r="HX34" s="15"/>
      <c r="HY34" s="18">
        <f t="shared" si="35"/>
        <v>0</v>
      </c>
      <c r="HZ34" s="1"/>
      <c r="IA34" s="15"/>
      <c r="IB34" s="18">
        <f t="shared" si="36"/>
        <v>0</v>
      </c>
      <c r="IC34" s="1"/>
      <c r="ID34" s="15"/>
      <c r="IE34" s="18">
        <f t="shared" si="37"/>
        <v>0</v>
      </c>
      <c r="IF34" s="1"/>
      <c r="IG34" s="15"/>
      <c r="IH34" s="18">
        <f t="shared" si="38"/>
        <v>0</v>
      </c>
      <c r="II34" s="1"/>
      <c r="IJ34" s="15"/>
      <c r="IK34" s="18">
        <f t="shared" si="39"/>
        <v>0</v>
      </c>
      <c r="IL34" s="1"/>
      <c r="IM34" s="15"/>
      <c r="IN34" s="18">
        <f t="shared" si="40"/>
        <v>0</v>
      </c>
      <c r="IO34" s="1"/>
      <c r="IP34" s="15"/>
      <c r="IQ34" s="18">
        <f t="shared" si="41"/>
        <v>0</v>
      </c>
      <c r="IR34" s="1"/>
      <c r="IS34" s="15"/>
      <c r="IT34" s="18">
        <f t="shared" si="42"/>
        <v>0</v>
      </c>
      <c r="IU34" s="1"/>
      <c r="IV34" s="15"/>
      <c r="IW34" s="18">
        <f t="shared" si="43"/>
        <v>0</v>
      </c>
      <c r="IX34" s="1"/>
      <c r="IY34" s="15"/>
      <c r="IZ34" s="18">
        <f t="shared" si="44"/>
        <v>0</v>
      </c>
      <c r="JA34" s="1"/>
      <c r="JB34" s="15"/>
      <c r="JC34" s="18">
        <f t="shared" si="45"/>
        <v>0</v>
      </c>
      <c r="JD34" s="1"/>
      <c r="JE34" s="15"/>
      <c r="JF34" s="18">
        <f t="shared" si="46"/>
        <v>0</v>
      </c>
      <c r="JG34" s="1"/>
      <c r="JH34" s="15"/>
      <c r="JI34" s="18">
        <f t="shared" si="47"/>
        <v>0</v>
      </c>
      <c r="JJ34" s="1"/>
      <c r="JK34" s="15"/>
      <c r="JL34" s="18">
        <f t="shared" si="48"/>
        <v>0</v>
      </c>
      <c r="JM34" s="1"/>
      <c r="JN34" s="15"/>
      <c r="JO34" s="18">
        <f t="shared" si="49"/>
        <v>0</v>
      </c>
      <c r="JP34" s="1"/>
      <c r="JQ34" s="15"/>
      <c r="JR34" s="18">
        <f t="shared" si="50"/>
        <v>0</v>
      </c>
      <c r="JS34" s="1"/>
      <c r="JT34" s="15"/>
      <c r="JU34" s="18">
        <f t="shared" si="51"/>
        <v>0</v>
      </c>
      <c r="JV34" s="1"/>
      <c r="JW34" s="15"/>
      <c r="JX34" s="18">
        <f t="shared" si="52"/>
        <v>0</v>
      </c>
      <c r="JY34" s="1"/>
      <c r="JZ34" s="15"/>
      <c r="KA34" s="18">
        <f t="shared" si="53"/>
        <v>0</v>
      </c>
      <c r="KB34" s="1"/>
      <c r="KC34" s="15"/>
      <c r="KD34" s="18">
        <f t="shared" si="54"/>
        <v>0</v>
      </c>
      <c r="KE34" s="1"/>
      <c r="KF34" s="15"/>
      <c r="KG34" s="18">
        <f t="shared" si="55"/>
        <v>0</v>
      </c>
      <c r="KH34" s="1"/>
      <c r="KI34" s="15"/>
      <c r="KJ34" s="18">
        <f t="shared" si="56"/>
        <v>0</v>
      </c>
      <c r="KK34" s="1"/>
      <c r="KL34" s="15"/>
      <c r="KM34" s="18">
        <f t="shared" si="57"/>
        <v>0</v>
      </c>
      <c r="KN34" s="1"/>
      <c r="KO34" s="15"/>
      <c r="KP34" s="18">
        <f t="shared" si="58"/>
        <v>0</v>
      </c>
      <c r="KQ34" s="1"/>
      <c r="KR34" s="15"/>
      <c r="KS34" s="18">
        <f t="shared" si="59"/>
        <v>0</v>
      </c>
      <c r="KT34" s="1"/>
      <c r="KU34" s="15"/>
      <c r="KV34" s="18">
        <f t="shared" si="60"/>
        <v>0</v>
      </c>
      <c r="KW34" s="1"/>
      <c r="KX34" s="15"/>
      <c r="KY34" s="18">
        <f t="shared" si="61"/>
        <v>0</v>
      </c>
      <c r="KZ34" s="1"/>
      <c r="LA34" s="15"/>
      <c r="LB34" s="18">
        <f t="shared" si="62"/>
        <v>0</v>
      </c>
      <c r="LC34" s="1"/>
      <c r="LD34" s="15"/>
      <c r="LE34" s="18">
        <f t="shared" si="63"/>
        <v>0</v>
      </c>
    </row>
    <row r="35" spans="1:341" x14ac:dyDescent="0.25">
      <c r="B35" s="1" t="s">
        <v>33</v>
      </c>
      <c r="C35" s="6"/>
      <c r="D35" s="15">
        <v>543.87</v>
      </c>
      <c r="E35" s="18">
        <f t="shared" si="64"/>
        <v>0</v>
      </c>
      <c r="F35" s="1"/>
      <c r="G35" s="15"/>
      <c r="H35" s="18">
        <f t="shared" si="65"/>
        <v>0</v>
      </c>
      <c r="I35" s="1"/>
      <c r="J35" s="15"/>
      <c r="K35" s="18">
        <f t="shared" si="66"/>
        <v>0</v>
      </c>
      <c r="L35" s="1"/>
      <c r="M35" s="15"/>
      <c r="N35" s="18">
        <f t="shared" si="67"/>
        <v>0</v>
      </c>
      <c r="O35" s="1"/>
      <c r="P35" s="15"/>
      <c r="Q35" s="18">
        <f t="shared" si="68"/>
        <v>0</v>
      </c>
      <c r="R35" s="1"/>
      <c r="S35" s="15"/>
      <c r="T35" s="18">
        <f t="shared" si="69"/>
        <v>0</v>
      </c>
      <c r="U35" s="1"/>
      <c r="V35" s="15"/>
      <c r="W35" s="18">
        <f t="shared" si="70"/>
        <v>0</v>
      </c>
      <c r="X35" s="1"/>
      <c r="Y35" s="15"/>
      <c r="Z35" s="18">
        <f t="shared" si="71"/>
        <v>0</v>
      </c>
      <c r="AA35" s="1"/>
      <c r="AB35" s="15"/>
      <c r="AC35" s="18">
        <f t="shared" si="72"/>
        <v>0</v>
      </c>
      <c r="AD35" s="1"/>
      <c r="AE35" s="15"/>
      <c r="AF35" s="18">
        <f t="shared" si="73"/>
        <v>0</v>
      </c>
      <c r="AG35" s="23"/>
      <c r="AH35" s="15"/>
      <c r="AI35" s="18"/>
      <c r="AJ35" s="23"/>
      <c r="AK35" s="15"/>
      <c r="AL35" s="18"/>
      <c r="AM35" s="23"/>
      <c r="AN35" s="15"/>
      <c r="AO35" s="18"/>
      <c r="AP35" s="23"/>
      <c r="AQ35" s="15"/>
      <c r="AR35" s="18"/>
      <c r="AS35" s="23"/>
      <c r="AT35" s="15"/>
      <c r="AU35" s="18"/>
      <c r="AV35" s="23"/>
      <c r="AW35" s="15"/>
      <c r="AX35" s="18"/>
      <c r="AY35" s="23"/>
      <c r="AZ35" s="15"/>
      <c r="BA35" s="18"/>
      <c r="BB35" s="23"/>
      <c r="BC35" s="15"/>
      <c r="BD35" s="18"/>
      <c r="BE35" s="23"/>
      <c r="BF35" s="15"/>
      <c r="BG35" s="18"/>
      <c r="BH35" s="23"/>
      <c r="BI35" s="15"/>
      <c r="BJ35" s="18"/>
      <c r="BK35" s="23"/>
      <c r="BL35" s="15"/>
      <c r="BM35" s="18"/>
      <c r="BN35" s="1"/>
      <c r="BO35" s="15"/>
      <c r="BP35" s="18">
        <f t="shared" si="74"/>
        <v>0</v>
      </c>
      <c r="BQ35" s="1"/>
      <c r="BR35" s="15"/>
      <c r="BS35" s="18">
        <f t="shared" si="75"/>
        <v>0</v>
      </c>
      <c r="BT35" s="1"/>
      <c r="BU35" s="15"/>
      <c r="BV35" s="18">
        <f t="shared" si="76"/>
        <v>0</v>
      </c>
      <c r="BW35" s="1"/>
      <c r="BX35" s="15"/>
      <c r="BY35" s="18">
        <f t="shared" si="77"/>
        <v>0</v>
      </c>
      <c r="BZ35" s="1"/>
      <c r="CA35" s="15"/>
      <c r="CB35" s="18">
        <f t="shared" si="78"/>
        <v>0</v>
      </c>
      <c r="CC35" s="1"/>
      <c r="CD35" s="15"/>
      <c r="CE35" s="18">
        <f t="shared" si="79"/>
        <v>0</v>
      </c>
      <c r="CF35" s="1"/>
      <c r="CG35" s="15"/>
      <c r="CH35" s="18">
        <f t="shared" si="80"/>
        <v>0</v>
      </c>
      <c r="CI35" s="1"/>
      <c r="CJ35" s="15"/>
      <c r="CK35" s="18">
        <f t="shared" si="81"/>
        <v>0</v>
      </c>
      <c r="CL35" s="1"/>
      <c r="CM35" s="15"/>
      <c r="CN35" s="18">
        <f t="shared" si="82"/>
        <v>0</v>
      </c>
      <c r="CO35" s="1"/>
      <c r="CP35" s="15"/>
      <c r="CQ35" s="18">
        <f t="shared" si="83"/>
        <v>0</v>
      </c>
      <c r="CR35" s="1"/>
      <c r="CS35" s="15"/>
      <c r="CT35" s="18">
        <f t="shared" si="84"/>
        <v>0</v>
      </c>
      <c r="CU35" s="1"/>
      <c r="CV35" s="15"/>
      <c r="CW35" s="18">
        <f t="shared" si="85"/>
        <v>0</v>
      </c>
      <c r="CX35" s="1"/>
      <c r="CY35" s="15"/>
      <c r="CZ35" s="18">
        <f t="shared" si="86"/>
        <v>0</v>
      </c>
      <c r="DA35" s="1"/>
      <c r="DB35" s="15"/>
      <c r="DC35" s="18">
        <f t="shared" si="87"/>
        <v>0</v>
      </c>
      <c r="DD35" s="1"/>
      <c r="DE35" s="15"/>
      <c r="DF35" s="18">
        <f t="shared" si="88"/>
        <v>0</v>
      </c>
      <c r="DG35" s="1"/>
      <c r="DH35" s="15"/>
      <c r="DI35" s="18">
        <f t="shared" si="89"/>
        <v>0</v>
      </c>
      <c r="DJ35" s="1"/>
      <c r="DK35" s="15"/>
      <c r="DL35" s="18">
        <f t="shared" si="90"/>
        <v>0</v>
      </c>
      <c r="DM35" s="1"/>
      <c r="DN35" s="15"/>
      <c r="DO35" s="18">
        <f t="shared" si="91"/>
        <v>0</v>
      </c>
      <c r="DP35" s="1"/>
      <c r="DQ35" s="15"/>
      <c r="DR35" s="18">
        <f t="shared" si="92"/>
        <v>0</v>
      </c>
      <c r="DS35" s="1"/>
      <c r="DT35" s="15"/>
      <c r="DU35" s="18">
        <f t="shared" si="93"/>
        <v>0</v>
      </c>
      <c r="DV35" s="1"/>
      <c r="DW35" s="15"/>
      <c r="DX35" s="18">
        <f t="shared" si="0"/>
        <v>0</v>
      </c>
      <c r="DY35" s="1"/>
      <c r="DZ35" s="15"/>
      <c r="EA35" s="18">
        <f t="shared" si="1"/>
        <v>0</v>
      </c>
      <c r="EB35" s="1"/>
      <c r="EC35" s="15"/>
      <c r="ED35" s="18">
        <f t="shared" si="2"/>
        <v>0</v>
      </c>
      <c r="EE35" s="1"/>
      <c r="EF35" s="15"/>
      <c r="EG35" s="18">
        <f t="shared" si="3"/>
        <v>0</v>
      </c>
      <c r="EH35" s="1"/>
      <c r="EI35" s="15"/>
      <c r="EJ35" s="18">
        <f t="shared" si="4"/>
        <v>0</v>
      </c>
      <c r="EK35" s="1"/>
      <c r="EL35" s="15"/>
      <c r="EM35" s="18">
        <f t="shared" si="5"/>
        <v>0</v>
      </c>
      <c r="EN35" s="1"/>
      <c r="EO35" s="15"/>
      <c r="EP35" s="18">
        <f t="shared" si="6"/>
        <v>0</v>
      </c>
      <c r="EQ35" s="1"/>
      <c r="ER35" s="15"/>
      <c r="ES35" s="18">
        <f t="shared" si="7"/>
        <v>0</v>
      </c>
      <c r="ET35" s="1"/>
      <c r="EU35" s="15"/>
      <c r="EV35" s="18">
        <f t="shared" si="8"/>
        <v>0</v>
      </c>
      <c r="EW35" s="1"/>
      <c r="EX35" s="15"/>
      <c r="EY35" s="18">
        <f t="shared" si="9"/>
        <v>0</v>
      </c>
      <c r="EZ35" s="1"/>
      <c r="FA35" s="15"/>
      <c r="FB35" s="18">
        <f t="shared" si="10"/>
        <v>0</v>
      </c>
      <c r="FC35" s="1"/>
      <c r="FD35" s="15"/>
      <c r="FE35" s="18">
        <f t="shared" si="11"/>
        <v>0</v>
      </c>
      <c r="FF35" s="1"/>
      <c r="FG35" s="15"/>
      <c r="FH35" s="18">
        <f t="shared" si="12"/>
        <v>0</v>
      </c>
      <c r="FI35" s="1"/>
      <c r="FJ35" s="15"/>
      <c r="FK35" s="18">
        <f t="shared" si="13"/>
        <v>0</v>
      </c>
      <c r="FL35" s="1"/>
      <c r="FM35" s="15"/>
      <c r="FN35" s="18">
        <f t="shared" si="14"/>
        <v>0</v>
      </c>
      <c r="FO35" s="1"/>
      <c r="FP35" s="15"/>
      <c r="FQ35" s="18">
        <f t="shared" si="15"/>
        <v>0</v>
      </c>
      <c r="FR35" s="1"/>
      <c r="FS35" s="15"/>
      <c r="FT35" s="18">
        <f t="shared" si="16"/>
        <v>0</v>
      </c>
      <c r="FU35" s="1"/>
      <c r="FV35" s="15"/>
      <c r="FW35" s="18">
        <f t="shared" si="17"/>
        <v>0</v>
      </c>
      <c r="FX35" s="1"/>
      <c r="FY35" s="15"/>
      <c r="FZ35" s="18">
        <f t="shared" si="18"/>
        <v>0</v>
      </c>
      <c r="GA35" s="1"/>
      <c r="GB35" s="15"/>
      <c r="GC35" s="18">
        <f t="shared" si="19"/>
        <v>0</v>
      </c>
      <c r="GD35" s="1"/>
      <c r="GE35" s="15"/>
      <c r="GF35" s="18">
        <f t="shared" si="20"/>
        <v>0</v>
      </c>
      <c r="GG35" s="1"/>
      <c r="GH35" s="15"/>
      <c r="GI35" s="18">
        <f t="shared" si="21"/>
        <v>0</v>
      </c>
      <c r="GJ35" s="1"/>
      <c r="GK35" s="15"/>
      <c r="GL35" s="18">
        <f t="shared" si="22"/>
        <v>0</v>
      </c>
      <c r="GM35" s="1"/>
      <c r="GN35" s="15"/>
      <c r="GO35" s="18">
        <f t="shared" si="23"/>
        <v>0</v>
      </c>
      <c r="GP35" s="1"/>
      <c r="GQ35" s="15"/>
      <c r="GR35" s="18">
        <f t="shared" si="24"/>
        <v>0</v>
      </c>
      <c r="GS35" s="1"/>
      <c r="GT35" s="15"/>
      <c r="GU35" s="18">
        <f t="shared" si="25"/>
        <v>0</v>
      </c>
      <c r="GV35" s="1"/>
      <c r="GW35" s="15"/>
      <c r="GX35" s="18">
        <f t="shared" si="26"/>
        <v>0</v>
      </c>
      <c r="GY35" s="1"/>
      <c r="GZ35" s="15"/>
      <c r="HA35" s="18">
        <f t="shared" si="27"/>
        <v>0</v>
      </c>
      <c r="HB35" s="1"/>
      <c r="HC35" s="15"/>
      <c r="HD35" s="18">
        <f t="shared" si="28"/>
        <v>0</v>
      </c>
      <c r="HE35" s="1"/>
      <c r="HF35" s="15"/>
      <c r="HG35" s="18">
        <f t="shared" si="29"/>
        <v>0</v>
      </c>
      <c r="HH35" s="1"/>
      <c r="HI35" s="15"/>
      <c r="HJ35" s="18">
        <f t="shared" si="30"/>
        <v>0</v>
      </c>
      <c r="HK35" s="1"/>
      <c r="HL35" s="15"/>
      <c r="HM35" s="18">
        <f t="shared" si="31"/>
        <v>0</v>
      </c>
      <c r="HN35" s="1"/>
      <c r="HO35" s="15"/>
      <c r="HP35" s="18">
        <f t="shared" si="32"/>
        <v>0</v>
      </c>
      <c r="HQ35" s="1"/>
      <c r="HR35" s="15"/>
      <c r="HS35" s="18">
        <f t="shared" si="33"/>
        <v>0</v>
      </c>
      <c r="HT35" s="1"/>
      <c r="HU35" s="15"/>
      <c r="HV35" s="18">
        <f t="shared" si="34"/>
        <v>0</v>
      </c>
      <c r="HW35" s="1"/>
      <c r="HX35" s="15"/>
      <c r="HY35" s="18">
        <f t="shared" si="35"/>
        <v>0</v>
      </c>
      <c r="HZ35" s="1"/>
      <c r="IA35" s="15"/>
      <c r="IB35" s="18">
        <f t="shared" si="36"/>
        <v>0</v>
      </c>
      <c r="IC35" s="1"/>
      <c r="ID35" s="15"/>
      <c r="IE35" s="18">
        <f t="shared" si="37"/>
        <v>0</v>
      </c>
      <c r="IF35" s="1"/>
      <c r="IG35" s="15"/>
      <c r="IH35" s="18">
        <f t="shared" si="38"/>
        <v>0</v>
      </c>
      <c r="II35" s="1"/>
      <c r="IJ35" s="15"/>
      <c r="IK35" s="18">
        <f t="shared" si="39"/>
        <v>0</v>
      </c>
      <c r="IL35" s="1"/>
      <c r="IM35" s="15"/>
      <c r="IN35" s="18">
        <f t="shared" si="40"/>
        <v>0</v>
      </c>
      <c r="IO35" s="1"/>
      <c r="IP35" s="15"/>
      <c r="IQ35" s="18">
        <f t="shared" si="41"/>
        <v>0</v>
      </c>
      <c r="IR35" s="1"/>
      <c r="IS35" s="15"/>
      <c r="IT35" s="18">
        <f t="shared" si="42"/>
        <v>0</v>
      </c>
      <c r="IU35" s="1"/>
      <c r="IV35" s="15"/>
      <c r="IW35" s="18">
        <f t="shared" si="43"/>
        <v>0</v>
      </c>
      <c r="IX35" s="1"/>
      <c r="IY35" s="15"/>
      <c r="IZ35" s="18">
        <f t="shared" si="44"/>
        <v>0</v>
      </c>
      <c r="JA35" s="1"/>
      <c r="JB35" s="15"/>
      <c r="JC35" s="18">
        <f t="shared" si="45"/>
        <v>0</v>
      </c>
      <c r="JD35" s="1"/>
      <c r="JE35" s="15"/>
      <c r="JF35" s="18">
        <f t="shared" si="46"/>
        <v>0</v>
      </c>
      <c r="JG35" s="1"/>
      <c r="JH35" s="15"/>
      <c r="JI35" s="18">
        <f t="shared" si="47"/>
        <v>0</v>
      </c>
      <c r="JJ35" s="1"/>
      <c r="JK35" s="15"/>
      <c r="JL35" s="18">
        <f t="shared" si="48"/>
        <v>0</v>
      </c>
      <c r="JM35" s="1"/>
      <c r="JN35" s="15"/>
      <c r="JO35" s="18">
        <f t="shared" si="49"/>
        <v>0</v>
      </c>
      <c r="JP35" s="1"/>
      <c r="JQ35" s="15"/>
      <c r="JR35" s="18">
        <f t="shared" si="50"/>
        <v>0</v>
      </c>
      <c r="JS35" s="1"/>
      <c r="JT35" s="15"/>
      <c r="JU35" s="18">
        <f t="shared" si="51"/>
        <v>0</v>
      </c>
      <c r="JV35" s="1"/>
      <c r="JW35" s="15"/>
      <c r="JX35" s="18">
        <f t="shared" si="52"/>
        <v>0</v>
      </c>
      <c r="JY35" s="1"/>
      <c r="JZ35" s="15"/>
      <c r="KA35" s="18">
        <f t="shared" si="53"/>
        <v>0</v>
      </c>
      <c r="KB35" s="1"/>
      <c r="KC35" s="15"/>
      <c r="KD35" s="18">
        <f t="shared" si="54"/>
        <v>0</v>
      </c>
      <c r="KE35" s="1"/>
      <c r="KF35" s="15"/>
      <c r="KG35" s="18">
        <f t="shared" si="55"/>
        <v>0</v>
      </c>
      <c r="KH35" s="1"/>
      <c r="KI35" s="15"/>
      <c r="KJ35" s="18">
        <f t="shared" si="56"/>
        <v>0</v>
      </c>
      <c r="KK35" s="1"/>
      <c r="KL35" s="15"/>
      <c r="KM35" s="18">
        <f t="shared" si="57"/>
        <v>0</v>
      </c>
      <c r="KN35" s="1"/>
      <c r="KO35" s="15"/>
      <c r="KP35" s="18">
        <f t="shared" si="58"/>
        <v>0</v>
      </c>
      <c r="KQ35" s="1"/>
      <c r="KR35" s="15"/>
      <c r="KS35" s="18">
        <f t="shared" si="59"/>
        <v>0</v>
      </c>
      <c r="KT35" s="1"/>
      <c r="KU35" s="15"/>
      <c r="KV35" s="18">
        <f t="shared" si="60"/>
        <v>0</v>
      </c>
      <c r="KW35" s="1"/>
      <c r="KX35" s="15"/>
      <c r="KY35" s="18">
        <f t="shared" si="61"/>
        <v>0</v>
      </c>
      <c r="KZ35" s="1"/>
      <c r="LA35" s="15"/>
      <c r="LB35" s="18">
        <f t="shared" si="62"/>
        <v>0</v>
      </c>
      <c r="LC35" s="1"/>
      <c r="LD35" s="15"/>
      <c r="LE35" s="18">
        <f t="shared" si="63"/>
        <v>0</v>
      </c>
    </row>
    <row r="36" spans="1:341" ht="14" thickBot="1" x14ac:dyDescent="0.3">
      <c r="A36" t="s">
        <v>47</v>
      </c>
      <c r="B36" s="2" t="s">
        <v>34</v>
      </c>
      <c r="C36" s="7"/>
      <c r="D36" s="16">
        <v>708</v>
      </c>
      <c r="E36" s="18">
        <f t="shared" si="64"/>
        <v>0</v>
      </c>
      <c r="F36" s="2"/>
      <c r="G36" s="16"/>
      <c r="H36" s="18">
        <f t="shared" si="65"/>
        <v>0</v>
      </c>
      <c r="I36" s="2"/>
      <c r="J36" s="16"/>
      <c r="K36" s="18">
        <f t="shared" si="66"/>
        <v>0</v>
      </c>
      <c r="L36" s="2"/>
      <c r="M36" s="16"/>
      <c r="N36" s="18">
        <f t="shared" si="67"/>
        <v>0</v>
      </c>
      <c r="O36" s="2"/>
      <c r="P36" s="16"/>
      <c r="Q36" s="18">
        <f t="shared" si="68"/>
        <v>0</v>
      </c>
      <c r="R36" s="2"/>
      <c r="S36" s="16"/>
      <c r="T36" s="18">
        <f t="shared" si="69"/>
        <v>0</v>
      </c>
      <c r="U36" s="2"/>
      <c r="V36" s="16"/>
      <c r="W36" s="18">
        <f t="shared" si="70"/>
        <v>0</v>
      </c>
      <c r="X36" s="2"/>
      <c r="Y36" s="16"/>
      <c r="Z36" s="18">
        <f t="shared" si="71"/>
        <v>0</v>
      </c>
      <c r="AA36" s="2"/>
      <c r="AB36" s="16"/>
      <c r="AC36" s="18">
        <f t="shared" si="72"/>
        <v>0</v>
      </c>
      <c r="AD36" s="2"/>
      <c r="AE36" s="16"/>
      <c r="AF36" s="18">
        <f t="shared" si="73"/>
        <v>0</v>
      </c>
      <c r="AG36" s="2"/>
      <c r="AH36" s="33"/>
      <c r="AI36" s="43"/>
      <c r="AJ36" s="2"/>
      <c r="AK36" s="33"/>
      <c r="AL36" s="43"/>
      <c r="AM36" s="2"/>
      <c r="AN36" s="33"/>
      <c r="AO36" s="43"/>
      <c r="AP36" s="2"/>
      <c r="AQ36" s="33"/>
      <c r="AR36" s="43"/>
      <c r="AS36" s="2"/>
      <c r="AT36" s="33"/>
      <c r="AU36" s="43"/>
      <c r="AV36" s="2"/>
      <c r="AW36" s="33"/>
      <c r="AX36" s="43"/>
      <c r="AY36" s="2"/>
      <c r="AZ36" s="33"/>
      <c r="BA36" s="43"/>
      <c r="BB36" s="2"/>
      <c r="BC36" s="33"/>
      <c r="BD36" s="43"/>
      <c r="BE36" s="2"/>
      <c r="BF36" s="33"/>
      <c r="BG36" s="43"/>
      <c r="BH36" s="2"/>
      <c r="BI36" s="33"/>
      <c r="BJ36" s="43"/>
      <c r="BK36" s="2"/>
      <c r="BL36" s="33"/>
      <c r="BM36" s="43"/>
      <c r="BN36" s="2"/>
      <c r="BO36" s="33"/>
      <c r="BP36" s="18">
        <f t="shared" si="74"/>
        <v>0</v>
      </c>
      <c r="BQ36" s="2"/>
      <c r="BR36" s="33"/>
      <c r="BS36" s="18">
        <f t="shared" si="75"/>
        <v>0</v>
      </c>
      <c r="BT36" s="2"/>
      <c r="BU36" s="33"/>
      <c r="BV36" s="18">
        <f t="shared" si="76"/>
        <v>0</v>
      </c>
      <c r="BW36" s="2"/>
      <c r="BX36" s="33"/>
      <c r="BY36" s="18">
        <f t="shared" si="77"/>
        <v>0</v>
      </c>
      <c r="BZ36" s="2"/>
      <c r="CA36" s="33"/>
      <c r="CB36" s="18">
        <f t="shared" si="78"/>
        <v>0</v>
      </c>
      <c r="CC36" s="2"/>
      <c r="CD36" s="33"/>
      <c r="CE36" s="18">
        <f t="shared" si="79"/>
        <v>0</v>
      </c>
      <c r="CF36" s="2"/>
      <c r="CG36" s="33"/>
      <c r="CH36" s="18">
        <f t="shared" si="80"/>
        <v>0</v>
      </c>
      <c r="CI36" s="2"/>
      <c r="CJ36" s="33"/>
      <c r="CK36" s="18">
        <f t="shared" si="81"/>
        <v>0</v>
      </c>
      <c r="CL36" s="2"/>
      <c r="CM36" s="33"/>
      <c r="CN36" s="18">
        <f t="shared" si="82"/>
        <v>0</v>
      </c>
      <c r="CO36" s="2"/>
      <c r="CP36" s="33"/>
      <c r="CQ36" s="18">
        <f t="shared" si="83"/>
        <v>0</v>
      </c>
      <c r="CR36" s="2"/>
      <c r="CS36" s="33"/>
      <c r="CT36" s="18">
        <f t="shared" si="84"/>
        <v>0</v>
      </c>
      <c r="CU36" s="2"/>
      <c r="CV36" s="33"/>
      <c r="CW36" s="18">
        <f t="shared" si="85"/>
        <v>0</v>
      </c>
      <c r="CX36" s="2"/>
      <c r="CY36" s="33"/>
      <c r="CZ36" s="18">
        <f t="shared" si="86"/>
        <v>0</v>
      </c>
      <c r="DA36" s="2"/>
      <c r="DB36" s="33"/>
      <c r="DC36" s="18">
        <f t="shared" si="87"/>
        <v>0</v>
      </c>
      <c r="DD36" s="2"/>
      <c r="DE36" s="33"/>
      <c r="DF36" s="18">
        <f t="shared" si="88"/>
        <v>0</v>
      </c>
      <c r="DG36" s="2"/>
      <c r="DH36" s="33"/>
      <c r="DI36" s="18">
        <f t="shared" si="89"/>
        <v>0</v>
      </c>
      <c r="DJ36" s="2"/>
      <c r="DK36" s="33"/>
      <c r="DL36" s="18">
        <f t="shared" si="90"/>
        <v>0</v>
      </c>
      <c r="DM36" s="2"/>
      <c r="DN36" s="33"/>
      <c r="DO36" s="18">
        <f t="shared" si="91"/>
        <v>0</v>
      </c>
      <c r="DP36" s="2"/>
      <c r="DQ36" s="33"/>
      <c r="DR36" s="18">
        <f t="shared" si="92"/>
        <v>0</v>
      </c>
      <c r="DS36" s="2"/>
      <c r="DT36" s="33"/>
      <c r="DU36" s="18">
        <f t="shared" si="93"/>
        <v>0</v>
      </c>
      <c r="DV36" s="2"/>
      <c r="DW36" s="33"/>
      <c r="DX36" s="18">
        <f t="shared" si="0"/>
        <v>0</v>
      </c>
      <c r="DY36" s="2"/>
      <c r="DZ36" s="33"/>
      <c r="EA36" s="18">
        <f t="shared" si="1"/>
        <v>0</v>
      </c>
      <c r="EB36" s="2"/>
      <c r="EC36" s="33"/>
      <c r="ED36" s="18">
        <f t="shared" si="2"/>
        <v>0</v>
      </c>
      <c r="EE36" s="2"/>
      <c r="EF36" s="33"/>
      <c r="EG36" s="18">
        <f t="shared" si="3"/>
        <v>0</v>
      </c>
      <c r="EH36" s="2"/>
      <c r="EI36" s="33"/>
      <c r="EJ36" s="18">
        <f t="shared" si="4"/>
        <v>0</v>
      </c>
      <c r="EK36" s="2"/>
      <c r="EL36" s="33"/>
      <c r="EM36" s="18">
        <f t="shared" si="5"/>
        <v>0</v>
      </c>
      <c r="EN36" s="2"/>
      <c r="EO36" s="33"/>
      <c r="EP36" s="18">
        <f t="shared" si="6"/>
        <v>0</v>
      </c>
      <c r="EQ36" s="2"/>
      <c r="ER36" s="33"/>
      <c r="ES36" s="18">
        <f t="shared" si="7"/>
        <v>0</v>
      </c>
      <c r="ET36" s="2"/>
      <c r="EU36" s="33"/>
      <c r="EV36" s="18">
        <f t="shared" si="8"/>
        <v>0</v>
      </c>
      <c r="EW36" s="2"/>
      <c r="EX36" s="33"/>
      <c r="EY36" s="18">
        <f t="shared" si="9"/>
        <v>0</v>
      </c>
      <c r="EZ36" s="2"/>
      <c r="FA36" s="16"/>
      <c r="FB36" s="18">
        <f t="shared" si="10"/>
        <v>0</v>
      </c>
      <c r="FC36" s="2"/>
      <c r="FD36" s="16"/>
      <c r="FE36" s="18">
        <f t="shared" si="11"/>
        <v>0</v>
      </c>
      <c r="FF36" s="2"/>
      <c r="FG36" s="16"/>
      <c r="FH36" s="18">
        <f t="shared" si="12"/>
        <v>0</v>
      </c>
      <c r="FI36" s="2"/>
      <c r="FJ36" s="16"/>
      <c r="FK36" s="18">
        <f t="shared" si="13"/>
        <v>0</v>
      </c>
      <c r="FL36" s="2"/>
      <c r="FM36" s="16"/>
      <c r="FN36" s="18">
        <f t="shared" si="14"/>
        <v>0</v>
      </c>
      <c r="FO36" s="2"/>
      <c r="FP36" s="16"/>
      <c r="FQ36" s="18">
        <f t="shared" si="15"/>
        <v>0</v>
      </c>
      <c r="FR36" s="2"/>
      <c r="FS36" s="16"/>
      <c r="FT36" s="18">
        <f t="shared" si="16"/>
        <v>0</v>
      </c>
      <c r="FU36" s="2"/>
      <c r="FV36" s="16"/>
      <c r="FW36" s="18">
        <f t="shared" si="17"/>
        <v>0</v>
      </c>
      <c r="FX36" s="2"/>
      <c r="FY36" s="16"/>
      <c r="FZ36" s="18">
        <f t="shared" si="18"/>
        <v>0</v>
      </c>
      <c r="GA36" s="2"/>
      <c r="GB36" s="16"/>
      <c r="GC36" s="18">
        <f t="shared" si="19"/>
        <v>0</v>
      </c>
      <c r="GD36" s="2"/>
      <c r="GE36" s="16"/>
      <c r="GF36" s="18">
        <f t="shared" si="20"/>
        <v>0</v>
      </c>
      <c r="GG36" s="2"/>
      <c r="GH36" s="16"/>
      <c r="GI36" s="18">
        <f t="shared" si="21"/>
        <v>0</v>
      </c>
      <c r="GJ36" s="2"/>
      <c r="GK36" s="16"/>
      <c r="GL36" s="18">
        <f t="shared" si="22"/>
        <v>0</v>
      </c>
      <c r="GM36" s="2"/>
      <c r="GN36" s="16"/>
      <c r="GO36" s="18">
        <f t="shared" si="23"/>
        <v>0</v>
      </c>
      <c r="GP36" s="2"/>
      <c r="GQ36" s="16"/>
      <c r="GR36" s="18">
        <f t="shared" si="24"/>
        <v>0</v>
      </c>
      <c r="GS36" s="2"/>
      <c r="GT36" s="16"/>
      <c r="GU36" s="18">
        <f t="shared" si="25"/>
        <v>0</v>
      </c>
      <c r="GV36" s="2"/>
      <c r="GW36" s="16"/>
      <c r="GX36" s="18">
        <f t="shared" si="26"/>
        <v>0</v>
      </c>
      <c r="GY36" s="2"/>
      <c r="GZ36" s="16"/>
      <c r="HA36" s="18">
        <f t="shared" si="27"/>
        <v>0</v>
      </c>
      <c r="HB36" s="2"/>
      <c r="HC36" s="16"/>
      <c r="HD36" s="18">
        <f t="shared" si="28"/>
        <v>0</v>
      </c>
      <c r="HE36" s="2"/>
      <c r="HF36" s="16"/>
      <c r="HG36" s="18">
        <f t="shared" si="29"/>
        <v>0</v>
      </c>
      <c r="HH36" s="2"/>
      <c r="HI36" s="16"/>
      <c r="HJ36" s="18">
        <f t="shared" si="30"/>
        <v>0</v>
      </c>
      <c r="HK36" s="2"/>
      <c r="HL36" s="16"/>
      <c r="HM36" s="18">
        <f t="shared" si="31"/>
        <v>0</v>
      </c>
      <c r="HN36" s="2"/>
      <c r="HO36" s="16"/>
      <c r="HP36" s="18">
        <f t="shared" si="32"/>
        <v>0</v>
      </c>
      <c r="HQ36" s="2"/>
      <c r="HR36" s="16"/>
      <c r="HS36" s="18">
        <f t="shared" si="33"/>
        <v>0</v>
      </c>
      <c r="HT36" s="2"/>
      <c r="HU36" s="16"/>
      <c r="HV36" s="18">
        <f t="shared" si="34"/>
        <v>0</v>
      </c>
      <c r="HW36" s="2"/>
      <c r="HX36" s="16"/>
      <c r="HY36" s="18">
        <f t="shared" si="35"/>
        <v>0</v>
      </c>
      <c r="HZ36" s="2"/>
      <c r="IA36" s="16"/>
      <c r="IB36" s="18">
        <f t="shared" si="36"/>
        <v>0</v>
      </c>
      <c r="IC36" s="2"/>
      <c r="ID36" s="16"/>
      <c r="IE36" s="18">
        <f t="shared" si="37"/>
        <v>0</v>
      </c>
      <c r="IF36" s="2"/>
      <c r="IG36" s="16"/>
      <c r="IH36" s="18">
        <f t="shared" si="38"/>
        <v>0</v>
      </c>
      <c r="II36" s="2"/>
      <c r="IJ36" s="16"/>
      <c r="IK36" s="18">
        <f t="shared" si="39"/>
        <v>0</v>
      </c>
      <c r="IL36" s="2"/>
      <c r="IM36" s="16"/>
      <c r="IN36" s="18">
        <f t="shared" si="40"/>
        <v>0</v>
      </c>
      <c r="IO36" s="2"/>
      <c r="IP36" s="16"/>
      <c r="IQ36" s="18">
        <f t="shared" si="41"/>
        <v>0</v>
      </c>
      <c r="IR36" s="2"/>
      <c r="IS36" s="16"/>
      <c r="IT36" s="18">
        <f t="shared" si="42"/>
        <v>0</v>
      </c>
      <c r="IU36" s="2"/>
      <c r="IV36" s="16"/>
      <c r="IW36" s="18">
        <f t="shared" si="43"/>
        <v>0</v>
      </c>
      <c r="IX36" s="2"/>
      <c r="IY36" s="16"/>
      <c r="IZ36" s="18">
        <f t="shared" si="44"/>
        <v>0</v>
      </c>
      <c r="JA36" s="2"/>
      <c r="JB36" s="16"/>
      <c r="JC36" s="18">
        <f t="shared" si="45"/>
        <v>0</v>
      </c>
      <c r="JD36" s="2"/>
      <c r="JE36" s="16"/>
      <c r="JF36" s="18">
        <f t="shared" si="46"/>
        <v>0</v>
      </c>
      <c r="JG36" s="2"/>
      <c r="JH36" s="16"/>
      <c r="JI36" s="18">
        <f t="shared" si="47"/>
        <v>0</v>
      </c>
      <c r="JJ36" s="2"/>
      <c r="JK36" s="16"/>
      <c r="JL36" s="18">
        <f t="shared" si="48"/>
        <v>0</v>
      </c>
      <c r="JM36" s="2"/>
      <c r="JN36" s="16"/>
      <c r="JO36" s="18">
        <f t="shared" si="49"/>
        <v>0</v>
      </c>
      <c r="JP36" s="2"/>
      <c r="JQ36" s="16"/>
      <c r="JR36" s="18">
        <f t="shared" si="50"/>
        <v>0</v>
      </c>
      <c r="JS36" s="2"/>
      <c r="JT36" s="16"/>
      <c r="JU36" s="18">
        <f t="shared" si="51"/>
        <v>0</v>
      </c>
      <c r="JV36" s="2"/>
      <c r="JW36" s="16"/>
      <c r="JX36" s="18">
        <f t="shared" si="52"/>
        <v>0</v>
      </c>
      <c r="JY36" s="2"/>
      <c r="JZ36" s="16"/>
      <c r="KA36" s="18">
        <f t="shared" si="53"/>
        <v>0</v>
      </c>
      <c r="KB36" s="2"/>
      <c r="KC36" s="16"/>
      <c r="KD36" s="18">
        <f t="shared" si="54"/>
        <v>0</v>
      </c>
      <c r="KE36" s="2"/>
      <c r="KF36" s="16"/>
      <c r="KG36" s="18">
        <f t="shared" si="55"/>
        <v>0</v>
      </c>
      <c r="KH36" s="2"/>
      <c r="KI36" s="16"/>
      <c r="KJ36" s="18">
        <f t="shared" si="56"/>
        <v>0</v>
      </c>
      <c r="KK36" s="2"/>
      <c r="KL36" s="16"/>
      <c r="KM36" s="18">
        <f t="shared" si="57"/>
        <v>0</v>
      </c>
      <c r="KN36" s="2"/>
      <c r="KO36" s="16"/>
      <c r="KP36" s="18">
        <f t="shared" si="58"/>
        <v>0</v>
      </c>
      <c r="KQ36" s="2"/>
      <c r="KR36" s="16"/>
      <c r="KS36" s="18">
        <f t="shared" si="59"/>
        <v>0</v>
      </c>
      <c r="KT36" s="2"/>
      <c r="KU36" s="16"/>
      <c r="KV36" s="18">
        <f t="shared" si="60"/>
        <v>0</v>
      </c>
      <c r="KW36" s="2"/>
      <c r="KX36" s="16"/>
      <c r="KY36" s="18">
        <f t="shared" si="61"/>
        <v>0</v>
      </c>
      <c r="KZ36" s="2"/>
      <c r="LA36" s="16"/>
      <c r="LB36" s="18">
        <f t="shared" si="62"/>
        <v>0</v>
      </c>
      <c r="LC36" s="2"/>
      <c r="LD36" s="16"/>
      <c r="LE36" s="18">
        <f t="shared" si="63"/>
        <v>0</v>
      </c>
    </row>
    <row r="37" spans="1:341" ht="14" thickBot="1" x14ac:dyDescent="0.3">
      <c r="D37" s="8" t="s">
        <v>182</v>
      </c>
      <c r="E37" s="19">
        <f>SUM(E9:E36)</f>
        <v>0</v>
      </c>
      <c r="G37" s="8" t="s">
        <v>182</v>
      </c>
      <c r="H37" s="20">
        <f>SUM(H9:H36)</f>
        <v>0</v>
      </c>
      <c r="J37" s="8" t="s">
        <v>182</v>
      </c>
      <c r="K37" s="20">
        <f>SUM(K9:K36)</f>
        <v>0</v>
      </c>
      <c r="M37" s="8" t="s">
        <v>182</v>
      </c>
      <c r="N37" s="20">
        <f>SUM(N9:N36)</f>
        <v>0</v>
      </c>
      <c r="P37" s="8" t="s">
        <v>182</v>
      </c>
      <c r="Q37" s="20">
        <f>SUM(Q9:Q36)</f>
        <v>0</v>
      </c>
      <c r="S37" s="8" t="s">
        <v>182</v>
      </c>
      <c r="T37" s="20">
        <f>SUM(T9:T36)</f>
        <v>0</v>
      </c>
      <c r="V37" s="8" t="s">
        <v>182</v>
      </c>
      <c r="W37" s="20">
        <f>SUM(W9:W36)</f>
        <v>0</v>
      </c>
      <c r="Y37" s="8" t="s">
        <v>182</v>
      </c>
      <c r="Z37" s="20">
        <f>SUM(Z9:Z36)</f>
        <v>0</v>
      </c>
      <c r="AB37" s="8" t="s">
        <v>182</v>
      </c>
      <c r="AC37" s="20">
        <f>SUM(AC9:AC36)</f>
        <v>0</v>
      </c>
      <c r="AE37" s="8" t="s">
        <v>182</v>
      </c>
      <c r="AF37" s="20">
        <f>SUM(AF9:AF36)</f>
        <v>0</v>
      </c>
      <c r="AH37" s="8" t="s">
        <v>182</v>
      </c>
      <c r="AI37" s="19">
        <v>0</v>
      </c>
      <c r="AK37" s="8" t="s">
        <v>182</v>
      </c>
      <c r="AL37" s="19">
        <v>0</v>
      </c>
      <c r="AN37" s="8" t="s">
        <v>182</v>
      </c>
      <c r="AO37" s="19">
        <v>0</v>
      </c>
      <c r="AQ37" s="8" t="s">
        <v>182</v>
      </c>
      <c r="AR37" s="19">
        <v>0</v>
      </c>
      <c r="AT37" s="8" t="s">
        <v>182</v>
      </c>
      <c r="AU37" s="19">
        <v>0</v>
      </c>
      <c r="AW37" s="8" t="s">
        <v>182</v>
      </c>
      <c r="AX37" s="19">
        <v>0</v>
      </c>
      <c r="AZ37" s="8" t="s">
        <v>182</v>
      </c>
      <c r="BA37" s="19">
        <v>0</v>
      </c>
      <c r="BC37" s="8" t="s">
        <v>182</v>
      </c>
      <c r="BD37" s="19">
        <v>0</v>
      </c>
      <c r="BF37" s="8" t="s">
        <v>182</v>
      </c>
      <c r="BG37" s="19">
        <v>0</v>
      </c>
      <c r="BI37" s="8" t="s">
        <v>182</v>
      </c>
      <c r="BJ37" s="19">
        <v>0</v>
      </c>
      <c r="BL37" s="8" t="s">
        <v>182</v>
      </c>
      <c r="BM37" s="19">
        <v>0</v>
      </c>
      <c r="BO37" s="8" t="s">
        <v>182</v>
      </c>
      <c r="BP37" s="20">
        <f>SUM(BP9:BP36)</f>
        <v>0</v>
      </c>
      <c r="BR37" s="8" t="s">
        <v>182</v>
      </c>
      <c r="BS37" s="20">
        <f>SUM(BS9:BS36)</f>
        <v>0</v>
      </c>
      <c r="BU37" s="8" t="s">
        <v>182</v>
      </c>
      <c r="BV37" s="20">
        <f>SUM(BV9:BV36)</f>
        <v>0</v>
      </c>
      <c r="BX37" s="8" t="s">
        <v>182</v>
      </c>
      <c r="BY37" s="20">
        <f>SUM(BY9:BY36)</f>
        <v>0</v>
      </c>
      <c r="CA37" s="8" t="s">
        <v>182</v>
      </c>
      <c r="CB37" s="20">
        <f>SUM(CB9:CB36)</f>
        <v>0</v>
      </c>
      <c r="CD37" s="8" t="s">
        <v>182</v>
      </c>
      <c r="CE37" s="20">
        <f>SUM(CE9:CE36)</f>
        <v>0</v>
      </c>
      <c r="CG37" s="8" t="s">
        <v>182</v>
      </c>
      <c r="CH37" s="20">
        <f>SUM(CH9:CH36)</f>
        <v>0</v>
      </c>
      <c r="CJ37" s="8" t="s">
        <v>182</v>
      </c>
      <c r="CK37" s="20">
        <f>SUM(CK9:CK36)</f>
        <v>0</v>
      </c>
      <c r="CM37" s="8" t="s">
        <v>182</v>
      </c>
      <c r="CN37" s="20">
        <f>SUM(CN9:CN36)</f>
        <v>0</v>
      </c>
      <c r="CP37" s="8" t="s">
        <v>182</v>
      </c>
      <c r="CQ37" s="20">
        <f>SUM(CQ9:CQ36)</f>
        <v>0</v>
      </c>
      <c r="CS37" s="8" t="s">
        <v>182</v>
      </c>
      <c r="CT37" s="20">
        <f>SUM(CT9:CT36)</f>
        <v>0</v>
      </c>
      <c r="CV37" s="8" t="s">
        <v>182</v>
      </c>
      <c r="CW37" s="20">
        <f>SUM(CW9:CW36)</f>
        <v>0</v>
      </c>
      <c r="CY37" s="8" t="s">
        <v>182</v>
      </c>
      <c r="CZ37" s="20">
        <f>SUM(CZ9:CZ36)</f>
        <v>0</v>
      </c>
      <c r="DB37" s="8" t="s">
        <v>182</v>
      </c>
      <c r="DC37" s="20">
        <f>SUM(DC9:DC36)</f>
        <v>0</v>
      </c>
      <c r="DE37" s="8" t="s">
        <v>182</v>
      </c>
      <c r="DF37" s="20">
        <f>SUM(DF9:DF36)</f>
        <v>0</v>
      </c>
      <c r="DH37" s="8" t="s">
        <v>182</v>
      </c>
      <c r="DI37" s="20">
        <f>SUM(DI9:DI36)</f>
        <v>0</v>
      </c>
      <c r="DK37" s="8" t="s">
        <v>182</v>
      </c>
      <c r="DL37" s="20">
        <f>SUM(DL9:DL36)</f>
        <v>0</v>
      </c>
      <c r="DN37" s="8" t="s">
        <v>182</v>
      </c>
      <c r="DO37" s="20">
        <f>SUM(DO9:DO36)</f>
        <v>0</v>
      </c>
      <c r="DQ37" s="8" t="s">
        <v>182</v>
      </c>
      <c r="DR37" s="20">
        <f>SUM(DR9:DR36)</f>
        <v>0</v>
      </c>
      <c r="DT37" s="8" t="s">
        <v>182</v>
      </c>
      <c r="DU37" s="20">
        <f>SUM(DU9:DU36)</f>
        <v>0</v>
      </c>
      <c r="DW37" s="8" t="s">
        <v>110</v>
      </c>
      <c r="DX37" s="19">
        <f>SUM(DX9:DX36)</f>
        <v>0</v>
      </c>
      <c r="DZ37" s="8" t="s">
        <v>110</v>
      </c>
      <c r="EA37" s="19">
        <f>SUM(EA9:EA36)</f>
        <v>0</v>
      </c>
      <c r="EC37" s="8" t="s">
        <v>110</v>
      </c>
      <c r="ED37" s="19">
        <f>SUM(ED9:ED36)</f>
        <v>0</v>
      </c>
      <c r="EF37" s="8" t="s">
        <v>110</v>
      </c>
      <c r="EG37" s="19">
        <f>SUM(EG9:EG36)</f>
        <v>0</v>
      </c>
      <c r="EI37" s="8" t="s">
        <v>110</v>
      </c>
      <c r="EJ37" s="19">
        <f>SUM(EJ9:EJ36)</f>
        <v>0</v>
      </c>
      <c r="EL37" s="8" t="s">
        <v>110</v>
      </c>
      <c r="EM37" s="19">
        <f>SUM(EM9:EM36)</f>
        <v>0</v>
      </c>
      <c r="EO37" s="8" t="s">
        <v>110</v>
      </c>
      <c r="EP37" s="19">
        <f>SUM(EP9:EP36)</f>
        <v>0</v>
      </c>
      <c r="ER37" s="8" t="s">
        <v>110</v>
      </c>
      <c r="ES37" s="19">
        <f>SUM(ES9:ES36)</f>
        <v>0</v>
      </c>
      <c r="EU37" s="8" t="s">
        <v>110</v>
      </c>
      <c r="EV37" s="19">
        <f>SUM(EV9:EV36)</f>
        <v>0</v>
      </c>
      <c r="EX37" s="8" t="s">
        <v>110</v>
      </c>
      <c r="EY37" s="19">
        <f>SUM(EY9:EY36)</f>
        <v>0</v>
      </c>
      <c r="FA37" s="8" t="s">
        <v>110</v>
      </c>
      <c r="FB37" s="19">
        <f>SUM(FB9:FB36)</f>
        <v>0</v>
      </c>
      <c r="FD37" s="8" t="s">
        <v>110</v>
      </c>
      <c r="FE37" s="19">
        <f>SUM(FE9:FE36)</f>
        <v>0</v>
      </c>
      <c r="FG37" s="8" t="s">
        <v>110</v>
      </c>
      <c r="FH37" s="19">
        <f>SUM(FH9:FH36)</f>
        <v>0</v>
      </c>
      <c r="FJ37" s="8" t="s">
        <v>110</v>
      </c>
      <c r="FK37" s="19">
        <f>SUM(FK9:FK36)</f>
        <v>0</v>
      </c>
      <c r="FM37" s="8" t="s">
        <v>110</v>
      </c>
      <c r="FN37" s="19">
        <f>SUM(FN9:FN36)</f>
        <v>0</v>
      </c>
      <c r="FP37" s="8" t="s">
        <v>110</v>
      </c>
      <c r="FQ37" s="19">
        <f>SUM(FQ9:FQ36)</f>
        <v>0</v>
      </c>
      <c r="FS37" s="8" t="s">
        <v>110</v>
      </c>
      <c r="FT37" s="19">
        <f>SUM(FT9:FT36)</f>
        <v>0</v>
      </c>
      <c r="FV37" s="8" t="s">
        <v>110</v>
      </c>
      <c r="FW37" s="19">
        <f>SUM(FW9:FW36)</f>
        <v>0</v>
      </c>
      <c r="FY37" s="8" t="s">
        <v>110</v>
      </c>
      <c r="FZ37" s="19">
        <f>SUM(FZ9:FZ36)</f>
        <v>0</v>
      </c>
      <c r="GB37" s="8" t="s">
        <v>110</v>
      </c>
      <c r="GC37" s="19">
        <f>SUM(GC9:GC36)</f>
        <v>0</v>
      </c>
      <c r="GE37" s="8" t="s">
        <v>110</v>
      </c>
      <c r="GF37" s="19">
        <f>SUM(GF9:GF36)</f>
        <v>0</v>
      </c>
      <c r="GH37" s="8" t="s">
        <v>110</v>
      </c>
      <c r="GI37" s="19">
        <f>SUM(GI9:GI36)</f>
        <v>0</v>
      </c>
      <c r="GK37" s="8" t="s">
        <v>110</v>
      </c>
      <c r="GL37" s="19">
        <f>SUM(GL9:GL36)</f>
        <v>0</v>
      </c>
      <c r="GN37" s="8" t="s">
        <v>110</v>
      </c>
      <c r="GO37" s="19">
        <f>SUM(GO9:GO36)</f>
        <v>0</v>
      </c>
      <c r="GQ37" s="8" t="s">
        <v>110</v>
      </c>
      <c r="GR37" s="19">
        <f>SUM(GR9:GR36)</f>
        <v>0</v>
      </c>
      <c r="GT37" s="8" t="s">
        <v>110</v>
      </c>
      <c r="GU37" s="19">
        <f>SUM(GU9:GU36)</f>
        <v>0</v>
      </c>
      <c r="GW37" s="8" t="s">
        <v>110</v>
      </c>
      <c r="GX37" s="19">
        <f>SUM(GX9:GX36)</f>
        <v>0</v>
      </c>
      <c r="GZ37" s="8" t="s">
        <v>110</v>
      </c>
      <c r="HA37" s="19">
        <f>SUM(HA9:HA36)</f>
        <v>0</v>
      </c>
      <c r="HC37" s="8" t="s">
        <v>110</v>
      </c>
      <c r="HD37" s="19">
        <f>SUM(HD9:HD36)</f>
        <v>0</v>
      </c>
      <c r="HF37" s="8" t="s">
        <v>110</v>
      </c>
      <c r="HG37" s="19">
        <f>SUM(HG9:HG36)</f>
        <v>0</v>
      </c>
      <c r="HI37" s="8" t="s">
        <v>110</v>
      </c>
      <c r="HJ37" s="19">
        <f>SUM(HJ9:HJ36)</f>
        <v>0</v>
      </c>
      <c r="HL37" s="8" t="s">
        <v>110</v>
      </c>
      <c r="HM37" s="19">
        <f>SUM(HM9:HM36)</f>
        <v>0</v>
      </c>
      <c r="HO37" s="8" t="s">
        <v>110</v>
      </c>
      <c r="HP37" s="19">
        <f>SUM(HP9:HP36)</f>
        <v>0</v>
      </c>
      <c r="HR37" s="8" t="s">
        <v>110</v>
      </c>
      <c r="HS37" s="19">
        <f>SUM(HS9:HS36)</f>
        <v>0</v>
      </c>
      <c r="HU37" s="8" t="s">
        <v>110</v>
      </c>
      <c r="HV37" s="19">
        <f>SUM(HV9:HV36)</f>
        <v>0</v>
      </c>
      <c r="HX37" s="8" t="s">
        <v>110</v>
      </c>
      <c r="HY37" s="19">
        <f>SUM(HY9:HY36)</f>
        <v>0</v>
      </c>
      <c r="IA37" s="8" t="s">
        <v>110</v>
      </c>
      <c r="IB37" s="19">
        <f>SUM(IB9:IB36)</f>
        <v>0</v>
      </c>
      <c r="ID37" s="8" t="s">
        <v>110</v>
      </c>
      <c r="IE37" s="19">
        <f>SUM(IE9:IE36)</f>
        <v>0</v>
      </c>
      <c r="IG37" s="8" t="s">
        <v>110</v>
      </c>
      <c r="IH37" s="20">
        <f>SUM(IH9:IH36)</f>
        <v>0</v>
      </c>
      <c r="IJ37" s="8" t="s">
        <v>110</v>
      </c>
      <c r="IK37" s="20">
        <f>SUM(IK9:IK36)</f>
        <v>0</v>
      </c>
      <c r="IM37" s="8" t="s">
        <v>110</v>
      </c>
      <c r="IN37" s="20">
        <f>SUM(IN9:IN36)</f>
        <v>0</v>
      </c>
      <c r="IP37" s="8" t="s">
        <v>110</v>
      </c>
      <c r="IQ37" s="20">
        <f>SUM(IQ9:IQ36)</f>
        <v>0</v>
      </c>
      <c r="IS37" s="8" t="s">
        <v>110</v>
      </c>
      <c r="IT37" s="20">
        <f>SUM(IT9:IT36)</f>
        <v>0</v>
      </c>
      <c r="IV37" s="8" t="s">
        <v>110</v>
      </c>
      <c r="IW37" s="20">
        <f>SUM(IW9:IW36)</f>
        <v>0</v>
      </c>
      <c r="IY37" s="8" t="s">
        <v>110</v>
      </c>
      <c r="IZ37" s="20">
        <f>SUM(IZ9:IZ36)</f>
        <v>0</v>
      </c>
      <c r="JB37" s="8" t="s">
        <v>110</v>
      </c>
      <c r="JC37" s="20">
        <f>SUM(JC9:JC36)</f>
        <v>0</v>
      </c>
      <c r="JE37" s="8" t="s">
        <v>110</v>
      </c>
      <c r="JF37" s="20">
        <f>SUM(JF9:JF36)</f>
        <v>0</v>
      </c>
      <c r="JH37" s="8" t="s">
        <v>110</v>
      </c>
      <c r="JI37" s="20">
        <f>SUM(JI9:JI36)</f>
        <v>0</v>
      </c>
      <c r="JK37" s="8" t="s">
        <v>110</v>
      </c>
      <c r="JL37" s="20">
        <f>SUM(JL9:JL36)</f>
        <v>0</v>
      </c>
      <c r="JN37" s="8" t="s">
        <v>110</v>
      </c>
      <c r="JO37" s="20">
        <f>SUM(JO9:JO36)</f>
        <v>0</v>
      </c>
      <c r="JQ37" s="8" t="s">
        <v>110</v>
      </c>
      <c r="JR37" s="20">
        <f>SUM(JR9:JR36)</f>
        <v>0</v>
      </c>
      <c r="JT37" s="8" t="s">
        <v>110</v>
      </c>
      <c r="JU37" s="20">
        <f>SUM(JU9:JU36)</f>
        <v>0</v>
      </c>
      <c r="JW37" s="8" t="s">
        <v>110</v>
      </c>
      <c r="JX37" s="20">
        <f>SUM(JX9:JX36)</f>
        <v>0</v>
      </c>
      <c r="JZ37" s="8" t="s">
        <v>110</v>
      </c>
      <c r="KA37" s="20">
        <f>SUM(KA9:KA36)</f>
        <v>0</v>
      </c>
      <c r="KC37" s="8" t="s">
        <v>110</v>
      </c>
      <c r="KD37" s="20">
        <f>SUM(KD9:KD36)</f>
        <v>0</v>
      </c>
      <c r="KF37" s="8" t="s">
        <v>110</v>
      </c>
      <c r="KG37" s="20">
        <f>SUM(KG9:KG36)</f>
        <v>0</v>
      </c>
      <c r="KI37" s="8" t="s">
        <v>110</v>
      </c>
      <c r="KJ37" s="20">
        <f>SUM(KJ9:KJ36)</f>
        <v>0</v>
      </c>
      <c r="KL37" s="8" t="s">
        <v>110</v>
      </c>
      <c r="KM37" s="20">
        <f>SUM(KM9:KM36)</f>
        <v>0</v>
      </c>
      <c r="KO37" s="8" t="s">
        <v>110</v>
      </c>
      <c r="KP37" s="20">
        <f>SUM(KP9:KP36)</f>
        <v>0</v>
      </c>
      <c r="KR37" s="8" t="s">
        <v>110</v>
      </c>
      <c r="KS37" s="20">
        <f>SUM(KS9:KS36)</f>
        <v>0</v>
      </c>
      <c r="KU37" s="8" t="s">
        <v>110</v>
      </c>
      <c r="KV37" s="20">
        <f>SUM(KV9:KV36)</f>
        <v>0</v>
      </c>
      <c r="KX37" s="8" t="s">
        <v>110</v>
      </c>
      <c r="KY37" s="20">
        <f>SUM(KY9:KY36)</f>
        <v>0</v>
      </c>
      <c r="LA37" s="8" t="s">
        <v>110</v>
      </c>
      <c r="LB37" s="20">
        <f>SUM(LB9:LB36)</f>
        <v>0</v>
      </c>
      <c r="LD37" s="8" t="s">
        <v>110</v>
      </c>
      <c r="LE37" s="20">
        <f>SUM(LE9:LE36)</f>
        <v>0</v>
      </c>
    </row>
    <row r="43" spans="1:341" x14ac:dyDescent="0.25">
      <c r="A43" t="s">
        <v>119</v>
      </c>
      <c r="B43" t="s">
        <v>118</v>
      </c>
      <c r="C43" s="88">
        <v>1739.82</v>
      </c>
      <c r="E43" s="88">
        <v>1739.82</v>
      </c>
      <c r="F43" s="105">
        <f>H43</f>
        <v>1739.82</v>
      </c>
      <c r="H43" s="88">
        <v>1739.82</v>
      </c>
      <c r="I43" s="105">
        <f>K43</f>
        <v>1739.82</v>
      </c>
      <c r="K43" s="88">
        <v>1739.82</v>
      </c>
      <c r="L43" s="105">
        <f>N43</f>
        <v>1739.82</v>
      </c>
      <c r="N43" s="88">
        <v>1739.82</v>
      </c>
      <c r="O43" s="105">
        <f>Q43</f>
        <v>1739.82</v>
      </c>
      <c r="Q43" s="88">
        <v>1739.82</v>
      </c>
      <c r="R43" s="105">
        <f>T43</f>
        <v>1739.82</v>
      </c>
      <c r="T43" s="88">
        <v>1739.82</v>
      </c>
      <c r="U43" s="105">
        <f>W43</f>
        <v>1739.82</v>
      </c>
      <c r="W43" s="88">
        <v>1739.82</v>
      </c>
      <c r="X43" s="105">
        <f>Z43</f>
        <v>1739.82</v>
      </c>
      <c r="Z43" s="88">
        <v>1739.82</v>
      </c>
      <c r="AA43" s="105">
        <f>AC43</f>
        <v>1739.82</v>
      </c>
      <c r="AC43" s="88">
        <v>1739.82</v>
      </c>
      <c r="AD43" s="105">
        <f>AF43</f>
        <v>1739.82</v>
      </c>
      <c r="AF43" s="88">
        <v>1739.82</v>
      </c>
      <c r="AG43" s="105">
        <f>AI43</f>
        <v>1739.82</v>
      </c>
      <c r="AI43" s="88">
        <v>1739.82</v>
      </c>
      <c r="AJ43" s="105">
        <f>AL43</f>
        <v>1739.82</v>
      </c>
      <c r="AL43" s="88">
        <v>1739.82</v>
      </c>
      <c r="AM43" s="105">
        <f>AO43</f>
        <v>1739.82</v>
      </c>
      <c r="AO43" s="88">
        <v>1739.82</v>
      </c>
      <c r="AP43" s="105">
        <f>AR43</f>
        <v>1739.82</v>
      </c>
      <c r="AR43" s="88">
        <v>1739.82</v>
      </c>
      <c r="AS43" s="105">
        <f>AU43</f>
        <v>1739.82</v>
      </c>
      <c r="AU43" s="88">
        <v>1739.82</v>
      </c>
      <c r="AV43" s="105">
        <f>AX43</f>
        <v>1739.82</v>
      </c>
      <c r="AX43" s="88">
        <v>1739.82</v>
      </c>
      <c r="AY43" s="105">
        <f>BA43</f>
        <v>1739.82</v>
      </c>
      <c r="BA43" s="88">
        <v>1739.82</v>
      </c>
      <c r="BB43" s="105">
        <f>BD43</f>
        <v>1739.82</v>
      </c>
      <c r="BD43" s="88">
        <v>1739.82</v>
      </c>
      <c r="BE43" s="105">
        <f>BG43</f>
        <v>1739.82</v>
      </c>
      <c r="BG43" s="88">
        <v>1739.82</v>
      </c>
      <c r="BH43" s="105">
        <f>BJ43</f>
        <v>1739.82</v>
      </c>
      <c r="BJ43" s="88">
        <v>1739.82</v>
      </c>
      <c r="BK43" s="105">
        <f>BM43</f>
        <v>1739.82</v>
      </c>
      <c r="BM43" s="88">
        <v>1739.82</v>
      </c>
      <c r="BN43" s="105">
        <f>BP43</f>
        <v>1739.82</v>
      </c>
      <c r="BP43" s="88">
        <v>1739.82</v>
      </c>
      <c r="BQ43" s="105">
        <f>BS43</f>
        <v>1739.82</v>
      </c>
      <c r="BS43" s="88">
        <v>1739.82</v>
      </c>
      <c r="BT43" s="105">
        <f>BV43</f>
        <v>1739.82</v>
      </c>
      <c r="BV43" s="88">
        <v>1739.82</v>
      </c>
      <c r="BW43" s="105">
        <f>BY43</f>
        <v>1739.82</v>
      </c>
      <c r="BY43" s="88">
        <v>1739.82</v>
      </c>
      <c r="BZ43" s="105">
        <f>CB43</f>
        <v>1739.82</v>
      </c>
      <c r="CB43" s="88">
        <v>1739.82</v>
      </c>
      <c r="CC43" s="105">
        <f>CE43</f>
        <v>1739.82</v>
      </c>
      <c r="CE43" s="88">
        <v>1739.82</v>
      </c>
      <c r="CF43" s="105">
        <f>CH43</f>
        <v>1739.82</v>
      </c>
      <c r="CH43" s="88">
        <v>1739.82</v>
      </c>
      <c r="CI43" s="105">
        <f>CK43</f>
        <v>1739.82</v>
      </c>
      <c r="CK43" s="88">
        <v>1739.82</v>
      </c>
      <c r="CL43" s="105">
        <f>CN43</f>
        <v>1739.82</v>
      </c>
      <c r="CN43" s="88">
        <v>1739.82</v>
      </c>
      <c r="CO43" s="105">
        <f>CQ43</f>
        <v>1739.82</v>
      </c>
      <c r="CQ43" s="88">
        <v>1739.82</v>
      </c>
      <c r="CR43" s="105">
        <f>CT43</f>
        <v>1739.82</v>
      </c>
      <c r="CT43" s="88">
        <v>1739.82</v>
      </c>
      <c r="CU43" s="105">
        <f>CW43</f>
        <v>1739.82</v>
      </c>
      <c r="CW43" s="88">
        <v>1739.82</v>
      </c>
      <c r="CX43" s="105">
        <f>CZ43</f>
        <v>1739.82</v>
      </c>
      <c r="CZ43" s="88">
        <v>1739.82</v>
      </c>
      <c r="DA43" s="105">
        <f>DC43</f>
        <v>1739.82</v>
      </c>
      <c r="DC43" s="88">
        <v>1739.82</v>
      </c>
      <c r="DD43" s="105">
        <f>DF43</f>
        <v>1739.82</v>
      </c>
      <c r="DF43" s="88">
        <v>1739.82</v>
      </c>
      <c r="DG43" s="105">
        <f>DI43</f>
        <v>1739.82</v>
      </c>
      <c r="DI43" s="88">
        <v>1739.82</v>
      </c>
      <c r="DJ43" s="105">
        <f>DL43</f>
        <v>1739.82</v>
      </c>
      <c r="DL43" s="88">
        <v>1739.82</v>
      </c>
      <c r="DM43" s="105">
        <f>DO43</f>
        <v>1739.82</v>
      </c>
      <c r="DO43" s="88">
        <v>1739.82</v>
      </c>
      <c r="DP43" s="105">
        <f>DR43</f>
        <v>1739.82</v>
      </c>
      <c r="DR43" s="88">
        <v>1739.82</v>
      </c>
      <c r="DS43" s="105">
        <f>DU43</f>
        <v>1739.82</v>
      </c>
      <c r="DU43" s="88">
        <v>1739.82</v>
      </c>
      <c r="DV43" s="105">
        <f>DX43</f>
        <v>1739.82</v>
      </c>
      <c r="DX43" s="88">
        <v>1739.82</v>
      </c>
      <c r="DY43" s="105">
        <f>EA43</f>
        <v>1739.82</v>
      </c>
      <c r="EA43" s="88">
        <v>1739.82</v>
      </c>
      <c r="EB43" s="105">
        <f>ED43</f>
        <v>1739.82</v>
      </c>
      <c r="ED43" s="88">
        <v>1739.82</v>
      </c>
      <c r="EE43" s="105">
        <f>EG43</f>
        <v>1739.82</v>
      </c>
      <c r="EG43" s="88">
        <v>1739.82</v>
      </c>
      <c r="EH43" s="105">
        <f>EJ43</f>
        <v>1739.82</v>
      </c>
      <c r="EJ43" s="88">
        <v>1739.82</v>
      </c>
      <c r="EK43" s="105">
        <f>EM43</f>
        <v>1739.82</v>
      </c>
      <c r="EM43" s="88">
        <v>1739.82</v>
      </c>
      <c r="EN43" s="105">
        <f>EP43</f>
        <v>1739.82</v>
      </c>
      <c r="EP43" s="88">
        <v>1739.82</v>
      </c>
      <c r="EQ43" s="105">
        <f>ES43</f>
        <v>1739.82</v>
      </c>
      <c r="ES43" s="88">
        <v>1739.82</v>
      </c>
      <c r="ET43" s="105">
        <f>EV43</f>
        <v>1739.82</v>
      </c>
      <c r="EV43" s="88">
        <v>1739.82</v>
      </c>
      <c r="EW43" s="105">
        <f>EY43</f>
        <v>1739.82</v>
      </c>
      <c r="EY43" s="88">
        <v>1739.82</v>
      </c>
      <c r="EZ43" s="105">
        <f>FB43</f>
        <v>1739.82</v>
      </c>
      <c r="FB43" s="88">
        <v>1739.82</v>
      </c>
      <c r="FC43" s="105">
        <f>FE43</f>
        <v>1739.82</v>
      </c>
      <c r="FE43" s="88">
        <v>1739.82</v>
      </c>
      <c r="FF43" s="105">
        <f>FH43</f>
        <v>1739.82</v>
      </c>
      <c r="FH43" s="88">
        <v>1739.82</v>
      </c>
      <c r="FI43" s="105">
        <f>FK43</f>
        <v>1739.82</v>
      </c>
      <c r="FK43" s="88">
        <v>1739.82</v>
      </c>
      <c r="FL43" s="105">
        <f>FN43</f>
        <v>1739.82</v>
      </c>
      <c r="FN43" s="88">
        <v>1739.82</v>
      </c>
      <c r="FO43" s="105">
        <f>FQ43</f>
        <v>1739.82</v>
      </c>
      <c r="FQ43" s="88">
        <v>1739.82</v>
      </c>
      <c r="FR43" s="105">
        <f>FT43</f>
        <v>1739.82</v>
      </c>
      <c r="FT43" s="88">
        <v>1739.82</v>
      </c>
      <c r="FU43" s="105">
        <f>FW43</f>
        <v>1739.82</v>
      </c>
      <c r="FW43" s="88">
        <v>1739.82</v>
      </c>
      <c r="FX43" s="105">
        <f>FZ43</f>
        <v>1739.82</v>
      </c>
      <c r="FZ43" s="88">
        <v>1739.82</v>
      </c>
      <c r="GA43" s="105">
        <f>GC43</f>
        <v>1739.82</v>
      </c>
      <c r="GC43" s="88">
        <v>1739.82</v>
      </c>
      <c r="GD43" s="105">
        <f>GF43</f>
        <v>1739.82</v>
      </c>
      <c r="GF43" s="88">
        <v>1739.82</v>
      </c>
      <c r="GG43" s="105">
        <f>GI43</f>
        <v>1739.82</v>
      </c>
      <c r="GI43" s="88">
        <v>1739.82</v>
      </c>
      <c r="GJ43" s="105">
        <f>GL43</f>
        <v>1739.82</v>
      </c>
      <c r="GL43" s="88">
        <v>1739.82</v>
      </c>
      <c r="GM43" s="105">
        <f>GO43</f>
        <v>1739.82</v>
      </c>
      <c r="GO43" s="88">
        <v>1739.82</v>
      </c>
      <c r="GP43" s="105">
        <f>GR43</f>
        <v>1739.82</v>
      </c>
      <c r="GR43" s="88">
        <v>1739.82</v>
      </c>
      <c r="GS43" s="105">
        <f>GU43</f>
        <v>1739.82</v>
      </c>
      <c r="GU43" s="88">
        <v>1739.82</v>
      </c>
      <c r="GV43" s="105">
        <f>GX43</f>
        <v>1739.82</v>
      </c>
      <c r="GX43" s="88">
        <v>1739.82</v>
      </c>
      <c r="GY43" s="105">
        <f>HA43</f>
        <v>1739.82</v>
      </c>
      <c r="HA43" s="88">
        <v>1739.82</v>
      </c>
      <c r="HB43" s="105">
        <f>HD43</f>
        <v>1739.82</v>
      </c>
      <c r="HD43" s="88">
        <v>1739.82</v>
      </c>
      <c r="HE43" s="105">
        <f>HG43</f>
        <v>1739.82</v>
      </c>
      <c r="HG43" s="88">
        <v>1739.82</v>
      </c>
      <c r="HH43" s="105">
        <f>HJ43</f>
        <v>1739.82</v>
      </c>
      <c r="HJ43" s="88">
        <v>1739.82</v>
      </c>
      <c r="HK43" s="105">
        <f>HM43</f>
        <v>1739.82</v>
      </c>
      <c r="HM43" s="88">
        <v>1739.82</v>
      </c>
      <c r="HN43" s="105">
        <f>HP43</f>
        <v>1739.82</v>
      </c>
      <c r="HP43" s="88">
        <v>1739.82</v>
      </c>
      <c r="HQ43" s="105">
        <f>HS43</f>
        <v>1739.82</v>
      </c>
      <c r="HS43" s="88">
        <v>1739.82</v>
      </c>
      <c r="HT43" s="105">
        <f>HV43</f>
        <v>1739.82</v>
      </c>
      <c r="HV43" s="88">
        <v>1739.82</v>
      </c>
      <c r="HW43" s="105">
        <f>HY43</f>
        <v>1739.82</v>
      </c>
      <c r="HY43" s="88">
        <v>1739.82</v>
      </c>
      <c r="HZ43" s="105">
        <f>IB43</f>
        <v>1739.82</v>
      </c>
      <c r="IB43" s="88">
        <v>1739.82</v>
      </c>
      <c r="IC43" s="105">
        <f>IE43</f>
        <v>1739.82</v>
      </c>
      <c r="IE43" s="88">
        <v>1739.82</v>
      </c>
      <c r="IF43" s="105">
        <f>IH43</f>
        <v>1739.82</v>
      </c>
      <c r="IH43" s="88">
        <v>1739.82</v>
      </c>
      <c r="II43" s="105">
        <f>IK43</f>
        <v>1739.82</v>
      </c>
      <c r="IK43" s="88">
        <v>1739.82</v>
      </c>
      <c r="IL43" s="105">
        <f>IN43</f>
        <v>1739.82</v>
      </c>
      <c r="IN43" s="88">
        <v>1739.82</v>
      </c>
      <c r="IO43" s="105">
        <f>IQ43</f>
        <v>1739.82</v>
      </c>
      <c r="IQ43" s="88">
        <v>1739.82</v>
      </c>
      <c r="IR43" s="105">
        <f>IT43</f>
        <v>1739.82</v>
      </c>
      <c r="IT43" s="88">
        <v>1739.82</v>
      </c>
      <c r="IU43" s="105">
        <f>IW43</f>
        <v>1739.82</v>
      </c>
      <c r="IW43" s="88">
        <v>1739.82</v>
      </c>
      <c r="IX43" s="105">
        <f>IZ43</f>
        <v>1739.82</v>
      </c>
      <c r="IZ43" s="88">
        <v>1739.82</v>
      </c>
      <c r="JA43" s="105">
        <f>JC43</f>
        <v>1739.82</v>
      </c>
      <c r="JC43" s="88">
        <v>1739.82</v>
      </c>
      <c r="JD43" s="105">
        <f>JF43</f>
        <v>1739.82</v>
      </c>
      <c r="JF43" s="88">
        <v>1739.82</v>
      </c>
      <c r="JG43" s="105">
        <f>JI43</f>
        <v>1739.82</v>
      </c>
      <c r="JI43" s="88">
        <v>1739.82</v>
      </c>
      <c r="JJ43" s="105">
        <f>JL43</f>
        <v>1739.82</v>
      </c>
      <c r="JL43" s="88">
        <v>1739.82</v>
      </c>
      <c r="JM43" s="105">
        <f>JO43</f>
        <v>1739.82</v>
      </c>
      <c r="JO43" s="88">
        <v>1739.82</v>
      </c>
      <c r="JP43" s="105">
        <f>JR43</f>
        <v>1739.82</v>
      </c>
      <c r="JR43" s="88">
        <v>1739.82</v>
      </c>
      <c r="JS43" s="105">
        <f>JU43</f>
        <v>1739.82</v>
      </c>
      <c r="JU43" s="88">
        <v>1739.82</v>
      </c>
      <c r="JV43" s="105">
        <f>JX43</f>
        <v>1739.82</v>
      </c>
      <c r="JX43" s="88">
        <v>1739.82</v>
      </c>
      <c r="JY43" s="105">
        <f>KA43</f>
        <v>1739.82</v>
      </c>
      <c r="KA43" s="88">
        <v>1739.82</v>
      </c>
      <c r="KB43" s="105">
        <f>KD43</f>
        <v>1739.82</v>
      </c>
      <c r="KD43" s="88">
        <v>1739.82</v>
      </c>
      <c r="KE43" s="105">
        <f>KG43</f>
        <v>1739.82</v>
      </c>
      <c r="KG43" s="88">
        <v>1739.82</v>
      </c>
      <c r="KH43" s="105">
        <f>KJ43</f>
        <v>1739.82</v>
      </c>
      <c r="KJ43" s="88">
        <v>1739.82</v>
      </c>
      <c r="KK43" s="105">
        <f>KM43</f>
        <v>1739.82</v>
      </c>
      <c r="KM43" s="88">
        <v>1739.82</v>
      </c>
      <c r="KN43" s="105">
        <f>KP43</f>
        <v>1739.82</v>
      </c>
      <c r="KP43" s="88">
        <v>1739.82</v>
      </c>
      <c r="KQ43" s="105">
        <f>KS43</f>
        <v>1739.82</v>
      </c>
      <c r="KS43" s="88">
        <v>1739.82</v>
      </c>
      <c r="KT43" s="105">
        <f>KV43</f>
        <v>1739.82</v>
      </c>
      <c r="KV43" s="88">
        <v>1739.82</v>
      </c>
      <c r="KW43" s="105">
        <f>KY43</f>
        <v>1739.82</v>
      </c>
      <c r="KY43" s="88">
        <v>1739.82</v>
      </c>
      <c r="KZ43" s="105">
        <f>LB43</f>
        <v>1739.82</v>
      </c>
      <c r="LB43" s="88">
        <v>1739.82</v>
      </c>
      <c r="LC43" s="105">
        <f>LE43</f>
        <v>1739.82</v>
      </c>
      <c r="LE43" s="88">
        <v>1739.82</v>
      </c>
      <c r="LF43">
        <f>SUM(A43:LE43)</f>
        <v>365362.20000000118</v>
      </c>
      <c r="LH43" s="88"/>
      <c r="LI43" s="105"/>
      <c r="LK43" s="88"/>
      <c r="LL43" s="105"/>
      <c r="LN43" s="88"/>
      <c r="LO43" s="105"/>
      <c r="LQ43" s="88"/>
      <c r="LR43" s="105"/>
      <c r="LT43" s="88"/>
      <c r="LU43" s="105"/>
      <c r="LW43" s="88"/>
      <c r="LX43" s="105"/>
      <c r="LZ43" s="88"/>
      <c r="MA43" s="105"/>
      <c r="MC43" s="88"/>
    </row>
    <row r="47" spans="1:341" x14ac:dyDescent="0.25">
      <c r="A47" s="28" t="s">
        <v>109</v>
      </c>
    </row>
    <row r="48" spans="1:341" x14ac:dyDescent="0.25">
      <c r="A48" t="s">
        <v>117</v>
      </c>
    </row>
    <row r="51" spans="1:15" x14ac:dyDescent="0.25">
      <c r="A51" t="s">
        <v>120</v>
      </c>
    </row>
    <row r="54" spans="1:15" x14ac:dyDescent="0.25">
      <c r="O54" t="s">
        <v>191</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F51"/>
  <sheetViews>
    <sheetView topLeftCell="A31" zoomScale="70" zoomScaleNormal="70" workbookViewId="0">
      <selection activeCell="O52" sqref="O52"/>
    </sheetView>
  </sheetViews>
  <sheetFormatPr defaultRowHeight="13.5" x14ac:dyDescent="0.25"/>
  <cols>
    <col min="1" max="1" width="14.7109375" customWidth="1"/>
    <col min="2" max="2" width="28.5" bestFit="1" customWidth="1"/>
    <col min="3" max="3" width="9.92578125" customWidth="1"/>
    <col min="4" max="4" width="9.5703125" customWidth="1"/>
    <col min="5" max="5" width="10.92578125" customWidth="1"/>
    <col min="6" max="6" width="9.92578125" customWidth="1"/>
    <col min="7" max="7" width="9.5703125" customWidth="1"/>
    <col min="8" max="8" width="10.92578125" customWidth="1"/>
    <col min="9" max="9" width="9.92578125" customWidth="1"/>
    <col min="10" max="10" width="9.5703125" customWidth="1"/>
    <col min="11" max="11" width="10.92578125" customWidth="1"/>
    <col min="12" max="12" width="9.92578125" customWidth="1"/>
    <col min="13" max="13" width="9.5703125" customWidth="1"/>
    <col min="14" max="14" width="10.92578125" customWidth="1"/>
    <col min="15" max="15" width="9.92578125" customWidth="1"/>
    <col min="16" max="16" width="9.5703125" customWidth="1"/>
    <col min="17" max="18" width="9.92578125" customWidth="1"/>
    <col min="19" max="19" width="9.5703125" customWidth="1"/>
    <col min="20" max="20" width="10.92578125" bestFit="1" customWidth="1"/>
    <col min="21" max="21" width="9.92578125" customWidth="1"/>
    <col min="22" max="22" width="9.5703125" customWidth="1"/>
    <col min="23" max="23" width="10.92578125" customWidth="1"/>
    <col min="24" max="24" width="9.92578125" customWidth="1"/>
    <col min="25" max="25" width="9.5703125" customWidth="1"/>
    <col min="26" max="26" width="10.92578125" customWidth="1"/>
    <col min="27" max="27" width="9.92578125" customWidth="1"/>
    <col min="28" max="28" width="9.5703125" customWidth="1"/>
    <col min="29" max="29" width="10.92578125" customWidth="1"/>
    <col min="30" max="30" width="9.92578125" customWidth="1"/>
    <col min="31" max="31" width="9.5703125" customWidth="1"/>
    <col min="32" max="32" width="12.42578125" customWidth="1"/>
    <col min="33" max="33" width="9.92578125" customWidth="1"/>
    <col min="34" max="34" width="8.78515625" customWidth="1"/>
    <col min="35" max="35" width="10.92578125" customWidth="1"/>
    <col min="36" max="36" width="9.92578125" customWidth="1"/>
    <col min="37" max="37" width="9.5703125" customWidth="1"/>
    <col min="38" max="39" width="10.92578125" customWidth="1"/>
    <col min="40" max="40" width="9.5703125" customWidth="1"/>
    <col min="41" max="41" width="10.92578125" customWidth="1"/>
    <col min="42" max="42" width="12.5703125" customWidth="1"/>
    <col min="43" max="43" width="9.5703125" customWidth="1"/>
    <col min="44" max="45" width="9.92578125" customWidth="1"/>
    <col min="46" max="46" width="8.78515625" customWidth="1"/>
    <col min="47" max="48" width="9.92578125" customWidth="1"/>
    <col min="49" max="49" width="9.5703125" customWidth="1"/>
    <col min="50" max="50" width="10.92578125" customWidth="1"/>
    <col min="51" max="51" width="9.92578125" customWidth="1"/>
    <col min="52" max="52" width="9.5703125" customWidth="1"/>
    <col min="53" max="54" width="9.92578125" customWidth="1"/>
    <col min="55" max="55" width="9.5703125" customWidth="1"/>
    <col min="56" max="56" width="10.92578125" customWidth="1"/>
    <col min="57" max="57" width="9.92578125" customWidth="1"/>
    <col min="58" max="58" width="9.5703125" customWidth="1"/>
    <col min="59" max="59" width="10.92578125" customWidth="1"/>
    <col min="60" max="60" width="9.92578125" customWidth="1"/>
    <col min="61" max="61" width="9.5703125" customWidth="1"/>
    <col min="62" max="62" width="10.92578125" customWidth="1"/>
    <col min="63" max="63" width="9.92578125" customWidth="1"/>
    <col min="64" max="64" width="9.5703125" customWidth="1"/>
    <col min="65" max="65" width="10.92578125" customWidth="1"/>
    <col min="66" max="88" width="8.78515625" customWidth="1"/>
    <col min="89" max="89" width="10.7109375" customWidth="1"/>
    <col min="90" max="112" width="8.78515625" customWidth="1"/>
    <col min="113" max="113" width="11.42578125" customWidth="1"/>
    <col min="114" max="130" width="8.78515625" customWidth="1"/>
    <col min="131" max="131" width="13.7109375" customWidth="1"/>
    <col min="132" max="136" width="8.78515625" customWidth="1"/>
    <col min="137" max="137" width="10.78515625" customWidth="1"/>
    <col min="138" max="149" width="8.78515625" customWidth="1"/>
    <col min="150" max="150" width="9.7109375" customWidth="1"/>
    <col min="151" max="152" width="8.78515625" customWidth="1"/>
    <col min="153" max="153" width="10.28515625" bestFit="1" customWidth="1"/>
    <col min="155" max="155" width="11.0703125" customWidth="1"/>
    <col min="156" max="156" width="10.28515625" bestFit="1" customWidth="1"/>
    <col min="186" max="186" width="20.5" customWidth="1"/>
    <col min="188" max="188" width="9.28515625" bestFit="1" customWidth="1"/>
    <col min="192" max="192" width="9.7109375" bestFit="1" customWidth="1"/>
    <col min="239" max="239" width="10.2109375" customWidth="1"/>
    <col min="299" max="299" width="9.7109375" customWidth="1"/>
    <col min="318" max="318" width="12.78515625" bestFit="1" customWidth="1"/>
  </cols>
  <sheetData>
    <row r="2" spans="1:317" x14ac:dyDescent="0.25">
      <c r="B2" s="138"/>
      <c r="C2" s="138" t="s">
        <v>319</v>
      </c>
      <c r="F2" s="138" t="s">
        <v>309</v>
      </c>
      <c r="I2" s="138" t="s">
        <v>299</v>
      </c>
      <c r="L2" s="138" t="s">
        <v>317</v>
      </c>
      <c r="O2" s="138" t="s">
        <v>266</v>
      </c>
      <c r="R2" s="138" t="s">
        <v>295</v>
      </c>
      <c r="U2" s="138" t="s">
        <v>316</v>
      </c>
      <c r="X2" s="138" t="s">
        <v>305</v>
      </c>
      <c r="AA2" s="138" t="s">
        <v>315</v>
      </c>
      <c r="AD2" s="138" t="s">
        <v>290</v>
      </c>
      <c r="AG2" t="s">
        <v>314</v>
      </c>
      <c r="AJ2" t="s">
        <v>318</v>
      </c>
      <c r="AM2" t="s">
        <v>320</v>
      </c>
      <c r="AP2" t="s">
        <v>267</v>
      </c>
      <c r="AS2" t="s">
        <v>245</v>
      </c>
      <c r="AV2" t="s">
        <v>223</v>
      </c>
      <c r="AY2" t="s">
        <v>311</v>
      </c>
      <c r="BB2" t="s">
        <v>271</v>
      </c>
      <c r="BE2" t="s">
        <v>227</v>
      </c>
      <c r="BH2" s="138" t="s">
        <v>304</v>
      </c>
      <c r="BK2" t="s">
        <v>313</v>
      </c>
      <c r="BN2" s="138" t="s">
        <v>229</v>
      </c>
      <c r="BQ2" s="138" t="s">
        <v>296</v>
      </c>
      <c r="BT2" s="138" t="s">
        <v>261</v>
      </c>
      <c r="BU2" s="138"/>
      <c r="BW2" s="138" t="s">
        <v>256</v>
      </c>
      <c r="BZ2" s="138" t="s">
        <v>228</v>
      </c>
      <c r="CC2" s="138" t="s">
        <v>238</v>
      </c>
      <c r="CF2" s="138" t="s">
        <v>300</v>
      </c>
      <c r="CG2" s="138"/>
      <c r="CI2" s="138" t="s">
        <v>310</v>
      </c>
      <c r="CL2" s="138" t="s">
        <v>254</v>
      </c>
      <c r="CO2" s="138" t="s">
        <v>260</v>
      </c>
      <c r="CR2" s="138" t="s">
        <v>241</v>
      </c>
      <c r="CU2" s="138" t="s">
        <v>243</v>
      </c>
      <c r="CX2" s="138" t="s">
        <v>302</v>
      </c>
      <c r="DA2" s="138" t="s">
        <v>273</v>
      </c>
      <c r="DD2" s="138" t="s">
        <v>240</v>
      </c>
      <c r="DG2" s="138" t="s">
        <v>321</v>
      </c>
      <c r="DJ2" s="138" t="s">
        <v>307</v>
      </c>
      <c r="DM2" s="138" t="s">
        <v>272</v>
      </c>
      <c r="DP2" s="138" t="s">
        <v>270</v>
      </c>
      <c r="DS2" s="138" t="s">
        <v>289</v>
      </c>
      <c r="DV2" s="138" t="s">
        <v>231</v>
      </c>
      <c r="DY2" s="138" t="s">
        <v>312</v>
      </c>
      <c r="EB2" s="138" t="s">
        <v>263</v>
      </c>
      <c r="EE2" s="138" t="s">
        <v>308</v>
      </c>
      <c r="EH2" s="138" t="s">
        <v>258</v>
      </c>
      <c r="EK2" s="138" t="s">
        <v>236</v>
      </c>
      <c r="EN2" s="138" t="s">
        <v>276</v>
      </c>
      <c r="EQ2" s="138" t="s">
        <v>265</v>
      </c>
      <c r="ET2" s="138" t="s">
        <v>294</v>
      </c>
      <c r="EW2" s="138" t="s">
        <v>293</v>
      </c>
      <c r="EZ2" s="138" t="s">
        <v>283</v>
      </c>
      <c r="FA2" s="138"/>
      <c r="FC2" s="138" t="s">
        <v>275</v>
      </c>
      <c r="FD2" s="138"/>
      <c r="FF2" s="138" t="s">
        <v>257</v>
      </c>
      <c r="FG2" s="138"/>
      <c r="FI2" s="138" t="s">
        <v>284</v>
      </c>
      <c r="FL2" s="138" t="s">
        <v>282</v>
      </c>
      <c r="FM2" s="138"/>
      <c r="FO2" s="138" t="s">
        <v>222</v>
      </c>
      <c r="FP2" s="138"/>
      <c r="FR2" s="138" t="s">
        <v>224</v>
      </c>
      <c r="FS2" s="138"/>
      <c r="FU2" s="138" t="s">
        <v>278</v>
      </c>
      <c r="FX2" s="138" t="s">
        <v>280</v>
      </c>
      <c r="FY2" s="138"/>
      <c r="GA2" s="138" t="s">
        <v>250</v>
      </c>
      <c r="GB2" s="138"/>
      <c r="GD2" s="138" t="s">
        <v>237</v>
      </c>
      <c r="GE2" s="138"/>
      <c r="GG2" s="138" t="s">
        <v>285</v>
      </c>
      <c r="GH2" s="138"/>
      <c r="GJ2" s="138" t="s">
        <v>242</v>
      </c>
      <c r="GM2" s="138" t="s">
        <v>274</v>
      </c>
      <c r="GN2" s="138"/>
      <c r="GP2" s="138" t="s">
        <v>279</v>
      </c>
      <c r="GQ2" s="138"/>
      <c r="GS2" s="138" t="s">
        <v>288</v>
      </c>
      <c r="GV2" s="138" t="s">
        <v>230</v>
      </c>
      <c r="GW2" s="138"/>
      <c r="GY2" s="138" t="s">
        <v>291</v>
      </c>
      <c r="GZ2" s="138"/>
      <c r="HB2" s="138" t="s">
        <v>268</v>
      </c>
      <c r="HE2" s="138" t="s">
        <v>251</v>
      </c>
      <c r="HF2" s="138"/>
      <c r="HH2" s="138" t="s">
        <v>287</v>
      </c>
      <c r="HI2" s="138"/>
      <c r="HK2" s="138" t="s">
        <v>277</v>
      </c>
      <c r="HN2" s="138" t="s">
        <v>253</v>
      </c>
      <c r="HO2" s="138"/>
      <c r="HQ2" s="138" t="s">
        <v>244</v>
      </c>
      <c r="HR2" s="138"/>
      <c r="HT2" s="138" t="s">
        <v>233</v>
      </c>
      <c r="HW2" s="138" t="s">
        <v>249</v>
      </c>
      <c r="HX2" s="138"/>
      <c r="HZ2" s="138" t="s">
        <v>220</v>
      </c>
      <c r="IA2" s="138"/>
      <c r="IC2" s="138" t="s">
        <v>246</v>
      </c>
      <c r="IF2" s="138" t="s">
        <v>286</v>
      </c>
      <c r="II2" s="138" t="s">
        <v>218</v>
      </c>
      <c r="IL2" s="138" t="s">
        <v>225</v>
      </c>
      <c r="IO2" s="138" t="s">
        <v>259</v>
      </c>
      <c r="IR2" s="138" t="s">
        <v>255</v>
      </c>
      <c r="IU2" s="138" t="s">
        <v>262</v>
      </c>
      <c r="IX2" s="138" t="s">
        <v>239</v>
      </c>
      <c r="JA2" s="138" t="s">
        <v>297</v>
      </c>
      <c r="JD2" s="138" t="s">
        <v>292</v>
      </c>
      <c r="JG2" s="138" t="s">
        <v>301</v>
      </c>
      <c r="JJ2" s="138" t="s">
        <v>232</v>
      </c>
      <c r="JM2" s="138" t="s">
        <v>234</v>
      </c>
      <c r="JP2" s="138" t="s">
        <v>264</v>
      </c>
      <c r="JS2" s="138" t="s">
        <v>248</v>
      </c>
      <c r="JV2" s="138" t="s">
        <v>226</v>
      </c>
      <c r="JY2" s="138" t="s">
        <v>306</v>
      </c>
      <c r="KB2" s="138" t="s">
        <v>298</v>
      </c>
      <c r="KE2" s="138" t="s">
        <v>235</v>
      </c>
      <c r="KF2" s="138"/>
      <c r="KH2" s="138" t="s">
        <v>217</v>
      </c>
      <c r="KI2" s="138"/>
      <c r="KK2" s="138" t="s">
        <v>303</v>
      </c>
      <c r="KN2" s="138" t="s">
        <v>247</v>
      </c>
      <c r="KO2" s="138"/>
      <c r="KQ2" s="138" t="s">
        <v>252</v>
      </c>
      <c r="KR2" s="138"/>
      <c r="KT2" s="138" t="s">
        <v>281</v>
      </c>
      <c r="KW2" s="138" t="s">
        <v>269</v>
      </c>
      <c r="KX2" s="138"/>
      <c r="KZ2" s="138" t="s">
        <v>221</v>
      </c>
      <c r="LA2" s="138"/>
      <c r="LC2" s="138" t="s">
        <v>219</v>
      </c>
      <c r="LD2" s="113"/>
      <c r="LE2" s="113"/>
    </row>
    <row r="3" spans="1:317" x14ac:dyDescent="0.25">
      <c r="B3" s="5" t="s">
        <v>1</v>
      </c>
      <c r="C3" s="4" t="s">
        <v>2</v>
      </c>
      <c r="F3" s="10" t="s">
        <v>2</v>
      </c>
      <c r="I3" s="4" t="s">
        <v>2</v>
      </c>
      <c r="L3" s="4" t="s">
        <v>2</v>
      </c>
      <c r="O3" s="4" t="s">
        <v>2</v>
      </c>
      <c r="R3" s="4" t="s">
        <v>2</v>
      </c>
      <c r="U3" s="4" t="s">
        <v>2</v>
      </c>
      <c r="X3" s="4" t="s">
        <v>44</v>
      </c>
      <c r="AA3" s="4" t="s">
        <v>44</v>
      </c>
      <c r="AD3" s="4" t="s">
        <v>44</v>
      </c>
      <c r="AG3" s="4" t="s">
        <v>44</v>
      </c>
      <c r="AJ3" s="4" t="s">
        <v>44</v>
      </c>
      <c r="AM3" s="4" t="s">
        <v>44</v>
      </c>
      <c r="AP3" s="4" t="s">
        <v>44</v>
      </c>
      <c r="AS3" s="4" t="s">
        <v>98</v>
      </c>
      <c r="AV3" s="4" t="s">
        <v>98</v>
      </c>
      <c r="AY3" s="4" t="s">
        <v>98</v>
      </c>
      <c r="BB3" s="4" t="s">
        <v>98</v>
      </c>
      <c r="BE3" s="4" t="s">
        <v>98</v>
      </c>
      <c r="BH3" s="4" t="s">
        <v>98</v>
      </c>
      <c r="BK3" s="4" t="s">
        <v>98</v>
      </c>
      <c r="BN3" s="4" t="s">
        <v>44</v>
      </c>
      <c r="BQ3" s="4" t="s">
        <v>44</v>
      </c>
      <c r="BT3" s="4" t="s">
        <v>44</v>
      </c>
      <c r="BU3" s="80"/>
      <c r="BW3" s="4" t="s">
        <v>44</v>
      </c>
      <c r="BZ3" s="4" t="s">
        <v>44</v>
      </c>
      <c r="CC3" s="4" t="s">
        <v>44</v>
      </c>
      <c r="CF3" s="4" t="s">
        <v>44</v>
      </c>
      <c r="CG3" s="80"/>
      <c r="CI3" s="4" t="s">
        <v>44</v>
      </c>
      <c r="CL3" s="4" t="s">
        <v>44</v>
      </c>
      <c r="CO3" s="4" t="s">
        <v>44</v>
      </c>
      <c r="CR3" s="4" t="s">
        <v>44</v>
      </c>
      <c r="CU3" s="4" t="s">
        <v>44</v>
      </c>
      <c r="CX3" s="4" t="s">
        <v>44</v>
      </c>
      <c r="DA3" s="4" t="s">
        <v>44</v>
      </c>
      <c r="DD3" s="4" t="s">
        <v>44</v>
      </c>
      <c r="DG3" s="4" t="s">
        <v>44</v>
      </c>
      <c r="DJ3" s="4" t="s">
        <v>44</v>
      </c>
      <c r="DM3" s="4" t="s">
        <v>44</v>
      </c>
      <c r="DP3" s="4" t="s">
        <v>44</v>
      </c>
      <c r="DS3" s="4" t="s">
        <v>44</v>
      </c>
      <c r="DV3" s="4" t="s">
        <v>44</v>
      </c>
      <c r="DY3" s="4" t="s">
        <v>44</v>
      </c>
      <c r="EB3" s="4" t="s">
        <v>44</v>
      </c>
      <c r="EE3" s="4" t="s">
        <v>44</v>
      </c>
      <c r="EH3" s="4" t="s">
        <v>44</v>
      </c>
      <c r="EK3" s="4" t="s">
        <v>44</v>
      </c>
      <c r="EN3" s="4" t="s">
        <v>44</v>
      </c>
      <c r="EQ3" s="4" t="s">
        <v>44</v>
      </c>
      <c r="ET3" s="4" t="s">
        <v>44</v>
      </c>
      <c r="EW3" s="4" t="s">
        <v>44</v>
      </c>
      <c r="EZ3" s="4" t="s">
        <v>44</v>
      </c>
      <c r="FA3" s="80"/>
      <c r="FC3" s="4" t="s">
        <v>44</v>
      </c>
      <c r="FD3" s="80"/>
      <c r="FF3" s="4" t="s">
        <v>44</v>
      </c>
      <c r="FG3" s="80"/>
      <c r="FI3" s="4" t="s">
        <v>44</v>
      </c>
      <c r="FL3" s="4" t="s">
        <v>44</v>
      </c>
      <c r="FM3" s="80"/>
      <c r="FO3" s="4" t="s">
        <v>44</v>
      </c>
      <c r="FP3" s="80"/>
      <c r="FR3" s="4" t="s">
        <v>44</v>
      </c>
      <c r="FS3" s="80"/>
      <c r="FU3" s="4" t="s">
        <v>44</v>
      </c>
      <c r="FX3" s="4" t="s">
        <v>44</v>
      </c>
      <c r="FY3" s="80"/>
      <c r="GA3" s="4" t="s">
        <v>44</v>
      </c>
      <c r="GB3" s="80"/>
      <c r="GD3" s="10" t="s">
        <v>44</v>
      </c>
      <c r="GE3" s="110"/>
      <c r="GG3" s="10" t="s">
        <v>44</v>
      </c>
      <c r="GH3" s="110"/>
      <c r="GJ3" s="10" t="s">
        <v>44</v>
      </c>
      <c r="GM3" s="10" t="s">
        <v>44</v>
      </c>
      <c r="GN3" s="110"/>
      <c r="GP3" s="10" t="s">
        <v>44</v>
      </c>
      <c r="GQ3" s="110"/>
      <c r="GS3" s="10" t="s">
        <v>44</v>
      </c>
      <c r="GV3" s="10" t="s">
        <v>44</v>
      </c>
      <c r="GW3" s="110"/>
      <c r="GY3" s="10" t="s">
        <v>44</v>
      </c>
      <c r="GZ3" s="110"/>
      <c r="HB3" s="10" t="s">
        <v>44</v>
      </c>
      <c r="HE3" s="10" t="s">
        <v>98</v>
      </c>
      <c r="HF3" s="110"/>
      <c r="HH3" s="10" t="s">
        <v>98</v>
      </c>
      <c r="HI3" s="110"/>
      <c r="HK3" s="10" t="s">
        <v>98</v>
      </c>
      <c r="HN3" s="10" t="s">
        <v>98</v>
      </c>
      <c r="HO3" s="110"/>
      <c r="HQ3" s="10" t="s">
        <v>98</v>
      </c>
      <c r="HR3" s="110"/>
      <c r="HT3" s="10" t="s">
        <v>98</v>
      </c>
      <c r="HW3" s="10" t="s">
        <v>98</v>
      </c>
      <c r="HX3" s="110"/>
      <c r="HZ3" s="10" t="s">
        <v>98</v>
      </c>
      <c r="IA3" s="110"/>
      <c r="IC3" s="10" t="s">
        <v>98</v>
      </c>
      <c r="IF3" s="4" t="s">
        <v>98</v>
      </c>
      <c r="II3" s="4" t="s">
        <v>98</v>
      </c>
      <c r="IL3" s="4" t="s">
        <v>98</v>
      </c>
      <c r="IO3" s="4" t="s">
        <v>98</v>
      </c>
      <c r="IR3" s="4" t="s">
        <v>98</v>
      </c>
      <c r="IU3" s="4" t="s">
        <v>98</v>
      </c>
      <c r="IX3" s="4" t="s">
        <v>98</v>
      </c>
      <c r="JA3" s="4" t="s">
        <v>98</v>
      </c>
      <c r="JD3" s="4" t="s">
        <v>98</v>
      </c>
      <c r="JG3" s="4" t="s">
        <v>98</v>
      </c>
      <c r="JJ3" s="4" t="s">
        <v>98</v>
      </c>
      <c r="JM3" s="4" t="s">
        <v>98</v>
      </c>
      <c r="JP3" s="4" t="s">
        <v>98</v>
      </c>
      <c r="JS3" s="4" t="s">
        <v>98</v>
      </c>
      <c r="JV3" s="4" t="s">
        <v>98</v>
      </c>
      <c r="JY3" s="4" t="s">
        <v>98</v>
      </c>
      <c r="KB3" s="4" t="s">
        <v>98</v>
      </c>
      <c r="KE3" s="4" t="s">
        <v>98</v>
      </c>
      <c r="KF3" s="80"/>
      <c r="KH3" s="4" t="s">
        <v>98</v>
      </c>
      <c r="KI3" s="80"/>
      <c r="KK3" s="4" t="s">
        <v>98</v>
      </c>
      <c r="KN3" s="4" t="s">
        <v>98</v>
      </c>
      <c r="KO3" s="80"/>
      <c r="KQ3" s="4" t="s">
        <v>98</v>
      </c>
      <c r="KR3" s="80"/>
      <c r="KT3" s="4" t="s">
        <v>98</v>
      </c>
      <c r="KW3" s="4" t="s">
        <v>98</v>
      </c>
      <c r="KX3" s="80"/>
      <c r="KZ3" s="4" t="s">
        <v>98</v>
      </c>
      <c r="LA3" s="80"/>
      <c r="LC3" s="4" t="s">
        <v>98</v>
      </c>
    </row>
    <row r="4" spans="1:317" x14ac:dyDescent="0.25">
      <c r="B4" s="1" t="s">
        <v>3</v>
      </c>
      <c r="C4" s="1">
        <v>228</v>
      </c>
      <c r="F4" s="1">
        <v>108</v>
      </c>
      <c r="I4" s="1">
        <v>95</v>
      </c>
      <c r="L4" s="1">
        <v>250</v>
      </c>
      <c r="O4" s="1">
        <v>15</v>
      </c>
      <c r="R4" s="1">
        <v>58</v>
      </c>
      <c r="U4" s="1">
        <v>165</v>
      </c>
      <c r="X4" s="1">
        <v>77</v>
      </c>
      <c r="AA4" s="1">
        <v>167</v>
      </c>
      <c r="AD4" s="1">
        <v>21</v>
      </c>
      <c r="AG4" s="1">
        <v>101</v>
      </c>
      <c r="AJ4" s="1">
        <v>175</v>
      </c>
      <c r="AM4" s="1">
        <v>258</v>
      </c>
      <c r="AP4" s="1">
        <v>54</v>
      </c>
      <c r="AS4" s="1">
        <v>19</v>
      </c>
      <c r="AV4" s="1">
        <v>115</v>
      </c>
      <c r="AY4" s="1">
        <v>34</v>
      </c>
      <c r="BB4" s="1">
        <v>266</v>
      </c>
      <c r="BE4" s="1">
        <v>206</v>
      </c>
      <c r="BH4" s="1">
        <v>74</v>
      </c>
      <c r="BK4" s="1">
        <v>138</v>
      </c>
      <c r="BN4" s="1">
        <v>15</v>
      </c>
      <c r="BQ4" s="1">
        <v>57</v>
      </c>
      <c r="BT4" s="1">
        <v>5</v>
      </c>
      <c r="BW4" s="1">
        <v>13</v>
      </c>
      <c r="BZ4" s="1">
        <v>7</v>
      </c>
      <c r="CC4" s="1">
        <v>25</v>
      </c>
      <c r="CF4" s="1">
        <v>148</v>
      </c>
      <c r="CI4" s="1">
        <v>27</v>
      </c>
      <c r="CL4" s="1">
        <v>27</v>
      </c>
      <c r="CO4" s="1">
        <v>15</v>
      </c>
      <c r="CR4" s="1">
        <v>4</v>
      </c>
      <c r="CU4" s="1">
        <v>4</v>
      </c>
      <c r="CX4" s="1">
        <v>7</v>
      </c>
      <c r="DA4" s="1">
        <v>19</v>
      </c>
      <c r="DD4" s="1">
        <v>7</v>
      </c>
      <c r="DG4" s="1">
        <v>250</v>
      </c>
      <c r="DJ4" s="1">
        <v>100</v>
      </c>
      <c r="DM4" s="1">
        <v>35</v>
      </c>
      <c r="DP4" s="1">
        <v>35</v>
      </c>
      <c r="DS4" s="1">
        <v>36</v>
      </c>
      <c r="DV4" s="1">
        <v>4</v>
      </c>
      <c r="DY4" s="1">
        <v>95</v>
      </c>
      <c r="EB4" s="1">
        <v>22</v>
      </c>
      <c r="EE4" s="1">
        <v>20</v>
      </c>
      <c r="EH4" s="1">
        <v>22</v>
      </c>
      <c r="EK4" s="1">
        <v>5</v>
      </c>
      <c r="EN4" s="1">
        <v>14</v>
      </c>
      <c r="EQ4" s="1">
        <v>22</v>
      </c>
      <c r="ET4" s="1">
        <v>31</v>
      </c>
      <c r="EW4" s="1">
        <v>21</v>
      </c>
      <c r="EZ4" s="1">
        <v>28</v>
      </c>
      <c r="FC4" s="1">
        <v>9</v>
      </c>
      <c r="FF4" s="1">
        <v>10</v>
      </c>
      <c r="FI4" s="1">
        <v>7</v>
      </c>
      <c r="FL4" s="1">
        <v>12</v>
      </c>
      <c r="FO4" s="1">
        <v>10</v>
      </c>
      <c r="FR4" s="1">
        <v>32</v>
      </c>
      <c r="FU4" s="1">
        <v>8</v>
      </c>
      <c r="FX4" s="1">
        <v>10</v>
      </c>
      <c r="GA4" s="1">
        <v>16</v>
      </c>
      <c r="GD4" s="1">
        <v>10</v>
      </c>
      <c r="GG4" s="1">
        <v>16</v>
      </c>
      <c r="GJ4" s="1">
        <v>5</v>
      </c>
      <c r="GM4" s="1">
        <v>25</v>
      </c>
      <c r="GP4" s="1">
        <v>23</v>
      </c>
      <c r="GS4" s="1">
        <v>32</v>
      </c>
      <c r="GV4" s="1">
        <v>12</v>
      </c>
      <c r="GY4" s="1">
        <v>32</v>
      </c>
      <c r="HB4" s="1">
        <v>34</v>
      </c>
      <c r="HE4" s="1">
        <v>18</v>
      </c>
      <c r="HH4" s="1">
        <v>50</v>
      </c>
      <c r="HK4" s="1">
        <v>14</v>
      </c>
      <c r="HN4" s="1">
        <v>36</v>
      </c>
      <c r="HQ4" s="1">
        <v>11</v>
      </c>
      <c r="HT4" s="1">
        <v>23</v>
      </c>
      <c r="HW4" s="1">
        <v>26</v>
      </c>
      <c r="HZ4" s="1">
        <v>11</v>
      </c>
      <c r="IC4" s="1">
        <v>40</v>
      </c>
      <c r="IF4" s="1">
        <v>24</v>
      </c>
      <c r="II4" s="1">
        <v>25</v>
      </c>
      <c r="IL4" s="1">
        <v>24</v>
      </c>
      <c r="IO4" s="1">
        <v>32</v>
      </c>
      <c r="IR4" s="1">
        <v>36</v>
      </c>
      <c r="IU4" s="1">
        <v>34</v>
      </c>
      <c r="IX4" s="1">
        <v>18</v>
      </c>
      <c r="JA4" s="1">
        <v>59</v>
      </c>
      <c r="JD4" s="1">
        <v>24</v>
      </c>
      <c r="JG4" s="1">
        <v>25</v>
      </c>
      <c r="JJ4" s="1">
        <v>24</v>
      </c>
      <c r="JM4" s="1">
        <v>11</v>
      </c>
      <c r="JP4" s="1">
        <v>23</v>
      </c>
      <c r="JS4" s="1">
        <v>24</v>
      </c>
      <c r="JV4" s="1">
        <v>11</v>
      </c>
      <c r="JY4" s="1">
        <v>40</v>
      </c>
      <c r="KB4" s="1">
        <v>88</v>
      </c>
      <c r="KE4" s="1">
        <v>8</v>
      </c>
      <c r="KH4" s="1">
        <v>23</v>
      </c>
      <c r="KK4" s="1">
        <v>9</v>
      </c>
      <c r="KN4" s="1">
        <v>19</v>
      </c>
      <c r="KQ4" s="1">
        <v>4</v>
      </c>
      <c r="KT4" s="1">
        <v>4</v>
      </c>
      <c r="KW4" s="1">
        <v>17</v>
      </c>
      <c r="KZ4" s="1">
        <v>8</v>
      </c>
      <c r="LC4" s="1">
        <v>29</v>
      </c>
    </row>
    <row r="5" spans="1:317" x14ac:dyDescent="0.25">
      <c r="B5" s="1" t="s">
        <v>4</v>
      </c>
      <c r="C5" s="1">
        <v>2111</v>
      </c>
      <c r="F5" s="1">
        <v>684</v>
      </c>
      <c r="I5" s="1">
        <v>525</v>
      </c>
      <c r="L5" s="1">
        <v>1910</v>
      </c>
      <c r="O5" s="1">
        <v>217</v>
      </c>
      <c r="R5" s="1">
        <v>443</v>
      </c>
      <c r="U5" s="1">
        <v>1224</v>
      </c>
      <c r="X5" s="1">
        <v>539</v>
      </c>
      <c r="AA5" s="1">
        <v>1168</v>
      </c>
      <c r="AD5" s="1">
        <v>278</v>
      </c>
      <c r="AG5" s="1">
        <v>978</v>
      </c>
      <c r="AJ5" s="1">
        <v>1132</v>
      </c>
      <c r="AM5" s="1">
        <v>2113</v>
      </c>
      <c r="AP5" s="1">
        <v>156</v>
      </c>
      <c r="AS5" s="1">
        <v>114</v>
      </c>
      <c r="AV5" s="1">
        <v>626</v>
      </c>
      <c r="AY5" s="1">
        <v>162</v>
      </c>
      <c r="BB5" s="1">
        <v>846</v>
      </c>
      <c r="BE5" s="1">
        <v>888</v>
      </c>
      <c r="BH5" s="1">
        <v>514</v>
      </c>
      <c r="BK5" s="1">
        <v>800</v>
      </c>
      <c r="BN5" s="1">
        <v>97.5</v>
      </c>
      <c r="BQ5" s="1">
        <v>423</v>
      </c>
      <c r="BT5" s="1">
        <v>241</v>
      </c>
      <c r="BW5" s="1">
        <v>192</v>
      </c>
      <c r="BZ5" s="1">
        <v>78</v>
      </c>
      <c r="CC5" s="1">
        <v>365</v>
      </c>
      <c r="CF5" s="1">
        <v>194</v>
      </c>
      <c r="CI5" s="1">
        <v>712</v>
      </c>
      <c r="CL5" s="1">
        <v>63</v>
      </c>
      <c r="CO5" s="1">
        <v>193</v>
      </c>
      <c r="CR5" s="1">
        <v>151</v>
      </c>
      <c r="CU5" s="1">
        <v>63</v>
      </c>
      <c r="CX5" s="1">
        <v>572</v>
      </c>
      <c r="DA5" s="1">
        <v>228</v>
      </c>
      <c r="DD5" s="1">
        <v>73</v>
      </c>
      <c r="DG5" s="1">
        <v>2956</v>
      </c>
      <c r="DJ5" s="1">
        <v>579</v>
      </c>
      <c r="DM5" s="1">
        <v>257</v>
      </c>
      <c r="DP5" s="1">
        <v>213</v>
      </c>
      <c r="DS5" s="1">
        <v>287</v>
      </c>
      <c r="DV5" s="1">
        <v>107</v>
      </c>
      <c r="DY5" s="1">
        <v>802</v>
      </c>
      <c r="EB5" s="1">
        <v>173</v>
      </c>
      <c r="EE5" s="1">
        <v>663</v>
      </c>
      <c r="EH5" s="1">
        <v>173</v>
      </c>
      <c r="EK5" s="1">
        <v>60</v>
      </c>
      <c r="EN5" s="1">
        <v>114</v>
      </c>
      <c r="EQ5" s="1">
        <v>134</v>
      </c>
      <c r="ET5" s="1">
        <v>171</v>
      </c>
      <c r="EW5" s="1">
        <v>278</v>
      </c>
      <c r="EZ5" s="1">
        <v>306</v>
      </c>
      <c r="FC5" s="1">
        <v>114</v>
      </c>
      <c r="FF5" s="1">
        <v>224</v>
      </c>
      <c r="FI5" s="1">
        <v>312</v>
      </c>
      <c r="FL5" s="1">
        <v>90</v>
      </c>
      <c r="FO5" s="1">
        <v>145</v>
      </c>
      <c r="FR5" s="1">
        <v>27</v>
      </c>
      <c r="FU5" s="1">
        <v>149</v>
      </c>
      <c r="FX5" s="1">
        <v>139</v>
      </c>
      <c r="GA5" s="1">
        <v>95</v>
      </c>
      <c r="GD5" s="1">
        <v>112</v>
      </c>
      <c r="GG5" s="1">
        <v>169</v>
      </c>
      <c r="GJ5" s="1">
        <v>67</v>
      </c>
      <c r="GM5" s="1">
        <v>228</v>
      </c>
      <c r="GP5" s="1">
        <v>242</v>
      </c>
      <c r="GS5" s="1">
        <v>341</v>
      </c>
      <c r="GV5" s="1">
        <v>26</v>
      </c>
      <c r="GY5" s="1">
        <v>341</v>
      </c>
      <c r="HB5" s="1">
        <v>197</v>
      </c>
      <c r="HE5" s="1">
        <v>141</v>
      </c>
      <c r="HH5" s="1">
        <v>212</v>
      </c>
      <c r="HK5" s="1">
        <v>237</v>
      </c>
      <c r="HN5" s="1">
        <v>555</v>
      </c>
      <c r="HQ5" s="1">
        <v>98</v>
      </c>
      <c r="HT5" s="1">
        <v>45</v>
      </c>
      <c r="HW5" s="1">
        <v>175</v>
      </c>
      <c r="HZ5" s="1">
        <v>8</v>
      </c>
      <c r="IC5" s="1">
        <v>160</v>
      </c>
      <c r="IF5" s="1">
        <v>306</v>
      </c>
      <c r="II5" s="1">
        <v>111</v>
      </c>
      <c r="IL5" s="1">
        <v>110</v>
      </c>
      <c r="IO5" s="1">
        <v>168</v>
      </c>
      <c r="IR5" s="1">
        <v>131</v>
      </c>
      <c r="IU5" s="1">
        <v>162</v>
      </c>
      <c r="IX5" s="1">
        <v>114</v>
      </c>
      <c r="JA5" s="1">
        <v>399</v>
      </c>
      <c r="JD5" s="1">
        <v>306</v>
      </c>
      <c r="JG5" s="1">
        <v>251</v>
      </c>
      <c r="JJ5" s="1"/>
      <c r="JM5" s="1">
        <v>89</v>
      </c>
      <c r="JP5" s="1">
        <v>45</v>
      </c>
      <c r="JS5" s="1">
        <v>173</v>
      </c>
      <c r="JV5" s="1">
        <v>8</v>
      </c>
      <c r="JY5" s="1">
        <v>160</v>
      </c>
      <c r="KB5" s="1">
        <v>448</v>
      </c>
      <c r="KE5" s="1">
        <v>70</v>
      </c>
      <c r="KH5" s="1">
        <v>277</v>
      </c>
      <c r="KK5" s="1">
        <v>636</v>
      </c>
      <c r="KN5" s="1">
        <v>129</v>
      </c>
      <c r="KQ5" s="1">
        <v>129</v>
      </c>
      <c r="KT5" s="1">
        <v>202</v>
      </c>
      <c r="KW5" s="1">
        <v>252</v>
      </c>
      <c r="KZ5" s="1">
        <v>31</v>
      </c>
      <c r="LC5" s="1">
        <v>162</v>
      </c>
    </row>
    <row r="6" spans="1:317" ht="14" thickBot="1" x14ac:dyDescent="0.3">
      <c r="B6" s="5" t="s">
        <v>5</v>
      </c>
      <c r="C6" s="4" t="s">
        <v>6</v>
      </c>
      <c r="F6" s="10" t="s">
        <v>6</v>
      </c>
      <c r="I6" s="4" t="s">
        <v>6</v>
      </c>
      <c r="L6" s="4" t="s">
        <v>6</v>
      </c>
      <c r="O6" s="4" t="s">
        <v>6</v>
      </c>
      <c r="R6" s="4" t="s">
        <v>6</v>
      </c>
      <c r="U6" s="4" t="s">
        <v>6</v>
      </c>
      <c r="X6" s="4" t="s">
        <v>45</v>
      </c>
      <c r="AA6" s="4"/>
      <c r="AD6" s="4"/>
      <c r="AG6" s="4" t="s">
        <v>6</v>
      </c>
      <c r="AJ6" s="67" t="s">
        <v>96</v>
      </c>
      <c r="AM6" s="4" t="s">
        <v>45</v>
      </c>
      <c r="AP6" s="67" t="s">
        <v>97</v>
      </c>
      <c r="AS6" s="4" t="s">
        <v>6</v>
      </c>
      <c r="AV6" s="67" t="s">
        <v>96</v>
      </c>
      <c r="AY6" s="67" t="s">
        <v>96</v>
      </c>
      <c r="BB6" s="67" t="s">
        <v>96</v>
      </c>
      <c r="BE6" s="67" t="s">
        <v>96</v>
      </c>
      <c r="BH6" s="4" t="s">
        <v>6</v>
      </c>
      <c r="BK6" s="67" t="s">
        <v>96</v>
      </c>
      <c r="BN6" s="4" t="s">
        <v>6</v>
      </c>
      <c r="BQ6" s="4" t="s">
        <v>6</v>
      </c>
      <c r="BT6" s="4" t="s">
        <v>6</v>
      </c>
      <c r="BU6" s="80"/>
      <c r="BW6" s="4" t="s">
        <v>6</v>
      </c>
      <c r="BZ6" s="4" t="s">
        <v>6</v>
      </c>
      <c r="CC6" s="4" t="s">
        <v>6</v>
      </c>
      <c r="CF6" s="4" t="s">
        <v>6</v>
      </c>
      <c r="CG6" s="80"/>
      <c r="CI6" s="4" t="s">
        <v>6</v>
      </c>
      <c r="CL6" s="4" t="s">
        <v>6</v>
      </c>
      <c r="CO6" s="4" t="s">
        <v>6</v>
      </c>
      <c r="CR6" s="4" t="s">
        <v>6</v>
      </c>
      <c r="CU6" s="4" t="s">
        <v>6</v>
      </c>
      <c r="CX6" s="4" t="s">
        <v>6</v>
      </c>
      <c r="DA6" s="4" t="s">
        <v>6</v>
      </c>
      <c r="DD6" s="4" t="s">
        <v>6</v>
      </c>
      <c r="DG6" s="4" t="s">
        <v>6</v>
      </c>
      <c r="DJ6" s="4" t="s">
        <v>6</v>
      </c>
      <c r="DM6" s="4" t="s">
        <v>6</v>
      </c>
      <c r="DP6" s="4" t="s">
        <v>6</v>
      </c>
      <c r="DS6" s="4" t="s">
        <v>6</v>
      </c>
      <c r="DV6" s="4" t="s">
        <v>6</v>
      </c>
      <c r="DY6" s="4" t="s">
        <v>6</v>
      </c>
      <c r="EB6" s="4" t="s">
        <v>6</v>
      </c>
      <c r="EE6" s="4" t="s">
        <v>6</v>
      </c>
      <c r="EH6" s="4" t="s">
        <v>6</v>
      </c>
      <c r="EK6" s="4" t="s">
        <v>6</v>
      </c>
      <c r="EN6" s="104" t="s">
        <v>96</v>
      </c>
      <c r="EQ6" s="4" t="s">
        <v>6</v>
      </c>
      <c r="ET6" s="104" t="s">
        <v>96</v>
      </c>
      <c r="EW6" s="4" t="s">
        <v>6</v>
      </c>
      <c r="EZ6" s="4" t="s">
        <v>6</v>
      </c>
      <c r="FA6" s="80"/>
      <c r="FC6" s="104" t="s">
        <v>96</v>
      </c>
      <c r="FD6" s="80"/>
      <c r="FF6" s="104" t="s">
        <v>96</v>
      </c>
      <c r="FG6" s="80"/>
      <c r="FI6" s="4" t="s">
        <v>6</v>
      </c>
      <c r="FL6" s="104" t="s">
        <v>96</v>
      </c>
      <c r="FM6" s="80"/>
      <c r="FO6" s="104" t="s">
        <v>96</v>
      </c>
      <c r="FP6" s="80"/>
      <c r="FR6" s="4" t="s">
        <v>6</v>
      </c>
      <c r="FS6" s="80"/>
      <c r="FU6" s="4" t="s">
        <v>6</v>
      </c>
      <c r="FX6" s="4" t="s">
        <v>6</v>
      </c>
      <c r="FY6" s="80"/>
      <c r="GA6" s="4" t="s">
        <v>6</v>
      </c>
      <c r="GB6" s="80"/>
      <c r="GD6" s="10" t="s">
        <v>6</v>
      </c>
      <c r="GE6" s="110"/>
      <c r="GG6" s="10" t="s">
        <v>6</v>
      </c>
      <c r="GH6" s="110"/>
      <c r="GJ6" s="111" t="s">
        <v>96</v>
      </c>
      <c r="GM6" s="10" t="s">
        <v>6</v>
      </c>
      <c r="GN6" s="110"/>
      <c r="GP6" s="10" t="s">
        <v>6</v>
      </c>
      <c r="GQ6" s="110"/>
      <c r="GS6" s="10" t="s">
        <v>6</v>
      </c>
      <c r="GV6" s="10" t="s">
        <v>6</v>
      </c>
      <c r="GW6" s="110"/>
      <c r="GY6" s="10" t="s">
        <v>6</v>
      </c>
      <c r="GZ6" s="110"/>
      <c r="HB6" s="10" t="s">
        <v>6</v>
      </c>
      <c r="HE6" s="10" t="s">
        <v>6</v>
      </c>
      <c r="HF6" s="110"/>
      <c r="HH6" s="111" t="s">
        <v>184</v>
      </c>
      <c r="HI6" s="110"/>
      <c r="HK6" s="10" t="s">
        <v>6</v>
      </c>
      <c r="HN6" s="10" t="s">
        <v>6</v>
      </c>
      <c r="HO6" s="110"/>
      <c r="HQ6" s="10" t="s">
        <v>6</v>
      </c>
      <c r="HR6" s="110"/>
      <c r="HT6" s="111" t="s">
        <v>96</v>
      </c>
      <c r="HW6" s="10" t="s">
        <v>6</v>
      </c>
      <c r="HX6" s="110"/>
      <c r="HZ6" s="10" t="s">
        <v>6</v>
      </c>
      <c r="IA6" s="110"/>
      <c r="IC6" s="111" t="s">
        <v>96</v>
      </c>
      <c r="IF6" s="4" t="s">
        <v>6</v>
      </c>
      <c r="II6" s="104" t="s">
        <v>184</v>
      </c>
      <c r="IL6" s="4" t="s">
        <v>6</v>
      </c>
      <c r="IO6" s="4" t="s">
        <v>6</v>
      </c>
      <c r="IR6" s="4" t="s">
        <v>6</v>
      </c>
      <c r="IU6" s="4" t="s">
        <v>6</v>
      </c>
      <c r="IX6" s="4" t="s">
        <v>6</v>
      </c>
      <c r="JA6" s="4" t="s">
        <v>6</v>
      </c>
      <c r="JD6" s="4" t="s">
        <v>6</v>
      </c>
      <c r="JG6" s="104" t="s">
        <v>184</v>
      </c>
      <c r="JJ6" s="4" t="s">
        <v>6</v>
      </c>
      <c r="JM6" s="4" t="s">
        <v>6</v>
      </c>
      <c r="JP6" s="4" t="s">
        <v>6</v>
      </c>
      <c r="JS6" s="4" t="s">
        <v>6</v>
      </c>
      <c r="JV6" s="4" t="s">
        <v>6</v>
      </c>
      <c r="JY6" s="4" t="s">
        <v>6</v>
      </c>
      <c r="KB6" s="4" t="s">
        <v>6</v>
      </c>
      <c r="KE6" s="4" t="s">
        <v>6</v>
      </c>
      <c r="KF6" s="80"/>
      <c r="KH6" s="104" t="s">
        <v>184</v>
      </c>
      <c r="KI6" s="80"/>
      <c r="KK6" s="4" t="s">
        <v>6</v>
      </c>
      <c r="KN6" s="4" t="s">
        <v>6</v>
      </c>
      <c r="KO6" s="80"/>
      <c r="KQ6" s="4" t="s">
        <v>6</v>
      </c>
      <c r="KR6" s="80"/>
      <c r="KT6" s="4" t="s">
        <v>6</v>
      </c>
      <c r="KW6" s="4" t="s">
        <v>6</v>
      </c>
      <c r="KX6" s="80"/>
      <c r="KZ6" s="4" t="s">
        <v>6</v>
      </c>
      <c r="LA6" s="80"/>
      <c r="LC6" s="104" t="s">
        <v>96</v>
      </c>
    </row>
    <row r="7" spans="1:317" ht="14" thickBot="1" x14ac:dyDescent="0.3">
      <c r="B7" s="36" t="s">
        <v>63</v>
      </c>
      <c r="C7" s="19" t="s">
        <v>64</v>
      </c>
      <c r="F7" s="36" t="s">
        <v>65</v>
      </c>
      <c r="I7" s="36" t="s">
        <v>66</v>
      </c>
      <c r="L7" s="36" t="s">
        <v>64</v>
      </c>
      <c r="O7" s="41" t="s">
        <v>70</v>
      </c>
      <c r="R7" s="41" t="s">
        <v>70</v>
      </c>
      <c r="U7" s="36" t="s">
        <v>64</v>
      </c>
      <c r="X7" s="36" t="s">
        <v>70</v>
      </c>
      <c r="AA7" s="36" t="s">
        <v>64</v>
      </c>
      <c r="AD7" s="36" t="s">
        <v>65</v>
      </c>
      <c r="AG7" s="36" t="s">
        <v>70</v>
      </c>
      <c r="AJ7" s="36" t="s">
        <v>70</v>
      </c>
      <c r="AM7" s="36" t="s">
        <v>65</v>
      </c>
      <c r="AP7" s="36" t="s">
        <v>99</v>
      </c>
      <c r="AS7" s="36" t="s">
        <v>64</v>
      </c>
      <c r="AV7" s="36" t="s">
        <v>70</v>
      </c>
      <c r="AY7" s="36" t="s">
        <v>65</v>
      </c>
      <c r="BB7" s="36" t="s">
        <v>64</v>
      </c>
      <c r="BE7" s="36" t="s">
        <v>100</v>
      </c>
      <c r="BH7" s="36" t="s">
        <v>65</v>
      </c>
      <c r="BK7" s="36" t="s">
        <v>70</v>
      </c>
      <c r="BN7" s="19" t="s">
        <v>64</v>
      </c>
      <c r="BQ7" s="19" t="s">
        <v>64</v>
      </c>
      <c r="BT7" s="19" t="s">
        <v>64</v>
      </c>
      <c r="BU7" s="35"/>
      <c r="BW7" s="19" t="s">
        <v>64</v>
      </c>
      <c r="BZ7" s="19" t="s">
        <v>64</v>
      </c>
      <c r="CC7" s="19" t="s">
        <v>64</v>
      </c>
      <c r="CF7" s="19" t="s">
        <v>64</v>
      </c>
      <c r="CG7" s="35"/>
      <c r="CI7" s="19" t="s">
        <v>64</v>
      </c>
      <c r="CL7" s="19" t="s">
        <v>64</v>
      </c>
      <c r="CO7" s="19" t="s">
        <v>64</v>
      </c>
      <c r="CR7" s="19" t="s">
        <v>64</v>
      </c>
      <c r="CU7" s="19" t="s">
        <v>64</v>
      </c>
      <c r="CX7" s="19" t="s">
        <v>64</v>
      </c>
      <c r="DA7" s="19" t="s">
        <v>64</v>
      </c>
      <c r="DD7" s="19" t="s">
        <v>64</v>
      </c>
      <c r="DG7" s="19" t="s">
        <v>64</v>
      </c>
      <c r="DJ7" s="19" t="s">
        <v>64</v>
      </c>
      <c r="DM7" s="19" t="s">
        <v>64</v>
      </c>
      <c r="DP7" s="19" t="s">
        <v>64</v>
      </c>
      <c r="DS7" s="19" t="s">
        <v>64</v>
      </c>
      <c r="DV7" s="19" t="s">
        <v>64</v>
      </c>
      <c r="DY7" s="19" t="s">
        <v>64</v>
      </c>
      <c r="EB7" s="19" t="s">
        <v>64</v>
      </c>
      <c r="EE7" s="19" t="s">
        <v>64</v>
      </c>
      <c r="EH7" s="19" t="s">
        <v>64</v>
      </c>
      <c r="EK7" s="19" t="s">
        <v>64</v>
      </c>
      <c r="EN7" s="19" t="s">
        <v>64</v>
      </c>
      <c r="EQ7" s="19" t="s">
        <v>64</v>
      </c>
      <c r="ET7" s="19" t="s">
        <v>64</v>
      </c>
      <c r="EW7" s="19" t="s">
        <v>64</v>
      </c>
      <c r="EZ7" s="19" t="s">
        <v>64</v>
      </c>
      <c r="FA7" s="35"/>
      <c r="FC7" s="19" t="s">
        <v>64</v>
      </c>
      <c r="FD7" s="35"/>
      <c r="FF7" s="19" t="s">
        <v>64</v>
      </c>
      <c r="FG7" s="35"/>
      <c r="FI7" s="19" t="s">
        <v>64</v>
      </c>
      <c r="FL7" s="19" t="s">
        <v>64</v>
      </c>
      <c r="FM7" s="35"/>
      <c r="FO7" s="19" t="s">
        <v>64</v>
      </c>
      <c r="FP7" s="35"/>
      <c r="FR7" s="19" t="s">
        <v>64</v>
      </c>
      <c r="FS7" s="35"/>
      <c r="FU7" s="19" t="s">
        <v>64</v>
      </c>
      <c r="FV7" s="102"/>
      <c r="FW7" s="102"/>
      <c r="FX7" s="19" t="s">
        <v>64</v>
      </c>
      <c r="FY7" s="35"/>
      <c r="GA7" s="19" t="s">
        <v>64</v>
      </c>
      <c r="GB7" s="35"/>
      <c r="GD7" s="19" t="s">
        <v>64</v>
      </c>
      <c r="GE7" s="35"/>
      <c r="GG7" s="19" t="s">
        <v>64</v>
      </c>
      <c r="GH7" s="35"/>
      <c r="GJ7" s="19" t="s">
        <v>64</v>
      </c>
      <c r="GM7" s="19" t="s">
        <v>64</v>
      </c>
      <c r="GN7" s="35"/>
      <c r="GP7" s="19" t="s">
        <v>64</v>
      </c>
      <c r="GQ7" s="35"/>
      <c r="GS7" s="19" t="s">
        <v>64</v>
      </c>
      <c r="GV7" s="19" t="s">
        <v>64</v>
      </c>
      <c r="GW7" s="35"/>
      <c r="GY7" s="19" t="s">
        <v>64</v>
      </c>
      <c r="GZ7" s="35"/>
      <c r="HB7" s="19" t="s">
        <v>64</v>
      </c>
      <c r="HE7" s="19" t="s">
        <v>64</v>
      </c>
      <c r="HF7" s="35"/>
      <c r="HH7" s="19" t="s">
        <v>64</v>
      </c>
      <c r="HI7" s="35"/>
      <c r="HK7" s="19" t="s">
        <v>64</v>
      </c>
      <c r="HN7" s="19" t="s">
        <v>64</v>
      </c>
      <c r="HO7" s="35"/>
      <c r="HQ7" s="19" t="s">
        <v>64</v>
      </c>
      <c r="HR7" s="35"/>
      <c r="HT7" s="19" t="s">
        <v>64</v>
      </c>
      <c r="HW7" s="19" t="s">
        <v>64</v>
      </c>
      <c r="HX7" s="35"/>
      <c r="HZ7" s="19" t="s">
        <v>64</v>
      </c>
      <c r="IA7" s="35"/>
      <c r="IC7" s="19" t="s">
        <v>64</v>
      </c>
      <c r="IF7" s="19" t="s">
        <v>64</v>
      </c>
      <c r="II7" s="19" t="s">
        <v>64</v>
      </c>
      <c r="IL7" s="19" t="s">
        <v>64</v>
      </c>
      <c r="IO7" s="19" t="s">
        <v>64</v>
      </c>
      <c r="IR7" s="19" t="s">
        <v>64</v>
      </c>
      <c r="IU7" s="19" t="s">
        <v>64</v>
      </c>
      <c r="IX7" s="19" t="s">
        <v>64</v>
      </c>
      <c r="JA7" s="19" t="s">
        <v>64</v>
      </c>
      <c r="JD7" s="19" t="s">
        <v>64</v>
      </c>
      <c r="JG7" s="19" t="s">
        <v>64</v>
      </c>
      <c r="JJ7" s="19" t="s">
        <v>64</v>
      </c>
      <c r="JM7" s="19" t="s">
        <v>64</v>
      </c>
      <c r="JP7" s="19" t="s">
        <v>64</v>
      </c>
      <c r="JS7" s="19" t="s">
        <v>64</v>
      </c>
      <c r="JV7" s="19" t="s">
        <v>64</v>
      </c>
      <c r="JY7" s="19" t="s">
        <v>64</v>
      </c>
      <c r="KB7" s="19" t="s">
        <v>64</v>
      </c>
      <c r="KE7" s="19" t="s">
        <v>64</v>
      </c>
      <c r="KF7" s="35"/>
      <c r="KH7" s="19" t="s">
        <v>64</v>
      </c>
      <c r="KI7" s="35"/>
      <c r="KK7" s="19" t="s">
        <v>64</v>
      </c>
      <c r="KN7" s="19" t="s">
        <v>64</v>
      </c>
      <c r="KO7" s="35"/>
      <c r="KQ7" s="19" t="s">
        <v>64</v>
      </c>
      <c r="KR7" s="35"/>
      <c r="KT7" s="19" t="s">
        <v>64</v>
      </c>
      <c r="KW7" s="19" t="s">
        <v>64</v>
      </c>
      <c r="KX7" s="35"/>
      <c r="KZ7" s="19" t="s">
        <v>64</v>
      </c>
      <c r="LA7" s="35"/>
      <c r="LC7" s="19" t="s">
        <v>64</v>
      </c>
    </row>
    <row r="8" spans="1:317" ht="14" thickBot="1" x14ac:dyDescent="0.3">
      <c r="B8" s="36" t="s">
        <v>67</v>
      </c>
      <c r="C8" s="36" t="s">
        <v>68</v>
      </c>
      <c r="F8" s="36" t="s">
        <v>69</v>
      </c>
      <c r="I8" s="36" t="s">
        <v>68</v>
      </c>
      <c r="L8" s="36" t="s">
        <v>69</v>
      </c>
      <c r="O8" s="36" t="s">
        <v>69</v>
      </c>
      <c r="R8" s="36" t="s">
        <v>69</v>
      </c>
      <c r="U8" s="36" t="s">
        <v>69</v>
      </c>
      <c r="X8" s="36" t="s">
        <v>69</v>
      </c>
      <c r="AA8" s="36" t="s">
        <v>68</v>
      </c>
      <c r="AD8" s="36" t="s">
        <v>69</v>
      </c>
      <c r="AG8" s="36" t="s">
        <v>68</v>
      </c>
      <c r="AJ8" s="36" t="s">
        <v>68</v>
      </c>
      <c r="AM8" s="36" t="s">
        <v>68</v>
      </c>
      <c r="AP8" s="36" t="s">
        <v>68</v>
      </c>
      <c r="AS8" s="36" t="s">
        <v>69</v>
      </c>
      <c r="AV8" s="36" t="s">
        <v>69</v>
      </c>
      <c r="AY8" s="36" t="s">
        <v>69</v>
      </c>
      <c r="BB8" s="36" t="s">
        <v>69</v>
      </c>
      <c r="BE8" s="36" t="s">
        <v>68</v>
      </c>
      <c r="BH8" s="36" t="s">
        <v>69</v>
      </c>
      <c r="BK8" s="36" t="s">
        <v>69</v>
      </c>
      <c r="BN8" s="36" t="s">
        <v>68</v>
      </c>
      <c r="BQ8" s="36" t="s">
        <v>68</v>
      </c>
      <c r="BT8" s="36" t="s">
        <v>68</v>
      </c>
      <c r="BU8" s="35"/>
      <c r="BW8" s="36" t="s">
        <v>68</v>
      </c>
      <c r="BZ8" s="36" t="s">
        <v>68</v>
      </c>
      <c r="CC8" s="36" t="s">
        <v>68</v>
      </c>
      <c r="CF8" s="36" t="s">
        <v>68</v>
      </c>
      <c r="CG8" s="35"/>
      <c r="CI8" s="36" t="s">
        <v>68</v>
      </c>
      <c r="CL8" s="36" t="s">
        <v>68</v>
      </c>
      <c r="CO8" s="36" t="s">
        <v>68</v>
      </c>
      <c r="CR8" s="36" t="s">
        <v>68</v>
      </c>
      <c r="CU8" s="36" t="s">
        <v>68</v>
      </c>
      <c r="CX8" s="36" t="s">
        <v>68</v>
      </c>
      <c r="DA8" s="36" t="s">
        <v>68</v>
      </c>
      <c r="DD8" s="36" t="s">
        <v>68</v>
      </c>
      <c r="DG8" s="36" t="s">
        <v>68</v>
      </c>
      <c r="DJ8" s="36" t="s">
        <v>68</v>
      </c>
      <c r="DM8" s="36" t="s">
        <v>68</v>
      </c>
      <c r="DP8" s="36" t="s">
        <v>68</v>
      </c>
      <c r="DS8" s="36" t="s">
        <v>68</v>
      </c>
      <c r="DV8" s="36" t="s">
        <v>68</v>
      </c>
      <c r="DY8" s="36" t="s">
        <v>68</v>
      </c>
      <c r="EB8" s="36" t="s">
        <v>68</v>
      </c>
      <c r="EE8" s="36" t="s">
        <v>68</v>
      </c>
      <c r="EH8" s="36" t="s">
        <v>68</v>
      </c>
      <c r="EK8" s="36" t="s">
        <v>68</v>
      </c>
      <c r="EN8" s="36" t="s">
        <v>68</v>
      </c>
      <c r="EQ8" s="36" t="s">
        <v>68</v>
      </c>
      <c r="ET8" s="36" t="s">
        <v>68</v>
      </c>
      <c r="EW8" s="36" t="s">
        <v>68</v>
      </c>
      <c r="EZ8" s="36" t="s">
        <v>68</v>
      </c>
      <c r="FA8" s="35"/>
      <c r="FC8" s="36" t="s">
        <v>68</v>
      </c>
      <c r="FD8" s="35"/>
      <c r="FF8" s="36" t="s">
        <v>68</v>
      </c>
      <c r="FG8" s="35"/>
      <c r="FI8" s="36" t="s">
        <v>68</v>
      </c>
      <c r="FL8" s="36" t="s">
        <v>68</v>
      </c>
      <c r="FM8" s="35"/>
      <c r="FO8" s="36" t="s">
        <v>68</v>
      </c>
      <c r="FP8" s="35"/>
      <c r="FR8" s="36" t="s">
        <v>68</v>
      </c>
      <c r="FU8" s="36" t="s">
        <v>68</v>
      </c>
      <c r="FV8" s="102"/>
      <c r="FW8" s="102"/>
      <c r="FX8" s="36" t="s">
        <v>68</v>
      </c>
      <c r="FY8" s="35"/>
      <c r="GA8" s="36" t="s">
        <v>68</v>
      </c>
      <c r="GB8" s="35"/>
      <c r="GD8" s="36" t="s">
        <v>68</v>
      </c>
      <c r="GE8" s="35"/>
      <c r="GG8" s="36" t="s">
        <v>68</v>
      </c>
      <c r="GH8" s="35"/>
      <c r="GJ8" s="36" t="s">
        <v>68</v>
      </c>
      <c r="GM8" s="36" t="s">
        <v>68</v>
      </c>
      <c r="GN8" s="35"/>
      <c r="GP8" s="36" t="s">
        <v>68</v>
      </c>
      <c r="GQ8" s="35"/>
      <c r="GS8" s="36" t="s">
        <v>68</v>
      </c>
      <c r="GV8" s="36" t="s">
        <v>68</v>
      </c>
      <c r="GW8" s="35"/>
      <c r="GY8" s="36" t="s">
        <v>68</v>
      </c>
      <c r="GZ8" s="35"/>
      <c r="HB8" s="36" t="s">
        <v>68</v>
      </c>
      <c r="HE8" s="36" t="s">
        <v>68</v>
      </c>
      <c r="HF8" s="35"/>
      <c r="HH8" s="36" t="s">
        <v>68</v>
      </c>
      <c r="HI8" s="35"/>
      <c r="HK8" s="36" t="s">
        <v>68</v>
      </c>
      <c r="HN8" s="36" t="s">
        <v>68</v>
      </c>
      <c r="HO8" s="35"/>
      <c r="HQ8" s="36" t="s">
        <v>68</v>
      </c>
      <c r="HR8" s="35"/>
      <c r="HT8" s="36" t="s">
        <v>68</v>
      </c>
      <c r="HW8" s="36" t="s">
        <v>68</v>
      </c>
      <c r="HX8" s="35"/>
      <c r="HZ8" s="36" t="s">
        <v>68</v>
      </c>
      <c r="IA8" s="35"/>
      <c r="IC8" s="36" t="s">
        <v>68</v>
      </c>
      <c r="IF8" s="36" t="s">
        <v>68</v>
      </c>
      <c r="II8" s="36" t="s">
        <v>68</v>
      </c>
      <c r="IL8" s="36" t="s">
        <v>68</v>
      </c>
      <c r="IO8" s="36" t="s">
        <v>68</v>
      </c>
      <c r="IR8" s="36" t="s">
        <v>68</v>
      </c>
      <c r="IU8" s="36" t="s">
        <v>68</v>
      </c>
      <c r="IX8" s="36" t="s">
        <v>68</v>
      </c>
      <c r="JA8" s="36" t="s">
        <v>68</v>
      </c>
      <c r="JD8" s="36" t="s">
        <v>68</v>
      </c>
      <c r="JG8" s="36" t="s">
        <v>68</v>
      </c>
      <c r="JJ8" s="36" t="s">
        <v>68</v>
      </c>
      <c r="JM8" s="36" t="s">
        <v>68</v>
      </c>
      <c r="JP8" s="36" t="s">
        <v>68</v>
      </c>
      <c r="JS8" s="36" t="s">
        <v>68</v>
      </c>
      <c r="JV8" s="36" t="s">
        <v>68</v>
      </c>
      <c r="JY8" s="36" t="s">
        <v>68</v>
      </c>
      <c r="KB8" s="36" t="s">
        <v>68</v>
      </c>
      <c r="KE8" s="36" t="s">
        <v>68</v>
      </c>
      <c r="KF8" s="35"/>
      <c r="KH8" s="36" t="s">
        <v>68</v>
      </c>
      <c r="KI8" s="35"/>
      <c r="KK8" s="36" t="s">
        <v>68</v>
      </c>
      <c r="KN8" s="36" t="s">
        <v>68</v>
      </c>
      <c r="KO8" s="35"/>
      <c r="KQ8" s="36" t="s">
        <v>68</v>
      </c>
      <c r="KR8" s="35"/>
      <c r="KT8" s="36" t="s">
        <v>68</v>
      </c>
      <c r="KW8" s="36" t="s">
        <v>68</v>
      </c>
      <c r="KX8" s="35"/>
      <c r="KZ8" s="36" t="s">
        <v>68</v>
      </c>
      <c r="LA8" s="35"/>
      <c r="LC8" s="36" t="s">
        <v>68</v>
      </c>
    </row>
    <row r="9" spans="1:317" x14ac:dyDescent="0.25">
      <c r="A9" s="28" t="s">
        <v>39</v>
      </c>
      <c r="B9" s="3" t="s">
        <v>7</v>
      </c>
      <c r="C9" s="11" t="s">
        <v>37</v>
      </c>
      <c r="D9" s="12" t="s">
        <v>35</v>
      </c>
      <c r="E9" s="13" t="s">
        <v>36</v>
      </c>
      <c r="F9" s="14" t="s">
        <v>37</v>
      </c>
      <c r="G9" s="12" t="s">
        <v>35</v>
      </c>
      <c r="H9" s="13" t="s">
        <v>36</v>
      </c>
      <c r="I9" s="14" t="s">
        <v>37</v>
      </c>
      <c r="J9" s="12" t="s">
        <v>35</v>
      </c>
      <c r="K9" s="13" t="s">
        <v>36</v>
      </c>
      <c r="L9" s="14" t="s">
        <v>37</v>
      </c>
      <c r="M9" s="12" t="s">
        <v>35</v>
      </c>
      <c r="N9" s="13" t="s">
        <v>36</v>
      </c>
      <c r="O9" s="14" t="s">
        <v>37</v>
      </c>
      <c r="P9" s="12" t="s">
        <v>35</v>
      </c>
      <c r="Q9" s="13" t="s">
        <v>36</v>
      </c>
      <c r="R9" s="14" t="s">
        <v>37</v>
      </c>
      <c r="S9" s="12" t="s">
        <v>35</v>
      </c>
      <c r="T9" s="13" t="s">
        <v>36</v>
      </c>
      <c r="U9" s="14" t="s">
        <v>37</v>
      </c>
      <c r="V9" s="12" t="s">
        <v>35</v>
      </c>
      <c r="W9" s="13" t="s">
        <v>36</v>
      </c>
      <c r="X9" s="14" t="s">
        <v>37</v>
      </c>
      <c r="Y9" s="12" t="s">
        <v>35</v>
      </c>
      <c r="Z9" s="13" t="s">
        <v>36</v>
      </c>
      <c r="AA9" s="14" t="s">
        <v>37</v>
      </c>
      <c r="AB9" s="12" t="s">
        <v>35</v>
      </c>
      <c r="AC9" s="13" t="s">
        <v>36</v>
      </c>
      <c r="AD9" s="14" t="s">
        <v>37</v>
      </c>
      <c r="AE9" s="12" t="s">
        <v>35</v>
      </c>
      <c r="AF9" s="13" t="s">
        <v>36</v>
      </c>
      <c r="AG9" s="14" t="s">
        <v>37</v>
      </c>
      <c r="AH9" s="12" t="s">
        <v>35</v>
      </c>
      <c r="AI9" s="13" t="s">
        <v>36</v>
      </c>
      <c r="AJ9" s="72" t="s">
        <v>37</v>
      </c>
      <c r="AK9" s="12" t="s">
        <v>35</v>
      </c>
      <c r="AL9" s="13" t="s">
        <v>36</v>
      </c>
      <c r="AM9" s="14" t="s">
        <v>37</v>
      </c>
      <c r="AN9" s="12" t="s">
        <v>35</v>
      </c>
      <c r="AO9" s="13" t="s">
        <v>36</v>
      </c>
      <c r="AP9" s="14" t="s">
        <v>37</v>
      </c>
      <c r="AQ9" s="12" t="s">
        <v>35</v>
      </c>
      <c r="AR9" s="13" t="s">
        <v>36</v>
      </c>
      <c r="AS9" s="14" t="s">
        <v>37</v>
      </c>
      <c r="AT9" s="12" t="s">
        <v>35</v>
      </c>
      <c r="AU9" s="13" t="s">
        <v>36</v>
      </c>
      <c r="AV9" s="14" t="s">
        <v>37</v>
      </c>
      <c r="AW9" s="12" t="s">
        <v>35</v>
      </c>
      <c r="AX9" s="13" t="s">
        <v>36</v>
      </c>
      <c r="AY9" s="14" t="s">
        <v>37</v>
      </c>
      <c r="AZ9" s="12" t="s">
        <v>35</v>
      </c>
      <c r="BA9" s="13" t="s">
        <v>36</v>
      </c>
      <c r="BB9" s="14" t="s">
        <v>37</v>
      </c>
      <c r="BC9" s="12" t="s">
        <v>35</v>
      </c>
      <c r="BD9" s="13" t="s">
        <v>36</v>
      </c>
      <c r="BE9" s="14" t="s">
        <v>37</v>
      </c>
      <c r="BF9" s="12" t="s">
        <v>35</v>
      </c>
      <c r="BG9" s="13" t="s">
        <v>36</v>
      </c>
      <c r="BH9" s="14" t="s">
        <v>37</v>
      </c>
      <c r="BI9" s="12" t="s">
        <v>35</v>
      </c>
      <c r="BJ9" s="13" t="s">
        <v>36</v>
      </c>
      <c r="BK9" s="14" t="s">
        <v>37</v>
      </c>
      <c r="BL9" s="12" t="s">
        <v>35</v>
      </c>
      <c r="BM9" s="13" t="s">
        <v>36</v>
      </c>
      <c r="BN9" s="12" t="s">
        <v>37</v>
      </c>
      <c r="BO9" s="12" t="s">
        <v>35</v>
      </c>
      <c r="BP9" s="13" t="s">
        <v>36</v>
      </c>
      <c r="BQ9" s="12" t="s">
        <v>37</v>
      </c>
      <c r="BR9" s="24" t="s">
        <v>35</v>
      </c>
      <c r="BS9" s="25" t="s">
        <v>36</v>
      </c>
      <c r="BT9" s="12" t="s">
        <v>37</v>
      </c>
      <c r="BU9" s="24" t="s">
        <v>35</v>
      </c>
      <c r="BV9" s="25" t="s">
        <v>36</v>
      </c>
      <c r="BW9" s="12" t="s">
        <v>37</v>
      </c>
      <c r="BX9" s="24" t="s">
        <v>35</v>
      </c>
      <c r="BY9" s="25" t="s">
        <v>36</v>
      </c>
      <c r="BZ9" s="12" t="s">
        <v>37</v>
      </c>
      <c r="CA9" s="24" t="s">
        <v>35</v>
      </c>
      <c r="CB9" s="25" t="s">
        <v>36</v>
      </c>
      <c r="CC9" s="12" t="s">
        <v>37</v>
      </c>
      <c r="CD9" s="24" t="s">
        <v>35</v>
      </c>
      <c r="CE9" s="25" t="s">
        <v>36</v>
      </c>
      <c r="CF9" s="12" t="s">
        <v>37</v>
      </c>
      <c r="CG9" s="24" t="s">
        <v>35</v>
      </c>
      <c r="CH9" s="25" t="s">
        <v>36</v>
      </c>
      <c r="CI9" s="12" t="s">
        <v>37</v>
      </c>
      <c r="CJ9" s="24" t="s">
        <v>35</v>
      </c>
      <c r="CK9" s="25" t="s">
        <v>36</v>
      </c>
      <c r="CL9" s="12" t="s">
        <v>37</v>
      </c>
      <c r="CM9" s="24" t="s">
        <v>35</v>
      </c>
      <c r="CN9" s="25" t="s">
        <v>36</v>
      </c>
      <c r="CO9" s="12" t="s">
        <v>37</v>
      </c>
      <c r="CP9" s="24" t="s">
        <v>35</v>
      </c>
      <c r="CQ9" s="25" t="s">
        <v>36</v>
      </c>
      <c r="CR9" s="12" t="s">
        <v>37</v>
      </c>
      <c r="CS9" s="24" t="s">
        <v>35</v>
      </c>
      <c r="CT9" s="25" t="s">
        <v>36</v>
      </c>
      <c r="CU9" s="12" t="s">
        <v>37</v>
      </c>
      <c r="CV9" s="24" t="s">
        <v>35</v>
      </c>
      <c r="CW9" s="25" t="s">
        <v>36</v>
      </c>
      <c r="CX9" s="12" t="s">
        <v>37</v>
      </c>
      <c r="CY9" s="24" t="s">
        <v>35</v>
      </c>
      <c r="CZ9" s="25" t="s">
        <v>36</v>
      </c>
      <c r="DA9" s="12" t="s">
        <v>37</v>
      </c>
      <c r="DB9" s="24" t="s">
        <v>35</v>
      </c>
      <c r="DC9" s="25" t="s">
        <v>36</v>
      </c>
      <c r="DD9" s="12" t="s">
        <v>37</v>
      </c>
      <c r="DE9" s="24" t="s">
        <v>35</v>
      </c>
      <c r="DF9" s="25" t="s">
        <v>36</v>
      </c>
      <c r="DG9" s="12" t="s">
        <v>37</v>
      </c>
      <c r="DH9" s="24" t="s">
        <v>35</v>
      </c>
      <c r="DI9" s="25" t="s">
        <v>36</v>
      </c>
      <c r="DJ9" s="12" t="s">
        <v>37</v>
      </c>
      <c r="DK9" s="24" t="s">
        <v>35</v>
      </c>
      <c r="DL9" s="25" t="s">
        <v>36</v>
      </c>
      <c r="DM9" s="12" t="s">
        <v>37</v>
      </c>
      <c r="DN9" s="24" t="s">
        <v>35</v>
      </c>
      <c r="DO9" s="25" t="s">
        <v>36</v>
      </c>
      <c r="DP9" s="12" t="s">
        <v>37</v>
      </c>
      <c r="DQ9" s="24" t="s">
        <v>35</v>
      </c>
      <c r="DR9" s="25" t="s">
        <v>36</v>
      </c>
      <c r="DS9" s="12" t="s">
        <v>37</v>
      </c>
      <c r="DT9" s="24" t="s">
        <v>35</v>
      </c>
      <c r="DU9" s="25" t="s">
        <v>36</v>
      </c>
      <c r="DV9" s="12" t="s">
        <v>37</v>
      </c>
      <c r="DW9" s="24" t="s">
        <v>35</v>
      </c>
      <c r="DX9" s="25" t="s">
        <v>36</v>
      </c>
      <c r="DY9" s="12" t="s">
        <v>37</v>
      </c>
      <c r="DZ9" s="24" t="s">
        <v>35</v>
      </c>
      <c r="EA9" s="25" t="s">
        <v>36</v>
      </c>
      <c r="EB9" s="12" t="s">
        <v>37</v>
      </c>
      <c r="EC9" s="24" t="s">
        <v>35</v>
      </c>
      <c r="ED9" s="25" t="s">
        <v>36</v>
      </c>
      <c r="EE9" s="12" t="s">
        <v>37</v>
      </c>
      <c r="EF9" s="24" t="s">
        <v>35</v>
      </c>
      <c r="EG9" s="25" t="s">
        <v>36</v>
      </c>
      <c r="EH9" s="12" t="s">
        <v>37</v>
      </c>
      <c r="EI9" s="24" t="s">
        <v>35</v>
      </c>
      <c r="EJ9" s="25" t="s">
        <v>36</v>
      </c>
      <c r="EK9" s="12" t="s">
        <v>37</v>
      </c>
      <c r="EL9" s="24" t="s">
        <v>35</v>
      </c>
      <c r="EM9" s="25" t="s">
        <v>36</v>
      </c>
      <c r="EN9" s="12" t="s">
        <v>37</v>
      </c>
      <c r="EO9" s="24" t="s">
        <v>35</v>
      </c>
      <c r="EP9" s="25" t="s">
        <v>36</v>
      </c>
      <c r="EQ9" s="12" t="s">
        <v>37</v>
      </c>
      <c r="ER9" s="24" t="s">
        <v>35</v>
      </c>
      <c r="ES9" s="25" t="s">
        <v>36</v>
      </c>
      <c r="ET9" s="12" t="s">
        <v>37</v>
      </c>
      <c r="EU9" s="24" t="s">
        <v>35</v>
      </c>
      <c r="EV9" s="25" t="s">
        <v>36</v>
      </c>
      <c r="EW9" s="12" t="s">
        <v>37</v>
      </c>
      <c r="EX9" s="24" t="s">
        <v>35</v>
      </c>
      <c r="EY9" s="25" t="s">
        <v>36</v>
      </c>
      <c r="EZ9" s="12" t="s">
        <v>37</v>
      </c>
      <c r="FA9" s="24" t="s">
        <v>35</v>
      </c>
      <c r="FB9" s="25" t="s">
        <v>36</v>
      </c>
      <c r="FC9" s="12" t="s">
        <v>37</v>
      </c>
      <c r="FD9" s="24" t="s">
        <v>35</v>
      </c>
      <c r="FE9" s="25" t="s">
        <v>36</v>
      </c>
      <c r="FF9" s="12" t="s">
        <v>37</v>
      </c>
      <c r="FG9" s="24" t="s">
        <v>35</v>
      </c>
      <c r="FH9" s="25" t="s">
        <v>36</v>
      </c>
      <c r="FI9" s="12" t="s">
        <v>37</v>
      </c>
      <c r="FJ9" s="24" t="s">
        <v>35</v>
      </c>
      <c r="FK9" s="25" t="s">
        <v>36</v>
      </c>
      <c r="FL9" s="12" t="s">
        <v>37</v>
      </c>
      <c r="FM9" s="24" t="s">
        <v>35</v>
      </c>
      <c r="FN9" s="25" t="s">
        <v>36</v>
      </c>
      <c r="FO9" s="12" t="s">
        <v>37</v>
      </c>
      <c r="FP9" s="24" t="s">
        <v>35</v>
      </c>
      <c r="FQ9" s="25" t="s">
        <v>36</v>
      </c>
      <c r="FR9" s="12" t="s">
        <v>37</v>
      </c>
      <c r="FS9" s="24" t="s">
        <v>35</v>
      </c>
      <c r="FT9" s="25" t="s">
        <v>36</v>
      </c>
      <c r="FU9" s="12" t="s">
        <v>37</v>
      </c>
      <c r="FV9" s="24" t="s">
        <v>35</v>
      </c>
      <c r="FW9" s="25" t="s">
        <v>36</v>
      </c>
      <c r="FX9" s="12" t="s">
        <v>37</v>
      </c>
      <c r="FY9" s="24" t="s">
        <v>35</v>
      </c>
      <c r="FZ9" s="25" t="s">
        <v>36</v>
      </c>
      <c r="GA9" s="12" t="s">
        <v>37</v>
      </c>
      <c r="GB9" s="24" t="s">
        <v>35</v>
      </c>
      <c r="GC9" s="25" t="s">
        <v>36</v>
      </c>
      <c r="GD9" s="24" t="s">
        <v>37</v>
      </c>
      <c r="GE9" s="24" t="s">
        <v>35</v>
      </c>
      <c r="GF9" s="25" t="s">
        <v>36</v>
      </c>
      <c r="GG9" s="24" t="s">
        <v>37</v>
      </c>
      <c r="GH9" s="24" t="s">
        <v>35</v>
      </c>
      <c r="GI9" s="25" t="s">
        <v>36</v>
      </c>
      <c r="GJ9" s="24" t="s">
        <v>37</v>
      </c>
      <c r="GK9" s="24" t="s">
        <v>35</v>
      </c>
      <c r="GL9" s="25" t="s">
        <v>36</v>
      </c>
      <c r="GM9" s="24" t="s">
        <v>37</v>
      </c>
      <c r="GN9" s="24" t="s">
        <v>35</v>
      </c>
      <c r="GO9" s="25" t="s">
        <v>36</v>
      </c>
      <c r="GP9" s="24" t="s">
        <v>37</v>
      </c>
      <c r="GQ9" s="24" t="s">
        <v>35</v>
      </c>
      <c r="GR9" s="25" t="s">
        <v>36</v>
      </c>
      <c r="GS9" s="24" t="s">
        <v>37</v>
      </c>
      <c r="GT9" s="24" t="s">
        <v>35</v>
      </c>
      <c r="GU9" s="25" t="s">
        <v>36</v>
      </c>
      <c r="GV9" s="24" t="s">
        <v>37</v>
      </c>
      <c r="GW9" s="24" t="s">
        <v>35</v>
      </c>
      <c r="GX9" s="25" t="s">
        <v>36</v>
      </c>
      <c r="GY9" s="24" t="s">
        <v>37</v>
      </c>
      <c r="GZ9" s="24" t="s">
        <v>35</v>
      </c>
      <c r="HA9" s="25" t="s">
        <v>36</v>
      </c>
      <c r="HB9" s="24" t="s">
        <v>37</v>
      </c>
      <c r="HC9" s="24" t="s">
        <v>35</v>
      </c>
      <c r="HD9" s="25" t="s">
        <v>36</v>
      </c>
      <c r="HE9" s="24" t="s">
        <v>37</v>
      </c>
      <c r="HF9" s="24" t="s">
        <v>35</v>
      </c>
      <c r="HG9" s="25" t="s">
        <v>36</v>
      </c>
      <c r="HH9" s="24" t="s">
        <v>37</v>
      </c>
      <c r="HI9" s="24" t="s">
        <v>35</v>
      </c>
      <c r="HJ9" s="25" t="s">
        <v>36</v>
      </c>
      <c r="HK9" s="24" t="s">
        <v>37</v>
      </c>
      <c r="HL9" s="24" t="s">
        <v>35</v>
      </c>
      <c r="HM9" s="25" t="s">
        <v>36</v>
      </c>
      <c r="HN9" s="24" t="s">
        <v>37</v>
      </c>
      <c r="HO9" s="24" t="s">
        <v>35</v>
      </c>
      <c r="HP9" s="25" t="s">
        <v>36</v>
      </c>
      <c r="HQ9" s="24" t="s">
        <v>37</v>
      </c>
      <c r="HR9" s="24" t="s">
        <v>35</v>
      </c>
      <c r="HS9" s="25" t="s">
        <v>36</v>
      </c>
      <c r="HT9" s="24" t="s">
        <v>37</v>
      </c>
      <c r="HU9" s="24" t="s">
        <v>35</v>
      </c>
      <c r="HV9" s="25" t="s">
        <v>36</v>
      </c>
      <c r="HW9" s="24" t="s">
        <v>37</v>
      </c>
      <c r="HX9" s="24" t="s">
        <v>35</v>
      </c>
      <c r="HY9" s="25" t="s">
        <v>36</v>
      </c>
      <c r="HZ9" s="24" t="s">
        <v>37</v>
      </c>
      <c r="IA9" s="24" t="s">
        <v>35</v>
      </c>
      <c r="IB9" s="25" t="s">
        <v>36</v>
      </c>
      <c r="IC9" s="24" t="s">
        <v>37</v>
      </c>
      <c r="ID9" s="24" t="s">
        <v>35</v>
      </c>
      <c r="IE9" s="25" t="s">
        <v>36</v>
      </c>
      <c r="IF9" s="12" t="s">
        <v>37</v>
      </c>
      <c r="IG9" s="25" t="s">
        <v>35</v>
      </c>
      <c r="IH9" s="25" t="s">
        <v>36</v>
      </c>
      <c r="II9" s="12" t="s">
        <v>37</v>
      </c>
      <c r="IJ9" s="25" t="s">
        <v>35</v>
      </c>
      <c r="IK9" s="25" t="s">
        <v>36</v>
      </c>
      <c r="IL9" s="12" t="s">
        <v>37</v>
      </c>
      <c r="IM9" s="25" t="s">
        <v>35</v>
      </c>
      <c r="IN9" s="25" t="s">
        <v>36</v>
      </c>
      <c r="IO9" s="12" t="s">
        <v>37</v>
      </c>
      <c r="IP9" s="25" t="s">
        <v>35</v>
      </c>
      <c r="IQ9" s="25" t="s">
        <v>36</v>
      </c>
      <c r="IR9" s="12" t="s">
        <v>37</v>
      </c>
      <c r="IS9" s="25" t="s">
        <v>35</v>
      </c>
      <c r="IT9" s="25" t="s">
        <v>36</v>
      </c>
      <c r="IU9" s="12" t="s">
        <v>37</v>
      </c>
      <c r="IV9" s="25" t="s">
        <v>35</v>
      </c>
      <c r="IW9" s="25" t="s">
        <v>36</v>
      </c>
      <c r="IX9" s="12" t="s">
        <v>37</v>
      </c>
      <c r="IY9" s="25" t="s">
        <v>35</v>
      </c>
      <c r="IZ9" s="25" t="s">
        <v>36</v>
      </c>
      <c r="JA9" s="12" t="s">
        <v>37</v>
      </c>
      <c r="JB9" s="25" t="s">
        <v>35</v>
      </c>
      <c r="JC9" s="25" t="s">
        <v>36</v>
      </c>
      <c r="JD9" s="12" t="s">
        <v>37</v>
      </c>
      <c r="JE9" s="25" t="s">
        <v>35</v>
      </c>
      <c r="JF9" s="25" t="s">
        <v>36</v>
      </c>
      <c r="JG9" s="12" t="s">
        <v>37</v>
      </c>
      <c r="JH9" s="25" t="s">
        <v>35</v>
      </c>
      <c r="JI9" s="25" t="s">
        <v>36</v>
      </c>
      <c r="JJ9" s="12" t="s">
        <v>37</v>
      </c>
      <c r="JK9" s="25" t="s">
        <v>35</v>
      </c>
      <c r="JL9" s="25" t="s">
        <v>36</v>
      </c>
      <c r="JM9" s="12" t="s">
        <v>37</v>
      </c>
      <c r="JN9" s="25" t="s">
        <v>35</v>
      </c>
      <c r="JO9" s="25" t="s">
        <v>36</v>
      </c>
      <c r="JP9" s="12" t="s">
        <v>37</v>
      </c>
      <c r="JQ9" s="25" t="s">
        <v>35</v>
      </c>
      <c r="JR9" s="25" t="s">
        <v>36</v>
      </c>
      <c r="JS9" s="12" t="s">
        <v>37</v>
      </c>
      <c r="JT9" s="25" t="s">
        <v>35</v>
      </c>
      <c r="JU9" s="25" t="s">
        <v>36</v>
      </c>
      <c r="JV9" s="12" t="s">
        <v>37</v>
      </c>
      <c r="JW9" s="25" t="s">
        <v>35</v>
      </c>
      <c r="JX9" s="25" t="s">
        <v>36</v>
      </c>
      <c r="JY9" s="12" t="s">
        <v>37</v>
      </c>
      <c r="JZ9" s="25" t="s">
        <v>35</v>
      </c>
      <c r="KA9" s="25" t="s">
        <v>36</v>
      </c>
      <c r="KB9" s="12" t="s">
        <v>37</v>
      </c>
      <c r="KC9" s="25" t="s">
        <v>35</v>
      </c>
      <c r="KD9" s="25" t="s">
        <v>36</v>
      </c>
      <c r="KE9" s="12" t="s">
        <v>37</v>
      </c>
      <c r="KF9" s="25" t="s">
        <v>35</v>
      </c>
      <c r="KG9" s="25" t="s">
        <v>36</v>
      </c>
      <c r="KH9" s="12" t="s">
        <v>37</v>
      </c>
      <c r="KI9" s="25" t="s">
        <v>35</v>
      </c>
      <c r="KJ9" s="25" t="s">
        <v>36</v>
      </c>
      <c r="KK9" s="12" t="s">
        <v>37</v>
      </c>
      <c r="KL9" s="25" t="s">
        <v>35</v>
      </c>
      <c r="KM9" s="25" t="s">
        <v>36</v>
      </c>
      <c r="KN9" s="12" t="s">
        <v>37</v>
      </c>
      <c r="KO9" s="25" t="s">
        <v>35</v>
      </c>
      <c r="KP9" s="25" t="s">
        <v>36</v>
      </c>
      <c r="KQ9" s="12" t="s">
        <v>37</v>
      </c>
      <c r="KR9" s="25" t="s">
        <v>35</v>
      </c>
      <c r="KS9" s="25" t="s">
        <v>36</v>
      </c>
      <c r="KT9" s="12" t="s">
        <v>37</v>
      </c>
      <c r="KU9" s="25" t="s">
        <v>35</v>
      </c>
      <c r="KV9" s="25" t="s">
        <v>36</v>
      </c>
      <c r="KW9" s="12" t="s">
        <v>37</v>
      </c>
      <c r="KX9" s="25" t="s">
        <v>35</v>
      </c>
      <c r="KY9" s="25" t="s">
        <v>36</v>
      </c>
      <c r="KZ9" s="12" t="s">
        <v>37</v>
      </c>
      <c r="LA9" s="25" t="s">
        <v>35</v>
      </c>
      <c r="LB9" s="25" t="s">
        <v>36</v>
      </c>
      <c r="LC9" s="12" t="s">
        <v>37</v>
      </c>
      <c r="LD9" s="25" t="s">
        <v>35</v>
      </c>
      <c r="LE9" s="25" t="s">
        <v>36</v>
      </c>
    </row>
    <row r="10" spans="1:317" x14ac:dyDescent="0.25">
      <c r="B10" s="1" t="s">
        <v>8</v>
      </c>
      <c r="C10" s="6"/>
      <c r="D10" s="15">
        <v>2530</v>
      </c>
      <c r="E10" s="18">
        <f>C10*D10</f>
        <v>0</v>
      </c>
      <c r="F10" s="1"/>
      <c r="G10" s="15">
        <v>4240</v>
      </c>
      <c r="H10" s="18">
        <f>F10*G10</f>
        <v>0</v>
      </c>
      <c r="I10" s="23">
        <v>1</v>
      </c>
      <c r="J10" s="15">
        <v>1890</v>
      </c>
      <c r="K10" s="18">
        <f>I10*J10</f>
        <v>1890</v>
      </c>
      <c r="L10" s="23">
        <v>1</v>
      </c>
      <c r="M10" s="15">
        <v>4810</v>
      </c>
      <c r="N10" s="18">
        <f>L10*M10</f>
        <v>4810</v>
      </c>
      <c r="O10" s="23"/>
      <c r="P10" s="15">
        <v>4810</v>
      </c>
      <c r="Q10" s="18">
        <f>O10*P10</f>
        <v>0</v>
      </c>
      <c r="R10" s="23"/>
      <c r="S10" s="15">
        <v>4810</v>
      </c>
      <c r="T10" s="18">
        <f t="shared" ref="T10:T33" si="0">R10*S10</f>
        <v>0</v>
      </c>
      <c r="U10" s="23">
        <v>1</v>
      </c>
      <c r="V10" s="15">
        <v>4810</v>
      </c>
      <c r="W10" s="18">
        <f>U10*V10</f>
        <v>4810</v>
      </c>
      <c r="X10" s="23"/>
      <c r="Y10" s="15">
        <v>4810</v>
      </c>
      <c r="Z10" s="18">
        <f>X10*Y10</f>
        <v>0</v>
      </c>
      <c r="AA10" s="23"/>
      <c r="AB10" s="15">
        <v>2530</v>
      </c>
      <c r="AC10" s="18">
        <f>AA10*AB10</f>
        <v>0</v>
      </c>
      <c r="AD10" s="23">
        <v>2</v>
      </c>
      <c r="AE10" s="15">
        <v>4420</v>
      </c>
      <c r="AF10" s="18">
        <f>AD10*AE10</f>
        <v>8840</v>
      </c>
      <c r="AG10" s="23"/>
      <c r="AH10" s="15">
        <v>2530</v>
      </c>
      <c r="AI10" s="18">
        <f>AG10*AH10</f>
        <v>0</v>
      </c>
      <c r="AJ10" s="73"/>
      <c r="AK10" s="15">
        <v>2900</v>
      </c>
      <c r="AL10" s="18">
        <f>AJ10*AK10</f>
        <v>0</v>
      </c>
      <c r="AM10" s="23">
        <v>1</v>
      </c>
      <c r="AN10" s="15">
        <v>1890</v>
      </c>
      <c r="AO10" s="18">
        <f>AM10*AN10</f>
        <v>1890</v>
      </c>
      <c r="AP10" s="23">
        <v>1</v>
      </c>
      <c r="AQ10" s="15">
        <v>3130</v>
      </c>
      <c r="AR10" s="18">
        <f>AP10*AQ10</f>
        <v>3130</v>
      </c>
      <c r="AS10" s="23">
        <v>1</v>
      </c>
      <c r="AT10" s="15">
        <v>4810</v>
      </c>
      <c r="AU10" s="18">
        <f>AS10*AT10</f>
        <v>4810</v>
      </c>
      <c r="AV10" s="23"/>
      <c r="AW10" s="15">
        <v>5200</v>
      </c>
      <c r="AX10" s="18">
        <f>AV10*AW10</f>
        <v>0</v>
      </c>
      <c r="AY10" s="23"/>
      <c r="AZ10" s="15">
        <v>4590</v>
      </c>
      <c r="BA10" s="18">
        <f>AY10*AZ10</f>
        <v>0</v>
      </c>
      <c r="BB10" s="23">
        <v>1</v>
      </c>
      <c r="BC10" s="15">
        <v>5200</v>
      </c>
      <c r="BD10" s="18">
        <f>BB10*BC10</f>
        <v>5200</v>
      </c>
      <c r="BE10" s="23"/>
      <c r="BF10" s="15">
        <v>3130</v>
      </c>
      <c r="BG10" s="18">
        <f>BE10*BF10</f>
        <v>0</v>
      </c>
      <c r="BH10" s="23">
        <v>1</v>
      </c>
      <c r="BI10" s="15">
        <v>4420</v>
      </c>
      <c r="BJ10" s="18">
        <f>BH10*BI10</f>
        <v>4420</v>
      </c>
      <c r="BK10" s="23">
        <v>1</v>
      </c>
      <c r="BL10" s="15">
        <v>5200</v>
      </c>
      <c r="BM10" s="18">
        <f>BK10*BL10</f>
        <v>5200</v>
      </c>
      <c r="BN10" s="1"/>
      <c r="BO10" s="15">
        <v>2530</v>
      </c>
      <c r="BP10" s="18">
        <f>BN10*BO10</f>
        <v>0</v>
      </c>
      <c r="BQ10" s="1"/>
      <c r="BR10" s="15">
        <v>2530</v>
      </c>
      <c r="BS10" s="18">
        <f>BQ10*BR10</f>
        <v>0</v>
      </c>
      <c r="BT10" s="1"/>
      <c r="BU10" s="15">
        <v>2530</v>
      </c>
      <c r="BV10" s="18">
        <f>BT10*BU10</f>
        <v>0</v>
      </c>
      <c r="BW10" s="1"/>
      <c r="BX10" s="15">
        <v>2530</v>
      </c>
      <c r="BY10" s="18">
        <f>BW10*BX10</f>
        <v>0</v>
      </c>
      <c r="BZ10" s="1"/>
      <c r="CA10" s="15">
        <v>2530</v>
      </c>
      <c r="CB10" s="18">
        <f>BZ10*CA10</f>
        <v>0</v>
      </c>
      <c r="CC10" s="1"/>
      <c r="CD10" s="15">
        <v>2530</v>
      </c>
      <c r="CE10" s="18">
        <f>CC10*CD10</f>
        <v>0</v>
      </c>
      <c r="CF10" s="1"/>
      <c r="CG10" s="15">
        <v>2530</v>
      </c>
      <c r="CH10" s="18">
        <f>CF10*CG10</f>
        <v>0</v>
      </c>
      <c r="CI10" s="1"/>
      <c r="CJ10" s="15">
        <v>2530</v>
      </c>
      <c r="CK10" s="18">
        <f>CI10*CJ10</f>
        <v>0</v>
      </c>
      <c r="CL10" s="1"/>
      <c r="CM10" s="15">
        <v>2530</v>
      </c>
      <c r="CN10" s="18">
        <f>CL10*CM10</f>
        <v>0</v>
      </c>
      <c r="CO10" s="1"/>
      <c r="CP10" s="15">
        <v>2530</v>
      </c>
      <c r="CQ10" s="18">
        <f>CO10*CP10</f>
        <v>0</v>
      </c>
      <c r="CR10" s="1"/>
      <c r="CS10" s="15">
        <v>2530</v>
      </c>
      <c r="CT10" s="18">
        <f>CR10*CS10</f>
        <v>0</v>
      </c>
      <c r="CU10" s="1"/>
      <c r="CV10" s="15">
        <v>2530</v>
      </c>
      <c r="CW10" s="18">
        <f>CU10*CV10</f>
        <v>0</v>
      </c>
      <c r="CX10" s="1"/>
      <c r="CY10" s="15">
        <v>2530</v>
      </c>
      <c r="CZ10" s="18">
        <f>CX10*CY10</f>
        <v>0</v>
      </c>
      <c r="DA10" s="1"/>
      <c r="DB10" s="15">
        <v>2530</v>
      </c>
      <c r="DC10" s="18">
        <f>DA10*DB10</f>
        <v>0</v>
      </c>
      <c r="DD10" s="1"/>
      <c r="DE10" s="15">
        <v>2530</v>
      </c>
      <c r="DF10" s="18">
        <f>DD10*DE10</f>
        <v>0</v>
      </c>
      <c r="DG10" s="1"/>
      <c r="DH10" s="15">
        <v>2530</v>
      </c>
      <c r="DI10" s="18">
        <f>DG10*DH10</f>
        <v>0</v>
      </c>
      <c r="DJ10" s="1"/>
      <c r="DK10" s="15">
        <v>2530</v>
      </c>
      <c r="DL10" s="18">
        <f>DJ10*DK10</f>
        <v>0</v>
      </c>
      <c r="DM10" s="1"/>
      <c r="DN10" s="15">
        <v>2530</v>
      </c>
      <c r="DO10" s="18">
        <f>DM10*DN10</f>
        <v>0</v>
      </c>
      <c r="DP10" s="1"/>
      <c r="DQ10" s="15">
        <v>2530</v>
      </c>
      <c r="DR10" s="18">
        <f>DP10*DQ10</f>
        <v>0</v>
      </c>
      <c r="DS10" s="1"/>
      <c r="DT10" s="15">
        <v>2530</v>
      </c>
      <c r="DU10" s="18">
        <f>DS10*DT10</f>
        <v>0</v>
      </c>
      <c r="DV10" s="1"/>
      <c r="DW10" s="15">
        <v>2530</v>
      </c>
      <c r="DX10" s="18">
        <f t="shared" ref="DX10:DX37" si="1">DV10*DW10</f>
        <v>0</v>
      </c>
      <c r="DY10" s="1"/>
      <c r="DZ10" s="15">
        <v>2530</v>
      </c>
      <c r="EA10" s="18">
        <f t="shared" ref="EA10:EA37" si="2">DY10*DZ10</f>
        <v>0</v>
      </c>
      <c r="EB10" s="1"/>
      <c r="EC10" s="15">
        <v>2530</v>
      </c>
      <c r="ED10" s="18">
        <f t="shared" ref="ED10:ED37" si="3">EB10*EC10</f>
        <v>0</v>
      </c>
      <c r="EE10" s="1"/>
      <c r="EF10" s="15">
        <v>2530</v>
      </c>
      <c r="EG10" s="18">
        <f t="shared" ref="EG10:EG37" si="4">EE10*EF10</f>
        <v>0</v>
      </c>
      <c r="EH10" s="1"/>
      <c r="EI10" s="15">
        <v>2530</v>
      </c>
      <c r="EJ10" s="18">
        <f t="shared" ref="EJ10:EJ37" si="5">EH10*EI10</f>
        <v>0</v>
      </c>
      <c r="EK10" s="1"/>
      <c r="EL10" s="15">
        <v>2530</v>
      </c>
      <c r="EM10" s="18">
        <f t="shared" ref="EM10:EM37" si="6">EK10*EL10</f>
        <v>0</v>
      </c>
      <c r="EN10" s="1"/>
      <c r="EO10" s="15">
        <v>2900</v>
      </c>
      <c r="EP10" s="18">
        <f t="shared" ref="EP10:EP37" si="7">EN11*EO10</f>
        <v>0</v>
      </c>
      <c r="EQ10" s="1"/>
      <c r="ER10" s="15">
        <v>2530</v>
      </c>
      <c r="ES10" s="18">
        <f t="shared" ref="ES10:ES37" si="8">EQ10*ER10</f>
        <v>0</v>
      </c>
      <c r="ET10" s="1"/>
      <c r="EU10" s="15">
        <v>2900</v>
      </c>
      <c r="EV10" s="18">
        <f t="shared" ref="EV10:EV37" si="9">ET10*EU10</f>
        <v>0</v>
      </c>
      <c r="EW10" s="1"/>
      <c r="EX10" s="15">
        <v>2530</v>
      </c>
      <c r="EY10" s="18">
        <f t="shared" ref="EY10:EY37" si="10">EW10*EX10</f>
        <v>0</v>
      </c>
      <c r="EZ10" s="1"/>
      <c r="FA10" s="15">
        <v>2530</v>
      </c>
      <c r="FB10" s="18">
        <f t="shared" ref="FB10:FB37" si="11">EZ10*FA10</f>
        <v>0</v>
      </c>
      <c r="FC10" s="1"/>
      <c r="FD10" s="15">
        <v>2900</v>
      </c>
      <c r="FE10" s="18">
        <f t="shared" ref="FE10:FE37" si="12">FC10*FD10</f>
        <v>0</v>
      </c>
      <c r="FF10" s="1"/>
      <c r="FG10" s="15">
        <v>2900</v>
      </c>
      <c r="FH10" s="18">
        <f t="shared" ref="FH10:FH37" si="13">FF10*FG10</f>
        <v>0</v>
      </c>
      <c r="FI10" s="1"/>
      <c r="FJ10" s="15">
        <v>2530</v>
      </c>
      <c r="FK10" s="18">
        <f t="shared" ref="FK10:FK37" si="14">FI10*FJ10</f>
        <v>0</v>
      </c>
      <c r="FL10" s="1"/>
      <c r="FM10" s="15">
        <v>2900</v>
      </c>
      <c r="FN10" s="18">
        <f t="shared" ref="FN10:FN37" si="15">FL10*FM10</f>
        <v>0</v>
      </c>
      <c r="FO10" s="1"/>
      <c r="FP10" s="15">
        <v>2900</v>
      </c>
      <c r="FQ10" s="18">
        <f t="shared" ref="FQ10:FQ37" si="16">FO10*FP10</f>
        <v>0</v>
      </c>
      <c r="FR10" s="1"/>
      <c r="FS10" s="15">
        <v>2530</v>
      </c>
      <c r="FT10" s="18">
        <f t="shared" ref="FT10:FT37" si="17">FR10*FS10</f>
        <v>0</v>
      </c>
      <c r="FU10" s="1"/>
      <c r="FV10" s="15">
        <v>2530</v>
      </c>
      <c r="FW10" s="18">
        <f t="shared" ref="FW10:FW37" si="18">FU10*FV10</f>
        <v>0</v>
      </c>
      <c r="FX10" s="1"/>
      <c r="FY10" s="15">
        <v>2530</v>
      </c>
      <c r="FZ10" s="18">
        <f t="shared" ref="FZ10:FZ37" si="19">FX10*FY10</f>
        <v>0</v>
      </c>
      <c r="GA10" s="1"/>
      <c r="GB10" s="15">
        <v>2530</v>
      </c>
      <c r="GC10" s="18">
        <f t="shared" ref="GC10:GC37" si="20">GA10*GB10</f>
        <v>0</v>
      </c>
      <c r="GD10" s="1"/>
      <c r="GE10" s="15">
        <v>2530</v>
      </c>
      <c r="GF10" s="18">
        <f t="shared" ref="GF10:GF37" si="21">GD10*GE10</f>
        <v>0</v>
      </c>
      <c r="GG10" s="1"/>
      <c r="GH10" s="15">
        <v>2530</v>
      </c>
      <c r="GI10" s="18">
        <f t="shared" ref="GI10:GI37" si="22">GG10*GH10</f>
        <v>0</v>
      </c>
      <c r="GJ10" s="1"/>
      <c r="GK10" s="15">
        <v>2900</v>
      </c>
      <c r="GL10" s="18">
        <f t="shared" ref="GL10:GL37" si="23">GJ10*GK10</f>
        <v>0</v>
      </c>
      <c r="GM10" s="1"/>
      <c r="GN10" s="15">
        <v>2530</v>
      </c>
      <c r="GO10" s="18">
        <f t="shared" ref="GO10:GO37" si="24">GM10*GN10</f>
        <v>0</v>
      </c>
      <c r="GP10" s="1"/>
      <c r="GQ10" s="15">
        <v>2530</v>
      </c>
      <c r="GR10" s="18">
        <f t="shared" ref="GR10:GR37" si="25">GP10*GQ10</f>
        <v>0</v>
      </c>
      <c r="GS10" s="1"/>
      <c r="GT10" s="15">
        <v>2530</v>
      </c>
      <c r="GU10" s="18">
        <f t="shared" ref="GU10:GU37" si="26">GS10*GT10</f>
        <v>0</v>
      </c>
      <c r="GV10" s="1"/>
      <c r="GW10" s="15">
        <v>2530</v>
      </c>
      <c r="GX10" s="18">
        <f t="shared" ref="GX10:GX37" si="27">GV10*GW10</f>
        <v>0</v>
      </c>
      <c r="GY10" s="1"/>
      <c r="GZ10" s="15">
        <v>2530</v>
      </c>
      <c r="HA10" s="18">
        <f t="shared" ref="HA10:HA37" si="28">GY10*GZ10</f>
        <v>0</v>
      </c>
      <c r="HB10" s="1"/>
      <c r="HC10" s="15">
        <v>2530</v>
      </c>
      <c r="HD10" s="18">
        <f t="shared" ref="HD10:HD37" si="29">HB10*HC10</f>
        <v>0</v>
      </c>
      <c r="HE10" s="1"/>
      <c r="HF10" s="15">
        <v>2530</v>
      </c>
      <c r="HG10" s="18">
        <f t="shared" ref="HG10:HG37" si="30">HE10*HF10</f>
        <v>0</v>
      </c>
      <c r="HH10" s="1"/>
      <c r="HI10" s="15">
        <v>2900</v>
      </c>
      <c r="HJ10" s="18">
        <f t="shared" ref="HJ10:HJ37" si="31">HH10*HI10</f>
        <v>0</v>
      </c>
      <c r="HK10" s="1"/>
      <c r="HL10" s="15">
        <v>2530</v>
      </c>
      <c r="HM10" s="18">
        <f t="shared" ref="HM10:HM37" si="32">HK10*HL10</f>
        <v>0</v>
      </c>
      <c r="HN10" s="1"/>
      <c r="HO10" s="15">
        <v>2530</v>
      </c>
      <c r="HP10" s="18">
        <f t="shared" ref="HP10:HP37" si="33">HN10*HO10</f>
        <v>0</v>
      </c>
      <c r="HQ10" s="1"/>
      <c r="HR10" s="15">
        <v>2530</v>
      </c>
      <c r="HS10" s="18">
        <f t="shared" ref="HS10:HS37" si="34">HQ10*HR10</f>
        <v>0</v>
      </c>
      <c r="HT10" s="1">
        <v>1</v>
      </c>
      <c r="HU10" s="15">
        <v>2900</v>
      </c>
      <c r="HV10" s="18">
        <f t="shared" ref="HV10:HV37" si="35">HT10*HU10</f>
        <v>2900</v>
      </c>
      <c r="HW10" s="1"/>
      <c r="HX10" s="15">
        <v>2530</v>
      </c>
      <c r="HY10" s="18">
        <f t="shared" ref="HY10:HY37" si="36">HW10*HX10</f>
        <v>0</v>
      </c>
      <c r="HZ10" s="1">
        <v>1</v>
      </c>
      <c r="IA10" s="15">
        <v>2530</v>
      </c>
      <c r="IB10" s="18">
        <f t="shared" ref="IB10:IB37" si="37">HZ10*IA10</f>
        <v>2530</v>
      </c>
      <c r="IC10" s="1"/>
      <c r="ID10" s="15">
        <v>2900</v>
      </c>
      <c r="IE10" s="18">
        <f t="shared" ref="IE10:IE37" si="38">IC10*ID10</f>
        <v>0</v>
      </c>
      <c r="IF10" s="1">
        <v>1</v>
      </c>
      <c r="IG10" s="15">
        <v>2530</v>
      </c>
      <c r="IH10" s="18">
        <f t="shared" ref="IH10:IH37" si="39">IF10*IG10</f>
        <v>2530</v>
      </c>
      <c r="II10" s="1"/>
      <c r="IJ10" s="15">
        <v>2900</v>
      </c>
      <c r="IK10" s="18">
        <f t="shared" ref="IK10:IK37" si="40">II10*IJ10</f>
        <v>0</v>
      </c>
      <c r="IL10" s="1"/>
      <c r="IM10" s="15">
        <v>2530</v>
      </c>
      <c r="IN10" s="18">
        <f t="shared" ref="IN10:IN37" si="41">IL10*IM10</f>
        <v>0</v>
      </c>
      <c r="IO10" s="1">
        <v>1</v>
      </c>
      <c r="IP10" s="15">
        <v>2530</v>
      </c>
      <c r="IQ10" s="18">
        <f t="shared" ref="IQ10:IQ37" si="42">IO10*IP10</f>
        <v>2530</v>
      </c>
      <c r="IR10" s="1"/>
      <c r="IS10" s="15">
        <v>2530</v>
      </c>
      <c r="IT10" s="18">
        <f t="shared" ref="IT10:IT37" si="43">IR10*IS10</f>
        <v>0</v>
      </c>
      <c r="IU10" s="1"/>
      <c r="IV10" s="15">
        <v>2530</v>
      </c>
      <c r="IW10" s="18">
        <f t="shared" ref="IW10:IW37" si="44">IU10*IV10</f>
        <v>0</v>
      </c>
      <c r="IX10" s="1"/>
      <c r="IY10" s="15">
        <v>2530</v>
      </c>
      <c r="IZ10" s="18">
        <f t="shared" ref="IZ10:IZ37" si="45">IX10*IY10</f>
        <v>0</v>
      </c>
      <c r="JA10" s="1"/>
      <c r="JB10" s="15">
        <v>2530</v>
      </c>
      <c r="JC10" s="18">
        <f t="shared" ref="JC10:JC37" si="46">JA10*JB10</f>
        <v>0</v>
      </c>
      <c r="JD10" s="1">
        <v>1</v>
      </c>
      <c r="JE10" s="15">
        <v>2530</v>
      </c>
      <c r="JF10" s="18">
        <f t="shared" ref="JF10:JF37" si="47">JD10*JE10</f>
        <v>2530</v>
      </c>
      <c r="JG10" s="1"/>
      <c r="JH10" s="15">
        <v>2900</v>
      </c>
      <c r="JI10" s="18">
        <f t="shared" ref="JI10:JI37" si="48">JG10*JH10</f>
        <v>0</v>
      </c>
      <c r="JJ10" s="1"/>
      <c r="JK10" s="15">
        <v>2530</v>
      </c>
      <c r="JL10" s="18">
        <f t="shared" ref="JL10:JL37" si="49">JJ10*JK10</f>
        <v>0</v>
      </c>
      <c r="JM10" s="1"/>
      <c r="JN10" s="15">
        <v>2530</v>
      </c>
      <c r="JO10" s="18">
        <f t="shared" ref="JO10:JO37" si="50">JM10*JN10</f>
        <v>0</v>
      </c>
      <c r="JP10" s="1">
        <v>1</v>
      </c>
      <c r="JQ10" s="15">
        <v>2530</v>
      </c>
      <c r="JR10" s="18">
        <f t="shared" ref="JR10:JR37" si="51">JP10*JQ10</f>
        <v>2530</v>
      </c>
      <c r="JS10" s="1"/>
      <c r="JT10" s="15">
        <v>2530</v>
      </c>
      <c r="JU10" s="18">
        <f t="shared" ref="JU10:JU37" si="52">JS10*JT10</f>
        <v>0</v>
      </c>
      <c r="JV10" s="1">
        <v>1</v>
      </c>
      <c r="JW10" s="15">
        <v>2530</v>
      </c>
      <c r="JX10" s="18">
        <f t="shared" ref="JX10:JX37" si="53">JV10*JW10</f>
        <v>2530</v>
      </c>
      <c r="JY10" s="1"/>
      <c r="JZ10" s="15">
        <v>2530</v>
      </c>
      <c r="KA10" s="18">
        <f t="shared" ref="KA10:KA37" si="54">JY10*JZ10</f>
        <v>0</v>
      </c>
      <c r="KB10" s="1">
        <v>1</v>
      </c>
      <c r="KC10" s="15">
        <v>2530</v>
      </c>
      <c r="KD10" s="18">
        <f t="shared" ref="KD10:KD37" si="55">KB10*KC10</f>
        <v>2530</v>
      </c>
      <c r="KE10" s="1"/>
      <c r="KF10" s="15">
        <v>2530</v>
      </c>
      <c r="KG10" s="18">
        <f t="shared" ref="KG10:KG37" si="56">KE10*KF10</f>
        <v>0</v>
      </c>
      <c r="KH10" s="1">
        <v>2</v>
      </c>
      <c r="KI10" s="15">
        <v>2900</v>
      </c>
      <c r="KJ10" s="18">
        <f t="shared" ref="KJ10:KJ37" si="57">KH10*KI10</f>
        <v>5800</v>
      </c>
      <c r="KK10" s="1">
        <v>1</v>
      </c>
      <c r="KL10" s="15">
        <v>2530</v>
      </c>
      <c r="KM10" s="18">
        <f t="shared" ref="KM10:KM37" si="58">KK10*KL10</f>
        <v>2530</v>
      </c>
      <c r="KN10" s="1"/>
      <c r="KO10" s="15">
        <v>2530</v>
      </c>
      <c r="KP10" s="18">
        <f t="shared" ref="KP10:KP37" si="59">KN10*KO10</f>
        <v>0</v>
      </c>
      <c r="KQ10" s="1">
        <v>1</v>
      </c>
      <c r="KR10" s="15">
        <v>2530</v>
      </c>
      <c r="KS10" s="18">
        <f t="shared" ref="KS10:KS37" si="60">KQ10*KR10</f>
        <v>2530</v>
      </c>
      <c r="KT10" s="1">
        <v>2</v>
      </c>
      <c r="KU10" s="15">
        <v>2530</v>
      </c>
      <c r="KV10" s="18">
        <f t="shared" ref="KV10:KV37" si="61">KT10*KU10</f>
        <v>5060</v>
      </c>
      <c r="KW10" s="1"/>
      <c r="KX10" s="15">
        <v>2530</v>
      </c>
      <c r="KY10" s="18">
        <f t="shared" ref="KY10:KY37" si="62">KW10*KX10</f>
        <v>0</v>
      </c>
      <c r="KZ10" s="1"/>
      <c r="LA10" s="15">
        <v>2530</v>
      </c>
      <c r="LB10" s="18">
        <f t="shared" ref="LB10:LB37" si="63">KZ10*LA10</f>
        <v>0</v>
      </c>
      <c r="LC10" s="1"/>
      <c r="LD10" s="15">
        <v>2900</v>
      </c>
      <c r="LE10" s="18">
        <f t="shared" ref="LE10:LE37" si="64">LC10*LD10</f>
        <v>0</v>
      </c>
    </row>
    <row r="11" spans="1:317" x14ac:dyDescent="0.25">
      <c r="B11" s="1" t="s">
        <v>38</v>
      </c>
      <c r="C11" s="6"/>
      <c r="D11" s="15">
        <v>2530</v>
      </c>
      <c r="E11" s="18">
        <f t="shared" ref="E11:E37" si="65">C11*D11</f>
        <v>0</v>
      </c>
      <c r="F11" s="1">
        <v>1</v>
      </c>
      <c r="G11" s="15">
        <v>4240</v>
      </c>
      <c r="H11" s="18">
        <f t="shared" ref="H11:H37" si="66">F11*G11</f>
        <v>4240</v>
      </c>
      <c r="I11" s="23"/>
      <c r="J11" s="15">
        <v>1890</v>
      </c>
      <c r="K11" s="18">
        <f t="shared" ref="K11:K37" si="67">I11*J11</f>
        <v>0</v>
      </c>
      <c r="L11" s="23"/>
      <c r="M11" s="15">
        <v>4810</v>
      </c>
      <c r="N11" s="18">
        <f t="shared" ref="N11:N37" si="68">L11*M11</f>
        <v>0</v>
      </c>
      <c r="O11" s="23">
        <v>1</v>
      </c>
      <c r="P11" s="15">
        <v>4810</v>
      </c>
      <c r="Q11" s="18">
        <f t="shared" ref="Q11:Q37" si="69">O11*P11</f>
        <v>4810</v>
      </c>
      <c r="R11" s="23">
        <v>1</v>
      </c>
      <c r="S11" s="15">
        <v>4810</v>
      </c>
      <c r="T11" s="18">
        <f t="shared" si="0"/>
        <v>4810</v>
      </c>
      <c r="U11" s="23"/>
      <c r="V11" s="15">
        <v>4810</v>
      </c>
      <c r="W11" s="18">
        <f t="shared" ref="W11:W37" si="70">U11*V11</f>
        <v>0</v>
      </c>
      <c r="X11" s="23">
        <v>2</v>
      </c>
      <c r="Y11" s="15">
        <v>4810</v>
      </c>
      <c r="Z11" s="18">
        <f t="shared" ref="Z11:Z37" si="71">X11*Y11</f>
        <v>9620</v>
      </c>
      <c r="AA11" s="23"/>
      <c r="AB11" s="15">
        <v>2530</v>
      </c>
      <c r="AC11" s="18">
        <f t="shared" ref="AC11:AC37" si="72">AA11*AB11</f>
        <v>0</v>
      </c>
      <c r="AD11" s="23"/>
      <c r="AE11" s="15">
        <v>4420</v>
      </c>
      <c r="AF11" s="18">
        <f t="shared" ref="AF11:AF37" si="73">AD11*AE11</f>
        <v>0</v>
      </c>
      <c r="AG11" s="23"/>
      <c r="AH11" s="15">
        <v>2530</v>
      </c>
      <c r="AI11" s="18">
        <f t="shared" ref="AI11:AI37" si="74">AG11*AH11</f>
        <v>0</v>
      </c>
      <c r="AJ11" s="73">
        <v>2</v>
      </c>
      <c r="AK11" s="15">
        <v>2900</v>
      </c>
      <c r="AL11" s="18">
        <f t="shared" ref="AL11:AL37" si="75">AJ11*AK11</f>
        <v>5800</v>
      </c>
      <c r="AM11" s="23">
        <v>1</v>
      </c>
      <c r="AN11" s="15">
        <v>1890</v>
      </c>
      <c r="AO11" s="18">
        <f t="shared" ref="AO11:AO37" si="76">AM11*AN11</f>
        <v>1890</v>
      </c>
      <c r="AP11" s="23"/>
      <c r="AQ11" s="15">
        <v>3130</v>
      </c>
      <c r="AR11" s="18">
        <f t="shared" ref="AR11:AR37" si="77">AP11*AQ11</f>
        <v>0</v>
      </c>
      <c r="AS11" s="23"/>
      <c r="AT11" s="15">
        <v>4810</v>
      </c>
      <c r="AU11" s="18">
        <f t="shared" ref="AU11:AU37" si="78">AS11*AT11</f>
        <v>0</v>
      </c>
      <c r="AV11" s="23"/>
      <c r="AW11" s="15">
        <v>5200</v>
      </c>
      <c r="AX11" s="18">
        <f t="shared" ref="AX11:AX37" si="79">AV11*AW11</f>
        <v>0</v>
      </c>
      <c r="AY11" s="23">
        <v>1</v>
      </c>
      <c r="AZ11" s="15">
        <v>4590</v>
      </c>
      <c r="BA11" s="18">
        <f t="shared" ref="BA11:BA37" si="80">AY11*AZ11</f>
        <v>4590</v>
      </c>
      <c r="BB11" s="23"/>
      <c r="BC11" s="15">
        <v>5200</v>
      </c>
      <c r="BD11" s="18">
        <f t="shared" ref="BD11:BD37" si="81">BB11*BC11</f>
        <v>0</v>
      </c>
      <c r="BE11" s="23"/>
      <c r="BF11" s="15">
        <v>3130</v>
      </c>
      <c r="BG11" s="18">
        <f t="shared" ref="BG11:BG37" si="82">BE11*BF11</f>
        <v>0</v>
      </c>
      <c r="BH11" s="23"/>
      <c r="BI11" s="15">
        <v>4420</v>
      </c>
      <c r="BJ11" s="18">
        <f t="shared" ref="BJ11:BJ37" si="83">BH11*BI11</f>
        <v>0</v>
      </c>
      <c r="BK11" s="23"/>
      <c r="BL11" s="15">
        <v>5200</v>
      </c>
      <c r="BM11" s="18">
        <f t="shared" ref="BM11:BM37" si="84">BK11*BL11</f>
        <v>0</v>
      </c>
      <c r="BN11" s="1"/>
      <c r="BO11" s="15">
        <v>2530</v>
      </c>
      <c r="BP11" s="18">
        <f t="shared" ref="BP11:BP37" si="85">BN11*BO11</f>
        <v>0</v>
      </c>
      <c r="BQ11" s="1"/>
      <c r="BR11" s="15">
        <v>2530</v>
      </c>
      <c r="BS11" s="18">
        <f t="shared" ref="BS11:BS37" si="86">BQ11*BR11</f>
        <v>0</v>
      </c>
      <c r="BT11" s="1"/>
      <c r="BU11" s="15">
        <v>2530</v>
      </c>
      <c r="BV11" s="18">
        <f t="shared" ref="BV11:BV37" si="87">BT11*BU11</f>
        <v>0</v>
      </c>
      <c r="BW11" s="1"/>
      <c r="BX11" s="15">
        <v>2530</v>
      </c>
      <c r="BY11" s="18">
        <f t="shared" ref="BY11:BY37" si="88">BW11*BX11</f>
        <v>0</v>
      </c>
      <c r="BZ11" s="1"/>
      <c r="CA11" s="15">
        <v>2530</v>
      </c>
      <c r="CB11" s="18">
        <f t="shared" ref="CB11:CB37" si="89">BZ11*CA11</f>
        <v>0</v>
      </c>
      <c r="CC11" s="1"/>
      <c r="CD11" s="15">
        <v>2530</v>
      </c>
      <c r="CE11" s="18">
        <f t="shared" ref="CE11:CE37" si="90">CC11*CD11</f>
        <v>0</v>
      </c>
      <c r="CF11" s="1"/>
      <c r="CG11" s="15">
        <v>2530</v>
      </c>
      <c r="CH11" s="18">
        <f t="shared" ref="CH11:CH37" si="91">CF11*CG11</f>
        <v>0</v>
      </c>
      <c r="CI11" s="1"/>
      <c r="CJ11" s="15">
        <v>2530</v>
      </c>
      <c r="CK11" s="18">
        <f t="shared" ref="CK11:CK37" si="92">CI11*CJ11</f>
        <v>0</v>
      </c>
      <c r="CL11" s="1"/>
      <c r="CM11" s="15">
        <v>2530</v>
      </c>
      <c r="CN11" s="18">
        <f t="shared" ref="CN11:CN37" si="93">CL11*CM11</f>
        <v>0</v>
      </c>
      <c r="CO11" s="1"/>
      <c r="CP11" s="15">
        <v>2530</v>
      </c>
      <c r="CQ11" s="18">
        <f t="shared" ref="CQ11:CQ37" si="94">CO11*CP11</f>
        <v>0</v>
      </c>
      <c r="CR11" s="1"/>
      <c r="CS11" s="15">
        <v>2530</v>
      </c>
      <c r="CT11" s="18">
        <f t="shared" ref="CT11:CT37" si="95">CR11*CS11</f>
        <v>0</v>
      </c>
      <c r="CU11" s="1"/>
      <c r="CV11" s="15">
        <v>2530</v>
      </c>
      <c r="CW11" s="18">
        <f t="shared" ref="CW11:CW37" si="96">CU11*CV11</f>
        <v>0</v>
      </c>
      <c r="CX11" s="1"/>
      <c r="CY11" s="15">
        <v>2530</v>
      </c>
      <c r="CZ11" s="18">
        <f t="shared" ref="CZ11:CZ37" si="97">CX11*CY11</f>
        <v>0</v>
      </c>
      <c r="DA11" s="1"/>
      <c r="DB11" s="15">
        <v>2530</v>
      </c>
      <c r="DC11" s="18">
        <f t="shared" ref="DC11:DC37" si="98">DA11*DB11</f>
        <v>0</v>
      </c>
      <c r="DD11" s="1"/>
      <c r="DE11" s="15">
        <v>2530</v>
      </c>
      <c r="DF11" s="18">
        <f t="shared" ref="DF11:DF37" si="99">DD11*DE11</f>
        <v>0</v>
      </c>
      <c r="DG11" s="1"/>
      <c r="DH11" s="15">
        <v>2530</v>
      </c>
      <c r="DI11" s="18">
        <f t="shared" ref="DI11:DI37" si="100">DG11*DH11</f>
        <v>0</v>
      </c>
      <c r="DJ11" s="1"/>
      <c r="DK11" s="15">
        <v>2530</v>
      </c>
      <c r="DL11" s="18">
        <f t="shared" ref="DL11:DL37" si="101">DJ11*DK11</f>
        <v>0</v>
      </c>
      <c r="DM11" s="1"/>
      <c r="DN11" s="15">
        <v>2530</v>
      </c>
      <c r="DO11" s="18">
        <f t="shared" ref="DO11:DO37" si="102">DM11*DN11</f>
        <v>0</v>
      </c>
      <c r="DP11" s="1"/>
      <c r="DQ11" s="15">
        <v>2530</v>
      </c>
      <c r="DR11" s="18">
        <f t="shared" ref="DR11:DR37" si="103">DP11*DQ11</f>
        <v>0</v>
      </c>
      <c r="DS11" s="1"/>
      <c r="DT11" s="15">
        <v>2530</v>
      </c>
      <c r="DU11" s="18">
        <f t="shared" ref="DU11:DU37" si="104">DS11*DT11</f>
        <v>0</v>
      </c>
      <c r="DV11" s="1"/>
      <c r="DW11" s="15">
        <v>2530</v>
      </c>
      <c r="DX11" s="18">
        <f t="shared" si="1"/>
        <v>0</v>
      </c>
      <c r="DY11" s="1"/>
      <c r="DZ11" s="15">
        <v>2530</v>
      </c>
      <c r="EA11" s="18">
        <f t="shared" si="2"/>
        <v>0</v>
      </c>
      <c r="EB11" s="1"/>
      <c r="EC11" s="15">
        <v>2530</v>
      </c>
      <c r="ED11" s="18">
        <f t="shared" si="3"/>
        <v>0</v>
      </c>
      <c r="EE11" s="1"/>
      <c r="EF11" s="15">
        <v>2530</v>
      </c>
      <c r="EG11" s="18">
        <f t="shared" si="4"/>
        <v>0</v>
      </c>
      <c r="EH11" s="1"/>
      <c r="EI11" s="15">
        <v>2530</v>
      </c>
      <c r="EJ11" s="18">
        <f t="shared" si="5"/>
        <v>0</v>
      </c>
      <c r="EK11" s="1"/>
      <c r="EL11" s="15">
        <v>2530</v>
      </c>
      <c r="EM11" s="18">
        <f t="shared" si="6"/>
        <v>0</v>
      </c>
      <c r="EN11" s="1"/>
      <c r="EO11" s="15">
        <v>2900</v>
      </c>
      <c r="EP11" s="18">
        <f t="shared" si="7"/>
        <v>2900</v>
      </c>
      <c r="EQ11" s="1"/>
      <c r="ER11" s="15">
        <v>2530</v>
      </c>
      <c r="ES11" s="18">
        <f t="shared" si="8"/>
        <v>0</v>
      </c>
      <c r="ET11" s="1"/>
      <c r="EU11" s="15">
        <v>2900</v>
      </c>
      <c r="EV11" s="18">
        <f t="shared" si="9"/>
        <v>0</v>
      </c>
      <c r="EW11" s="1"/>
      <c r="EX11" s="15">
        <v>2530</v>
      </c>
      <c r="EY11" s="18">
        <f t="shared" si="10"/>
        <v>0</v>
      </c>
      <c r="EZ11" s="1"/>
      <c r="FA11" s="15">
        <v>2530</v>
      </c>
      <c r="FB11" s="18">
        <f t="shared" si="11"/>
        <v>0</v>
      </c>
      <c r="FC11" s="1"/>
      <c r="FD11" s="15">
        <v>2900</v>
      </c>
      <c r="FE11" s="18">
        <f t="shared" si="12"/>
        <v>0</v>
      </c>
      <c r="FF11" s="1"/>
      <c r="FG11" s="15">
        <v>2900</v>
      </c>
      <c r="FH11" s="18">
        <f t="shared" si="13"/>
        <v>0</v>
      </c>
      <c r="FI11" s="1"/>
      <c r="FJ11" s="15">
        <v>2530</v>
      </c>
      <c r="FK11" s="18">
        <f t="shared" si="14"/>
        <v>0</v>
      </c>
      <c r="FL11" s="1"/>
      <c r="FM11" s="15">
        <v>2900</v>
      </c>
      <c r="FN11" s="18">
        <f t="shared" si="15"/>
        <v>0</v>
      </c>
      <c r="FO11" s="1"/>
      <c r="FP11" s="15">
        <v>2900</v>
      </c>
      <c r="FQ11" s="18">
        <f t="shared" si="16"/>
        <v>0</v>
      </c>
      <c r="FR11" s="1"/>
      <c r="FS11" s="15">
        <v>2530</v>
      </c>
      <c r="FT11" s="18">
        <f t="shared" si="17"/>
        <v>0</v>
      </c>
      <c r="FU11" s="1"/>
      <c r="FV11" s="15">
        <v>2530</v>
      </c>
      <c r="FW11" s="18">
        <f t="shared" si="18"/>
        <v>0</v>
      </c>
      <c r="FX11" s="1"/>
      <c r="FY11" s="15">
        <v>2530</v>
      </c>
      <c r="FZ11" s="18">
        <f t="shared" si="19"/>
        <v>0</v>
      </c>
      <c r="GA11" s="1"/>
      <c r="GB11" s="15">
        <v>2530</v>
      </c>
      <c r="GC11" s="18">
        <f t="shared" si="20"/>
        <v>0</v>
      </c>
      <c r="GD11" s="1"/>
      <c r="GE11" s="15">
        <v>2530</v>
      </c>
      <c r="GF11" s="18">
        <f t="shared" si="21"/>
        <v>0</v>
      </c>
      <c r="GG11" s="1"/>
      <c r="GH11" s="15">
        <v>2530</v>
      </c>
      <c r="GI11" s="18">
        <f t="shared" si="22"/>
        <v>0</v>
      </c>
      <c r="GJ11" s="1"/>
      <c r="GK11" s="15">
        <v>2900</v>
      </c>
      <c r="GL11" s="18">
        <f t="shared" si="23"/>
        <v>0</v>
      </c>
      <c r="GM11" s="1"/>
      <c r="GN11" s="15">
        <v>2530</v>
      </c>
      <c r="GO11" s="18">
        <f t="shared" si="24"/>
        <v>0</v>
      </c>
      <c r="GP11" s="1"/>
      <c r="GQ11" s="15">
        <v>2530</v>
      </c>
      <c r="GR11" s="18">
        <f t="shared" si="25"/>
        <v>0</v>
      </c>
      <c r="GS11" s="1"/>
      <c r="GT11" s="15">
        <v>2530</v>
      </c>
      <c r="GU11" s="18">
        <f t="shared" si="26"/>
        <v>0</v>
      </c>
      <c r="GV11" s="1"/>
      <c r="GW11" s="15">
        <v>2530</v>
      </c>
      <c r="GX11" s="18">
        <f t="shared" si="27"/>
        <v>0</v>
      </c>
      <c r="GY11" s="1"/>
      <c r="GZ11" s="15">
        <v>2530</v>
      </c>
      <c r="HA11" s="18">
        <f t="shared" si="28"/>
        <v>0</v>
      </c>
      <c r="HB11" s="1"/>
      <c r="HC11" s="15">
        <v>2530</v>
      </c>
      <c r="HD11" s="18">
        <f t="shared" si="29"/>
        <v>0</v>
      </c>
      <c r="HE11" s="1"/>
      <c r="HF11" s="15">
        <v>2530</v>
      </c>
      <c r="HG11" s="18">
        <f t="shared" si="30"/>
        <v>0</v>
      </c>
      <c r="HH11" s="1"/>
      <c r="HI11" s="15">
        <v>2900</v>
      </c>
      <c r="HJ11" s="18">
        <f t="shared" si="31"/>
        <v>0</v>
      </c>
      <c r="HK11" s="1">
        <v>1</v>
      </c>
      <c r="HL11" s="15">
        <v>2530</v>
      </c>
      <c r="HM11" s="18">
        <f t="shared" si="32"/>
        <v>2530</v>
      </c>
      <c r="HN11" s="1"/>
      <c r="HO11" s="15">
        <v>2530</v>
      </c>
      <c r="HP11" s="18">
        <f t="shared" si="33"/>
        <v>0</v>
      </c>
      <c r="HQ11" s="1"/>
      <c r="HR11" s="15">
        <v>2530</v>
      </c>
      <c r="HS11" s="18">
        <f t="shared" si="34"/>
        <v>0</v>
      </c>
      <c r="HT11" s="1"/>
      <c r="HU11" s="15">
        <v>2900</v>
      </c>
      <c r="HV11" s="18">
        <f t="shared" si="35"/>
        <v>0</v>
      </c>
      <c r="HW11" s="1"/>
      <c r="HX11" s="15">
        <v>2530</v>
      </c>
      <c r="HY11" s="18">
        <f t="shared" si="36"/>
        <v>0</v>
      </c>
      <c r="HZ11" s="1"/>
      <c r="IA11" s="15">
        <v>2530</v>
      </c>
      <c r="IB11" s="18">
        <f t="shared" si="37"/>
        <v>0</v>
      </c>
      <c r="IC11" s="1"/>
      <c r="ID11" s="15">
        <v>2900</v>
      </c>
      <c r="IE11" s="18">
        <f t="shared" si="38"/>
        <v>0</v>
      </c>
      <c r="IF11" s="1"/>
      <c r="IG11" s="15">
        <v>2530</v>
      </c>
      <c r="IH11" s="18">
        <f t="shared" si="39"/>
        <v>0</v>
      </c>
      <c r="II11" s="1"/>
      <c r="IJ11" s="15">
        <v>2900</v>
      </c>
      <c r="IK11" s="18">
        <f t="shared" si="40"/>
        <v>0</v>
      </c>
      <c r="IL11" s="1"/>
      <c r="IM11" s="15">
        <v>2530</v>
      </c>
      <c r="IN11" s="18">
        <f t="shared" si="41"/>
        <v>0</v>
      </c>
      <c r="IO11" s="1"/>
      <c r="IP11" s="15">
        <v>2530</v>
      </c>
      <c r="IQ11" s="18">
        <f t="shared" si="42"/>
        <v>0</v>
      </c>
      <c r="IR11" s="1">
        <v>1</v>
      </c>
      <c r="IS11" s="15">
        <v>2530</v>
      </c>
      <c r="IT11" s="18">
        <f t="shared" si="43"/>
        <v>2530</v>
      </c>
      <c r="IU11" s="1">
        <v>1</v>
      </c>
      <c r="IV11" s="15">
        <v>2530</v>
      </c>
      <c r="IW11" s="18">
        <f t="shared" si="44"/>
        <v>2530</v>
      </c>
      <c r="IX11" s="1">
        <v>1</v>
      </c>
      <c r="IY11" s="15">
        <v>2530</v>
      </c>
      <c r="IZ11" s="18">
        <f t="shared" si="45"/>
        <v>2530</v>
      </c>
      <c r="JA11" s="1"/>
      <c r="JB11" s="15">
        <v>2530</v>
      </c>
      <c r="JC11" s="18">
        <f t="shared" si="46"/>
        <v>0</v>
      </c>
      <c r="JD11" s="1"/>
      <c r="JE11" s="15">
        <v>2530</v>
      </c>
      <c r="JF11" s="18">
        <f t="shared" si="47"/>
        <v>0</v>
      </c>
      <c r="JG11" s="1"/>
      <c r="JH11" s="15">
        <v>2900</v>
      </c>
      <c r="JI11" s="18">
        <f t="shared" si="48"/>
        <v>0</v>
      </c>
      <c r="JJ11" s="1"/>
      <c r="JK11" s="15">
        <v>2530</v>
      </c>
      <c r="JL11" s="18">
        <f t="shared" si="49"/>
        <v>0</v>
      </c>
      <c r="JM11" s="1">
        <v>1</v>
      </c>
      <c r="JN11" s="15">
        <v>2530</v>
      </c>
      <c r="JO11" s="18">
        <f t="shared" si="50"/>
        <v>2530</v>
      </c>
      <c r="JP11" s="1"/>
      <c r="JQ11" s="15">
        <v>2530</v>
      </c>
      <c r="JR11" s="18">
        <f t="shared" si="51"/>
        <v>0</v>
      </c>
      <c r="JS11" s="1"/>
      <c r="JT11" s="15">
        <v>2530</v>
      </c>
      <c r="JU11" s="18">
        <f t="shared" si="52"/>
        <v>0</v>
      </c>
      <c r="JV11" s="1"/>
      <c r="JW11" s="15">
        <v>2530</v>
      </c>
      <c r="JX11" s="18">
        <f t="shared" si="53"/>
        <v>0</v>
      </c>
      <c r="JY11" s="1"/>
      <c r="JZ11" s="15">
        <v>2530</v>
      </c>
      <c r="KA11" s="18">
        <f t="shared" si="54"/>
        <v>0</v>
      </c>
      <c r="KB11" s="1"/>
      <c r="KC11" s="15">
        <v>2530</v>
      </c>
      <c r="KD11" s="18">
        <f t="shared" si="55"/>
        <v>0</v>
      </c>
      <c r="KE11" s="1"/>
      <c r="KF11" s="15">
        <v>2530</v>
      </c>
      <c r="KG11" s="18">
        <f t="shared" si="56"/>
        <v>0</v>
      </c>
      <c r="KH11" s="1"/>
      <c r="KI11" s="15">
        <v>2900</v>
      </c>
      <c r="KJ11" s="18">
        <f t="shared" si="57"/>
        <v>0</v>
      </c>
      <c r="KK11" s="1"/>
      <c r="KL11" s="15">
        <v>2530</v>
      </c>
      <c r="KM11" s="18">
        <f t="shared" si="58"/>
        <v>0</v>
      </c>
      <c r="KN11" s="1"/>
      <c r="KO11" s="15">
        <v>2530</v>
      </c>
      <c r="KP11" s="18">
        <f t="shared" si="59"/>
        <v>0</v>
      </c>
      <c r="KQ11" s="1"/>
      <c r="KR11" s="15">
        <v>2530</v>
      </c>
      <c r="KS11" s="18">
        <f t="shared" si="60"/>
        <v>0</v>
      </c>
      <c r="KT11" s="1"/>
      <c r="KU11" s="15">
        <v>2530</v>
      </c>
      <c r="KV11" s="18">
        <f t="shared" si="61"/>
        <v>0</v>
      </c>
      <c r="KW11" s="1">
        <v>1</v>
      </c>
      <c r="KX11" s="15">
        <v>2530</v>
      </c>
      <c r="KY11" s="18">
        <f t="shared" si="62"/>
        <v>2530</v>
      </c>
      <c r="KZ11" s="1"/>
      <c r="LA11" s="15">
        <v>2530</v>
      </c>
      <c r="LB11" s="18">
        <f t="shared" si="63"/>
        <v>0</v>
      </c>
      <c r="LC11" s="1">
        <v>1</v>
      </c>
      <c r="LD11" s="15">
        <v>2900</v>
      </c>
      <c r="LE11" s="18">
        <f t="shared" si="64"/>
        <v>2900</v>
      </c>
    </row>
    <row r="12" spans="1:317" x14ac:dyDescent="0.25">
      <c r="B12" s="1" t="s">
        <v>9</v>
      </c>
      <c r="C12" s="6">
        <v>2</v>
      </c>
      <c r="D12" s="15">
        <v>2530</v>
      </c>
      <c r="E12" s="18">
        <f t="shared" si="65"/>
        <v>5060</v>
      </c>
      <c r="F12" s="1">
        <v>1</v>
      </c>
      <c r="G12" s="15">
        <v>4240</v>
      </c>
      <c r="H12" s="18">
        <f t="shared" si="66"/>
        <v>4240</v>
      </c>
      <c r="I12" s="23"/>
      <c r="J12" s="15">
        <v>1890</v>
      </c>
      <c r="K12" s="18">
        <f t="shared" si="67"/>
        <v>0</v>
      </c>
      <c r="L12" s="23"/>
      <c r="M12" s="15">
        <v>4810</v>
      </c>
      <c r="N12" s="18">
        <f t="shared" si="68"/>
        <v>0</v>
      </c>
      <c r="O12" s="23">
        <v>1</v>
      </c>
      <c r="P12" s="15">
        <v>4810</v>
      </c>
      <c r="Q12" s="18">
        <f t="shared" si="69"/>
        <v>4810</v>
      </c>
      <c r="R12" s="23">
        <v>1</v>
      </c>
      <c r="S12" s="15">
        <v>4810</v>
      </c>
      <c r="T12" s="18">
        <f t="shared" si="0"/>
        <v>4810</v>
      </c>
      <c r="U12" s="23">
        <v>1</v>
      </c>
      <c r="V12" s="15">
        <v>4810</v>
      </c>
      <c r="W12" s="18">
        <f t="shared" si="70"/>
        <v>4810</v>
      </c>
      <c r="X12" s="23"/>
      <c r="Y12" s="15">
        <v>4810</v>
      </c>
      <c r="Z12" s="18">
        <f t="shared" si="71"/>
        <v>0</v>
      </c>
      <c r="AA12" s="23">
        <v>2</v>
      </c>
      <c r="AB12" s="15">
        <v>2530</v>
      </c>
      <c r="AC12" s="18">
        <f t="shared" si="72"/>
        <v>5060</v>
      </c>
      <c r="AD12" s="23">
        <v>2</v>
      </c>
      <c r="AE12" s="15">
        <v>4420</v>
      </c>
      <c r="AF12" s="18">
        <f t="shared" si="73"/>
        <v>8840</v>
      </c>
      <c r="AG12" s="23">
        <v>1</v>
      </c>
      <c r="AH12" s="15">
        <v>2530</v>
      </c>
      <c r="AI12" s="18">
        <f t="shared" si="74"/>
        <v>2530</v>
      </c>
      <c r="AJ12" s="73">
        <v>6</v>
      </c>
      <c r="AK12" s="15">
        <v>2900</v>
      </c>
      <c r="AL12" s="18">
        <f t="shared" si="75"/>
        <v>17400</v>
      </c>
      <c r="AM12" s="23">
        <v>4</v>
      </c>
      <c r="AN12" s="15">
        <v>1890</v>
      </c>
      <c r="AO12" s="18">
        <f t="shared" si="76"/>
        <v>7560</v>
      </c>
      <c r="AP12" s="23">
        <v>1</v>
      </c>
      <c r="AQ12" s="15">
        <v>3130</v>
      </c>
      <c r="AR12" s="18">
        <f t="shared" si="77"/>
        <v>3130</v>
      </c>
      <c r="AS12" s="23">
        <v>1</v>
      </c>
      <c r="AT12" s="15">
        <v>4810</v>
      </c>
      <c r="AU12" s="18">
        <f t="shared" si="78"/>
        <v>4810</v>
      </c>
      <c r="AV12" s="23">
        <v>1</v>
      </c>
      <c r="AW12" s="15">
        <v>5200</v>
      </c>
      <c r="AX12" s="18">
        <f t="shared" si="79"/>
        <v>5200</v>
      </c>
      <c r="AY12" s="23">
        <v>1</v>
      </c>
      <c r="AZ12" s="15">
        <v>4590</v>
      </c>
      <c r="BA12" s="18">
        <f t="shared" si="80"/>
        <v>4590</v>
      </c>
      <c r="BB12" s="23">
        <v>1</v>
      </c>
      <c r="BC12" s="15">
        <v>5200</v>
      </c>
      <c r="BD12" s="18">
        <f t="shared" si="81"/>
        <v>5200</v>
      </c>
      <c r="BE12" s="23">
        <v>2</v>
      </c>
      <c r="BF12" s="15">
        <v>3130</v>
      </c>
      <c r="BG12" s="18">
        <f t="shared" si="82"/>
        <v>6260</v>
      </c>
      <c r="BH12" s="23">
        <v>1</v>
      </c>
      <c r="BI12" s="15">
        <v>4420</v>
      </c>
      <c r="BJ12" s="18">
        <f t="shared" si="83"/>
        <v>4420</v>
      </c>
      <c r="BK12" s="23">
        <v>1</v>
      </c>
      <c r="BL12" s="15">
        <v>5200</v>
      </c>
      <c r="BM12" s="18">
        <f t="shared" si="84"/>
        <v>5200</v>
      </c>
      <c r="BN12" s="1">
        <v>1</v>
      </c>
      <c r="BO12" s="15">
        <v>2530</v>
      </c>
      <c r="BP12" s="18">
        <f t="shared" si="85"/>
        <v>2530</v>
      </c>
      <c r="BQ12" s="1">
        <v>2</v>
      </c>
      <c r="BR12" s="15">
        <v>2530</v>
      </c>
      <c r="BS12" s="18">
        <f t="shared" si="86"/>
        <v>5060</v>
      </c>
      <c r="BT12" s="1">
        <v>1</v>
      </c>
      <c r="BU12" s="15">
        <v>2530</v>
      </c>
      <c r="BV12" s="18">
        <f t="shared" si="87"/>
        <v>2530</v>
      </c>
      <c r="BW12" s="1">
        <v>1</v>
      </c>
      <c r="BX12" s="15">
        <v>2530</v>
      </c>
      <c r="BY12" s="18">
        <f t="shared" si="88"/>
        <v>2530</v>
      </c>
      <c r="BZ12" s="1">
        <v>1</v>
      </c>
      <c r="CA12" s="15">
        <v>2530</v>
      </c>
      <c r="CB12" s="18">
        <f t="shared" si="89"/>
        <v>2530</v>
      </c>
      <c r="CC12" s="1">
        <v>1</v>
      </c>
      <c r="CD12" s="15">
        <v>2530</v>
      </c>
      <c r="CE12" s="18">
        <f t="shared" si="90"/>
        <v>2530</v>
      </c>
      <c r="CF12" s="1">
        <v>7</v>
      </c>
      <c r="CG12" s="15">
        <v>2530</v>
      </c>
      <c r="CH12" s="18">
        <f t="shared" si="91"/>
        <v>17710</v>
      </c>
      <c r="CI12" s="1">
        <v>1</v>
      </c>
      <c r="CJ12" s="15">
        <v>2530</v>
      </c>
      <c r="CK12" s="18">
        <f t="shared" si="92"/>
        <v>2530</v>
      </c>
      <c r="CL12" s="1">
        <v>1</v>
      </c>
      <c r="CM12" s="15">
        <v>2530</v>
      </c>
      <c r="CN12" s="18">
        <f t="shared" si="93"/>
        <v>2530</v>
      </c>
      <c r="CO12" s="1">
        <v>1</v>
      </c>
      <c r="CP12" s="15">
        <v>2530</v>
      </c>
      <c r="CQ12" s="18">
        <f t="shared" si="94"/>
        <v>2530</v>
      </c>
      <c r="CR12" s="1">
        <v>1</v>
      </c>
      <c r="CS12" s="15">
        <v>2530</v>
      </c>
      <c r="CT12" s="18">
        <f t="shared" si="95"/>
        <v>2530</v>
      </c>
      <c r="CU12" s="1">
        <v>1</v>
      </c>
      <c r="CV12" s="15">
        <v>2530</v>
      </c>
      <c r="CW12" s="18">
        <f t="shared" si="96"/>
        <v>2530</v>
      </c>
      <c r="CX12" s="1">
        <v>1</v>
      </c>
      <c r="CY12" s="15">
        <v>2530</v>
      </c>
      <c r="CZ12" s="18">
        <f t="shared" si="97"/>
        <v>2530</v>
      </c>
      <c r="DA12" s="1">
        <v>2</v>
      </c>
      <c r="DB12" s="15">
        <v>2530</v>
      </c>
      <c r="DC12" s="18">
        <f t="shared" si="98"/>
        <v>5060</v>
      </c>
      <c r="DD12" s="1">
        <v>1</v>
      </c>
      <c r="DE12" s="15">
        <v>2530</v>
      </c>
      <c r="DF12" s="18">
        <f t="shared" si="99"/>
        <v>2530</v>
      </c>
      <c r="DG12" s="1">
        <v>2</v>
      </c>
      <c r="DH12" s="15">
        <v>2530</v>
      </c>
      <c r="DI12" s="18">
        <f t="shared" si="100"/>
        <v>5060</v>
      </c>
      <c r="DJ12" s="1">
        <v>4</v>
      </c>
      <c r="DK12" s="15">
        <v>2530</v>
      </c>
      <c r="DL12" s="18">
        <f t="shared" si="101"/>
        <v>10120</v>
      </c>
      <c r="DM12" s="1">
        <v>1</v>
      </c>
      <c r="DN12" s="15">
        <v>2530</v>
      </c>
      <c r="DO12" s="18">
        <f t="shared" si="102"/>
        <v>2530</v>
      </c>
      <c r="DP12" s="1">
        <v>1</v>
      </c>
      <c r="DQ12" s="15">
        <v>2530</v>
      </c>
      <c r="DR12" s="18">
        <f t="shared" si="103"/>
        <v>2530</v>
      </c>
      <c r="DS12" s="1">
        <v>1</v>
      </c>
      <c r="DT12" s="15">
        <v>2530</v>
      </c>
      <c r="DU12" s="18">
        <f t="shared" si="104"/>
        <v>2530</v>
      </c>
      <c r="DV12" s="1">
        <v>1</v>
      </c>
      <c r="DW12" s="15">
        <v>2530</v>
      </c>
      <c r="DX12" s="18">
        <f t="shared" si="1"/>
        <v>2530</v>
      </c>
      <c r="DY12" s="1">
        <v>1</v>
      </c>
      <c r="DZ12" s="15">
        <v>2530</v>
      </c>
      <c r="EA12" s="18">
        <f t="shared" si="2"/>
        <v>2530</v>
      </c>
      <c r="EB12" s="1">
        <v>1</v>
      </c>
      <c r="EC12" s="15">
        <v>2530</v>
      </c>
      <c r="ED12" s="18">
        <f t="shared" si="3"/>
        <v>2530</v>
      </c>
      <c r="EE12" s="1">
        <v>1</v>
      </c>
      <c r="EF12" s="15">
        <v>2530</v>
      </c>
      <c r="EG12" s="18">
        <f t="shared" si="4"/>
        <v>2530</v>
      </c>
      <c r="EH12" s="1">
        <v>1</v>
      </c>
      <c r="EI12" s="15">
        <v>2530</v>
      </c>
      <c r="EJ12" s="18">
        <f t="shared" si="5"/>
        <v>2530</v>
      </c>
      <c r="EK12" s="1">
        <v>1</v>
      </c>
      <c r="EL12" s="15">
        <v>2530</v>
      </c>
      <c r="EM12" s="18">
        <f t="shared" si="6"/>
        <v>2530</v>
      </c>
      <c r="EN12" s="1">
        <v>1</v>
      </c>
      <c r="EO12" s="15">
        <v>2900</v>
      </c>
      <c r="EP12" s="18">
        <f t="shared" si="7"/>
        <v>8700</v>
      </c>
      <c r="EQ12" s="1">
        <v>2</v>
      </c>
      <c r="ER12" s="15">
        <v>2530</v>
      </c>
      <c r="ES12" s="18">
        <f t="shared" si="8"/>
        <v>5060</v>
      </c>
      <c r="ET12" s="1">
        <v>2</v>
      </c>
      <c r="EU12" s="15">
        <v>2900</v>
      </c>
      <c r="EV12" s="18">
        <f t="shared" si="9"/>
        <v>5800</v>
      </c>
      <c r="EW12" s="1">
        <v>2</v>
      </c>
      <c r="EX12" s="15">
        <v>2530</v>
      </c>
      <c r="EY12" s="18">
        <f t="shared" si="10"/>
        <v>5060</v>
      </c>
      <c r="EZ12" s="1">
        <v>1</v>
      </c>
      <c r="FA12" s="15">
        <v>2530</v>
      </c>
      <c r="FB12" s="18">
        <f t="shared" si="11"/>
        <v>2530</v>
      </c>
      <c r="FC12" s="1">
        <v>1</v>
      </c>
      <c r="FD12" s="15">
        <v>2900</v>
      </c>
      <c r="FE12" s="18">
        <f t="shared" si="12"/>
        <v>2900</v>
      </c>
      <c r="FF12" s="1">
        <v>1</v>
      </c>
      <c r="FG12" s="15">
        <v>2900</v>
      </c>
      <c r="FH12" s="18">
        <f t="shared" si="13"/>
        <v>2900</v>
      </c>
      <c r="FI12" s="1">
        <v>1</v>
      </c>
      <c r="FJ12" s="15">
        <v>2530</v>
      </c>
      <c r="FK12" s="18">
        <f t="shared" si="14"/>
        <v>2530</v>
      </c>
      <c r="FL12" s="1">
        <v>1</v>
      </c>
      <c r="FM12" s="15">
        <v>2900</v>
      </c>
      <c r="FN12" s="18">
        <f t="shared" si="15"/>
        <v>2900</v>
      </c>
      <c r="FO12" s="1">
        <v>1</v>
      </c>
      <c r="FP12" s="15">
        <v>2900</v>
      </c>
      <c r="FQ12" s="18">
        <f t="shared" si="16"/>
        <v>2900</v>
      </c>
      <c r="FR12" s="1">
        <v>1</v>
      </c>
      <c r="FS12" s="15">
        <v>2530</v>
      </c>
      <c r="FT12" s="18">
        <f t="shared" si="17"/>
        <v>2530</v>
      </c>
      <c r="FU12" s="1">
        <v>1</v>
      </c>
      <c r="FV12" s="15">
        <v>2530</v>
      </c>
      <c r="FW12" s="18">
        <f t="shared" si="18"/>
        <v>2530</v>
      </c>
      <c r="FX12" s="1">
        <v>1</v>
      </c>
      <c r="FY12" s="15">
        <v>2530</v>
      </c>
      <c r="FZ12" s="18">
        <f t="shared" si="19"/>
        <v>2530</v>
      </c>
      <c r="GA12" s="1">
        <v>1</v>
      </c>
      <c r="GB12" s="15">
        <v>2530</v>
      </c>
      <c r="GC12" s="18">
        <f t="shared" si="20"/>
        <v>2530</v>
      </c>
      <c r="GD12" s="1">
        <v>1</v>
      </c>
      <c r="GE12" s="15">
        <v>2530</v>
      </c>
      <c r="GF12" s="18">
        <f t="shared" si="21"/>
        <v>2530</v>
      </c>
      <c r="GG12" s="1">
        <v>1</v>
      </c>
      <c r="GH12" s="15">
        <v>2530</v>
      </c>
      <c r="GI12" s="18">
        <f t="shared" si="22"/>
        <v>2530</v>
      </c>
      <c r="GJ12" s="1">
        <v>1</v>
      </c>
      <c r="GK12" s="15">
        <v>2900</v>
      </c>
      <c r="GL12" s="18">
        <f t="shared" si="23"/>
        <v>2900</v>
      </c>
      <c r="GM12" s="1">
        <v>1</v>
      </c>
      <c r="GN12" s="15">
        <v>2530</v>
      </c>
      <c r="GO12" s="18">
        <f t="shared" si="24"/>
        <v>2530</v>
      </c>
      <c r="GP12" s="1">
        <v>1</v>
      </c>
      <c r="GQ12" s="15">
        <v>2530</v>
      </c>
      <c r="GR12" s="18">
        <f t="shared" si="25"/>
        <v>2530</v>
      </c>
      <c r="GS12" s="1">
        <v>1</v>
      </c>
      <c r="GT12" s="15">
        <v>2530</v>
      </c>
      <c r="GU12" s="18">
        <f t="shared" si="26"/>
        <v>2530</v>
      </c>
      <c r="GV12" s="1">
        <v>1</v>
      </c>
      <c r="GW12" s="15">
        <v>2530</v>
      </c>
      <c r="GX12" s="18">
        <f t="shared" si="27"/>
        <v>2530</v>
      </c>
      <c r="GY12" s="1">
        <v>1</v>
      </c>
      <c r="GZ12" s="15">
        <v>2530</v>
      </c>
      <c r="HA12" s="18">
        <f t="shared" si="28"/>
        <v>2530</v>
      </c>
      <c r="HB12" s="1">
        <v>3</v>
      </c>
      <c r="HC12" s="15">
        <v>2530</v>
      </c>
      <c r="HD12" s="18">
        <f t="shared" si="29"/>
        <v>7590</v>
      </c>
      <c r="HE12" s="1">
        <v>2</v>
      </c>
      <c r="HF12" s="15">
        <v>2530</v>
      </c>
      <c r="HG12" s="18">
        <f t="shared" si="30"/>
        <v>5060</v>
      </c>
      <c r="HH12" s="1">
        <v>2</v>
      </c>
      <c r="HI12" s="15">
        <v>2900</v>
      </c>
      <c r="HJ12" s="18">
        <f t="shared" si="31"/>
        <v>5800</v>
      </c>
      <c r="HK12" s="1">
        <v>1</v>
      </c>
      <c r="HL12" s="15">
        <v>2530</v>
      </c>
      <c r="HM12" s="18">
        <f t="shared" si="32"/>
        <v>2530</v>
      </c>
      <c r="HN12" s="1">
        <v>1</v>
      </c>
      <c r="HO12" s="15">
        <v>2530</v>
      </c>
      <c r="HP12" s="18">
        <f t="shared" si="33"/>
        <v>2530</v>
      </c>
      <c r="HQ12" s="1">
        <v>2</v>
      </c>
      <c r="HR12" s="15">
        <v>2530</v>
      </c>
      <c r="HS12" s="18">
        <f t="shared" si="34"/>
        <v>5060</v>
      </c>
      <c r="HT12" s="1">
        <v>1</v>
      </c>
      <c r="HU12" s="15">
        <v>2900</v>
      </c>
      <c r="HV12" s="18">
        <f t="shared" si="35"/>
        <v>2900</v>
      </c>
      <c r="HW12" s="1">
        <v>1</v>
      </c>
      <c r="HX12" s="15">
        <v>2530</v>
      </c>
      <c r="HY12" s="18">
        <f t="shared" si="36"/>
        <v>2530</v>
      </c>
      <c r="HZ12" s="1">
        <v>1</v>
      </c>
      <c r="IA12" s="15">
        <v>2530</v>
      </c>
      <c r="IB12" s="18">
        <f t="shared" si="37"/>
        <v>2530</v>
      </c>
      <c r="IC12" s="1">
        <v>1</v>
      </c>
      <c r="ID12" s="15">
        <v>2900</v>
      </c>
      <c r="IE12" s="18">
        <f t="shared" si="38"/>
        <v>2900</v>
      </c>
      <c r="IF12" s="1">
        <v>1</v>
      </c>
      <c r="IG12" s="15">
        <v>2530</v>
      </c>
      <c r="IH12" s="18">
        <f t="shared" si="39"/>
        <v>2530</v>
      </c>
      <c r="II12" s="1">
        <v>1</v>
      </c>
      <c r="IJ12" s="15">
        <v>2900</v>
      </c>
      <c r="IK12" s="18">
        <f t="shared" si="40"/>
        <v>2900</v>
      </c>
      <c r="IL12" s="1">
        <v>1</v>
      </c>
      <c r="IM12" s="15">
        <v>2530</v>
      </c>
      <c r="IN12" s="18">
        <f t="shared" si="41"/>
        <v>2530</v>
      </c>
      <c r="IO12" s="1">
        <v>1</v>
      </c>
      <c r="IP12" s="15">
        <v>2530</v>
      </c>
      <c r="IQ12" s="18">
        <f t="shared" si="42"/>
        <v>2530</v>
      </c>
      <c r="IR12" s="1">
        <v>1</v>
      </c>
      <c r="IS12" s="15">
        <v>2530</v>
      </c>
      <c r="IT12" s="18">
        <f t="shared" si="43"/>
        <v>2530</v>
      </c>
      <c r="IU12" s="1">
        <v>1</v>
      </c>
      <c r="IV12" s="15">
        <v>2530</v>
      </c>
      <c r="IW12" s="18">
        <f t="shared" si="44"/>
        <v>2530</v>
      </c>
      <c r="IX12" s="1">
        <v>1</v>
      </c>
      <c r="IY12" s="15">
        <v>2530</v>
      </c>
      <c r="IZ12" s="18">
        <f t="shared" si="45"/>
        <v>2530</v>
      </c>
      <c r="JA12" s="1">
        <v>1</v>
      </c>
      <c r="JB12" s="15">
        <v>2530</v>
      </c>
      <c r="JC12" s="18">
        <f t="shared" si="46"/>
        <v>2530</v>
      </c>
      <c r="JD12" s="1">
        <v>1</v>
      </c>
      <c r="JE12" s="15">
        <v>2530</v>
      </c>
      <c r="JF12" s="18">
        <f t="shared" si="47"/>
        <v>2530</v>
      </c>
      <c r="JG12" s="1">
        <v>1</v>
      </c>
      <c r="JH12" s="15">
        <v>2900</v>
      </c>
      <c r="JI12" s="18">
        <f t="shared" si="48"/>
        <v>2900</v>
      </c>
      <c r="JJ12" s="1">
        <v>1</v>
      </c>
      <c r="JK12" s="15">
        <v>2530</v>
      </c>
      <c r="JL12" s="18">
        <f t="shared" si="49"/>
        <v>2530</v>
      </c>
      <c r="JM12" s="1">
        <v>1</v>
      </c>
      <c r="JN12" s="15">
        <v>2530</v>
      </c>
      <c r="JO12" s="18">
        <f t="shared" si="50"/>
        <v>2530</v>
      </c>
      <c r="JP12" s="1">
        <v>1</v>
      </c>
      <c r="JQ12" s="15">
        <v>2530</v>
      </c>
      <c r="JR12" s="18">
        <f t="shared" si="51"/>
        <v>2530</v>
      </c>
      <c r="JS12" s="1">
        <v>1</v>
      </c>
      <c r="JT12" s="15">
        <v>2530</v>
      </c>
      <c r="JU12" s="18">
        <f t="shared" si="52"/>
        <v>2530</v>
      </c>
      <c r="JV12" s="1">
        <v>1</v>
      </c>
      <c r="JW12" s="15">
        <v>2530</v>
      </c>
      <c r="JX12" s="18">
        <f t="shared" si="53"/>
        <v>2530</v>
      </c>
      <c r="JY12" s="1">
        <v>1</v>
      </c>
      <c r="JZ12" s="15">
        <v>2530</v>
      </c>
      <c r="KA12" s="18">
        <f t="shared" si="54"/>
        <v>2530</v>
      </c>
      <c r="KB12" s="1"/>
      <c r="KC12" s="15">
        <v>2530</v>
      </c>
      <c r="KD12" s="18">
        <f t="shared" si="55"/>
        <v>0</v>
      </c>
      <c r="KE12" s="1">
        <v>1</v>
      </c>
      <c r="KF12" s="15">
        <v>2530</v>
      </c>
      <c r="KG12" s="18">
        <f t="shared" si="56"/>
        <v>2530</v>
      </c>
      <c r="KH12" s="1">
        <v>2</v>
      </c>
      <c r="KI12" s="15">
        <v>2900</v>
      </c>
      <c r="KJ12" s="18">
        <f t="shared" si="57"/>
        <v>5800</v>
      </c>
      <c r="KK12" s="1">
        <v>1</v>
      </c>
      <c r="KL12" s="15">
        <v>2530</v>
      </c>
      <c r="KM12" s="18">
        <f t="shared" si="58"/>
        <v>2530</v>
      </c>
      <c r="KN12" s="1">
        <v>1</v>
      </c>
      <c r="KO12" s="15">
        <v>2530</v>
      </c>
      <c r="KP12" s="18">
        <f t="shared" si="59"/>
        <v>2530</v>
      </c>
      <c r="KQ12" s="1">
        <v>1</v>
      </c>
      <c r="KR12" s="15">
        <v>2530</v>
      </c>
      <c r="KS12" s="18">
        <f t="shared" si="60"/>
        <v>2530</v>
      </c>
      <c r="KT12" s="1">
        <v>2</v>
      </c>
      <c r="KU12" s="15">
        <v>2530</v>
      </c>
      <c r="KV12" s="18">
        <f t="shared" si="61"/>
        <v>5060</v>
      </c>
      <c r="KW12" s="1">
        <v>1</v>
      </c>
      <c r="KX12" s="15">
        <v>2530</v>
      </c>
      <c r="KY12" s="18">
        <f t="shared" si="62"/>
        <v>2530</v>
      </c>
      <c r="KZ12" s="1">
        <v>1</v>
      </c>
      <c r="LA12" s="15">
        <v>2530</v>
      </c>
      <c r="LB12" s="18">
        <f t="shared" si="63"/>
        <v>2530</v>
      </c>
      <c r="LC12" s="1">
        <v>1</v>
      </c>
      <c r="LD12" s="15">
        <v>2900</v>
      </c>
      <c r="LE12" s="18">
        <f t="shared" si="64"/>
        <v>2900</v>
      </c>
    </row>
    <row r="13" spans="1:317" x14ac:dyDescent="0.25">
      <c r="A13" t="s">
        <v>51</v>
      </c>
      <c r="B13" s="1" t="s">
        <v>10</v>
      </c>
      <c r="C13" s="6">
        <v>18</v>
      </c>
      <c r="D13" s="15"/>
      <c r="E13" s="18">
        <f t="shared" si="65"/>
        <v>0</v>
      </c>
      <c r="F13" s="1">
        <v>13</v>
      </c>
      <c r="G13" s="15"/>
      <c r="H13" s="18">
        <f t="shared" si="66"/>
        <v>0</v>
      </c>
      <c r="I13" s="23">
        <v>2</v>
      </c>
      <c r="J13" s="15"/>
      <c r="K13" s="18">
        <f t="shared" si="67"/>
        <v>0</v>
      </c>
      <c r="L13" s="23">
        <v>14</v>
      </c>
      <c r="M13" s="15"/>
      <c r="N13" s="18">
        <f t="shared" si="68"/>
        <v>0</v>
      </c>
      <c r="O13" s="23">
        <v>2</v>
      </c>
      <c r="P13" s="15"/>
      <c r="Q13" s="18">
        <f t="shared" si="69"/>
        <v>0</v>
      </c>
      <c r="R13" s="23">
        <v>2</v>
      </c>
      <c r="S13" s="15"/>
      <c r="T13" s="18">
        <f t="shared" si="0"/>
        <v>0</v>
      </c>
      <c r="U13" s="23">
        <v>18</v>
      </c>
      <c r="V13" s="15"/>
      <c r="W13" s="18">
        <f t="shared" si="70"/>
        <v>0</v>
      </c>
      <c r="X13" s="23">
        <v>6</v>
      </c>
      <c r="Y13" s="15"/>
      <c r="Z13" s="18">
        <f t="shared" si="71"/>
        <v>0</v>
      </c>
      <c r="AA13" s="23">
        <v>13</v>
      </c>
      <c r="AB13" s="15"/>
      <c r="AC13" s="18">
        <f t="shared" si="72"/>
        <v>0</v>
      </c>
      <c r="AD13" s="23">
        <v>2</v>
      </c>
      <c r="AE13" s="15"/>
      <c r="AF13" s="18">
        <f t="shared" si="73"/>
        <v>0</v>
      </c>
      <c r="AG13" s="23">
        <v>16</v>
      </c>
      <c r="AH13" s="15"/>
      <c r="AI13" s="18">
        <f t="shared" si="74"/>
        <v>0</v>
      </c>
      <c r="AJ13" s="73">
        <v>23</v>
      </c>
      <c r="AK13" s="15"/>
      <c r="AL13" s="18">
        <f t="shared" si="75"/>
        <v>0</v>
      </c>
      <c r="AM13" s="23">
        <v>34</v>
      </c>
      <c r="AN13" s="15"/>
      <c r="AO13" s="18">
        <f t="shared" si="76"/>
        <v>0</v>
      </c>
      <c r="AP13" s="23">
        <v>6</v>
      </c>
      <c r="AQ13" s="15"/>
      <c r="AR13" s="18">
        <f t="shared" si="77"/>
        <v>0</v>
      </c>
      <c r="AS13" s="23">
        <v>1</v>
      </c>
      <c r="AT13" s="15"/>
      <c r="AU13" s="18">
        <f t="shared" si="78"/>
        <v>0</v>
      </c>
      <c r="AV13" s="23">
        <v>8</v>
      </c>
      <c r="AW13" s="15"/>
      <c r="AX13" s="18">
        <f t="shared" si="79"/>
        <v>0</v>
      </c>
      <c r="AY13" s="23">
        <v>4</v>
      </c>
      <c r="AZ13" s="15"/>
      <c r="BA13" s="18">
        <f t="shared" si="80"/>
        <v>0</v>
      </c>
      <c r="BB13" s="23">
        <v>17</v>
      </c>
      <c r="BC13" s="15"/>
      <c r="BD13" s="18">
        <f t="shared" si="81"/>
        <v>0</v>
      </c>
      <c r="BE13" s="23">
        <v>12</v>
      </c>
      <c r="BF13" s="15"/>
      <c r="BG13" s="18">
        <f t="shared" si="82"/>
        <v>0</v>
      </c>
      <c r="BH13" s="23">
        <v>10</v>
      </c>
      <c r="BI13" s="15"/>
      <c r="BJ13" s="18">
        <f t="shared" si="83"/>
        <v>0</v>
      </c>
      <c r="BK13" s="23">
        <v>10</v>
      </c>
      <c r="BL13" s="15"/>
      <c r="BM13" s="18">
        <f t="shared" si="84"/>
        <v>0</v>
      </c>
      <c r="BN13" s="1">
        <v>2</v>
      </c>
      <c r="BO13" s="15"/>
      <c r="BP13" s="18">
        <f t="shared" si="85"/>
        <v>0</v>
      </c>
      <c r="BQ13" s="1">
        <v>6</v>
      </c>
      <c r="BR13" s="15"/>
      <c r="BS13" s="18">
        <f t="shared" si="86"/>
        <v>0</v>
      </c>
      <c r="BT13" s="1">
        <v>2</v>
      </c>
      <c r="BU13" s="15"/>
      <c r="BV13" s="18">
        <f t="shared" si="87"/>
        <v>0</v>
      </c>
      <c r="BW13" s="1">
        <v>3</v>
      </c>
      <c r="BX13" s="15"/>
      <c r="BY13" s="18">
        <f t="shared" si="88"/>
        <v>0</v>
      </c>
      <c r="BZ13" s="1">
        <v>2</v>
      </c>
      <c r="CA13" s="15"/>
      <c r="CB13" s="18">
        <f t="shared" si="89"/>
        <v>0</v>
      </c>
      <c r="CC13" s="1">
        <v>10</v>
      </c>
      <c r="CD13" s="15"/>
      <c r="CE13" s="18">
        <f t="shared" si="90"/>
        <v>0</v>
      </c>
      <c r="CF13" s="1">
        <v>16</v>
      </c>
      <c r="CG13" s="15"/>
      <c r="CH13" s="18">
        <f t="shared" si="91"/>
        <v>0</v>
      </c>
      <c r="CI13" s="1">
        <v>13</v>
      </c>
      <c 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si="96"/>
        <v>0</v>
      </c>
      <c r="CX13" s="1">
        <v>3</v>
      </c>
      <c r="CY13" s="15"/>
      <c r="CZ13" s="18">
        <f t="shared" si="97"/>
        <v>0</v>
      </c>
      <c r="DA13" s="1">
        <v>7</v>
      </c>
      <c r="DB13" s="15"/>
      <c r="DC13" s="18">
        <f t="shared" si="98"/>
        <v>0</v>
      </c>
      <c r="DD13" s="1">
        <v>6</v>
      </c>
      <c r="DE13" s="15"/>
      <c r="DF13" s="18">
        <f t="shared" si="99"/>
        <v>0</v>
      </c>
      <c r="DG13" s="1">
        <v>33</v>
      </c>
      <c r="DH13" s="15"/>
      <c r="DI13" s="18">
        <f t="shared" si="100"/>
        <v>0</v>
      </c>
      <c r="DJ13" s="1">
        <v>14</v>
      </c>
      <c r="DK13" s="15"/>
      <c r="DL13" s="18">
        <f t="shared" si="101"/>
        <v>0</v>
      </c>
      <c r="DM13" s="1">
        <v>4</v>
      </c>
      <c r="DN13" s="15"/>
      <c r="DO13" s="18">
        <f t="shared" si="102"/>
        <v>0</v>
      </c>
      <c r="DP13" s="1">
        <v>6</v>
      </c>
      <c r="DQ13" s="15"/>
      <c r="DR13" s="18">
        <f t="shared" si="103"/>
        <v>0</v>
      </c>
      <c r="DS13" s="1">
        <v>11</v>
      </c>
      <c r="DT13" s="15"/>
      <c r="DU13" s="18">
        <f t="shared" si="104"/>
        <v>0</v>
      </c>
      <c r="DV13" s="1">
        <v>2</v>
      </c>
      <c r="DW13" s="15"/>
      <c r="DX13" s="18">
        <f t="shared" si="1"/>
        <v>0</v>
      </c>
      <c r="DY13" s="1">
        <v>12</v>
      </c>
      <c r="DZ13" s="15"/>
      <c r="EA13" s="18">
        <f t="shared" si="2"/>
        <v>0</v>
      </c>
      <c r="EB13" s="1">
        <v>7</v>
      </c>
      <c r="EC13" s="15"/>
      <c r="ED13" s="18">
        <f t="shared" si="3"/>
        <v>0</v>
      </c>
      <c r="EE13" s="1">
        <v>13</v>
      </c>
      <c r="EF13" s="15"/>
      <c r="EG13" s="18">
        <f t="shared" si="4"/>
        <v>0</v>
      </c>
      <c r="EH13" s="1">
        <v>5</v>
      </c>
      <c r="EI13" s="15"/>
      <c r="EJ13" s="18">
        <f t="shared" si="5"/>
        <v>0</v>
      </c>
      <c r="EK13" s="1">
        <v>6</v>
      </c>
      <c r="EL13" s="15"/>
      <c r="EM13" s="18">
        <f t="shared" si="6"/>
        <v>0</v>
      </c>
      <c r="EN13" s="1">
        <v>3</v>
      </c>
      <c r="EO13" s="15"/>
      <c r="EP13" s="18">
        <f t="shared" si="7"/>
        <v>0</v>
      </c>
      <c r="EQ13" s="1">
        <v>10</v>
      </c>
      <c r="ER13" s="15"/>
      <c r="ES13" s="18">
        <f t="shared" si="8"/>
        <v>0</v>
      </c>
      <c r="ET13" s="1">
        <v>22</v>
      </c>
      <c r="EU13" s="15"/>
      <c r="EV13" s="18">
        <f t="shared" si="9"/>
        <v>0</v>
      </c>
      <c r="EW13" s="1">
        <v>12</v>
      </c>
      <c r="EX13" s="15"/>
      <c r="EY13" s="18">
        <f t="shared" si="10"/>
        <v>0</v>
      </c>
      <c r="EZ13" s="1">
        <v>6</v>
      </c>
      <c r="FA13" s="15"/>
      <c r="FB13" s="18">
        <f t="shared" si="11"/>
        <v>0</v>
      </c>
      <c r="FC13" s="1">
        <v>3</v>
      </c>
      <c r="FD13" s="15"/>
      <c r="FE13" s="18">
        <f t="shared" si="12"/>
        <v>0</v>
      </c>
      <c r="FF13" s="1">
        <v>5</v>
      </c>
      <c r="FG13" s="15"/>
      <c r="FH13" s="18">
        <f t="shared" si="13"/>
        <v>0</v>
      </c>
      <c r="FI13" s="1">
        <v>6</v>
      </c>
      <c r="FJ13" s="15"/>
      <c r="FK13" s="18">
        <f t="shared" si="14"/>
        <v>0</v>
      </c>
      <c r="FL13" s="1">
        <v>10</v>
      </c>
      <c r="FM13" s="15"/>
      <c r="FN13" s="18">
        <f t="shared" si="15"/>
        <v>0</v>
      </c>
      <c r="FO13" s="1">
        <v>3</v>
      </c>
      <c r="FP13" s="15"/>
      <c r="FQ13" s="18">
        <f t="shared" si="16"/>
        <v>0</v>
      </c>
      <c r="FR13" s="1">
        <v>4</v>
      </c>
      <c r="FS13" s="15"/>
      <c r="FT13" s="18">
        <f t="shared" si="17"/>
        <v>0</v>
      </c>
      <c r="FU13" s="1">
        <v>13</v>
      </c>
      <c r="FV13" s="15"/>
      <c r="FW13" s="18">
        <f t="shared" si="18"/>
        <v>0</v>
      </c>
      <c r="FX13" s="1">
        <v>15</v>
      </c>
      <c r="FY13" s="15"/>
      <c r="FZ13" s="18">
        <f t="shared" si="19"/>
        <v>0</v>
      </c>
      <c r="GA13" s="1">
        <v>7</v>
      </c>
      <c r="GB13" s="15"/>
      <c r="GC13" s="18">
        <f t="shared" si="20"/>
        <v>0</v>
      </c>
      <c r="GD13" s="1">
        <v>3</v>
      </c>
      <c r="GE13" s="15"/>
      <c r="GF13" s="18">
        <f t="shared" si="21"/>
        <v>0</v>
      </c>
      <c r="GG13" s="1">
        <v>16</v>
      </c>
      <c r="GH13" s="15"/>
      <c r="GI13" s="18">
        <f t="shared" si="22"/>
        <v>0</v>
      </c>
      <c r="GJ13" s="1">
        <v>7</v>
      </c>
      <c r="GK13" s="15"/>
      <c r="GL13" s="18">
        <f t="shared" si="23"/>
        <v>0</v>
      </c>
      <c r="GM13" s="1">
        <v>6</v>
      </c>
      <c r="GN13" s="15"/>
      <c r="GO13" s="18">
        <f t="shared" si="24"/>
        <v>0</v>
      </c>
      <c r="GP13" s="1">
        <v>8</v>
      </c>
      <c r="GQ13" s="15"/>
      <c r="GR13" s="18">
        <f t="shared" si="25"/>
        <v>0</v>
      </c>
      <c r="GS13" s="1">
        <v>8</v>
      </c>
      <c r="GT13" s="15"/>
      <c r="GU13" s="18">
        <f t="shared" si="26"/>
        <v>0</v>
      </c>
      <c r="GV13" s="1">
        <v>7</v>
      </c>
      <c r="GW13" s="15"/>
      <c r="GX13" s="18">
        <f t="shared" si="27"/>
        <v>0</v>
      </c>
      <c r="GY13" s="1">
        <v>9</v>
      </c>
      <c r="GZ13" s="15"/>
      <c r="HA13" s="18">
        <f t="shared" si="28"/>
        <v>0</v>
      </c>
      <c r="HB13" s="1">
        <v>5</v>
      </c>
      <c r="HC13" s="15"/>
      <c r="HD13" s="18">
        <f t="shared" si="29"/>
        <v>0</v>
      </c>
      <c r="HE13" s="1">
        <v>3</v>
      </c>
      <c r="HF13" s="15"/>
      <c r="HG13" s="18">
        <f t="shared" si="30"/>
        <v>0</v>
      </c>
      <c r="HH13" s="1">
        <v>8</v>
      </c>
      <c r="HI13" s="15"/>
      <c r="HJ13" s="18">
        <f t="shared" si="31"/>
        <v>0</v>
      </c>
      <c r="HK13" s="1">
        <v>7</v>
      </c>
      <c r="HL13" s="15"/>
      <c r="HM13" s="18">
        <f t="shared" si="32"/>
        <v>0</v>
      </c>
      <c r="HN13" s="1">
        <v>10</v>
      </c>
      <c r="HO13" s="15"/>
      <c r="HP13" s="18">
        <f t="shared" si="33"/>
        <v>0</v>
      </c>
      <c r="HQ13" s="1">
        <v>4</v>
      </c>
      <c r="HR13" s="15"/>
      <c r="HS13" s="18">
        <f t="shared" si="34"/>
        <v>0</v>
      </c>
      <c r="HT13" s="1">
        <v>6</v>
      </c>
      <c r="HU13" s="15"/>
      <c r="HV13" s="18">
        <f t="shared" si="35"/>
        <v>0</v>
      </c>
      <c r="HW13" s="1">
        <v>2</v>
      </c>
      <c r="HX13" s="15"/>
      <c r="HY13" s="18">
        <f t="shared" si="36"/>
        <v>0</v>
      </c>
      <c r="HZ13" s="1">
        <v>4</v>
      </c>
      <c r="IA13" s="15"/>
      <c r="IB13" s="18">
        <f t="shared" si="37"/>
        <v>0</v>
      </c>
      <c r="IC13" s="1">
        <v>3</v>
      </c>
      <c r="ID13" s="15"/>
      <c r="IE13" s="18">
        <f t="shared" si="38"/>
        <v>0</v>
      </c>
      <c r="IF13" s="1">
        <v>10</v>
      </c>
      <c r="IG13" s="15"/>
      <c r="IH13" s="18">
        <f t="shared" si="39"/>
        <v>0</v>
      </c>
      <c r="II13" s="1">
        <v>4</v>
      </c>
      <c r="IJ13" s="15"/>
      <c r="IK13" s="18">
        <f t="shared" si="40"/>
        <v>0</v>
      </c>
      <c r="IL13" s="1">
        <v>2</v>
      </c>
      <c r="IM13" s="15"/>
      <c r="IN13" s="18">
        <f t="shared" si="41"/>
        <v>0</v>
      </c>
      <c r="IO13" s="1">
        <v>4</v>
      </c>
      <c r="IP13" s="15"/>
      <c r="IQ13" s="18">
        <f t="shared" si="42"/>
        <v>0</v>
      </c>
      <c r="IR13" s="1">
        <v>7</v>
      </c>
      <c r="IS13" s="15"/>
      <c r="IT13" s="18">
        <f t="shared" si="43"/>
        <v>0</v>
      </c>
      <c r="IU13" s="1">
        <v>7</v>
      </c>
      <c r="IV13" s="15"/>
      <c r="IW13" s="18">
        <f t="shared" si="44"/>
        <v>0</v>
      </c>
      <c r="IX13" s="1">
        <v>3</v>
      </c>
      <c r="IY13" s="15"/>
      <c r="IZ13" s="18">
        <f t="shared" si="45"/>
        <v>0</v>
      </c>
      <c r="JA13" s="1">
        <v>9</v>
      </c>
      <c r="JB13" s="15"/>
      <c r="JC13" s="18">
        <f t="shared" si="46"/>
        <v>0</v>
      </c>
      <c r="JD13" s="1">
        <v>7</v>
      </c>
      <c r="JE13" s="15"/>
      <c r="JF13" s="18">
        <f t="shared" si="47"/>
        <v>0</v>
      </c>
      <c r="JG13" s="1">
        <v>6</v>
      </c>
      <c r="JH13" s="15"/>
      <c r="JI13" s="18">
        <f t="shared" si="48"/>
        <v>0</v>
      </c>
      <c r="JJ13" s="1">
        <v>4</v>
      </c>
      <c r="JK13" s="15"/>
      <c r="JL13" s="18">
        <f t="shared" si="49"/>
        <v>0</v>
      </c>
      <c r="JM13" s="1">
        <v>4</v>
      </c>
      <c r="JN13" s="15"/>
      <c r="JO13" s="18">
        <f t="shared" si="50"/>
        <v>0</v>
      </c>
      <c r="JP13" s="1">
        <v>5</v>
      </c>
      <c r="JQ13" s="15"/>
      <c r="JR13" s="18">
        <f t="shared" si="51"/>
        <v>0</v>
      </c>
      <c r="JS13" s="1">
        <v>2</v>
      </c>
      <c r="JT13" s="15"/>
      <c r="JU13" s="18">
        <f t="shared" si="52"/>
        <v>0</v>
      </c>
      <c r="JV13" s="1"/>
      <c r="JW13" s="15"/>
      <c r="JX13" s="18">
        <f t="shared" si="53"/>
        <v>0</v>
      </c>
      <c r="JY13" s="1">
        <v>2</v>
      </c>
      <c r="JZ13" s="15"/>
      <c r="KA13" s="18">
        <f t="shared" si="54"/>
        <v>0</v>
      </c>
      <c r="KB13" s="1">
        <v>7</v>
      </c>
      <c r="KC13" s="15"/>
      <c r="KD13" s="18">
        <f t="shared" si="55"/>
        <v>0</v>
      </c>
      <c r="KE13" s="1">
        <v>5</v>
      </c>
      <c r="KF13" s="15"/>
      <c r="KG13" s="18">
        <f t="shared" si="56"/>
        <v>0</v>
      </c>
      <c r="KH13" s="1">
        <v>7</v>
      </c>
      <c r="KI13" s="15"/>
      <c r="KJ13" s="18">
        <f t="shared" si="57"/>
        <v>0</v>
      </c>
      <c r="KK13" s="1">
        <v>3</v>
      </c>
      <c r="KL13" s="15"/>
      <c r="KM13" s="18">
        <f t="shared" si="58"/>
        <v>0</v>
      </c>
      <c r="KN13" s="1">
        <v>4</v>
      </c>
      <c r="KO13" s="15"/>
      <c r="KP13" s="18">
        <f t="shared" si="59"/>
        <v>0</v>
      </c>
      <c r="KQ13" s="1">
        <v>4</v>
      </c>
      <c r="KR13" s="15"/>
      <c r="KS13" s="18">
        <f t="shared" si="60"/>
        <v>0</v>
      </c>
      <c r="KT13" s="1">
        <v>8</v>
      </c>
      <c r="KU13" s="15"/>
      <c r="KV13" s="18">
        <f t="shared" si="61"/>
        <v>0</v>
      </c>
      <c r="KW13" s="1">
        <v>4</v>
      </c>
      <c r="KX13" s="15"/>
      <c r="KY13" s="18">
        <f t="shared" si="62"/>
        <v>0</v>
      </c>
      <c r="KZ13" s="1"/>
      <c r="LA13" s="15"/>
      <c r="LB13" s="18">
        <f t="shared" si="63"/>
        <v>0</v>
      </c>
      <c r="LC13" s="1"/>
      <c r="LD13" s="15"/>
      <c r="LE13" s="18">
        <f t="shared" si="64"/>
        <v>0</v>
      </c>
    </row>
    <row r="14" spans="1:317" x14ac:dyDescent="0.25">
      <c r="B14" s="1" t="s">
        <v>11</v>
      </c>
      <c r="C14" s="6">
        <v>287</v>
      </c>
      <c r="D14" s="15">
        <v>100</v>
      </c>
      <c r="E14" s="18">
        <f t="shared" si="65"/>
        <v>28700</v>
      </c>
      <c r="F14" s="1">
        <v>279</v>
      </c>
      <c r="G14" s="15">
        <v>100</v>
      </c>
      <c r="H14" s="18">
        <f t="shared" si="66"/>
        <v>27900</v>
      </c>
      <c r="I14" s="23"/>
      <c r="J14" s="15">
        <v>100</v>
      </c>
      <c r="K14" s="18">
        <f t="shared" si="67"/>
        <v>0</v>
      </c>
      <c r="L14" s="23">
        <v>141</v>
      </c>
      <c r="M14" s="15">
        <v>100</v>
      </c>
      <c r="N14" s="18">
        <f t="shared" si="68"/>
        <v>14100</v>
      </c>
      <c r="O14" s="23"/>
      <c r="P14" s="15">
        <v>100</v>
      </c>
      <c r="Q14" s="18">
        <f t="shared" si="69"/>
        <v>0</v>
      </c>
      <c r="R14" s="23"/>
      <c r="S14" s="15">
        <v>100</v>
      </c>
      <c r="T14" s="18">
        <f t="shared" si="0"/>
        <v>0</v>
      </c>
      <c r="U14" s="23">
        <v>251</v>
      </c>
      <c r="V14" s="15">
        <v>100</v>
      </c>
      <c r="W14" s="18">
        <f t="shared" si="70"/>
        <v>25100</v>
      </c>
      <c r="X14" s="23"/>
      <c r="Y14" s="15">
        <v>100</v>
      </c>
      <c r="Z14" s="18">
        <f t="shared" si="71"/>
        <v>0</v>
      </c>
      <c r="AA14" s="23">
        <v>200</v>
      </c>
      <c r="AB14" s="15">
        <v>100</v>
      </c>
      <c r="AC14" s="18">
        <f t="shared" si="72"/>
        <v>20000</v>
      </c>
      <c r="AD14" s="23"/>
      <c r="AE14" s="15">
        <v>100</v>
      </c>
      <c r="AF14" s="18">
        <f t="shared" si="73"/>
        <v>0</v>
      </c>
      <c r="AG14" s="23">
        <v>264</v>
      </c>
      <c r="AH14" s="15">
        <v>100</v>
      </c>
      <c r="AI14" s="18">
        <f t="shared" si="74"/>
        <v>26400</v>
      </c>
      <c r="AJ14" s="73">
        <v>85</v>
      </c>
      <c r="AK14" s="1">
        <v>120</v>
      </c>
      <c r="AL14" s="18">
        <f t="shared" si="75"/>
        <v>10200</v>
      </c>
      <c r="AM14" s="23">
        <v>356</v>
      </c>
      <c r="AN14" s="15">
        <v>100</v>
      </c>
      <c r="AO14" s="18">
        <f t="shared" si="76"/>
        <v>35600</v>
      </c>
      <c r="AP14" s="23">
        <v>63</v>
      </c>
      <c r="AQ14" s="1">
        <v>120</v>
      </c>
      <c r="AR14" s="18">
        <f t="shared" si="77"/>
        <v>7560</v>
      </c>
      <c r="AS14" s="23"/>
      <c r="AT14" s="15">
        <v>100</v>
      </c>
      <c r="AU14" s="18">
        <f t="shared" si="78"/>
        <v>0</v>
      </c>
      <c r="AV14" s="23"/>
      <c r="AW14" s="1">
        <v>120</v>
      </c>
      <c r="AX14" s="18">
        <f t="shared" si="79"/>
        <v>0</v>
      </c>
      <c r="AY14" s="23"/>
      <c r="AZ14" s="1">
        <v>120</v>
      </c>
      <c r="BA14" s="18">
        <f t="shared" si="80"/>
        <v>0</v>
      </c>
      <c r="BB14" s="23"/>
      <c r="BC14" s="1">
        <v>120</v>
      </c>
      <c r="BD14" s="18">
        <f t="shared" si="81"/>
        <v>0</v>
      </c>
      <c r="BE14" s="23"/>
      <c r="BF14" s="1">
        <v>120</v>
      </c>
      <c r="BG14" s="18">
        <f t="shared" si="82"/>
        <v>0</v>
      </c>
      <c r="BH14" s="23">
        <v>40</v>
      </c>
      <c r="BI14" s="15">
        <v>100</v>
      </c>
      <c r="BJ14" s="18">
        <f t="shared" si="83"/>
        <v>4000</v>
      </c>
      <c r="BK14" s="23"/>
      <c r="BL14" s="1">
        <v>120</v>
      </c>
      <c r="BM14" s="18">
        <f t="shared" si="84"/>
        <v>0</v>
      </c>
      <c r="BN14" s="1"/>
      <c r="BO14" s="15">
        <v>100</v>
      </c>
      <c r="BP14" s="18">
        <f t="shared" si="85"/>
        <v>0</v>
      </c>
      <c r="BQ14" s="1"/>
      <c r="BR14" s="15">
        <v>210</v>
      </c>
      <c r="BS14" s="18">
        <f t="shared" si="86"/>
        <v>0</v>
      </c>
      <c r="BT14" s="1"/>
      <c r="BU14" s="15">
        <v>100</v>
      </c>
      <c r="BV14" s="18">
        <f t="shared" si="87"/>
        <v>0</v>
      </c>
      <c r="BW14" s="1">
        <v>60</v>
      </c>
      <c r="BX14" s="15">
        <v>100</v>
      </c>
      <c r="BY14" s="18">
        <f t="shared" si="88"/>
        <v>6000</v>
      </c>
      <c r="BZ14" s="1">
        <v>78</v>
      </c>
      <c r="CA14" s="15">
        <v>100</v>
      </c>
      <c r="CB14" s="18">
        <f>BZ14*CA14</f>
        <v>7800</v>
      </c>
      <c r="CC14" s="1"/>
      <c r="CD14" s="15">
        <v>100</v>
      </c>
      <c r="CE14" s="18">
        <f t="shared" si="90"/>
        <v>0</v>
      </c>
      <c r="CF14" s="1"/>
      <c r="CG14" s="15">
        <v>100</v>
      </c>
      <c r="CH14" s="18">
        <f t="shared" si="91"/>
        <v>0</v>
      </c>
      <c r="CI14" s="1"/>
      <c r="CJ14" s="15">
        <v>100</v>
      </c>
      <c r="CK14" s="18">
        <f t="shared" si="92"/>
        <v>0</v>
      </c>
      <c r="CL14" s="1">
        <v>90</v>
      </c>
      <c r="CM14" s="15">
        <v>100</v>
      </c>
      <c r="CN14" s="18">
        <f t="shared" si="93"/>
        <v>9000</v>
      </c>
      <c r="CO14" s="1"/>
      <c r="CP14" s="15">
        <v>100</v>
      </c>
      <c r="CQ14" s="18">
        <f t="shared" si="94"/>
        <v>0</v>
      </c>
      <c r="CR14" s="1">
        <v>151</v>
      </c>
      <c r="CS14" s="15">
        <v>100</v>
      </c>
      <c r="CT14" s="18">
        <f t="shared" si="95"/>
        <v>15100</v>
      </c>
      <c r="CU14" s="1">
        <v>59</v>
      </c>
      <c r="CV14" s="15">
        <v>100</v>
      </c>
      <c r="CW14" s="18">
        <f t="shared" si="96"/>
        <v>5900</v>
      </c>
      <c r="CX14" s="1"/>
      <c r="CY14" s="15">
        <v>100</v>
      </c>
      <c r="CZ14" s="18">
        <f t="shared" si="97"/>
        <v>0</v>
      </c>
      <c r="DA14" s="1">
        <v>40</v>
      </c>
      <c r="DB14" s="15">
        <v>100</v>
      </c>
      <c r="DC14" s="18">
        <f t="shared" si="98"/>
        <v>4000</v>
      </c>
      <c r="DD14" s="1">
        <v>73</v>
      </c>
      <c r="DE14" s="15">
        <v>100</v>
      </c>
      <c r="DF14" s="18">
        <f t="shared" si="99"/>
        <v>7300</v>
      </c>
      <c r="DG14" s="1">
        <v>302</v>
      </c>
      <c r="DH14" s="15">
        <v>100</v>
      </c>
      <c r="DI14" s="18">
        <f t="shared" si="100"/>
        <v>30200</v>
      </c>
      <c r="DJ14" s="1">
        <v>188</v>
      </c>
      <c r="DK14" s="15">
        <v>100</v>
      </c>
      <c r="DL14" s="18">
        <f t="shared" si="101"/>
        <v>18800</v>
      </c>
      <c r="DM14" s="1"/>
      <c r="DN14" s="15">
        <v>100</v>
      </c>
      <c r="DO14" s="18">
        <f t="shared" si="102"/>
        <v>0</v>
      </c>
      <c r="DP14" s="1">
        <v>50</v>
      </c>
      <c r="DQ14" s="15">
        <v>100</v>
      </c>
      <c r="DR14" s="18">
        <f t="shared" si="103"/>
        <v>5000</v>
      </c>
      <c r="DS14" s="1">
        <v>93</v>
      </c>
      <c r="DT14" s="15">
        <v>100</v>
      </c>
      <c r="DU14" s="18">
        <f t="shared" si="104"/>
        <v>9300</v>
      </c>
      <c r="DV14" s="1">
        <v>107</v>
      </c>
      <c r="DW14" s="15">
        <v>100</v>
      </c>
      <c r="DX14" s="18">
        <f t="shared" si="1"/>
        <v>10700</v>
      </c>
      <c r="DY14" s="1">
        <v>99</v>
      </c>
      <c r="DZ14" s="15">
        <v>100</v>
      </c>
      <c r="EA14" s="18">
        <f t="shared" si="2"/>
        <v>9900</v>
      </c>
      <c r="EB14" s="1">
        <v>53</v>
      </c>
      <c r="EC14" s="15">
        <v>100</v>
      </c>
      <c r="ED14" s="18">
        <f t="shared" si="3"/>
        <v>5300</v>
      </c>
      <c r="EE14" s="1">
        <v>36</v>
      </c>
      <c r="EF14" s="15">
        <v>100</v>
      </c>
      <c r="EG14" s="18">
        <f t="shared" si="4"/>
        <v>3600</v>
      </c>
      <c r="EH14" s="1"/>
      <c r="EI14" s="15">
        <v>100</v>
      </c>
      <c r="EJ14" s="18">
        <f t="shared" si="5"/>
        <v>0</v>
      </c>
      <c r="EK14" s="1"/>
      <c r="EL14" s="15">
        <v>100</v>
      </c>
      <c r="EM14" s="18">
        <f t="shared" si="6"/>
        <v>0</v>
      </c>
      <c r="EN14" s="1"/>
      <c r="EO14" s="1">
        <v>120</v>
      </c>
      <c r="EP14" s="18">
        <f t="shared" si="7"/>
        <v>13680</v>
      </c>
      <c r="EQ14" s="1">
        <v>44</v>
      </c>
      <c r="ER14" s="15">
        <v>100</v>
      </c>
      <c r="ES14" s="18">
        <f t="shared" si="8"/>
        <v>4400</v>
      </c>
      <c r="ET14" s="1">
        <v>171</v>
      </c>
      <c r="EU14" s="1">
        <v>120</v>
      </c>
      <c r="EV14" s="18">
        <f t="shared" si="9"/>
        <v>20520</v>
      </c>
      <c r="EW14" s="1">
        <v>76</v>
      </c>
      <c r="EX14" s="15">
        <v>100</v>
      </c>
      <c r="EY14" s="18">
        <f t="shared" si="10"/>
        <v>7600</v>
      </c>
      <c r="EZ14" s="1">
        <v>69</v>
      </c>
      <c r="FA14" s="15">
        <v>100</v>
      </c>
      <c r="FB14" s="18">
        <f t="shared" si="11"/>
        <v>6900</v>
      </c>
      <c r="FC14" s="1">
        <v>114</v>
      </c>
      <c r="FD14" s="1">
        <v>120</v>
      </c>
      <c r="FE14" s="18">
        <f t="shared" si="12"/>
        <v>13680</v>
      </c>
      <c r="FF14" s="1"/>
      <c r="FG14" s="1">
        <v>120</v>
      </c>
      <c r="FH14" s="18">
        <f t="shared" si="13"/>
        <v>0</v>
      </c>
      <c r="FI14" s="1">
        <v>73</v>
      </c>
      <c r="FJ14" s="15">
        <v>100</v>
      </c>
      <c r="FK14" s="18">
        <f t="shared" si="14"/>
        <v>7300</v>
      </c>
      <c r="FL14" s="1"/>
      <c r="FM14" s="1">
        <v>120</v>
      </c>
      <c r="FN14" s="18">
        <f t="shared" si="15"/>
        <v>0</v>
      </c>
      <c r="FO14" s="1"/>
      <c r="FP14" s="1">
        <v>120</v>
      </c>
      <c r="FQ14" s="18">
        <f t="shared" si="16"/>
        <v>0</v>
      </c>
      <c r="FR14" s="1"/>
      <c r="FS14" s="15">
        <v>100</v>
      </c>
      <c r="FT14" s="18">
        <f t="shared" si="17"/>
        <v>0</v>
      </c>
      <c r="FU14" s="1"/>
      <c r="FV14" s="15">
        <v>100</v>
      </c>
      <c r="FW14" s="18">
        <f t="shared" si="18"/>
        <v>0</v>
      </c>
      <c r="FX14" s="1"/>
      <c r="FY14" s="15">
        <v>100</v>
      </c>
      <c r="FZ14" s="18">
        <f t="shared" si="19"/>
        <v>0</v>
      </c>
      <c r="GA14" s="1"/>
      <c r="GB14" s="15">
        <v>100</v>
      </c>
      <c r="GC14" s="18">
        <f t="shared" si="20"/>
        <v>0</v>
      </c>
      <c r="GD14" s="1"/>
      <c r="GE14" s="15">
        <v>100</v>
      </c>
      <c r="GF14" s="18">
        <f t="shared" si="21"/>
        <v>0</v>
      </c>
      <c r="GG14" s="1"/>
      <c r="GH14" s="15">
        <v>100</v>
      </c>
      <c r="GI14" s="18">
        <f t="shared" si="22"/>
        <v>0</v>
      </c>
      <c r="GJ14" s="1">
        <v>67</v>
      </c>
      <c r="GK14" s="1">
        <v>120</v>
      </c>
      <c r="GL14" s="18">
        <f t="shared" si="23"/>
        <v>8040</v>
      </c>
      <c r="GM14" s="1">
        <v>36</v>
      </c>
      <c r="GN14" s="15">
        <v>100</v>
      </c>
      <c r="GO14" s="18">
        <f t="shared" si="24"/>
        <v>3600</v>
      </c>
      <c r="GP14" s="1">
        <v>52</v>
      </c>
      <c r="GQ14" s="15">
        <v>100</v>
      </c>
      <c r="GR14" s="18">
        <f t="shared" si="25"/>
        <v>5200</v>
      </c>
      <c r="GS14" s="1">
        <v>145</v>
      </c>
      <c r="GT14" s="15">
        <v>100</v>
      </c>
      <c r="GU14" s="18">
        <f t="shared" si="26"/>
        <v>14500</v>
      </c>
      <c r="GV14" s="1"/>
      <c r="GW14" s="15">
        <v>100</v>
      </c>
      <c r="GX14" s="18">
        <f t="shared" si="27"/>
        <v>0</v>
      </c>
      <c r="GY14" s="1">
        <v>145</v>
      </c>
      <c r="GZ14" s="15">
        <v>100</v>
      </c>
      <c r="HA14" s="18">
        <f t="shared" si="28"/>
        <v>14500</v>
      </c>
      <c r="HB14" s="1">
        <v>142</v>
      </c>
      <c r="HC14" s="15">
        <v>100</v>
      </c>
      <c r="HD14" s="18">
        <f t="shared" si="29"/>
        <v>14200</v>
      </c>
      <c r="HE14" s="1"/>
      <c r="HF14" s="15">
        <v>100</v>
      </c>
      <c r="HG14" s="18">
        <f t="shared" si="30"/>
        <v>0</v>
      </c>
      <c r="HH14" s="1"/>
      <c r="HI14" s="1">
        <v>120</v>
      </c>
      <c r="HJ14" s="18">
        <f t="shared" si="31"/>
        <v>0</v>
      </c>
      <c r="HK14" s="1"/>
      <c r="HL14" s="15">
        <v>100</v>
      </c>
      <c r="HM14" s="18">
        <f t="shared" si="32"/>
        <v>0</v>
      </c>
      <c r="HN14" s="1"/>
      <c r="HO14" s="15">
        <v>100</v>
      </c>
      <c r="HP14" s="18">
        <f t="shared" si="33"/>
        <v>0</v>
      </c>
      <c r="HQ14" s="1"/>
      <c r="HR14" s="15">
        <v>100</v>
      </c>
      <c r="HS14" s="18">
        <f t="shared" si="34"/>
        <v>0</v>
      </c>
      <c r="HT14" s="1"/>
      <c r="HU14" s="1">
        <v>120</v>
      </c>
      <c r="HV14" s="18">
        <f t="shared" si="35"/>
        <v>0</v>
      </c>
      <c r="HW14" s="1"/>
      <c r="HX14" s="15">
        <v>100</v>
      </c>
      <c r="HY14" s="18">
        <f t="shared" si="36"/>
        <v>0</v>
      </c>
      <c r="HZ14" s="1"/>
      <c r="IA14" s="15">
        <v>100</v>
      </c>
      <c r="IB14" s="18">
        <f t="shared" si="37"/>
        <v>0</v>
      </c>
      <c r="IC14" s="1"/>
      <c r="ID14" s="1">
        <v>120</v>
      </c>
      <c r="IE14" s="18">
        <f t="shared" si="38"/>
        <v>0</v>
      </c>
      <c r="IF14" s="1"/>
      <c r="IG14" s="15">
        <v>100</v>
      </c>
      <c r="IH14" s="18">
        <f t="shared" si="39"/>
        <v>0</v>
      </c>
      <c r="II14" s="1"/>
      <c r="IJ14" s="1">
        <v>120</v>
      </c>
      <c r="IK14" s="18">
        <f t="shared" si="40"/>
        <v>0</v>
      </c>
      <c r="IL14" s="1"/>
      <c r="IM14" s="15">
        <v>100</v>
      </c>
      <c r="IN14" s="18">
        <f t="shared" si="41"/>
        <v>0</v>
      </c>
      <c r="IO14" s="1"/>
      <c r="IP14" s="15">
        <v>100</v>
      </c>
      <c r="IQ14" s="18">
        <f t="shared" si="42"/>
        <v>0</v>
      </c>
      <c r="IR14" s="1"/>
      <c r="IS14" s="15">
        <v>100</v>
      </c>
      <c r="IT14" s="18">
        <f t="shared" si="43"/>
        <v>0</v>
      </c>
      <c r="IU14" s="1"/>
      <c r="IV14" s="15">
        <v>100</v>
      </c>
      <c r="IW14" s="18">
        <f t="shared" si="44"/>
        <v>0</v>
      </c>
      <c r="IX14" s="1"/>
      <c r="IY14" s="15">
        <v>100</v>
      </c>
      <c r="IZ14" s="18">
        <f t="shared" si="45"/>
        <v>0</v>
      </c>
      <c r="JA14" s="1"/>
      <c r="JB14" s="15">
        <v>100</v>
      </c>
      <c r="JC14" s="18">
        <f t="shared" si="46"/>
        <v>0</v>
      </c>
      <c r="JD14" s="1"/>
      <c r="JE14" s="15">
        <v>100</v>
      </c>
      <c r="JF14" s="18">
        <f t="shared" si="47"/>
        <v>0</v>
      </c>
      <c r="JG14" s="1"/>
      <c r="JH14" s="1">
        <v>120</v>
      </c>
      <c r="JI14" s="18">
        <f t="shared" si="48"/>
        <v>0</v>
      </c>
      <c r="JJ14" s="1"/>
      <c r="JK14" s="15">
        <v>100</v>
      </c>
      <c r="JL14" s="18">
        <f t="shared" si="49"/>
        <v>0</v>
      </c>
      <c r="JM14" s="1"/>
      <c r="JN14" s="15">
        <v>100</v>
      </c>
      <c r="JO14" s="18">
        <f t="shared" si="50"/>
        <v>0</v>
      </c>
      <c r="JP14" s="1"/>
      <c r="JQ14" s="15">
        <v>100</v>
      </c>
      <c r="JR14" s="18">
        <f t="shared" si="51"/>
        <v>0</v>
      </c>
      <c r="JS14" s="1"/>
      <c r="JT14" s="15">
        <v>100</v>
      </c>
      <c r="JU14" s="18">
        <f t="shared" si="52"/>
        <v>0</v>
      </c>
      <c r="JV14" s="1"/>
      <c r="JW14" s="15">
        <v>100</v>
      </c>
      <c r="JX14" s="18">
        <f t="shared" si="53"/>
        <v>0</v>
      </c>
      <c r="JY14" s="1"/>
      <c r="JZ14" s="15">
        <v>100</v>
      </c>
      <c r="KA14" s="18">
        <f t="shared" si="54"/>
        <v>0</v>
      </c>
      <c r="KB14" s="1"/>
      <c r="KC14" s="15">
        <v>100</v>
      </c>
      <c r="KD14" s="18">
        <f t="shared" si="55"/>
        <v>0</v>
      </c>
      <c r="KE14" s="1">
        <v>70</v>
      </c>
      <c r="KF14" s="15">
        <v>100</v>
      </c>
      <c r="KG14" s="18">
        <f t="shared" si="56"/>
        <v>7000</v>
      </c>
      <c r="KH14" s="1"/>
      <c r="KI14" s="1">
        <v>240</v>
      </c>
      <c r="KJ14" s="18">
        <f t="shared" si="57"/>
        <v>0</v>
      </c>
      <c r="KK14" s="1"/>
      <c r="KL14" s="15">
        <v>100</v>
      </c>
      <c r="KM14" s="18">
        <f t="shared" si="58"/>
        <v>0</v>
      </c>
      <c r="KN14" s="1"/>
      <c r="KO14" s="15">
        <v>100</v>
      </c>
      <c r="KP14" s="18">
        <f t="shared" si="59"/>
        <v>0</v>
      </c>
      <c r="KQ14" s="1"/>
      <c r="KR14" s="15">
        <v>100</v>
      </c>
      <c r="KS14" s="18">
        <f t="shared" si="60"/>
        <v>0</v>
      </c>
      <c r="KT14" s="1">
        <v>36</v>
      </c>
      <c r="KU14" s="15">
        <v>100</v>
      </c>
      <c r="KV14" s="18">
        <f t="shared" si="61"/>
        <v>3600</v>
      </c>
      <c r="KW14" s="1"/>
      <c r="KX14" s="15">
        <v>100</v>
      </c>
      <c r="KY14" s="18">
        <f t="shared" si="62"/>
        <v>0</v>
      </c>
      <c r="KZ14" s="1"/>
      <c r="LA14" s="15">
        <v>100</v>
      </c>
      <c r="LB14" s="18">
        <f t="shared" si="63"/>
        <v>0</v>
      </c>
      <c r="LC14" s="1"/>
      <c r="LD14" s="1">
        <v>120</v>
      </c>
      <c r="LE14" s="18">
        <f t="shared" si="64"/>
        <v>0</v>
      </c>
    </row>
    <row r="15" spans="1:317" x14ac:dyDescent="0.25">
      <c r="B15" s="1" t="s">
        <v>12</v>
      </c>
      <c r="C15" s="6">
        <v>1248</v>
      </c>
      <c r="D15" s="15">
        <v>210</v>
      </c>
      <c r="E15" s="18">
        <f t="shared" si="65"/>
        <v>262080</v>
      </c>
      <c r="F15" s="1">
        <v>315</v>
      </c>
      <c r="G15" s="15">
        <v>210</v>
      </c>
      <c r="H15" s="18">
        <f t="shared" si="66"/>
        <v>66150</v>
      </c>
      <c r="I15" s="23">
        <v>525</v>
      </c>
      <c r="J15" s="15">
        <v>210</v>
      </c>
      <c r="K15" s="18">
        <f t="shared" si="67"/>
        <v>110250</v>
      </c>
      <c r="L15" s="23">
        <v>575</v>
      </c>
      <c r="M15" s="15">
        <v>210</v>
      </c>
      <c r="N15" s="18">
        <f t="shared" si="68"/>
        <v>120750</v>
      </c>
      <c r="O15" s="23">
        <v>205</v>
      </c>
      <c r="P15" s="15">
        <v>210</v>
      </c>
      <c r="Q15" s="18">
        <f t="shared" si="69"/>
        <v>43050</v>
      </c>
      <c r="R15" s="23">
        <v>437</v>
      </c>
      <c r="S15" s="15">
        <v>210</v>
      </c>
      <c r="T15" s="18">
        <f t="shared" si="0"/>
        <v>91770</v>
      </c>
      <c r="U15" s="23">
        <v>399</v>
      </c>
      <c r="V15" s="15">
        <v>210</v>
      </c>
      <c r="W15" s="18">
        <f t="shared" si="70"/>
        <v>83790</v>
      </c>
      <c r="X15" s="23">
        <v>500</v>
      </c>
      <c r="Y15" s="15">
        <v>210</v>
      </c>
      <c r="Z15" s="18">
        <f t="shared" si="71"/>
        <v>105000</v>
      </c>
      <c r="AA15" s="23">
        <v>254</v>
      </c>
      <c r="AB15" s="15">
        <v>210</v>
      </c>
      <c r="AC15" s="18">
        <f t="shared" si="72"/>
        <v>53340</v>
      </c>
      <c r="AD15" s="23">
        <v>246</v>
      </c>
      <c r="AE15" s="15">
        <v>210</v>
      </c>
      <c r="AF15" s="18">
        <f t="shared" si="73"/>
        <v>51660</v>
      </c>
      <c r="AG15" s="23">
        <v>188</v>
      </c>
      <c r="AH15" s="15">
        <v>210</v>
      </c>
      <c r="AI15" s="18">
        <f t="shared" si="74"/>
        <v>39480</v>
      </c>
      <c r="AJ15" s="73">
        <v>353</v>
      </c>
      <c r="AK15" s="1">
        <v>240</v>
      </c>
      <c r="AL15" s="18">
        <f t="shared" si="75"/>
        <v>84720</v>
      </c>
      <c r="AM15" s="23">
        <v>912</v>
      </c>
      <c r="AN15" s="15">
        <v>210</v>
      </c>
      <c r="AO15" s="18">
        <f t="shared" si="76"/>
        <v>191520</v>
      </c>
      <c r="AP15" s="23"/>
      <c r="AQ15" s="1">
        <v>240</v>
      </c>
      <c r="AR15" s="18">
        <f t="shared" si="77"/>
        <v>0</v>
      </c>
      <c r="AS15" s="23">
        <v>106</v>
      </c>
      <c r="AT15" s="15">
        <v>210</v>
      </c>
      <c r="AU15" s="18">
        <f t="shared" si="78"/>
        <v>22260</v>
      </c>
      <c r="AV15" s="23">
        <v>309</v>
      </c>
      <c r="AW15" s="1">
        <v>240</v>
      </c>
      <c r="AX15" s="18">
        <f t="shared" si="79"/>
        <v>74160</v>
      </c>
      <c r="AY15" s="23">
        <v>144</v>
      </c>
      <c r="AZ15" s="1">
        <v>240</v>
      </c>
      <c r="BA15" s="18">
        <f t="shared" si="80"/>
        <v>34560</v>
      </c>
      <c r="BB15" s="23">
        <v>427</v>
      </c>
      <c r="BC15" s="1">
        <v>240</v>
      </c>
      <c r="BD15" s="18">
        <f t="shared" si="81"/>
        <v>102480</v>
      </c>
      <c r="BE15" s="23">
        <v>469</v>
      </c>
      <c r="BF15" s="1">
        <v>240</v>
      </c>
      <c r="BG15" s="18">
        <f t="shared" si="82"/>
        <v>112560</v>
      </c>
      <c r="BH15" s="23">
        <v>469</v>
      </c>
      <c r="BI15" s="15">
        <v>210</v>
      </c>
      <c r="BJ15" s="18">
        <f t="shared" si="83"/>
        <v>98490</v>
      </c>
      <c r="BK15" s="23">
        <v>379</v>
      </c>
      <c r="BL15" s="1">
        <v>240</v>
      </c>
      <c r="BM15" s="18">
        <f t="shared" si="84"/>
        <v>90960</v>
      </c>
      <c r="BN15" s="1">
        <v>97.5</v>
      </c>
      <c r="BO15" s="15">
        <v>210</v>
      </c>
      <c r="BP15" s="18">
        <f t="shared" si="85"/>
        <v>20475</v>
      </c>
      <c r="BQ15" s="1">
        <v>261</v>
      </c>
      <c r="BR15" s="15">
        <v>210</v>
      </c>
      <c r="BS15" s="18">
        <f t="shared" si="86"/>
        <v>54810</v>
      </c>
      <c r="BT15" s="1">
        <v>241</v>
      </c>
      <c r="BU15" s="15">
        <v>210</v>
      </c>
      <c r="BV15" s="18">
        <f t="shared" si="87"/>
        <v>50610</v>
      </c>
      <c r="BW15" s="1">
        <v>129</v>
      </c>
      <c r="BX15" s="15">
        <v>210</v>
      </c>
      <c r="BY15" s="18">
        <f t="shared" si="88"/>
        <v>27090</v>
      </c>
      <c r="BZ15" s="1"/>
      <c r="CA15" s="15">
        <v>210</v>
      </c>
      <c r="CB15" s="18">
        <f t="shared" si="89"/>
        <v>0</v>
      </c>
      <c r="CC15" s="1"/>
      <c r="CD15" s="15">
        <v>210</v>
      </c>
      <c r="CE15" s="18">
        <f t="shared" si="90"/>
        <v>0</v>
      </c>
      <c r="CF15" s="1">
        <v>112</v>
      </c>
      <c r="CG15" s="15">
        <v>210</v>
      </c>
      <c r="CH15" s="18">
        <f t="shared" si="91"/>
        <v>23520</v>
      </c>
      <c r="CI15" s="1">
        <v>285</v>
      </c>
      <c r="CJ15" s="15">
        <v>210</v>
      </c>
      <c r="CK15" s="18">
        <f t="shared" si="92"/>
        <v>59850</v>
      </c>
      <c r="CL15" s="1"/>
      <c r="CM15" s="15">
        <v>210</v>
      </c>
      <c r="CN15" s="18">
        <f t="shared" si="93"/>
        <v>0</v>
      </c>
      <c r="CO15" s="1">
        <v>70</v>
      </c>
      <c r="CP15" s="15">
        <v>210</v>
      </c>
      <c r="CQ15" s="18">
        <f t="shared" si="94"/>
        <v>14700</v>
      </c>
      <c r="CR15" s="1"/>
      <c r="CS15" s="15">
        <v>210</v>
      </c>
      <c r="CT15" s="18">
        <f t="shared" si="95"/>
        <v>0</v>
      </c>
      <c r="CU15" s="1">
        <v>4</v>
      </c>
      <c r="CV15" s="15">
        <v>210</v>
      </c>
      <c r="CW15" s="18">
        <f t="shared" si="96"/>
        <v>840</v>
      </c>
      <c r="CX15" s="1"/>
      <c r="CY15" s="15">
        <v>210</v>
      </c>
      <c r="CZ15" s="18">
        <f t="shared" si="97"/>
        <v>0</v>
      </c>
      <c r="DA15" s="1">
        <v>138</v>
      </c>
      <c r="DB15" s="15">
        <v>210</v>
      </c>
      <c r="DC15" s="18">
        <f t="shared" si="98"/>
        <v>28980</v>
      </c>
      <c r="DD15" s="1"/>
      <c r="DE15" s="15">
        <v>210</v>
      </c>
      <c r="DF15" s="18">
        <f t="shared" si="99"/>
        <v>0</v>
      </c>
      <c r="DG15" s="1">
        <v>1221</v>
      </c>
      <c r="DH15" s="15">
        <v>210</v>
      </c>
      <c r="DI15" s="18">
        <f t="shared" si="100"/>
        <v>256410</v>
      </c>
      <c r="DJ15" s="1">
        <v>391</v>
      </c>
      <c r="DK15" s="15">
        <v>210</v>
      </c>
      <c r="DL15" s="18">
        <f t="shared" si="101"/>
        <v>82110</v>
      </c>
      <c r="DM15" s="1">
        <v>257</v>
      </c>
      <c r="DN15" s="15">
        <v>210</v>
      </c>
      <c r="DO15" s="18">
        <f t="shared" si="102"/>
        <v>53970</v>
      </c>
      <c r="DP15" s="1">
        <v>163</v>
      </c>
      <c r="DQ15" s="15">
        <v>210</v>
      </c>
      <c r="DR15" s="18">
        <f t="shared" si="103"/>
        <v>34230</v>
      </c>
      <c r="DS15" s="1">
        <v>194</v>
      </c>
      <c r="DT15" s="15">
        <v>210</v>
      </c>
      <c r="DU15" s="18">
        <f>DS15*DT15</f>
        <v>40740</v>
      </c>
      <c r="DV15" s="1"/>
      <c r="DW15" s="15">
        <v>210</v>
      </c>
      <c r="DX15" s="18">
        <f t="shared" si="1"/>
        <v>0</v>
      </c>
      <c r="DY15" s="1">
        <v>591</v>
      </c>
      <c r="DZ15" s="15">
        <v>210</v>
      </c>
      <c r="EA15" s="18">
        <f t="shared" si="2"/>
        <v>124110</v>
      </c>
      <c r="EB15" s="1">
        <v>120</v>
      </c>
      <c r="EC15" s="15">
        <v>210</v>
      </c>
      <c r="ED15" s="18">
        <f t="shared" si="3"/>
        <v>25200</v>
      </c>
      <c r="EE15" s="1">
        <v>156</v>
      </c>
      <c r="EF15" s="15">
        <v>210</v>
      </c>
      <c r="EG15" s="18">
        <f t="shared" si="4"/>
        <v>32760</v>
      </c>
      <c r="EH15" s="1">
        <v>173</v>
      </c>
      <c r="EI15" s="15">
        <v>210</v>
      </c>
      <c r="EJ15" s="18">
        <f t="shared" si="5"/>
        <v>36330</v>
      </c>
      <c r="EK15" s="1">
        <v>60</v>
      </c>
      <c r="EL15" s="15">
        <v>210</v>
      </c>
      <c r="EM15" s="18">
        <f t="shared" si="6"/>
        <v>12600</v>
      </c>
      <c r="EN15" s="1">
        <v>114</v>
      </c>
      <c r="EO15" s="1">
        <v>240</v>
      </c>
      <c r="EP15" s="18">
        <f t="shared" si="7"/>
        <v>0</v>
      </c>
      <c r="EQ15" s="1">
        <v>64</v>
      </c>
      <c r="ER15" s="15">
        <v>210</v>
      </c>
      <c r="ES15" s="18">
        <f t="shared" si="8"/>
        <v>13440</v>
      </c>
      <c r="ET15" s="1"/>
      <c r="EU15" s="1">
        <v>240</v>
      </c>
      <c r="EV15" s="18">
        <f t="shared" si="9"/>
        <v>0</v>
      </c>
      <c r="EW15" s="1">
        <v>202</v>
      </c>
      <c r="EX15" s="15">
        <v>210</v>
      </c>
      <c r="EY15" s="18">
        <f t="shared" si="10"/>
        <v>42420</v>
      </c>
      <c r="EZ15" s="1">
        <v>237</v>
      </c>
      <c r="FA15" s="15">
        <v>210</v>
      </c>
      <c r="FB15" s="18">
        <f t="shared" si="11"/>
        <v>49770</v>
      </c>
      <c r="FC15" s="1"/>
      <c r="FD15" s="1">
        <v>240</v>
      </c>
      <c r="FE15" s="18">
        <f t="shared" si="12"/>
        <v>0</v>
      </c>
      <c r="FF15" s="1">
        <v>224</v>
      </c>
      <c r="FG15" s="1">
        <v>240</v>
      </c>
      <c r="FH15" s="18">
        <f t="shared" si="13"/>
        <v>53760</v>
      </c>
      <c r="FI15" s="1">
        <v>239</v>
      </c>
      <c r="FJ15" s="15">
        <v>210</v>
      </c>
      <c r="FK15" s="18">
        <f t="shared" si="14"/>
        <v>50190</v>
      </c>
      <c r="FL15" s="1">
        <v>90</v>
      </c>
      <c r="FM15" s="1">
        <v>240</v>
      </c>
      <c r="FN15" s="18">
        <f t="shared" si="15"/>
        <v>21600</v>
      </c>
      <c r="FO15" s="1">
        <v>145</v>
      </c>
      <c r="FP15" s="1">
        <v>240</v>
      </c>
      <c r="FQ15" s="18">
        <f t="shared" si="16"/>
        <v>34800</v>
      </c>
      <c r="FR15" s="1">
        <v>27</v>
      </c>
      <c r="FS15" s="15">
        <v>210</v>
      </c>
      <c r="FT15" s="18">
        <f t="shared" si="17"/>
        <v>5670</v>
      </c>
      <c r="FU15" s="1">
        <v>149</v>
      </c>
      <c r="FV15" s="15">
        <v>210</v>
      </c>
      <c r="FW15" s="18">
        <f t="shared" si="18"/>
        <v>31290</v>
      </c>
      <c r="FX15" s="1">
        <v>139</v>
      </c>
      <c r="FY15" s="15">
        <v>210</v>
      </c>
      <c r="FZ15" s="18">
        <f t="shared" si="19"/>
        <v>29190</v>
      </c>
      <c r="GA15" s="1">
        <v>95</v>
      </c>
      <c r="GB15" s="15">
        <v>210</v>
      </c>
      <c r="GC15" s="18">
        <f t="shared" si="20"/>
        <v>19950</v>
      </c>
      <c r="GD15" s="1">
        <v>112</v>
      </c>
      <c r="GE15" s="15">
        <v>210</v>
      </c>
      <c r="GF15" s="18">
        <f t="shared" si="21"/>
        <v>23520</v>
      </c>
      <c r="GG15" s="1">
        <v>169</v>
      </c>
      <c r="GH15" s="15">
        <v>210</v>
      </c>
      <c r="GI15" s="18">
        <f t="shared" si="22"/>
        <v>35490</v>
      </c>
      <c r="GJ15" s="1"/>
      <c r="GK15" s="1">
        <v>240</v>
      </c>
      <c r="GL15" s="18">
        <f t="shared" si="23"/>
        <v>0</v>
      </c>
      <c r="GM15" s="1">
        <v>192</v>
      </c>
      <c r="GN15" s="15">
        <v>210</v>
      </c>
      <c r="GO15" s="18">
        <f t="shared" si="24"/>
        <v>40320</v>
      </c>
      <c r="GP15" s="1">
        <v>190</v>
      </c>
      <c r="GQ15" s="15">
        <v>210</v>
      </c>
      <c r="GR15" s="18">
        <f t="shared" si="25"/>
        <v>39900</v>
      </c>
      <c r="GS15" s="1">
        <v>196</v>
      </c>
      <c r="GT15" s="15">
        <v>210</v>
      </c>
      <c r="GU15" s="18">
        <f t="shared" si="26"/>
        <v>41160</v>
      </c>
      <c r="GV15" s="1">
        <v>26</v>
      </c>
      <c r="GW15" s="15">
        <v>210</v>
      </c>
      <c r="GX15" s="18">
        <f t="shared" si="27"/>
        <v>5460</v>
      </c>
      <c r="GY15" s="1">
        <v>196</v>
      </c>
      <c r="GZ15" s="15">
        <v>210</v>
      </c>
      <c r="HA15" s="18">
        <f t="shared" si="28"/>
        <v>41160</v>
      </c>
      <c r="HB15" s="1">
        <v>55</v>
      </c>
      <c r="HC15" s="15">
        <v>210</v>
      </c>
      <c r="HD15" s="18">
        <f t="shared" si="29"/>
        <v>11550</v>
      </c>
      <c r="HE15" s="1">
        <v>141</v>
      </c>
      <c r="HF15" s="15">
        <v>210</v>
      </c>
      <c r="HG15" s="18">
        <f t="shared" si="30"/>
        <v>29610</v>
      </c>
      <c r="HH15" s="1">
        <v>212</v>
      </c>
      <c r="HI15" s="1">
        <v>240</v>
      </c>
      <c r="HJ15" s="18">
        <f t="shared" si="31"/>
        <v>50880</v>
      </c>
      <c r="HK15" s="1">
        <v>237</v>
      </c>
      <c r="HL15" s="15">
        <v>210</v>
      </c>
      <c r="HM15" s="18">
        <f t="shared" si="32"/>
        <v>49770</v>
      </c>
      <c r="HN15" s="1">
        <v>55</v>
      </c>
      <c r="HO15" s="15">
        <v>210</v>
      </c>
      <c r="HP15" s="18">
        <f t="shared" si="33"/>
        <v>11550</v>
      </c>
      <c r="HQ15" s="1">
        <v>98</v>
      </c>
      <c r="HR15" s="15">
        <v>210</v>
      </c>
      <c r="HS15" s="18">
        <f t="shared" si="34"/>
        <v>20580</v>
      </c>
      <c r="HT15" s="1">
        <v>45</v>
      </c>
      <c r="HU15" s="1">
        <v>240</v>
      </c>
      <c r="HV15" s="18">
        <f t="shared" si="35"/>
        <v>10800</v>
      </c>
      <c r="HW15" s="1">
        <v>175</v>
      </c>
      <c r="HX15" s="15">
        <v>210</v>
      </c>
      <c r="HY15" s="18">
        <f t="shared" si="36"/>
        <v>36750</v>
      </c>
      <c r="HZ15" s="1">
        <v>8</v>
      </c>
      <c r="IA15" s="15">
        <v>210</v>
      </c>
      <c r="IB15" s="18">
        <f t="shared" si="37"/>
        <v>1680</v>
      </c>
      <c r="IC15" s="1">
        <v>160</v>
      </c>
      <c r="ID15" s="1">
        <v>240</v>
      </c>
      <c r="IE15" s="18">
        <f t="shared" si="38"/>
        <v>38400</v>
      </c>
      <c r="IF15" s="1"/>
      <c r="IG15" s="15">
        <v>210</v>
      </c>
      <c r="IH15" s="18">
        <f t="shared" si="39"/>
        <v>0</v>
      </c>
      <c r="II15" s="1">
        <v>111</v>
      </c>
      <c r="IJ15" s="1">
        <v>240</v>
      </c>
      <c r="IK15" s="18">
        <f t="shared" si="40"/>
        <v>26640</v>
      </c>
      <c r="IL15" s="1">
        <v>110</v>
      </c>
      <c r="IM15" s="15">
        <v>210</v>
      </c>
      <c r="IN15" s="18">
        <f t="shared" si="41"/>
        <v>23100</v>
      </c>
      <c r="IO15" s="1">
        <v>168</v>
      </c>
      <c r="IP15" s="15">
        <v>210</v>
      </c>
      <c r="IQ15" s="18">
        <f t="shared" si="42"/>
        <v>35280</v>
      </c>
      <c r="IR15" s="1">
        <v>131</v>
      </c>
      <c r="IS15" s="15">
        <v>210</v>
      </c>
      <c r="IT15" s="18">
        <f t="shared" si="43"/>
        <v>27510</v>
      </c>
      <c r="IU15" s="1">
        <v>162</v>
      </c>
      <c r="IV15" s="15">
        <v>210</v>
      </c>
      <c r="IW15" s="18">
        <f t="shared" si="44"/>
        <v>34020</v>
      </c>
      <c r="IX15" s="1">
        <v>114</v>
      </c>
      <c r="IY15" s="15">
        <v>210</v>
      </c>
      <c r="IZ15" s="18">
        <f t="shared" si="45"/>
        <v>23940</v>
      </c>
      <c r="JA15" s="1">
        <v>399</v>
      </c>
      <c r="JB15" s="15">
        <v>210</v>
      </c>
      <c r="JC15" s="18">
        <f t="shared" si="46"/>
        <v>83790</v>
      </c>
      <c r="JD15" s="1"/>
      <c r="JE15" s="15">
        <v>210</v>
      </c>
      <c r="JF15" s="18">
        <f t="shared" si="47"/>
        <v>0</v>
      </c>
      <c r="JG15" s="1">
        <v>251</v>
      </c>
      <c r="JH15" s="1">
        <v>240</v>
      </c>
      <c r="JI15" s="18">
        <f t="shared" si="48"/>
        <v>60240</v>
      </c>
      <c r="JJ15" s="1">
        <v>29</v>
      </c>
      <c r="JK15" s="15">
        <v>210</v>
      </c>
      <c r="JL15" s="18">
        <f t="shared" si="49"/>
        <v>6090</v>
      </c>
      <c r="JM15" s="1">
        <v>89</v>
      </c>
      <c r="JN15" s="15">
        <v>210</v>
      </c>
      <c r="JO15" s="18">
        <f t="shared" si="50"/>
        <v>18690</v>
      </c>
      <c r="JP15" s="1">
        <v>45</v>
      </c>
      <c r="JQ15" s="15">
        <v>210</v>
      </c>
      <c r="JR15" s="18">
        <f t="shared" si="51"/>
        <v>9450</v>
      </c>
      <c r="JS15" s="1">
        <v>173</v>
      </c>
      <c r="JT15" s="15">
        <v>210</v>
      </c>
      <c r="JU15" s="18">
        <f t="shared" si="52"/>
        <v>36330</v>
      </c>
      <c r="JV15" s="1">
        <v>8</v>
      </c>
      <c r="JW15" s="15">
        <v>210</v>
      </c>
      <c r="JX15" s="18">
        <f t="shared" si="53"/>
        <v>1680</v>
      </c>
      <c r="JY15" s="1">
        <v>160</v>
      </c>
      <c r="JZ15" s="15">
        <v>210</v>
      </c>
      <c r="KA15" s="18">
        <f t="shared" si="54"/>
        <v>33600</v>
      </c>
      <c r="KB15" s="1"/>
      <c r="KC15" s="15">
        <v>210</v>
      </c>
      <c r="KD15" s="18">
        <f t="shared" si="55"/>
        <v>0</v>
      </c>
      <c r="KE15" s="1"/>
      <c r="KF15" s="15">
        <v>210</v>
      </c>
      <c r="KG15" s="18">
        <f t="shared" si="56"/>
        <v>0</v>
      </c>
      <c r="KH15" s="1">
        <v>277</v>
      </c>
      <c r="KI15" s="1">
        <v>240</v>
      </c>
      <c r="KJ15" s="18">
        <f t="shared" si="57"/>
        <v>66480</v>
      </c>
      <c r="KK15" s="1">
        <v>636</v>
      </c>
      <c r="KL15" s="15">
        <v>210</v>
      </c>
      <c r="KM15" s="18">
        <f t="shared" si="58"/>
        <v>133560</v>
      </c>
      <c r="KN15" s="1">
        <v>129</v>
      </c>
      <c r="KO15" s="15">
        <v>210</v>
      </c>
      <c r="KP15" s="18">
        <f t="shared" si="59"/>
        <v>27090</v>
      </c>
      <c r="KQ15" s="1">
        <v>129</v>
      </c>
      <c r="KR15" s="15">
        <v>210</v>
      </c>
      <c r="KS15" s="18">
        <f t="shared" si="60"/>
        <v>27090</v>
      </c>
      <c r="KT15" s="1">
        <v>166</v>
      </c>
      <c r="KU15" s="15">
        <v>210</v>
      </c>
      <c r="KV15" s="18">
        <f t="shared" si="61"/>
        <v>34860</v>
      </c>
      <c r="KW15" s="1">
        <v>252</v>
      </c>
      <c r="KX15" s="15">
        <v>210</v>
      </c>
      <c r="KY15" s="18">
        <f t="shared" si="62"/>
        <v>52920</v>
      </c>
      <c r="KZ15" s="1">
        <v>31</v>
      </c>
      <c r="LA15" s="15">
        <v>210</v>
      </c>
      <c r="LB15" s="18">
        <f t="shared" si="63"/>
        <v>6510</v>
      </c>
      <c r="LC15" s="1">
        <v>162</v>
      </c>
      <c r="LD15" s="1">
        <v>240</v>
      </c>
      <c r="LE15" s="18">
        <f t="shared" si="64"/>
        <v>38880</v>
      </c>
    </row>
    <row r="16" spans="1:317" x14ac:dyDescent="0.25">
      <c r="B16" s="1" t="s">
        <v>13</v>
      </c>
      <c r="C16" s="6"/>
      <c r="D16" s="15">
        <v>220</v>
      </c>
      <c r="E16" s="18">
        <f t="shared" si="65"/>
        <v>0</v>
      </c>
      <c r="F16" s="1">
        <v>80</v>
      </c>
      <c r="G16" s="15">
        <v>220</v>
      </c>
      <c r="H16" s="18">
        <f t="shared" si="66"/>
        <v>17600</v>
      </c>
      <c r="I16" s="23"/>
      <c r="J16" s="15">
        <v>220</v>
      </c>
      <c r="K16" s="18">
        <f t="shared" si="67"/>
        <v>0</v>
      </c>
      <c r="L16" s="23">
        <v>1190</v>
      </c>
      <c r="M16" s="15">
        <v>220</v>
      </c>
      <c r="N16" s="18">
        <f t="shared" si="68"/>
        <v>261800</v>
      </c>
      <c r="O16" s="23"/>
      <c r="P16" s="15">
        <v>220</v>
      </c>
      <c r="Q16" s="18">
        <f t="shared" si="69"/>
        <v>0</v>
      </c>
      <c r="R16" s="23"/>
      <c r="S16" s="15">
        <v>220</v>
      </c>
      <c r="T16" s="18">
        <f t="shared" si="0"/>
        <v>0</v>
      </c>
      <c r="U16" s="23">
        <v>434</v>
      </c>
      <c r="V16" s="15">
        <v>220</v>
      </c>
      <c r="W16" s="18">
        <f t="shared" si="70"/>
        <v>95480</v>
      </c>
      <c r="X16" s="23"/>
      <c r="Y16" s="15">
        <v>220</v>
      </c>
      <c r="Z16" s="18">
        <f t="shared" si="71"/>
        <v>0</v>
      </c>
      <c r="AA16" s="23"/>
      <c r="AB16" s="15">
        <v>220</v>
      </c>
      <c r="AC16" s="18">
        <f t="shared" si="72"/>
        <v>0</v>
      </c>
      <c r="AD16" s="23"/>
      <c r="AE16" s="15">
        <v>220</v>
      </c>
      <c r="AF16" s="18">
        <f t="shared" si="73"/>
        <v>0</v>
      </c>
      <c r="AG16" s="23"/>
      <c r="AH16" s="15">
        <v>220</v>
      </c>
      <c r="AI16" s="18">
        <f t="shared" si="74"/>
        <v>0</v>
      </c>
      <c r="AJ16" s="73">
        <v>690</v>
      </c>
      <c r="AK16" s="1">
        <v>290</v>
      </c>
      <c r="AL16" s="18">
        <f t="shared" si="75"/>
        <v>200100</v>
      </c>
      <c r="AM16" s="23">
        <v>828</v>
      </c>
      <c r="AN16" s="15">
        <v>220</v>
      </c>
      <c r="AO16" s="18">
        <f t="shared" si="76"/>
        <v>182160</v>
      </c>
      <c r="AP16" s="23">
        <v>140</v>
      </c>
      <c r="AQ16" s="1">
        <v>290</v>
      </c>
      <c r="AR16" s="18">
        <f t="shared" si="77"/>
        <v>40600</v>
      </c>
      <c r="AS16" s="23"/>
      <c r="AT16" s="15">
        <v>220</v>
      </c>
      <c r="AU16" s="18">
        <f t="shared" si="78"/>
        <v>0</v>
      </c>
      <c r="AV16" s="23">
        <v>317</v>
      </c>
      <c r="AW16" s="1">
        <v>290</v>
      </c>
      <c r="AX16" s="18">
        <f t="shared" si="79"/>
        <v>91930</v>
      </c>
      <c r="AY16" s="23"/>
      <c r="AZ16" s="1">
        <v>290</v>
      </c>
      <c r="BA16" s="18">
        <f t="shared" si="80"/>
        <v>0</v>
      </c>
      <c r="BB16" s="23">
        <v>173</v>
      </c>
      <c r="BC16" s="1">
        <v>290</v>
      </c>
      <c r="BD16" s="18">
        <f t="shared" si="81"/>
        <v>50170</v>
      </c>
      <c r="BE16" s="23">
        <v>173</v>
      </c>
      <c r="BF16" s="1">
        <v>290</v>
      </c>
      <c r="BG16" s="18">
        <f t="shared" si="82"/>
        <v>50170</v>
      </c>
      <c r="BH16" s="23"/>
      <c r="BI16" s="15">
        <v>220</v>
      </c>
      <c r="BJ16" s="18">
        <f t="shared" si="83"/>
        <v>0</v>
      </c>
      <c r="BK16" s="23">
        <v>409</v>
      </c>
      <c r="BL16" s="1">
        <v>290</v>
      </c>
      <c r="BM16" s="18">
        <f t="shared" si="84"/>
        <v>118610</v>
      </c>
      <c r="BN16" s="1"/>
      <c r="BO16" s="15">
        <v>220</v>
      </c>
      <c r="BP16" s="18">
        <f t="shared" si="85"/>
        <v>0</v>
      </c>
      <c r="BQ16" s="1">
        <v>162</v>
      </c>
      <c r="BR16" s="15">
        <v>220</v>
      </c>
      <c r="BS16" s="18">
        <f t="shared" si="86"/>
        <v>35640</v>
      </c>
      <c r="BT16" s="1"/>
      <c r="BU16" s="15">
        <v>220</v>
      </c>
      <c r="BV16" s="18">
        <f t="shared" si="87"/>
        <v>0</v>
      </c>
      <c r="BW16" s="1"/>
      <c r="BX16" s="15">
        <v>220</v>
      </c>
      <c r="BY16" s="18">
        <f t="shared" si="88"/>
        <v>0</v>
      </c>
      <c r="BZ16" s="1"/>
      <c r="CA16" s="15">
        <v>220</v>
      </c>
      <c r="CB16" s="18">
        <f t="shared" si="89"/>
        <v>0</v>
      </c>
      <c r="CC16" s="1"/>
      <c r="CD16" s="15">
        <v>220</v>
      </c>
      <c r="CE16" s="18">
        <f t="shared" si="90"/>
        <v>0</v>
      </c>
      <c r="CF16" s="1"/>
      <c r="CG16" s="15">
        <v>220</v>
      </c>
      <c r="CH16" s="18">
        <f t="shared" si="91"/>
        <v>0</v>
      </c>
      <c r="CI16" s="1"/>
      <c r="CJ16" s="15">
        <v>220</v>
      </c>
      <c r="CK16" s="18">
        <f t="shared" si="92"/>
        <v>0</v>
      </c>
      <c r="CL16" s="1"/>
      <c r="CM16" s="15">
        <v>220</v>
      </c>
      <c r="CN16" s="18">
        <f t="shared" si="93"/>
        <v>0</v>
      </c>
      <c r="CO16" s="1">
        <v>123</v>
      </c>
      <c r="CP16" s="15">
        <v>220</v>
      </c>
      <c r="CQ16" s="18">
        <f t="shared" si="94"/>
        <v>27060</v>
      </c>
      <c r="CR16" s="1"/>
      <c r="CS16" s="15">
        <v>220</v>
      </c>
      <c r="CT16" s="18">
        <f t="shared" si="95"/>
        <v>0</v>
      </c>
      <c r="CU16" s="1"/>
      <c r="CV16" s="15">
        <v>220</v>
      </c>
      <c r="CW16" s="18">
        <f t="shared" si="96"/>
        <v>0</v>
      </c>
      <c r="CX16" s="1">
        <v>572</v>
      </c>
      <c r="CY16" s="15">
        <v>220</v>
      </c>
      <c r="CZ16" s="18">
        <f t="shared" si="97"/>
        <v>125840</v>
      </c>
      <c r="DA16" s="1"/>
      <c r="DB16" s="15">
        <v>220</v>
      </c>
      <c r="DC16" s="18">
        <f t="shared" si="98"/>
        <v>0</v>
      </c>
      <c r="DD16" s="1"/>
      <c r="DE16" s="15">
        <v>220</v>
      </c>
      <c r="DF16" s="18">
        <f t="shared" si="99"/>
        <v>0</v>
      </c>
      <c r="DG16" s="1">
        <v>174</v>
      </c>
      <c r="DH16" s="15">
        <v>220</v>
      </c>
      <c r="DI16" s="18">
        <f t="shared" si="100"/>
        <v>38280</v>
      </c>
      <c r="DJ16" s="1"/>
      <c r="DK16" s="15">
        <v>220</v>
      </c>
      <c r="DL16" s="18">
        <f t="shared" si="101"/>
        <v>0</v>
      </c>
      <c r="DM16" s="1"/>
      <c r="DN16" s="15">
        <v>220</v>
      </c>
      <c r="DO16" s="18">
        <f t="shared" si="102"/>
        <v>0</v>
      </c>
      <c r="DP16" s="1"/>
      <c r="DQ16" s="15">
        <v>220</v>
      </c>
      <c r="DR16" s="18">
        <f t="shared" si="103"/>
        <v>0</v>
      </c>
      <c r="DS16" s="1"/>
      <c r="DT16" s="15">
        <v>220</v>
      </c>
      <c r="DU16" s="18">
        <f t="shared" si="104"/>
        <v>0</v>
      </c>
      <c r="DV16" s="1"/>
      <c r="DW16" s="15">
        <v>220</v>
      </c>
      <c r="DX16" s="18">
        <f t="shared" si="1"/>
        <v>0</v>
      </c>
      <c r="DY16" s="1">
        <v>112</v>
      </c>
      <c r="DZ16" s="15">
        <v>220</v>
      </c>
      <c r="EA16" s="18">
        <f t="shared" si="2"/>
        <v>24640</v>
      </c>
      <c r="EB16" s="1"/>
      <c r="EC16" s="15">
        <v>220</v>
      </c>
      <c r="ED16" s="18">
        <f t="shared" si="3"/>
        <v>0</v>
      </c>
      <c r="EE16" s="1">
        <v>471</v>
      </c>
      <c r="EF16" s="15">
        <v>220</v>
      </c>
      <c r="EG16" s="18">
        <f t="shared" si="4"/>
        <v>103620</v>
      </c>
      <c r="EH16" s="1"/>
      <c r="EI16" s="15">
        <v>220</v>
      </c>
      <c r="EJ16" s="18">
        <f t="shared" si="5"/>
        <v>0</v>
      </c>
      <c r="EK16" s="1"/>
      <c r="EL16" s="15">
        <v>220</v>
      </c>
      <c r="EM16" s="18">
        <f t="shared" si="6"/>
        <v>0</v>
      </c>
      <c r="EN16" s="1"/>
      <c r="EO16" s="1">
        <v>290</v>
      </c>
      <c r="EP16" s="18">
        <f t="shared" si="7"/>
        <v>0</v>
      </c>
      <c r="EQ16" s="1"/>
      <c r="ER16" s="15">
        <v>220</v>
      </c>
      <c r="ES16" s="18">
        <f t="shared" si="8"/>
        <v>0</v>
      </c>
      <c r="ET16" s="1"/>
      <c r="EU16" s="1">
        <v>290</v>
      </c>
      <c r="EV16" s="18">
        <f t="shared" si="9"/>
        <v>0</v>
      </c>
      <c r="EW16" s="1"/>
      <c r="EX16" s="15">
        <v>220</v>
      </c>
      <c r="EY16" s="18">
        <f t="shared" si="10"/>
        <v>0</v>
      </c>
      <c r="EZ16" s="1"/>
      <c r="FA16" s="15">
        <v>220</v>
      </c>
      <c r="FB16" s="18">
        <f t="shared" si="11"/>
        <v>0</v>
      </c>
      <c r="FC16" s="1"/>
      <c r="FD16" s="1">
        <v>290</v>
      </c>
      <c r="FE16" s="18">
        <f t="shared" si="12"/>
        <v>0</v>
      </c>
      <c r="FF16" s="1"/>
      <c r="FG16" s="1">
        <v>290</v>
      </c>
      <c r="FH16" s="18">
        <f t="shared" si="13"/>
        <v>0</v>
      </c>
      <c r="FI16" s="1"/>
      <c r="FJ16" s="15">
        <v>220</v>
      </c>
      <c r="FK16" s="18">
        <f t="shared" si="14"/>
        <v>0</v>
      </c>
      <c r="FL16" s="1"/>
      <c r="FM16" s="1">
        <v>290</v>
      </c>
      <c r="FN16" s="18">
        <f t="shared" si="15"/>
        <v>0</v>
      </c>
      <c r="FO16" s="1"/>
      <c r="FP16" s="1">
        <v>290</v>
      </c>
      <c r="FQ16" s="18">
        <f t="shared" si="16"/>
        <v>0</v>
      </c>
      <c r="FR16" s="1"/>
      <c r="FS16" s="15">
        <v>220</v>
      </c>
      <c r="FT16" s="18">
        <f t="shared" si="17"/>
        <v>0</v>
      </c>
      <c r="FU16" s="1"/>
      <c r="FV16" s="15">
        <v>220</v>
      </c>
      <c r="FW16" s="18">
        <f t="shared" si="18"/>
        <v>0</v>
      </c>
      <c r="FX16" s="1"/>
      <c r="FY16" s="15">
        <v>220</v>
      </c>
      <c r="FZ16" s="18">
        <f t="shared" si="19"/>
        <v>0</v>
      </c>
      <c r="GA16" s="1"/>
      <c r="GB16" s="15">
        <v>220</v>
      </c>
      <c r="GC16" s="18">
        <f t="shared" si="20"/>
        <v>0</v>
      </c>
      <c r="GD16" s="1"/>
      <c r="GE16" s="15">
        <v>220</v>
      </c>
      <c r="GF16" s="18">
        <f t="shared" si="21"/>
        <v>0</v>
      </c>
      <c r="GG16" s="1"/>
      <c r="GH16" s="15">
        <v>220</v>
      </c>
      <c r="GI16" s="18">
        <f t="shared" si="22"/>
        <v>0</v>
      </c>
      <c r="GJ16" s="1"/>
      <c r="GK16" s="1">
        <v>290</v>
      </c>
      <c r="GL16" s="18">
        <f t="shared" si="23"/>
        <v>0</v>
      </c>
      <c r="GM16" s="1"/>
      <c r="GN16" s="15">
        <v>220</v>
      </c>
      <c r="GO16" s="18">
        <f t="shared" si="24"/>
        <v>0</v>
      </c>
      <c r="GP16" s="1"/>
      <c r="GQ16" s="15">
        <v>220</v>
      </c>
      <c r="GR16" s="18">
        <f t="shared" si="25"/>
        <v>0</v>
      </c>
      <c r="GS16" s="1"/>
      <c r="GT16" s="15">
        <v>220</v>
      </c>
      <c r="GU16" s="18">
        <f t="shared" si="26"/>
        <v>0</v>
      </c>
      <c r="GV16" s="1"/>
      <c r="GW16" s="15">
        <v>220</v>
      </c>
      <c r="GX16" s="18">
        <f t="shared" si="27"/>
        <v>0</v>
      </c>
      <c r="GY16" s="1"/>
      <c r="GZ16" s="15">
        <v>220</v>
      </c>
      <c r="HA16" s="18">
        <f t="shared" si="28"/>
        <v>0</v>
      </c>
      <c r="HB16" s="1"/>
      <c r="HC16" s="15">
        <v>220</v>
      </c>
      <c r="HD16" s="18">
        <f t="shared" si="29"/>
        <v>0</v>
      </c>
      <c r="HE16" s="1"/>
      <c r="HF16" s="15">
        <v>220</v>
      </c>
      <c r="HG16" s="18">
        <f t="shared" si="30"/>
        <v>0</v>
      </c>
      <c r="HH16" s="1"/>
      <c r="HI16" s="1">
        <v>290</v>
      </c>
      <c r="HJ16" s="18">
        <f t="shared" si="31"/>
        <v>0</v>
      </c>
      <c r="HK16" s="1"/>
      <c r="HL16" s="15">
        <v>220</v>
      </c>
      <c r="HM16" s="18">
        <f t="shared" si="32"/>
        <v>0</v>
      </c>
      <c r="HN16" s="1"/>
      <c r="HO16" s="15">
        <v>220</v>
      </c>
      <c r="HP16" s="18">
        <f t="shared" si="33"/>
        <v>0</v>
      </c>
      <c r="HQ16" s="1"/>
      <c r="HR16" s="15">
        <v>220</v>
      </c>
      <c r="HS16" s="18">
        <f t="shared" si="34"/>
        <v>0</v>
      </c>
      <c r="HT16" s="1"/>
      <c r="HU16" s="1">
        <v>290</v>
      </c>
      <c r="HV16" s="18">
        <f t="shared" si="35"/>
        <v>0</v>
      </c>
      <c r="HW16" s="1"/>
      <c r="HX16" s="15">
        <v>220</v>
      </c>
      <c r="HY16" s="18">
        <f t="shared" si="36"/>
        <v>0</v>
      </c>
      <c r="HZ16" s="1"/>
      <c r="IA16" s="15">
        <v>220</v>
      </c>
      <c r="IB16" s="18">
        <f t="shared" si="37"/>
        <v>0</v>
      </c>
      <c r="IC16" s="1"/>
      <c r="ID16" s="1">
        <v>290</v>
      </c>
      <c r="IE16" s="18">
        <f t="shared" si="38"/>
        <v>0</v>
      </c>
      <c r="IF16" s="1">
        <v>306</v>
      </c>
      <c r="IG16" s="15">
        <v>220</v>
      </c>
      <c r="IH16" s="18">
        <f t="shared" si="39"/>
        <v>67320</v>
      </c>
      <c r="II16" s="1"/>
      <c r="IJ16" s="1">
        <v>290</v>
      </c>
      <c r="IK16" s="18">
        <f t="shared" si="40"/>
        <v>0</v>
      </c>
      <c r="IL16" s="1"/>
      <c r="IM16" s="15">
        <v>220</v>
      </c>
      <c r="IN16" s="18">
        <f t="shared" si="41"/>
        <v>0</v>
      </c>
      <c r="IO16" s="1"/>
      <c r="IP16" s="15">
        <v>220</v>
      </c>
      <c r="IQ16" s="18">
        <f t="shared" si="42"/>
        <v>0</v>
      </c>
      <c r="IR16" s="1"/>
      <c r="IS16" s="15">
        <v>220</v>
      </c>
      <c r="IT16" s="18">
        <f t="shared" si="43"/>
        <v>0</v>
      </c>
      <c r="IU16" s="1"/>
      <c r="IV16" s="15">
        <v>220</v>
      </c>
      <c r="IW16" s="18">
        <f t="shared" si="44"/>
        <v>0</v>
      </c>
      <c r="IX16" s="1"/>
      <c r="IY16" s="15">
        <v>220</v>
      </c>
      <c r="IZ16" s="18">
        <f t="shared" si="45"/>
        <v>0</v>
      </c>
      <c r="JA16" s="1"/>
      <c r="JB16" s="15">
        <v>220</v>
      </c>
      <c r="JC16" s="18">
        <f t="shared" si="46"/>
        <v>0</v>
      </c>
      <c r="JD16" s="1">
        <v>306</v>
      </c>
      <c r="JE16" s="15">
        <v>220</v>
      </c>
      <c r="JF16" s="18">
        <f t="shared" si="47"/>
        <v>67320</v>
      </c>
      <c r="JG16" s="1"/>
      <c r="JH16" s="1">
        <v>290</v>
      </c>
      <c r="JI16" s="18">
        <f t="shared" si="48"/>
        <v>0</v>
      </c>
      <c r="JJ16" s="1"/>
      <c r="JK16" s="15">
        <v>220</v>
      </c>
      <c r="JL16" s="18">
        <f t="shared" si="49"/>
        <v>0</v>
      </c>
      <c r="JM16" s="1"/>
      <c r="JN16" s="15">
        <v>220</v>
      </c>
      <c r="JO16" s="18">
        <f t="shared" si="50"/>
        <v>0</v>
      </c>
      <c r="JP16" s="1"/>
      <c r="JQ16" s="15">
        <v>220</v>
      </c>
      <c r="JR16" s="18">
        <f t="shared" si="51"/>
        <v>0</v>
      </c>
      <c r="JS16" s="1"/>
      <c r="JT16" s="15">
        <v>220</v>
      </c>
      <c r="JU16" s="18">
        <f t="shared" si="52"/>
        <v>0</v>
      </c>
      <c r="JV16" s="1"/>
      <c r="JW16" s="15">
        <v>220</v>
      </c>
      <c r="JX16" s="18">
        <f t="shared" si="53"/>
        <v>0</v>
      </c>
      <c r="JY16" s="1"/>
      <c r="JZ16" s="15">
        <v>220</v>
      </c>
      <c r="KA16" s="18">
        <f t="shared" si="54"/>
        <v>0</v>
      </c>
      <c r="KB16" s="1">
        <v>448</v>
      </c>
      <c r="KC16" s="15">
        <v>220</v>
      </c>
      <c r="KD16" s="18">
        <f t="shared" si="55"/>
        <v>98560</v>
      </c>
      <c r="KE16" s="1"/>
      <c r="KF16" s="15">
        <v>220</v>
      </c>
      <c r="KG16" s="18">
        <f t="shared" si="56"/>
        <v>0</v>
      </c>
      <c r="KH16" s="1"/>
      <c r="KI16" s="1">
        <v>290</v>
      </c>
      <c r="KJ16" s="18">
        <f t="shared" si="57"/>
        <v>0</v>
      </c>
      <c r="KK16" s="1"/>
      <c r="KL16" s="15">
        <v>220</v>
      </c>
      <c r="KM16" s="18">
        <f t="shared" si="58"/>
        <v>0</v>
      </c>
      <c r="KN16" s="1"/>
      <c r="KO16" s="15">
        <v>220</v>
      </c>
      <c r="KP16" s="18">
        <f t="shared" si="59"/>
        <v>0</v>
      </c>
      <c r="KQ16" s="1"/>
      <c r="KR16" s="15">
        <v>220</v>
      </c>
      <c r="KS16" s="18">
        <f t="shared" si="60"/>
        <v>0</v>
      </c>
      <c r="KT16" s="1"/>
      <c r="KU16" s="15">
        <v>220</v>
      </c>
      <c r="KV16" s="18">
        <f t="shared" si="61"/>
        <v>0</v>
      </c>
      <c r="KW16" s="1"/>
      <c r="KX16" s="15">
        <v>220</v>
      </c>
      <c r="KY16" s="18">
        <f t="shared" si="62"/>
        <v>0</v>
      </c>
      <c r="KZ16" s="1"/>
      <c r="LA16" s="15">
        <v>220</v>
      </c>
      <c r="LB16" s="18">
        <f t="shared" si="63"/>
        <v>0</v>
      </c>
      <c r="LC16" s="1"/>
      <c r="LD16" s="1">
        <v>290</v>
      </c>
      <c r="LE16" s="18">
        <f t="shared" si="64"/>
        <v>0</v>
      </c>
    </row>
    <row r="17" spans="2:317" x14ac:dyDescent="0.25">
      <c r="B17" s="1" t="s">
        <v>14</v>
      </c>
      <c r="C17" s="6">
        <v>576</v>
      </c>
      <c r="D17" s="15">
        <v>330</v>
      </c>
      <c r="E17" s="18">
        <f t="shared" si="65"/>
        <v>190080</v>
      </c>
      <c r="F17" s="1"/>
      <c r="G17" s="15">
        <v>330</v>
      </c>
      <c r="H17" s="18">
        <f t="shared" si="66"/>
        <v>0</v>
      </c>
      <c r="I17" s="23"/>
      <c r="J17" s="15">
        <v>330</v>
      </c>
      <c r="K17" s="18">
        <f t="shared" si="67"/>
        <v>0</v>
      </c>
      <c r="L17" s="23"/>
      <c r="M17" s="15">
        <v>330</v>
      </c>
      <c r="N17" s="18">
        <f t="shared" si="68"/>
        <v>0</v>
      </c>
      <c r="O17" s="23"/>
      <c r="P17" s="15">
        <v>330</v>
      </c>
      <c r="Q17" s="18">
        <f t="shared" si="69"/>
        <v>0</v>
      </c>
      <c r="R17" s="23"/>
      <c r="S17" s="15">
        <v>330</v>
      </c>
      <c r="T17" s="18">
        <f t="shared" si="0"/>
        <v>0</v>
      </c>
      <c r="U17" s="23"/>
      <c r="V17" s="15">
        <v>330</v>
      </c>
      <c r="W17" s="18">
        <f t="shared" si="70"/>
        <v>0</v>
      </c>
      <c r="X17" s="23"/>
      <c r="Y17" s="15">
        <v>330</v>
      </c>
      <c r="Z17" s="18">
        <f t="shared" si="71"/>
        <v>0</v>
      </c>
      <c r="AA17" s="23">
        <v>712</v>
      </c>
      <c r="AB17" s="15">
        <v>330</v>
      </c>
      <c r="AC17" s="18">
        <f t="shared" si="72"/>
        <v>234960</v>
      </c>
      <c r="AD17" s="23"/>
      <c r="AE17" s="15">
        <v>330</v>
      </c>
      <c r="AF17" s="18">
        <f t="shared" si="73"/>
        <v>0</v>
      </c>
      <c r="AG17" s="23">
        <v>525</v>
      </c>
      <c r="AH17" s="15">
        <v>330</v>
      </c>
      <c r="AI17" s="18">
        <f t="shared" si="74"/>
        <v>173250</v>
      </c>
      <c r="AJ17" s="73"/>
      <c r="AK17" s="1">
        <v>440</v>
      </c>
      <c r="AL17" s="18">
        <f t="shared" si="75"/>
        <v>0</v>
      </c>
      <c r="AM17" s="23"/>
      <c r="AN17" s="15">
        <v>330</v>
      </c>
      <c r="AO17" s="18">
        <f t="shared" si="76"/>
        <v>0</v>
      </c>
      <c r="AP17" s="23"/>
      <c r="AQ17" s="1">
        <v>440</v>
      </c>
      <c r="AR17" s="18">
        <f t="shared" si="77"/>
        <v>0</v>
      </c>
      <c r="AS17" s="23"/>
      <c r="AT17" s="15">
        <v>330</v>
      </c>
      <c r="AU17" s="18">
        <f t="shared" si="78"/>
        <v>0</v>
      </c>
      <c r="AV17" s="23"/>
      <c r="AW17" s="1">
        <v>440</v>
      </c>
      <c r="AX17" s="18">
        <f t="shared" si="79"/>
        <v>0</v>
      </c>
      <c r="AY17" s="23"/>
      <c r="AZ17" s="1">
        <v>440</v>
      </c>
      <c r="BA17" s="18">
        <f t="shared" si="80"/>
        <v>0</v>
      </c>
      <c r="BB17" s="23">
        <v>232</v>
      </c>
      <c r="BC17" s="1">
        <v>440</v>
      </c>
      <c r="BD17" s="18">
        <f t="shared" si="81"/>
        <v>102080</v>
      </c>
      <c r="BE17" s="23">
        <v>246</v>
      </c>
      <c r="BF17" s="1">
        <v>440</v>
      </c>
      <c r="BG17" s="18">
        <f t="shared" si="82"/>
        <v>108240</v>
      </c>
      <c r="BH17" s="23"/>
      <c r="BI17" s="15">
        <v>330</v>
      </c>
      <c r="BJ17" s="18">
        <f t="shared" si="83"/>
        <v>0</v>
      </c>
      <c r="BK17" s="23"/>
      <c r="BL17" s="1">
        <v>440</v>
      </c>
      <c r="BM17" s="18">
        <f t="shared" si="84"/>
        <v>0</v>
      </c>
      <c r="BN17" s="1"/>
      <c r="BO17" s="15">
        <v>330</v>
      </c>
      <c r="BP17" s="18">
        <f t="shared" si="85"/>
        <v>0</v>
      </c>
      <c r="BQ17" s="1"/>
      <c r="BR17" s="15">
        <v>330</v>
      </c>
      <c r="BS17" s="18">
        <f t="shared" si="86"/>
        <v>0</v>
      </c>
      <c r="BT17" s="1"/>
      <c r="BU17" s="15">
        <v>330</v>
      </c>
      <c r="BV17" s="18">
        <f t="shared" si="87"/>
        <v>0</v>
      </c>
      <c r="BW17" s="1"/>
      <c r="BX17" s="15">
        <v>330</v>
      </c>
      <c r="BY17" s="18">
        <f t="shared" si="88"/>
        <v>0</v>
      </c>
      <c r="BZ17" s="1"/>
      <c r="CA17" s="15">
        <v>330</v>
      </c>
      <c r="CB17" s="18">
        <f t="shared" si="89"/>
        <v>0</v>
      </c>
      <c r="CC17" s="1"/>
      <c r="CD17" s="15">
        <v>330</v>
      </c>
      <c r="CE17" s="18">
        <f t="shared" si="90"/>
        <v>0</v>
      </c>
      <c r="CF17" s="1">
        <v>82</v>
      </c>
      <c r="CG17" s="15">
        <v>330</v>
      </c>
      <c r="CH17" s="18">
        <f t="shared" si="91"/>
        <v>27060</v>
      </c>
      <c r="CI17" s="1">
        <v>427</v>
      </c>
      <c r="CJ17" s="15">
        <v>330</v>
      </c>
      <c r="CK17" s="18">
        <f t="shared" si="92"/>
        <v>140910</v>
      </c>
      <c r="CL17" s="1"/>
      <c r="CM17" s="15">
        <v>330</v>
      </c>
      <c r="CN17" s="18">
        <f t="shared" si="93"/>
        <v>0</v>
      </c>
      <c r="CO17" s="1"/>
      <c r="CP17" s="15">
        <v>330</v>
      </c>
      <c r="CQ17" s="18">
        <f t="shared" si="94"/>
        <v>0</v>
      </c>
      <c r="CR17" s="1"/>
      <c r="CS17" s="15">
        <v>330</v>
      </c>
      <c r="CT17" s="18">
        <f t="shared" si="95"/>
        <v>0</v>
      </c>
      <c r="CU17" s="1"/>
      <c r="CV17" s="15">
        <v>330</v>
      </c>
      <c r="CW17" s="18">
        <f t="shared" si="96"/>
        <v>0</v>
      </c>
      <c r="CX17" s="1"/>
      <c r="CY17" s="15">
        <v>330</v>
      </c>
      <c r="CZ17" s="18">
        <f t="shared" si="97"/>
        <v>0</v>
      </c>
      <c r="DA17" s="1"/>
      <c r="DB17" s="15">
        <v>330</v>
      </c>
      <c r="DC17" s="18">
        <f t="shared" si="98"/>
        <v>0</v>
      </c>
      <c r="DD17" s="1"/>
      <c r="DE17" s="15">
        <v>330</v>
      </c>
      <c r="DF17" s="18">
        <f t="shared" si="99"/>
        <v>0</v>
      </c>
      <c r="DG17" s="1">
        <v>1259</v>
      </c>
      <c r="DH17" s="15">
        <v>330</v>
      </c>
      <c r="DI17" s="18">
        <f t="shared" si="100"/>
        <v>415470</v>
      </c>
      <c r="DJ17" s="1"/>
      <c r="DK17" s="15">
        <v>330</v>
      </c>
      <c r="DL17" s="18">
        <f t="shared" si="101"/>
        <v>0</v>
      </c>
      <c r="DM17" s="1"/>
      <c r="DN17" s="15">
        <v>330</v>
      </c>
      <c r="DO17" s="18">
        <f t="shared" si="102"/>
        <v>0</v>
      </c>
      <c r="DP17" s="1"/>
      <c r="DQ17" s="15">
        <v>330</v>
      </c>
      <c r="DR17" s="18">
        <f t="shared" si="103"/>
        <v>0</v>
      </c>
      <c r="DS17" s="1"/>
      <c r="DT17" s="15">
        <v>330</v>
      </c>
      <c r="DU17" s="18">
        <f t="shared" si="104"/>
        <v>0</v>
      </c>
      <c r="DV17" s="1"/>
      <c r="DW17" s="15">
        <v>330</v>
      </c>
      <c r="DX17" s="18">
        <f t="shared" si="1"/>
        <v>0</v>
      </c>
      <c r="DY17" s="1"/>
      <c r="DZ17" s="15">
        <v>330</v>
      </c>
      <c r="EA17" s="18">
        <f t="shared" si="2"/>
        <v>0</v>
      </c>
      <c r="EB17" s="1"/>
      <c r="EC17" s="15">
        <v>330</v>
      </c>
      <c r="ED17" s="18">
        <f t="shared" si="3"/>
        <v>0</v>
      </c>
      <c r="EE17" s="1"/>
      <c r="EF17" s="15">
        <v>330</v>
      </c>
      <c r="EG17" s="18">
        <f t="shared" si="4"/>
        <v>0</v>
      </c>
      <c r="EH17" s="1"/>
      <c r="EI17" s="15">
        <v>330</v>
      </c>
      <c r="EJ17" s="18">
        <f t="shared" si="5"/>
        <v>0</v>
      </c>
      <c r="EK17" s="1"/>
      <c r="EL17" s="15">
        <v>330</v>
      </c>
      <c r="EM17" s="18">
        <f t="shared" si="6"/>
        <v>0</v>
      </c>
      <c r="EN17" s="1"/>
      <c r="EO17" s="1">
        <v>440</v>
      </c>
      <c r="EP17" s="18">
        <f t="shared" si="7"/>
        <v>0</v>
      </c>
      <c r="EQ17" s="1"/>
      <c r="ER17" s="15">
        <v>330</v>
      </c>
      <c r="ES17" s="18">
        <f t="shared" si="8"/>
        <v>0</v>
      </c>
      <c r="ET17" s="1"/>
      <c r="EU17" s="1">
        <v>440</v>
      </c>
      <c r="EV17" s="18">
        <f t="shared" si="9"/>
        <v>0</v>
      </c>
      <c r="EW17" s="1"/>
      <c r="EX17" s="15">
        <v>330</v>
      </c>
      <c r="EY17" s="18">
        <f t="shared" si="10"/>
        <v>0</v>
      </c>
      <c r="EZ17" s="1"/>
      <c r="FA17" s="15">
        <v>330</v>
      </c>
      <c r="FB17" s="18">
        <f t="shared" si="11"/>
        <v>0</v>
      </c>
      <c r="FC17" s="1"/>
      <c r="FD17" s="1">
        <v>440</v>
      </c>
      <c r="FE17" s="18">
        <f t="shared" si="12"/>
        <v>0</v>
      </c>
      <c r="FF17" s="1"/>
      <c r="FG17" s="1">
        <v>440</v>
      </c>
      <c r="FH17" s="18">
        <f t="shared" si="13"/>
        <v>0</v>
      </c>
      <c r="FI17" s="1"/>
      <c r="FJ17" s="15">
        <v>330</v>
      </c>
      <c r="FK17" s="18">
        <f t="shared" si="14"/>
        <v>0</v>
      </c>
      <c r="FL17" s="1"/>
      <c r="FM17" s="1">
        <v>440</v>
      </c>
      <c r="FN17" s="18">
        <f t="shared" si="15"/>
        <v>0</v>
      </c>
      <c r="FO17" s="1"/>
      <c r="FP17" s="1">
        <v>440</v>
      </c>
      <c r="FQ17" s="18">
        <f t="shared" si="16"/>
        <v>0</v>
      </c>
      <c r="FR17" s="1"/>
      <c r="FS17" s="15">
        <v>330</v>
      </c>
      <c r="FT17" s="18">
        <f t="shared" si="17"/>
        <v>0</v>
      </c>
      <c r="FU17" s="1"/>
      <c r="FV17" s="15">
        <v>330</v>
      </c>
      <c r="FW17" s="18">
        <f t="shared" si="18"/>
        <v>0</v>
      </c>
      <c r="FX17" s="1"/>
      <c r="FY17" s="15">
        <v>330</v>
      </c>
      <c r="FZ17" s="18">
        <f t="shared" si="19"/>
        <v>0</v>
      </c>
      <c r="GA17" s="1"/>
      <c r="GB17" s="15">
        <v>330</v>
      </c>
      <c r="GC17" s="18">
        <f t="shared" si="20"/>
        <v>0</v>
      </c>
      <c r="GD17" s="1"/>
      <c r="GE17" s="15">
        <v>330</v>
      </c>
      <c r="GF17" s="18">
        <f t="shared" si="21"/>
        <v>0</v>
      </c>
      <c r="GG17" s="1"/>
      <c r="GH17" s="15">
        <v>330</v>
      </c>
      <c r="GI17" s="18">
        <f t="shared" si="22"/>
        <v>0</v>
      </c>
      <c r="GJ17" s="1"/>
      <c r="GK17" s="1">
        <v>440</v>
      </c>
      <c r="GL17" s="18">
        <f t="shared" si="23"/>
        <v>0</v>
      </c>
      <c r="GM17" s="1"/>
      <c r="GN17" s="15">
        <v>330</v>
      </c>
      <c r="GO17" s="18">
        <f t="shared" si="24"/>
        <v>0</v>
      </c>
      <c r="GP17" s="1"/>
      <c r="GQ17" s="15">
        <v>330</v>
      </c>
      <c r="GR17" s="18">
        <f t="shared" si="25"/>
        <v>0</v>
      </c>
      <c r="GS17" s="1"/>
      <c r="GT17" s="15">
        <v>330</v>
      </c>
      <c r="GU17" s="18">
        <f t="shared" si="26"/>
        <v>0</v>
      </c>
      <c r="GV17" s="1"/>
      <c r="GW17" s="15">
        <v>330</v>
      </c>
      <c r="GX17" s="18">
        <f t="shared" si="27"/>
        <v>0</v>
      </c>
      <c r="GY17" s="1"/>
      <c r="GZ17" s="15">
        <v>330</v>
      </c>
      <c r="HA17" s="18">
        <f t="shared" si="28"/>
        <v>0</v>
      </c>
      <c r="HB17" s="1"/>
      <c r="HC17" s="15">
        <v>330</v>
      </c>
      <c r="HD17" s="18">
        <f t="shared" si="29"/>
        <v>0</v>
      </c>
      <c r="HE17" s="1"/>
      <c r="HF17" s="15">
        <v>330</v>
      </c>
      <c r="HG17" s="18">
        <f t="shared" si="30"/>
        <v>0</v>
      </c>
      <c r="HH17" s="1"/>
      <c r="HI17" s="1">
        <v>440</v>
      </c>
      <c r="HJ17" s="18">
        <f t="shared" si="31"/>
        <v>0</v>
      </c>
      <c r="HK17" s="1"/>
      <c r="HL17" s="15">
        <v>330</v>
      </c>
      <c r="HM17" s="18">
        <f t="shared" si="32"/>
        <v>0</v>
      </c>
      <c r="HN17" s="1"/>
      <c r="HO17" s="15">
        <v>330</v>
      </c>
      <c r="HP17" s="18">
        <f t="shared" si="33"/>
        <v>0</v>
      </c>
      <c r="HQ17" s="1"/>
      <c r="HR17" s="15">
        <v>330</v>
      </c>
      <c r="HS17" s="18">
        <f t="shared" si="34"/>
        <v>0</v>
      </c>
      <c r="HT17" s="1"/>
      <c r="HU17" s="1">
        <v>440</v>
      </c>
      <c r="HV17" s="18">
        <f t="shared" si="35"/>
        <v>0</v>
      </c>
      <c r="HW17" s="1"/>
      <c r="HX17" s="15">
        <v>330</v>
      </c>
      <c r="HY17" s="18">
        <f t="shared" si="36"/>
        <v>0</v>
      </c>
      <c r="HZ17" s="1"/>
      <c r="IA17" s="15">
        <v>330</v>
      </c>
      <c r="IB17" s="18">
        <f t="shared" si="37"/>
        <v>0</v>
      </c>
      <c r="IC17" s="1"/>
      <c r="ID17" s="1">
        <v>440</v>
      </c>
      <c r="IE17" s="18">
        <f t="shared" si="38"/>
        <v>0</v>
      </c>
      <c r="IF17" s="1"/>
      <c r="IG17" s="15">
        <v>330</v>
      </c>
      <c r="IH17" s="18">
        <f t="shared" si="39"/>
        <v>0</v>
      </c>
      <c r="II17" s="1"/>
      <c r="IJ17" s="1">
        <v>440</v>
      </c>
      <c r="IK17" s="18">
        <f t="shared" si="40"/>
        <v>0</v>
      </c>
      <c r="IL17" s="1"/>
      <c r="IM17" s="15">
        <v>330</v>
      </c>
      <c r="IN17" s="18">
        <f t="shared" si="41"/>
        <v>0</v>
      </c>
      <c r="IO17" s="1"/>
      <c r="IP17" s="15">
        <v>330</v>
      </c>
      <c r="IQ17" s="18">
        <f t="shared" si="42"/>
        <v>0</v>
      </c>
      <c r="IR17" s="1"/>
      <c r="IS17" s="15">
        <v>330</v>
      </c>
      <c r="IT17" s="18">
        <f t="shared" si="43"/>
        <v>0</v>
      </c>
      <c r="IU17" s="1"/>
      <c r="IV17" s="15">
        <v>330</v>
      </c>
      <c r="IW17" s="18">
        <f t="shared" si="44"/>
        <v>0</v>
      </c>
      <c r="IX17" s="1"/>
      <c r="IY17" s="15">
        <v>330</v>
      </c>
      <c r="IZ17" s="18">
        <f t="shared" si="45"/>
        <v>0</v>
      </c>
      <c r="JA17" s="1"/>
      <c r="JB17" s="15">
        <v>330</v>
      </c>
      <c r="JC17" s="18">
        <f t="shared" si="46"/>
        <v>0</v>
      </c>
      <c r="JD17" s="1"/>
      <c r="JE17" s="15">
        <v>330</v>
      </c>
      <c r="JF17" s="18">
        <f t="shared" si="47"/>
        <v>0</v>
      </c>
      <c r="JG17" s="1"/>
      <c r="JH17" s="1">
        <v>440</v>
      </c>
      <c r="JI17" s="18">
        <f t="shared" si="48"/>
        <v>0</v>
      </c>
      <c r="JJ17" s="1"/>
      <c r="JK17" s="15">
        <v>330</v>
      </c>
      <c r="JL17" s="18">
        <f t="shared" si="49"/>
        <v>0</v>
      </c>
      <c r="JM17" s="1"/>
      <c r="JN17" s="15">
        <v>330</v>
      </c>
      <c r="JO17" s="18">
        <f t="shared" si="50"/>
        <v>0</v>
      </c>
      <c r="JP17" s="1"/>
      <c r="JQ17" s="15">
        <v>330</v>
      </c>
      <c r="JR17" s="18">
        <f t="shared" si="51"/>
        <v>0</v>
      </c>
      <c r="JS17" s="1"/>
      <c r="JT17" s="15">
        <v>330</v>
      </c>
      <c r="JU17" s="18">
        <f t="shared" si="52"/>
        <v>0</v>
      </c>
      <c r="JV17" s="1"/>
      <c r="JW17" s="15">
        <v>330</v>
      </c>
      <c r="JX17" s="18">
        <f t="shared" si="53"/>
        <v>0</v>
      </c>
      <c r="JY17" s="1"/>
      <c r="JZ17" s="15">
        <v>330</v>
      </c>
      <c r="KA17" s="18">
        <f t="shared" si="54"/>
        <v>0</v>
      </c>
      <c r="KB17" s="1"/>
      <c r="KC17" s="15">
        <v>330</v>
      </c>
      <c r="KD17" s="18">
        <f t="shared" si="55"/>
        <v>0</v>
      </c>
      <c r="KE17" s="1"/>
      <c r="KF17" s="15">
        <v>330</v>
      </c>
      <c r="KG17" s="18">
        <f t="shared" si="56"/>
        <v>0</v>
      </c>
      <c r="KH17" s="1"/>
      <c r="KI17" s="1">
        <v>440</v>
      </c>
      <c r="KJ17" s="18">
        <f t="shared" si="57"/>
        <v>0</v>
      </c>
      <c r="KK17" s="1"/>
      <c r="KL17" s="15">
        <v>330</v>
      </c>
      <c r="KM17" s="18">
        <f t="shared" si="58"/>
        <v>0</v>
      </c>
      <c r="KN17" s="1"/>
      <c r="KO17" s="15">
        <v>330</v>
      </c>
      <c r="KP17" s="18">
        <f t="shared" si="59"/>
        <v>0</v>
      </c>
      <c r="KQ17" s="1"/>
      <c r="KR17" s="15">
        <v>330</v>
      </c>
      <c r="KS17" s="18">
        <f t="shared" si="60"/>
        <v>0</v>
      </c>
      <c r="KT17" s="1"/>
      <c r="KU17" s="15">
        <v>330</v>
      </c>
      <c r="KV17" s="18">
        <f t="shared" si="61"/>
        <v>0</v>
      </c>
      <c r="KW17" s="1"/>
      <c r="KX17" s="15">
        <v>330</v>
      </c>
      <c r="KY17" s="18">
        <f t="shared" si="62"/>
        <v>0</v>
      </c>
      <c r="KZ17" s="1"/>
      <c r="LA17" s="15">
        <v>330</v>
      </c>
      <c r="LB17" s="18">
        <f t="shared" si="63"/>
        <v>0</v>
      </c>
      <c r="LC17" s="1"/>
      <c r="LD17" s="1">
        <v>440</v>
      </c>
      <c r="LE17" s="18">
        <f t="shared" si="64"/>
        <v>0</v>
      </c>
    </row>
    <row r="18" spans="2:317" x14ac:dyDescent="0.25">
      <c r="B18" s="1" t="s">
        <v>15</v>
      </c>
      <c r="C18" s="6"/>
      <c r="D18" s="15">
        <v>390</v>
      </c>
      <c r="E18" s="18">
        <f t="shared" si="65"/>
        <v>0</v>
      </c>
      <c r="F18" s="1"/>
      <c r="G18" s="15">
        <v>390</v>
      </c>
      <c r="H18" s="18">
        <f t="shared" si="66"/>
        <v>0</v>
      </c>
      <c r="I18" s="23"/>
      <c r="J18" s="15">
        <v>390</v>
      </c>
      <c r="K18" s="18">
        <f t="shared" si="67"/>
        <v>0</v>
      </c>
      <c r="L18" s="23"/>
      <c r="M18" s="15">
        <v>390</v>
      </c>
      <c r="N18" s="18">
        <f t="shared" si="68"/>
        <v>0</v>
      </c>
      <c r="O18" s="23"/>
      <c r="P18" s="15">
        <v>390</v>
      </c>
      <c r="Q18" s="18">
        <f t="shared" si="69"/>
        <v>0</v>
      </c>
      <c r="R18" s="23"/>
      <c r="S18" s="15">
        <v>390</v>
      </c>
      <c r="T18" s="18">
        <f t="shared" si="0"/>
        <v>0</v>
      </c>
      <c r="U18" s="23"/>
      <c r="V18" s="15">
        <v>390</v>
      </c>
      <c r="W18" s="18">
        <f t="shared" si="70"/>
        <v>0</v>
      </c>
      <c r="X18" s="23"/>
      <c r="Y18" s="15">
        <v>390</v>
      </c>
      <c r="Z18" s="18">
        <f t="shared" si="71"/>
        <v>0</v>
      </c>
      <c r="AA18" s="23"/>
      <c r="AB18" s="15">
        <v>390</v>
      </c>
      <c r="AC18" s="18">
        <f t="shared" si="72"/>
        <v>0</v>
      </c>
      <c r="AD18" s="23"/>
      <c r="AE18" s="15">
        <v>390</v>
      </c>
      <c r="AF18" s="18">
        <f t="shared" si="73"/>
        <v>0</v>
      </c>
      <c r="AG18" s="23"/>
      <c r="AH18" s="15">
        <v>390</v>
      </c>
      <c r="AI18" s="18">
        <f t="shared" si="74"/>
        <v>0</v>
      </c>
      <c r="AJ18" s="73"/>
      <c r="AK18" s="1">
        <v>550</v>
      </c>
      <c r="AL18" s="18">
        <f t="shared" si="75"/>
        <v>0</v>
      </c>
      <c r="AM18" s="23"/>
      <c r="AN18" s="15">
        <v>390</v>
      </c>
      <c r="AO18" s="18">
        <f t="shared" si="76"/>
        <v>0</v>
      </c>
      <c r="AP18" s="23"/>
      <c r="AQ18" s="1">
        <v>550</v>
      </c>
      <c r="AR18" s="18">
        <f t="shared" si="77"/>
        <v>0</v>
      </c>
      <c r="AS18" s="23"/>
      <c r="AT18" s="15">
        <v>390</v>
      </c>
      <c r="AU18" s="18">
        <f t="shared" si="78"/>
        <v>0</v>
      </c>
      <c r="AV18" s="23"/>
      <c r="AW18" s="1">
        <v>550</v>
      </c>
      <c r="AX18" s="18">
        <f t="shared" si="79"/>
        <v>0</v>
      </c>
      <c r="AY18" s="23"/>
      <c r="AZ18" s="1">
        <v>550</v>
      </c>
      <c r="BA18" s="18">
        <f t="shared" si="80"/>
        <v>0</v>
      </c>
      <c r="BB18" s="23"/>
      <c r="BC18" s="1">
        <v>550</v>
      </c>
      <c r="BD18" s="18">
        <f t="shared" si="81"/>
        <v>0</v>
      </c>
      <c r="BE18" s="23"/>
      <c r="BF18" s="1">
        <v>550</v>
      </c>
      <c r="BG18" s="18">
        <f t="shared" si="82"/>
        <v>0</v>
      </c>
      <c r="BH18" s="23"/>
      <c r="BI18" s="15">
        <v>390</v>
      </c>
      <c r="BJ18" s="18">
        <f t="shared" si="83"/>
        <v>0</v>
      </c>
      <c r="BK18" s="23"/>
      <c r="BL18" s="1">
        <v>550</v>
      </c>
      <c r="BM18" s="18">
        <f t="shared" si="84"/>
        <v>0</v>
      </c>
      <c r="BN18" s="1"/>
      <c r="BO18" s="15">
        <v>390</v>
      </c>
      <c r="BP18" s="18">
        <f t="shared" si="85"/>
        <v>0</v>
      </c>
      <c r="BQ18" s="1"/>
      <c r="BR18" s="15">
        <v>390</v>
      </c>
      <c r="BS18" s="18">
        <f t="shared" si="86"/>
        <v>0</v>
      </c>
      <c r="BT18" s="1"/>
      <c r="BU18" s="15">
        <v>390</v>
      </c>
      <c r="BV18" s="18">
        <f t="shared" si="87"/>
        <v>0</v>
      </c>
      <c r="BW18" s="1"/>
      <c r="BX18" s="15">
        <v>390</v>
      </c>
      <c r="BY18" s="18">
        <f t="shared" si="88"/>
        <v>0</v>
      </c>
      <c r="BZ18" s="1"/>
      <c r="CA18" s="15">
        <v>390</v>
      </c>
      <c r="CB18" s="18">
        <f t="shared" si="89"/>
        <v>0</v>
      </c>
      <c r="CC18" s="1"/>
      <c r="CD18" s="15">
        <v>390</v>
      </c>
      <c r="CE18" s="18">
        <f t="shared" si="90"/>
        <v>0</v>
      </c>
      <c r="CF18" s="1"/>
      <c r="CG18" s="15">
        <v>390</v>
      </c>
      <c r="CH18" s="18">
        <f t="shared" si="91"/>
        <v>0</v>
      </c>
      <c r="CI18" s="1"/>
      <c r="CJ18" s="15">
        <v>390</v>
      </c>
      <c r="CK18" s="18">
        <f t="shared" si="92"/>
        <v>0</v>
      </c>
      <c r="CL18" s="1"/>
      <c r="CM18" s="15">
        <v>390</v>
      </c>
      <c r="CN18" s="18">
        <f t="shared" si="93"/>
        <v>0</v>
      </c>
      <c r="CO18" s="1"/>
      <c r="CP18" s="15">
        <v>390</v>
      </c>
      <c r="CQ18" s="18">
        <f t="shared" si="94"/>
        <v>0</v>
      </c>
      <c r="CR18" s="1"/>
      <c r="CS18" s="15">
        <v>390</v>
      </c>
      <c r="CT18" s="18">
        <f t="shared" si="95"/>
        <v>0</v>
      </c>
      <c r="CU18" s="1"/>
      <c r="CV18" s="15">
        <v>390</v>
      </c>
      <c r="CW18" s="18">
        <f t="shared" si="96"/>
        <v>0</v>
      </c>
      <c r="CX18" s="1"/>
      <c r="CY18" s="15">
        <v>390</v>
      </c>
      <c r="CZ18" s="18">
        <f t="shared" si="97"/>
        <v>0</v>
      </c>
      <c r="DA18" s="1"/>
      <c r="DB18" s="15">
        <v>390</v>
      </c>
      <c r="DC18" s="18">
        <f t="shared" si="98"/>
        <v>0</v>
      </c>
      <c r="DD18" s="1"/>
      <c r="DE18" s="15">
        <v>390</v>
      </c>
      <c r="DF18" s="18">
        <f t="shared" si="99"/>
        <v>0</v>
      </c>
      <c r="DG18" s="1"/>
      <c r="DH18" s="15">
        <v>390</v>
      </c>
      <c r="DI18" s="18">
        <f t="shared" si="100"/>
        <v>0</v>
      </c>
      <c r="DJ18" s="1"/>
      <c r="DK18" s="15">
        <v>390</v>
      </c>
      <c r="DL18" s="18">
        <f t="shared" si="101"/>
        <v>0</v>
      </c>
      <c r="DM18" s="1"/>
      <c r="DN18" s="15">
        <v>390</v>
      </c>
      <c r="DO18" s="18">
        <f t="shared" si="102"/>
        <v>0</v>
      </c>
      <c r="DP18" s="1"/>
      <c r="DQ18" s="15">
        <v>390</v>
      </c>
      <c r="DR18" s="18">
        <f t="shared" si="103"/>
        <v>0</v>
      </c>
      <c r="DS18" s="1"/>
      <c r="DT18" s="15">
        <v>390</v>
      </c>
      <c r="DU18" s="18">
        <f t="shared" si="104"/>
        <v>0</v>
      </c>
      <c r="DV18" s="1"/>
      <c r="DW18" s="15">
        <v>390</v>
      </c>
      <c r="DX18" s="18">
        <f t="shared" si="1"/>
        <v>0</v>
      </c>
      <c r="DY18" s="1"/>
      <c r="DZ18" s="15">
        <v>390</v>
      </c>
      <c r="EA18" s="18">
        <f t="shared" si="2"/>
        <v>0</v>
      </c>
      <c r="EB18" s="1"/>
      <c r="EC18" s="15">
        <v>390</v>
      </c>
      <c r="ED18" s="18">
        <f t="shared" si="3"/>
        <v>0</v>
      </c>
      <c r="EE18" s="1"/>
      <c r="EF18" s="15">
        <v>390</v>
      </c>
      <c r="EG18" s="18">
        <f t="shared" si="4"/>
        <v>0</v>
      </c>
      <c r="EH18" s="1"/>
      <c r="EI18" s="15">
        <v>390</v>
      </c>
      <c r="EJ18" s="18">
        <f t="shared" si="5"/>
        <v>0</v>
      </c>
      <c r="EK18" s="1"/>
      <c r="EL18" s="15">
        <v>390</v>
      </c>
      <c r="EM18" s="18">
        <f t="shared" si="6"/>
        <v>0</v>
      </c>
      <c r="EN18" s="1"/>
      <c r="EO18" s="1">
        <v>550</v>
      </c>
      <c r="EP18" s="18">
        <f t="shared" si="7"/>
        <v>0</v>
      </c>
      <c r="EQ18" s="1"/>
      <c r="ER18" s="15">
        <v>390</v>
      </c>
      <c r="ES18" s="18">
        <f t="shared" si="8"/>
        <v>0</v>
      </c>
      <c r="ET18" s="1"/>
      <c r="EU18" s="1">
        <v>550</v>
      </c>
      <c r="EV18" s="18">
        <f t="shared" si="9"/>
        <v>0</v>
      </c>
      <c r="EW18" s="1"/>
      <c r="EX18" s="15">
        <v>390</v>
      </c>
      <c r="EY18" s="18">
        <f t="shared" si="10"/>
        <v>0</v>
      </c>
      <c r="EZ18" s="1"/>
      <c r="FA18" s="15">
        <v>390</v>
      </c>
      <c r="FB18" s="18">
        <f t="shared" si="11"/>
        <v>0</v>
      </c>
      <c r="FC18" s="1"/>
      <c r="FD18" s="1">
        <v>550</v>
      </c>
      <c r="FE18" s="18">
        <f t="shared" si="12"/>
        <v>0</v>
      </c>
      <c r="FF18" s="1"/>
      <c r="FG18" s="1">
        <v>550</v>
      </c>
      <c r="FH18" s="18">
        <f t="shared" si="13"/>
        <v>0</v>
      </c>
      <c r="FI18" s="1"/>
      <c r="FJ18" s="15">
        <v>390</v>
      </c>
      <c r="FK18" s="18">
        <f t="shared" si="14"/>
        <v>0</v>
      </c>
      <c r="FL18" s="1"/>
      <c r="FM18" s="1">
        <v>550</v>
      </c>
      <c r="FN18" s="18">
        <f t="shared" si="15"/>
        <v>0</v>
      </c>
      <c r="FO18" s="1"/>
      <c r="FP18" s="1">
        <v>550</v>
      </c>
      <c r="FQ18" s="18">
        <f t="shared" si="16"/>
        <v>0</v>
      </c>
      <c r="FR18" s="1"/>
      <c r="FS18" s="15">
        <v>390</v>
      </c>
      <c r="FT18" s="18">
        <f t="shared" si="17"/>
        <v>0</v>
      </c>
      <c r="FU18" s="1"/>
      <c r="FV18" s="15">
        <v>390</v>
      </c>
      <c r="FW18" s="18">
        <f t="shared" si="18"/>
        <v>0</v>
      </c>
      <c r="FX18" s="1"/>
      <c r="FY18" s="15">
        <v>390</v>
      </c>
      <c r="FZ18" s="18">
        <f t="shared" si="19"/>
        <v>0</v>
      </c>
      <c r="GA18" s="1"/>
      <c r="GB18" s="15">
        <v>390</v>
      </c>
      <c r="GC18" s="18">
        <f t="shared" si="20"/>
        <v>0</v>
      </c>
      <c r="GD18" s="1"/>
      <c r="GE18" s="15">
        <v>390</v>
      </c>
      <c r="GF18" s="18">
        <f t="shared" si="21"/>
        <v>0</v>
      </c>
      <c r="GG18" s="1"/>
      <c r="GH18" s="15">
        <v>390</v>
      </c>
      <c r="GI18" s="18">
        <f t="shared" si="22"/>
        <v>0</v>
      </c>
      <c r="GJ18" s="1"/>
      <c r="GK18" s="1">
        <v>550</v>
      </c>
      <c r="GL18" s="18">
        <f t="shared" si="23"/>
        <v>0</v>
      </c>
      <c r="GM18" s="1"/>
      <c r="GN18" s="15">
        <v>390</v>
      </c>
      <c r="GO18" s="18">
        <f t="shared" si="24"/>
        <v>0</v>
      </c>
      <c r="GP18" s="1"/>
      <c r="GQ18" s="15">
        <v>390</v>
      </c>
      <c r="GR18" s="18">
        <f t="shared" si="25"/>
        <v>0</v>
      </c>
      <c r="GS18" s="1"/>
      <c r="GT18" s="15">
        <v>390</v>
      </c>
      <c r="GU18" s="18">
        <f t="shared" si="26"/>
        <v>0</v>
      </c>
      <c r="GV18" s="1"/>
      <c r="GW18" s="15">
        <v>390</v>
      </c>
      <c r="GX18" s="18">
        <f t="shared" si="27"/>
        <v>0</v>
      </c>
      <c r="GY18" s="1"/>
      <c r="GZ18" s="15">
        <v>390</v>
      </c>
      <c r="HA18" s="18">
        <f t="shared" si="28"/>
        <v>0</v>
      </c>
      <c r="HB18" s="1"/>
      <c r="HC18" s="15">
        <v>390</v>
      </c>
      <c r="HD18" s="18">
        <f t="shared" si="29"/>
        <v>0</v>
      </c>
      <c r="HE18" s="1"/>
      <c r="HF18" s="15">
        <v>390</v>
      </c>
      <c r="HG18" s="18">
        <f t="shared" si="30"/>
        <v>0</v>
      </c>
      <c r="HH18" s="1"/>
      <c r="HI18" s="1">
        <v>550</v>
      </c>
      <c r="HJ18" s="18">
        <f t="shared" si="31"/>
        <v>0</v>
      </c>
      <c r="HK18" s="1"/>
      <c r="HL18" s="15">
        <v>390</v>
      </c>
      <c r="HM18" s="18">
        <f t="shared" si="32"/>
        <v>0</v>
      </c>
      <c r="HN18" s="1"/>
      <c r="HO18" s="15">
        <v>390</v>
      </c>
      <c r="HP18" s="18">
        <f t="shared" si="33"/>
        <v>0</v>
      </c>
      <c r="HQ18" s="1"/>
      <c r="HR18" s="15">
        <v>390</v>
      </c>
      <c r="HS18" s="18">
        <f t="shared" si="34"/>
        <v>0</v>
      </c>
      <c r="HT18" s="1"/>
      <c r="HU18" s="1">
        <v>550</v>
      </c>
      <c r="HV18" s="18">
        <f t="shared" si="35"/>
        <v>0</v>
      </c>
      <c r="HW18" s="1"/>
      <c r="HX18" s="15">
        <v>390</v>
      </c>
      <c r="HY18" s="18">
        <f t="shared" si="36"/>
        <v>0</v>
      </c>
      <c r="HZ18" s="1"/>
      <c r="IA18" s="15">
        <v>390</v>
      </c>
      <c r="IB18" s="18">
        <f t="shared" si="37"/>
        <v>0</v>
      </c>
      <c r="IC18" s="1"/>
      <c r="ID18" s="1">
        <v>550</v>
      </c>
      <c r="IE18" s="18">
        <f t="shared" si="38"/>
        <v>0</v>
      </c>
      <c r="IF18" s="1"/>
      <c r="IG18" s="15">
        <v>390</v>
      </c>
      <c r="IH18" s="18">
        <f t="shared" si="39"/>
        <v>0</v>
      </c>
      <c r="II18" s="1"/>
      <c r="IJ18" s="1">
        <v>550</v>
      </c>
      <c r="IK18" s="18">
        <f t="shared" si="40"/>
        <v>0</v>
      </c>
      <c r="IL18" s="1"/>
      <c r="IM18" s="15">
        <v>390</v>
      </c>
      <c r="IN18" s="18">
        <f t="shared" si="41"/>
        <v>0</v>
      </c>
      <c r="IO18" s="1"/>
      <c r="IP18" s="15">
        <v>390</v>
      </c>
      <c r="IQ18" s="18">
        <f t="shared" si="42"/>
        <v>0</v>
      </c>
      <c r="IR18" s="1"/>
      <c r="IS18" s="15">
        <v>390</v>
      </c>
      <c r="IT18" s="18">
        <f t="shared" si="43"/>
        <v>0</v>
      </c>
      <c r="IU18" s="1"/>
      <c r="IV18" s="15">
        <v>390</v>
      </c>
      <c r="IW18" s="18">
        <f t="shared" si="44"/>
        <v>0</v>
      </c>
      <c r="IX18" s="1"/>
      <c r="IY18" s="15">
        <v>390</v>
      </c>
      <c r="IZ18" s="18">
        <f t="shared" si="45"/>
        <v>0</v>
      </c>
      <c r="JA18" s="1"/>
      <c r="JB18" s="15">
        <v>390</v>
      </c>
      <c r="JC18" s="18">
        <f t="shared" si="46"/>
        <v>0</v>
      </c>
      <c r="JD18" s="1"/>
      <c r="JE18" s="15">
        <v>390</v>
      </c>
      <c r="JF18" s="18">
        <f t="shared" si="47"/>
        <v>0</v>
      </c>
      <c r="JG18" s="1"/>
      <c r="JH18" s="1">
        <v>550</v>
      </c>
      <c r="JI18" s="18">
        <f t="shared" si="48"/>
        <v>0</v>
      </c>
      <c r="JJ18" s="1"/>
      <c r="JK18" s="15">
        <v>390</v>
      </c>
      <c r="JL18" s="18">
        <f t="shared" si="49"/>
        <v>0</v>
      </c>
      <c r="JM18" s="1"/>
      <c r="JN18" s="15">
        <v>390</v>
      </c>
      <c r="JO18" s="18">
        <f t="shared" si="50"/>
        <v>0</v>
      </c>
      <c r="JP18" s="1"/>
      <c r="JQ18" s="15">
        <v>390</v>
      </c>
      <c r="JR18" s="18">
        <f t="shared" si="51"/>
        <v>0</v>
      </c>
      <c r="JS18" s="1"/>
      <c r="JT18" s="15">
        <v>390</v>
      </c>
      <c r="JU18" s="18">
        <f t="shared" si="52"/>
        <v>0</v>
      </c>
      <c r="JV18" s="1"/>
      <c r="JW18" s="15">
        <v>390</v>
      </c>
      <c r="JX18" s="18">
        <f t="shared" si="53"/>
        <v>0</v>
      </c>
      <c r="JY18" s="1"/>
      <c r="JZ18" s="15">
        <v>390</v>
      </c>
      <c r="KA18" s="18">
        <f t="shared" si="54"/>
        <v>0</v>
      </c>
      <c r="KB18" s="1"/>
      <c r="KC18" s="15">
        <v>390</v>
      </c>
      <c r="KD18" s="18">
        <f t="shared" si="55"/>
        <v>0</v>
      </c>
      <c r="KE18" s="1"/>
      <c r="KF18" s="15">
        <v>390</v>
      </c>
      <c r="KG18" s="18">
        <f t="shared" si="56"/>
        <v>0</v>
      </c>
      <c r="KH18" s="1"/>
      <c r="KI18" s="1">
        <v>550</v>
      </c>
      <c r="KJ18" s="18">
        <f t="shared" si="57"/>
        <v>0</v>
      </c>
      <c r="KK18" s="1"/>
      <c r="KL18" s="15">
        <v>390</v>
      </c>
      <c r="KM18" s="18">
        <f t="shared" si="58"/>
        <v>0</v>
      </c>
      <c r="KN18" s="1"/>
      <c r="KO18" s="15">
        <v>390</v>
      </c>
      <c r="KP18" s="18">
        <f t="shared" si="59"/>
        <v>0</v>
      </c>
      <c r="KQ18" s="1"/>
      <c r="KR18" s="15">
        <v>390</v>
      </c>
      <c r="KS18" s="18">
        <f t="shared" si="60"/>
        <v>0</v>
      </c>
      <c r="KT18" s="1"/>
      <c r="KU18" s="15">
        <v>390</v>
      </c>
      <c r="KV18" s="18">
        <f t="shared" si="61"/>
        <v>0</v>
      </c>
      <c r="KW18" s="1"/>
      <c r="KX18" s="15">
        <v>390</v>
      </c>
      <c r="KY18" s="18">
        <f t="shared" si="62"/>
        <v>0</v>
      </c>
      <c r="KZ18" s="1"/>
      <c r="LA18" s="15">
        <v>390</v>
      </c>
      <c r="LB18" s="18">
        <f t="shared" si="63"/>
        <v>0</v>
      </c>
      <c r="LC18" s="1"/>
      <c r="LD18" s="1">
        <v>550</v>
      </c>
      <c r="LE18" s="18">
        <f t="shared" si="64"/>
        <v>0</v>
      </c>
    </row>
    <row r="19" spans="2:317" x14ac:dyDescent="0.25">
      <c r="B19" s="1" t="s">
        <v>16</v>
      </c>
      <c r="C19" s="6"/>
      <c r="D19" s="15">
        <v>210</v>
      </c>
      <c r="E19" s="18">
        <f t="shared" si="65"/>
        <v>0</v>
      </c>
      <c r="F19" s="1"/>
      <c r="G19" s="15">
        <v>210</v>
      </c>
      <c r="H19" s="18">
        <f t="shared" si="66"/>
        <v>0</v>
      </c>
      <c r="I19" s="23"/>
      <c r="J19" s="15">
        <v>210</v>
      </c>
      <c r="K19" s="18">
        <f t="shared" si="67"/>
        <v>0</v>
      </c>
      <c r="L19" s="23"/>
      <c r="M19" s="15">
        <v>210</v>
      </c>
      <c r="N19" s="18">
        <f t="shared" si="68"/>
        <v>0</v>
      </c>
      <c r="O19" s="23"/>
      <c r="P19" s="15">
        <v>210</v>
      </c>
      <c r="Q19" s="18">
        <f t="shared" si="69"/>
        <v>0</v>
      </c>
      <c r="R19" s="23"/>
      <c r="S19" s="15">
        <v>210</v>
      </c>
      <c r="T19" s="18">
        <f t="shared" si="0"/>
        <v>0</v>
      </c>
      <c r="U19" s="23"/>
      <c r="V19" s="15">
        <v>210</v>
      </c>
      <c r="W19" s="18">
        <f t="shared" si="70"/>
        <v>0</v>
      </c>
      <c r="X19" s="23"/>
      <c r="Y19" s="15">
        <v>210</v>
      </c>
      <c r="Z19" s="18">
        <f t="shared" si="71"/>
        <v>0</v>
      </c>
      <c r="AA19" s="23"/>
      <c r="AB19" s="15">
        <v>210</v>
      </c>
      <c r="AC19" s="18">
        <f t="shared" si="72"/>
        <v>0</v>
      </c>
      <c r="AD19" s="23"/>
      <c r="AE19" s="15">
        <v>210</v>
      </c>
      <c r="AF19" s="18">
        <f t="shared" si="73"/>
        <v>0</v>
      </c>
      <c r="AG19" s="23"/>
      <c r="AH19" s="15">
        <v>210</v>
      </c>
      <c r="AI19" s="18">
        <f t="shared" si="74"/>
        <v>0</v>
      </c>
      <c r="AJ19" s="73"/>
      <c r="AK19" s="1">
        <v>120</v>
      </c>
      <c r="AL19" s="18">
        <f t="shared" si="75"/>
        <v>0</v>
      </c>
      <c r="AM19" s="23"/>
      <c r="AN19" s="15">
        <v>210</v>
      </c>
      <c r="AO19" s="18">
        <f t="shared" si="76"/>
        <v>0</v>
      </c>
      <c r="AP19" s="23"/>
      <c r="AQ19" s="1">
        <v>120</v>
      </c>
      <c r="AR19" s="18">
        <f t="shared" si="77"/>
        <v>0</v>
      </c>
      <c r="AS19" s="23"/>
      <c r="AT19" s="15">
        <v>210</v>
      </c>
      <c r="AU19" s="18">
        <f t="shared" si="78"/>
        <v>0</v>
      </c>
      <c r="AV19" s="23"/>
      <c r="AW19" s="1">
        <v>120</v>
      </c>
      <c r="AX19" s="18">
        <f t="shared" si="79"/>
        <v>0</v>
      </c>
      <c r="AY19" s="23"/>
      <c r="AZ19" s="1">
        <v>120</v>
      </c>
      <c r="BA19" s="18">
        <f t="shared" si="80"/>
        <v>0</v>
      </c>
      <c r="BB19" s="23"/>
      <c r="BC19" s="1">
        <v>120</v>
      </c>
      <c r="BD19" s="18">
        <f t="shared" si="81"/>
        <v>0</v>
      </c>
      <c r="BE19" s="23"/>
      <c r="BF19" s="1">
        <v>120</v>
      </c>
      <c r="BG19" s="18">
        <f t="shared" si="82"/>
        <v>0</v>
      </c>
      <c r="BH19" s="23"/>
      <c r="BI19" s="15">
        <v>210</v>
      </c>
      <c r="BJ19" s="18">
        <f t="shared" si="83"/>
        <v>0</v>
      </c>
      <c r="BK19" s="23"/>
      <c r="BL19" s="1">
        <v>120</v>
      </c>
      <c r="BM19" s="18">
        <f t="shared" si="84"/>
        <v>0</v>
      </c>
      <c r="BN19" s="1"/>
      <c r="BO19" s="15">
        <v>210</v>
      </c>
      <c r="BP19" s="18">
        <f t="shared" si="85"/>
        <v>0</v>
      </c>
      <c r="BQ19" s="1"/>
      <c r="BR19" s="15">
        <v>210</v>
      </c>
      <c r="BS19" s="18">
        <f t="shared" si="86"/>
        <v>0</v>
      </c>
      <c r="BT19" s="1"/>
      <c r="BU19" s="15">
        <v>210</v>
      </c>
      <c r="BV19" s="18">
        <f t="shared" si="87"/>
        <v>0</v>
      </c>
      <c r="BW19" s="1"/>
      <c r="BX19" s="15">
        <v>210</v>
      </c>
      <c r="BY19" s="18">
        <f t="shared" si="88"/>
        <v>0</v>
      </c>
      <c r="BZ19" s="1"/>
      <c r="CA19" s="15">
        <v>210</v>
      </c>
      <c r="CB19" s="18">
        <f t="shared" si="89"/>
        <v>0</v>
      </c>
      <c r="CC19" s="1"/>
      <c r="CD19" s="15">
        <v>210</v>
      </c>
      <c r="CE19" s="18">
        <f t="shared" si="90"/>
        <v>0</v>
      </c>
      <c r="CF19" s="1"/>
      <c r="CG19" s="15">
        <v>210</v>
      </c>
      <c r="CH19" s="18">
        <f t="shared" si="91"/>
        <v>0</v>
      </c>
      <c r="CI19" s="1"/>
      <c r="CJ19" s="15">
        <v>210</v>
      </c>
      <c r="CK19" s="18">
        <f t="shared" si="92"/>
        <v>0</v>
      </c>
      <c r="CL19" s="1"/>
      <c r="CM19" s="15">
        <v>210</v>
      </c>
      <c r="CN19" s="18">
        <f t="shared" si="93"/>
        <v>0</v>
      </c>
      <c r="CO19" s="1"/>
      <c r="CP19" s="15">
        <v>210</v>
      </c>
      <c r="CQ19" s="18">
        <f t="shared" si="94"/>
        <v>0</v>
      </c>
      <c r="CR19" s="1"/>
      <c r="CS19" s="15">
        <v>210</v>
      </c>
      <c r="CT19" s="18">
        <f t="shared" si="95"/>
        <v>0</v>
      </c>
      <c r="CU19" s="1"/>
      <c r="CV19" s="15">
        <v>210</v>
      </c>
      <c r="CW19" s="18">
        <f t="shared" si="96"/>
        <v>0</v>
      </c>
      <c r="CX19" s="1"/>
      <c r="CY19" s="15">
        <v>210</v>
      </c>
      <c r="CZ19" s="18">
        <f t="shared" si="97"/>
        <v>0</v>
      </c>
      <c r="DA19" s="1"/>
      <c r="DB19" s="15">
        <v>210</v>
      </c>
      <c r="DC19" s="18">
        <f t="shared" si="98"/>
        <v>0</v>
      </c>
      <c r="DD19" s="1"/>
      <c r="DE19" s="15">
        <v>210</v>
      </c>
      <c r="DF19" s="18">
        <f t="shared" si="99"/>
        <v>0</v>
      </c>
      <c r="DG19" s="1"/>
      <c r="DH19" s="15">
        <v>210</v>
      </c>
      <c r="DI19" s="18">
        <f t="shared" si="100"/>
        <v>0</v>
      </c>
      <c r="DJ19" s="1"/>
      <c r="DK19" s="15">
        <v>210</v>
      </c>
      <c r="DL19" s="18">
        <f t="shared" si="101"/>
        <v>0</v>
      </c>
      <c r="DM19" s="1"/>
      <c r="DN19" s="15">
        <v>210</v>
      </c>
      <c r="DO19" s="18">
        <f t="shared" si="102"/>
        <v>0</v>
      </c>
      <c r="DP19" s="1"/>
      <c r="DQ19" s="15">
        <v>210</v>
      </c>
      <c r="DR19" s="18">
        <f t="shared" si="103"/>
        <v>0</v>
      </c>
      <c r="DS19" s="1"/>
      <c r="DT19" s="15">
        <v>210</v>
      </c>
      <c r="DU19" s="18">
        <f t="shared" si="104"/>
        <v>0</v>
      </c>
      <c r="DV19" s="1"/>
      <c r="DW19" s="15">
        <v>210</v>
      </c>
      <c r="DX19" s="18">
        <f t="shared" si="1"/>
        <v>0</v>
      </c>
      <c r="DY19" s="1"/>
      <c r="DZ19" s="15">
        <v>210</v>
      </c>
      <c r="EA19" s="18">
        <f t="shared" si="2"/>
        <v>0</v>
      </c>
      <c r="EB19" s="1"/>
      <c r="EC19" s="15">
        <v>210</v>
      </c>
      <c r="ED19" s="18">
        <f t="shared" si="3"/>
        <v>0</v>
      </c>
      <c r="EE19" s="1"/>
      <c r="EF19" s="15">
        <v>210</v>
      </c>
      <c r="EG19" s="18">
        <f t="shared" si="4"/>
        <v>0</v>
      </c>
      <c r="EH19" s="1"/>
      <c r="EI19" s="15">
        <v>210</v>
      </c>
      <c r="EJ19" s="18">
        <f t="shared" si="5"/>
        <v>0</v>
      </c>
      <c r="EK19" s="1"/>
      <c r="EL19" s="15">
        <v>210</v>
      </c>
      <c r="EM19" s="18">
        <f t="shared" si="6"/>
        <v>0</v>
      </c>
      <c r="EN19" s="1"/>
      <c r="EO19" s="1">
        <v>120</v>
      </c>
      <c r="EP19" s="18">
        <f t="shared" si="7"/>
        <v>0</v>
      </c>
      <c r="EQ19" s="1"/>
      <c r="ER19" s="15">
        <v>210</v>
      </c>
      <c r="ES19" s="18">
        <f t="shared" si="8"/>
        <v>0</v>
      </c>
      <c r="ET19" s="1"/>
      <c r="EU19" s="1">
        <v>120</v>
      </c>
      <c r="EV19" s="18">
        <f t="shared" si="9"/>
        <v>0</v>
      </c>
      <c r="EW19" s="1"/>
      <c r="EX19" s="15">
        <v>210</v>
      </c>
      <c r="EY19" s="18">
        <f t="shared" si="10"/>
        <v>0</v>
      </c>
      <c r="EZ19" s="1"/>
      <c r="FA19" s="15">
        <v>210</v>
      </c>
      <c r="FB19" s="18">
        <f t="shared" si="11"/>
        <v>0</v>
      </c>
      <c r="FC19" s="1"/>
      <c r="FD19" s="1">
        <v>120</v>
      </c>
      <c r="FE19" s="18">
        <f t="shared" si="12"/>
        <v>0</v>
      </c>
      <c r="FF19" s="1"/>
      <c r="FG19" s="1">
        <v>120</v>
      </c>
      <c r="FH19" s="18">
        <f t="shared" si="13"/>
        <v>0</v>
      </c>
      <c r="FI19" s="1"/>
      <c r="FJ19" s="15">
        <v>210</v>
      </c>
      <c r="FK19" s="18">
        <f t="shared" si="14"/>
        <v>0</v>
      </c>
      <c r="FL19" s="1"/>
      <c r="FM19" s="1">
        <v>120</v>
      </c>
      <c r="FN19" s="18">
        <f t="shared" si="15"/>
        <v>0</v>
      </c>
      <c r="FO19" s="1"/>
      <c r="FP19" s="1">
        <v>120</v>
      </c>
      <c r="FQ19" s="18">
        <f t="shared" si="16"/>
        <v>0</v>
      </c>
      <c r="FR19" s="1"/>
      <c r="FS19" s="15">
        <v>210</v>
      </c>
      <c r="FT19" s="18">
        <f t="shared" si="17"/>
        <v>0</v>
      </c>
      <c r="FU19" s="1"/>
      <c r="FV19" s="15">
        <v>210</v>
      </c>
      <c r="FW19" s="18">
        <f t="shared" si="18"/>
        <v>0</v>
      </c>
      <c r="FX19" s="1"/>
      <c r="FY19" s="15">
        <v>210</v>
      </c>
      <c r="FZ19" s="18">
        <f t="shared" si="19"/>
        <v>0</v>
      </c>
      <c r="GA19" s="1"/>
      <c r="GB19" s="15">
        <v>210</v>
      </c>
      <c r="GC19" s="18">
        <f t="shared" si="20"/>
        <v>0</v>
      </c>
      <c r="GD19" s="1"/>
      <c r="GE19" s="15">
        <v>210</v>
      </c>
      <c r="GF19" s="18">
        <f t="shared" si="21"/>
        <v>0</v>
      </c>
      <c r="GG19" s="1"/>
      <c r="GH19" s="15">
        <v>210</v>
      </c>
      <c r="GI19" s="18">
        <f t="shared" si="22"/>
        <v>0</v>
      </c>
      <c r="GJ19" s="1"/>
      <c r="GK19" s="1">
        <v>120</v>
      </c>
      <c r="GL19" s="18">
        <f t="shared" si="23"/>
        <v>0</v>
      </c>
      <c r="GM19" s="1"/>
      <c r="GN19" s="15">
        <v>210</v>
      </c>
      <c r="GO19" s="18">
        <f t="shared" si="24"/>
        <v>0</v>
      </c>
      <c r="GP19" s="1"/>
      <c r="GQ19" s="15">
        <v>210</v>
      </c>
      <c r="GR19" s="18">
        <f t="shared" si="25"/>
        <v>0</v>
      </c>
      <c r="GS19" s="1"/>
      <c r="GT19" s="15">
        <v>210</v>
      </c>
      <c r="GU19" s="18">
        <f t="shared" si="26"/>
        <v>0</v>
      </c>
      <c r="GV19" s="1"/>
      <c r="GW19" s="15">
        <v>210</v>
      </c>
      <c r="GX19" s="18">
        <f t="shared" si="27"/>
        <v>0</v>
      </c>
      <c r="GY19" s="1"/>
      <c r="GZ19" s="15">
        <v>210</v>
      </c>
      <c r="HA19" s="18">
        <f t="shared" si="28"/>
        <v>0</v>
      </c>
      <c r="HB19" s="1"/>
      <c r="HC19" s="15">
        <v>210</v>
      </c>
      <c r="HD19" s="18">
        <f t="shared" si="29"/>
        <v>0</v>
      </c>
      <c r="HE19" s="1"/>
      <c r="HF19" s="15">
        <v>210</v>
      </c>
      <c r="HG19" s="18">
        <f t="shared" si="30"/>
        <v>0</v>
      </c>
      <c r="HH19" s="1"/>
      <c r="HI19" s="1">
        <v>120</v>
      </c>
      <c r="HJ19" s="18">
        <f t="shared" si="31"/>
        <v>0</v>
      </c>
      <c r="HK19" s="1"/>
      <c r="HL19" s="15">
        <v>210</v>
      </c>
      <c r="HM19" s="18">
        <f t="shared" si="32"/>
        <v>0</v>
      </c>
      <c r="HN19" s="1"/>
      <c r="HO19" s="15">
        <v>210</v>
      </c>
      <c r="HP19" s="18">
        <f t="shared" si="33"/>
        <v>0</v>
      </c>
      <c r="HQ19" s="1"/>
      <c r="HR19" s="15">
        <v>210</v>
      </c>
      <c r="HS19" s="18">
        <f t="shared" si="34"/>
        <v>0</v>
      </c>
      <c r="HT19" s="1"/>
      <c r="HU19" s="1">
        <v>120</v>
      </c>
      <c r="HV19" s="18">
        <f t="shared" si="35"/>
        <v>0</v>
      </c>
      <c r="HW19" s="1"/>
      <c r="HX19" s="15">
        <v>210</v>
      </c>
      <c r="HY19" s="18">
        <f t="shared" si="36"/>
        <v>0</v>
      </c>
      <c r="HZ19" s="1"/>
      <c r="IA19" s="15">
        <v>210</v>
      </c>
      <c r="IB19" s="18">
        <f t="shared" si="37"/>
        <v>0</v>
      </c>
      <c r="IC19" s="1"/>
      <c r="ID19" s="1">
        <v>120</v>
      </c>
      <c r="IE19" s="18">
        <f t="shared" si="38"/>
        <v>0</v>
      </c>
      <c r="IF19" s="1"/>
      <c r="IG19" s="15">
        <v>210</v>
      </c>
      <c r="IH19" s="18">
        <f t="shared" si="39"/>
        <v>0</v>
      </c>
      <c r="II19" s="1"/>
      <c r="IJ19" s="1">
        <v>120</v>
      </c>
      <c r="IK19" s="18">
        <f t="shared" si="40"/>
        <v>0</v>
      </c>
      <c r="IL19" s="1"/>
      <c r="IM19" s="15">
        <v>210</v>
      </c>
      <c r="IN19" s="18">
        <f t="shared" si="41"/>
        <v>0</v>
      </c>
      <c r="IO19" s="1"/>
      <c r="IP19" s="15">
        <v>210</v>
      </c>
      <c r="IQ19" s="18">
        <f t="shared" si="42"/>
        <v>0</v>
      </c>
      <c r="IR19" s="1"/>
      <c r="IS19" s="15">
        <v>210</v>
      </c>
      <c r="IT19" s="18">
        <f t="shared" si="43"/>
        <v>0</v>
      </c>
      <c r="IU19" s="1"/>
      <c r="IV19" s="15">
        <v>210</v>
      </c>
      <c r="IW19" s="18">
        <f t="shared" si="44"/>
        <v>0</v>
      </c>
      <c r="IX19" s="1"/>
      <c r="IY19" s="15">
        <v>210</v>
      </c>
      <c r="IZ19" s="18">
        <f t="shared" si="45"/>
        <v>0</v>
      </c>
      <c r="JA19" s="1"/>
      <c r="JB19" s="15">
        <v>210</v>
      </c>
      <c r="JC19" s="18">
        <f t="shared" si="46"/>
        <v>0</v>
      </c>
      <c r="JD19" s="1"/>
      <c r="JE19" s="15">
        <v>210</v>
      </c>
      <c r="JF19" s="18">
        <f t="shared" si="47"/>
        <v>0</v>
      </c>
      <c r="JG19" s="1"/>
      <c r="JH19" s="1">
        <v>120</v>
      </c>
      <c r="JI19" s="18">
        <f t="shared" si="48"/>
        <v>0</v>
      </c>
      <c r="JJ19" s="1"/>
      <c r="JK19" s="15">
        <v>210</v>
      </c>
      <c r="JL19" s="18">
        <f t="shared" si="49"/>
        <v>0</v>
      </c>
      <c r="JM19" s="1"/>
      <c r="JN19" s="15">
        <v>210</v>
      </c>
      <c r="JO19" s="18">
        <f t="shared" si="50"/>
        <v>0</v>
      </c>
      <c r="JP19" s="1"/>
      <c r="JQ19" s="15">
        <v>210</v>
      </c>
      <c r="JR19" s="18">
        <f t="shared" si="51"/>
        <v>0</v>
      </c>
      <c r="JS19" s="1"/>
      <c r="JT19" s="15">
        <v>210</v>
      </c>
      <c r="JU19" s="18">
        <f t="shared" si="52"/>
        <v>0</v>
      </c>
      <c r="JV19" s="1"/>
      <c r="JW19" s="15">
        <v>210</v>
      </c>
      <c r="JX19" s="18">
        <f t="shared" si="53"/>
        <v>0</v>
      </c>
      <c r="JY19" s="1"/>
      <c r="JZ19" s="15">
        <v>210</v>
      </c>
      <c r="KA19" s="18">
        <f t="shared" si="54"/>
        <v>0</v>
      </c>
      <c r="KB19" s="1"/>
      <c r="KC19" s="15">
        <v>210</v>
      </c>
      <c r="KD19" s="18">
        <f t="shared" si="55"/>
        <v>0</v>
      </c>
      <c r="KE19" s="1"/>
      <c r="KF19" s="15">
        <v>210</v>
      </c>
      <c r="KG19" s="18">
        <f t="shared" si="56"/>
        <v>0</v>
      </c>
      <c r="KH19" s="1"/>
      <c r="KI19" s="1">
        <v>240</v>
      </c>
      <c r="KJ19" s="18">
        <f t="shared" si="57"/>
        <v>0</v>
      </c>
      <c r="KK19" s="1"/>
      <c r="KL19" s="15">
        <v>210</v>
      </c>
      <c r="KM19" s="18">
        <f t="shared" si="58"/>
        <v>0</v>
      </c>
      <c r="KN19" s="1"/>
      <c r="KO19" s="15">
        <v>210</v>
      </c>
      <c r="KP19" s="18">
        <f t="shared" si="59"/>
        <v>0</v>
      </c>
      <c r="KQ19" s="1"/>
      <c r="KR19" s="15">
        <v>210</v>
      </c>
      <c r="KS19" s="18">
        <f t="shared" si="60"/>
        <v>0</v>
      </c>
      <c r="KT19" s="1"/>
      <c r="KU19" s="15">
        <v>210</v>
      </c>
      <c r="KV19" s="18">
        <f t="shared" si="61"/>
        <v>0</v>
      </c>
      <c r="KW19" s="1"/>
      <c r="KX19" s="15">
        <v>210</v>
      </c>
      <c r="KY19" s="18">
        <f t="shared" si="62"/>
        <v>0</v>
      </c>
      <c r="KZ19" s="1"/>
      <c r="LA19" s="15">
        <v>210</v>
      </c>
      <c r="LB19" s="18">
        <f t="shared" si="63"/>
        <v>0</v>
      </c>
      <c r="LC19" s="1"/>
      <c r="LD19" s="1">
        <v>120</v>
      </c>
      <c r="LE19" s="18">
        <f t="shared" si="64"/>
        <v>0</v>
      </c>
    </row>
    <row r="20" spans="2:317" x14ac:dyDescent="0.25">
      <c r="B20" s="1" t="s">
        <v>17</v>
      </c>
      <c r="C20" s="6"/>
      <c r="D20" s="15">
        <v>100</v>
      </c>
      <c r="E20" s="18">
        <f t="shared" si="65"/>
        <v>0</v>
      </c>
      <c r="F20" s="1"/>
      <c r="G20" s="15">
        <v>100</v>
      </c>
      <c r="H20" s="18">
        <f t="shared" si="66"/>
        <v>0</v>
      </c>
      <c r="I20" s="23"/>
      <c r="J20" s="15">
        <v>100</v>
      </c>
      <c r="K20" s="18">
        <f t="shared" si="67"/>
        <v>0</v>
      </c>
      <c r="L20" s="23"/>
      <c r="M20" s="15">
        <v>100</v>
      </c>
      <c r="N20" s="18">
        <f t="shared" si="68"/>
        <v>0</v>
      </c>
      <c r="O20" s="23">
        <v>3</v>
      </c>
      <c r="P20" s="15">
        <v>100</v>
      </c>
      <c r="Q20" s="18">
        <f t="shared" si="69"/>
        <v>300</v>
      </c>
      <c r="R20" s="23"/>
      <c r="S20" s="15">
        <v>100</v>
      </c>
      <c r="T20" s="18">
        <f t="shared" si="0"/>
        <v>0</v>
      </c>
      <c r="U20" s="23"/>
      <c r="V20" s="15">
        <v>100</v>
      </c>
      <c r="W20" s="18">
        <f t="shared" si="70"/>
        <v>0</v>
      </c>
      <c r="X20" s="23">
        <v>5</v>
      </c>
      <c r="Y20" s="15">
        <v>100</v>
      </c>
      <c r="Z20" s="18">
        <f t="shared" si="71"/>
        <v>500</v>
      </c>
      <c r="AA20" s="23"/>
      <c r="AB20" s="15">
        <v>100</v>
      </c>
      <c r="AC20" s="18">
        <f t="shared" si="72"/>
        <v>0</v>
      </c>
      <c r="AD20" s="23"/>
      <c r="AE20" s="15">
        <v>100</v>
      </c>
      <c r="AF20" s="18">
        <f t="shared" si="73"/>
        <v>0</v>
      </c>
      <c r="AG20" s="23"/>
      <c r="AH20" s="15">
        <v>100</v>
      </c>
      <c r="AI20" s="18">
        <f t="shared" si="74"/>
        <v>0</v>
      </c>
      <c r="AJ20" s="73"/>
      <c r="AK20" s="1">
        <v>240</v>
      </c>
      <c r="AL20" s="18">
        <f t="shared" si="75"/>
        <v>0</v>
      </c>
      <c r="AM20" s="23"/>
      <c r="AN20" s="15">
        <v>100</v>
      </c>
      <c r="AO20" s="18">
        <f t="shared" si="76"/>
        <v>0</v>
      </c>
      <c r="AP20" s="23"/>
      <c r="AQ20" s="1">
        <v>240</v>
      </c>
      <c r="AR20" s="18">
        <f t="shared" si="77"/>
        <v>0</v>
      </c>
      <c r="AS20" s="23"/>
      <c r="AT20" s="15">
        <v>100</v>
      </c>
      <c r="AU20" s="18">
        <f t="shared" si="78"/>
        <v>0</v>
      </c>
      <c r="AV20" s="23"/>
      <c r="AW20" s="1">
        <v>240</v>
      </c>
      <c r="AX20" s="18">
        <f t="shared" si="79"/>
        <v>0</v>
      </c>
      <c r="AY20" s="23">
        <v>1</v>
      </c>
      <c r="AZ20" s="1">
        <v>240</v>
      </c>
      <c r="BA20" s="18">
        <f t="shared" si="80"/>
        <v>240</v>
      </c>
      <c r="BB20" s="23"/>
      <c r="BC20" s="1">
        <v>240</v>
      </c>
      <c r="BD20" s="18">
        <f t="shared" si="81"/>
        <v>0</v>
      </c>
      <c r="BE20" s="23"/>
      <c r="BF20" s="1">
        <v>240</v>
      </c>
      <c r="BG20" s="18">
        <f t="shared" si="82"/>
        <v>0</v>
      </c>
      <c r="BH20" s="23"/>
      <c r="BI20" s="15">
        <v>100</v>
      </c>
      <c r="BJ20" s="18">
        <f t="shared" si="83"/>
        <v>0</v>
      </c>
      <c r="BK20" s="23"/>
      <c r="BL20" s="1">
        <v>240</v>
      </c>
      <c r="BM20" s="18">
        <f t="shared" si="84"/>
        <v>0</v>
      </c>
      <c r="BN20" s="1"/>
      <c r="BO20" s="15">
        <v>100</v>
      </c>
      <c r="BP20" s="18">
        <f t="shared" si="85"/>
        <v>0</v>
      </c>
      <c r="BQ20" s="1"/>
      <c r="BR20" s="15">
        <v>210</v>
      </c>
      <c r="BS20" s="18">
        <f t="shared" si="86"/>
        <v>0</v>
      </c>
      <c r="BT20" s="1"/>
      <c r="BU20" s="15">
        <v>100</v>
      </c>
      <c r="BV20" s="18">
        <f t="shared" si="87"/>
        <v>0</v>
      </c>
      <c r="BW20" s="1"/>
      <c r="BX20" s="15">
        <v>100</v>
      </c>
      <c r="BY20" s="18">
        <f t="shared" si="88"/>
        <v>0</v>
      </c>
      <c r="BZ20" s="1"/>
      <c r="CA20" s="15">
        <v>100</v>
      </c>
      <c r="CB20" s="18">
        <f t="shared" si="89"/>
        <v>0</v>
      </c>
      <c r="CC20" s="1"/>
      <c r="CD20" s="15">
        <v>100</v>
      </c>
      <c r="CE20" s="18">
        <f t="shared" si="90"/>
        <v>0</v>
      </c>
      <c r="CF20" s="1"/>
      <c r="CG20" s="15">
        <v>100</v>
      </c>
      <c r="CH20" s="18">
        <f t="shared" si="91"/>
        <v>0</v>
      </c>
      <c r="CI20" s="1"/>
      <c r="CJ20" s="15">
        <v>100</v>
      </c>
      <c r="CK20" s="18">
        <f t="shared" si="92"/>
        <v>0</v>
      </c>
      <c r="CL20" s="1"/>
      <c r="CM20" s="15">
        <v>100</v>
      </c>
      <c r="CN20" s="18">
        <f t="shared" si="93"/>
        <v>0</v>
      </c>
      <c r="CO20" s="1"/>
      <c r="CP20" s="15">
        <v>100</v>
      </c>
      <c r="CQ20" s="18">
        <f t="shared" si="94"/>
        <v>0</v>
      </c>
      <c r="CR20" s="1"/>
      <c r="CS20" s="15">
        <v>100</v>
      </c>
      <c r="CT20" s="18">
        <f t="shared" si="95"/>
        <v>0</v>
      </c>
      <c r="CU20" s="1"/>
      <c r="CV20" s="15">
        <v>100</v>
      </c>
      <c r="CW20" s="18">
        <f t="shared" si="96"/>
        <v>0</v>
      </c>
      <c r="CX20" s="1"/>
      <c r="CY20" s="15">
        <v>100</v>
      </c>
      <c r="CZ20" s="18">
        <f t="shared" si="97"/>
        <v>0</v>
      </c>
      <c r="DA20" s="1"/>
      <c r="DB20" s="15">
        <v>100</v>
      </c>
      <c r="DC20" s="18">
        <f t="shared" si="98"/>
        <v>0</v>
      </c>
      <c r="DD20" s="1"/>
      <c r="DE20" s="15">
        <v>100</v>
      </c>
      <c r="DF20" s="18">
        <f t="shared" si="99"/>
        <v>0</v>
      </c>
      <c r="DG20" s="1"/>
      <c r="DH20" s="15">
        <v>100</v>
      </c>
      <c r="DI20" s="18">
        <f t="shared" si="100"/>
        <v>0</v>
      </c>
      <c r="DJ20" s="1"/>
      <c r="DK20" s="15">
        <v>100</v>
      </c>
      <c r="DL20" s="18">
        <f t="shared" si="101"/>
        <v>0</v>
      </c>
      <c r="DM20" s="1"/>
      <c r="DN20" s="15">
        <v>100</v>
      </c>
      <c r="DO20" s="18">
        <f t="shared" si="102"/>
        <v>0</v>
      </c>
      <c r="DP20" s="1"/>
      <c r="DQ20" s="15">
        <v>100</v>
      </c>
      <c r="DR20" s="18">
        <f t="shared" si="103"/>
        <v>0</v>
      </c>
      <c r="DS20" s="1"/>
      <c r="DT20" s="15">
        <v>100</v>
      </c>
      <c r="DU20" s="18">
        <f t="shared" si="104"/>
        <v>0</v>
      </c>
      <c r="DV20" s="1"/>
      <c r="DW20" s="15">
        <v>100</v>
      </c>
      <c r="DX20" s="18">
        <f t="shared" si="1"/>
        <v>0</v>
      </c>
      <c r="DY20" s="1"/>
      <c r="DZ20" s="15">
        <v>100</v>
      </c>
      <c r="EA20" s="18">
        <f t="shared" si="2"/>
        <v>0</v>
      </c>
      <c r="EB20" s="1"/>
      <c r="EC20" s="15">
        <v>100</v>
      </c>
      <c r="ED20" s="18">
        <f t="shared" si="3"/>
        <v>0</v>
      </c>
      <c r="EE20" s="1"/>
      <c r="EF20" s="15">
        <v>100</v>
      </c>
      <c r="EG20" s="18">
        <f t="shared" si="4"/>
        <v>0</v>
      </c>
      <c r="EH20" s="1"/>
      <c r="EI20" s="15">
        <v>100</v>
      </c>
      <c r="EJ20" s="18">
        <f t="shared" si="5"/>
        <v>0</v>
      </c>
      <c r="EK20" s="1"/>
      <c r="EL20" s="15">
        <v>100</v>
      </c>
      <c r="EM20" s="18">
        <f t="shared" si="6"/>
        <v>0</v>
      </c>
      <c r="EN20" s="1"/>
      <c r="EO20" s="1">
        <v>240</v>
      </c>
      <c r="EP20" s="18">
        <f t="shared" si="7"/>
        <v>0</v>
      </c>
      <c r="EQ20" s="1"/>
      <c r="ER20" s="15">
        <v>100</v>
      </c>
      <c r="ES20" s="18">
        <f t="shared" si="8"/>
        <v>0</v>
      </c>
      <c r="ET20" s="1"/>
      <c r="EU20" s="1">
        <v>240</v>
      </c>
      <c r="EV20" s="18">
        <f t="shared" si="9"/>
        <v>0</v>
      </c>
      <c r="EW20" s="1"/>
      <c r="EX20" s="15">
        <v>100</v>
      </c>
      <c r="EY20" s="18">
        <f t="shared" si="10"/>
        <v>0</v>
      </c>
      <c r="EZ20" s="1"/>
      <c r="FA20" s="15">
        <v>100</v>
      </c>
      <c r="FB20" s="18">
        <f t="shared" si="11"/>
        <v>0</v>
      </c>
      <c r="FC20" s="1"/>
      <c r="FD20" s="1">
        <v>240</v>
      </c>
      <c r="FE20" s="18">
        <f t="shared" si="12"/>
        <v>0</v>
      </c>
      <c r="FF20" s="1"/>
      <c r="FG20" s="1">
        <v>240</v>
      </c>
      <c r="FH20" s="18">
        <f t="shared" si="13"/>
        <v>0</v>
      </c>
      <c r="FI20" s="1"/>
      <c r="FJ20" s="15">
        <v>100</v>
      </c>
      <c r="FK20" s="18">
        <f t="shared" si="14"/>
        <v>0</v>
      </c>
      <c r="FL20" s="1"/>
      <c r="FM20" s="1">
        <v>240</v>
      </c>
      <c r="FN20" s="18">
        <f t="shared" si="15"/>
        <v>0</v>
      </c>
      <c r="FO20" s="1"/>
      <c r="FP20" s="1">
        <v>240</v>
      </c>
      <c r="FQ20" s="18">
        <f t="shared" si="16"/>
        <v>0</v>
      </c>
      <c r="FR20" s="1"/>
      <c r="FS20" s="15">
        <v>100</v>
      </c>
      <c r="FT20" s="18">
        <f t="shared" si="17"/>
        <v>0</v>
      </c>
      <c r="FU20" s="1"/>
      <c r="FV20" s="15">
        <v>100</v>
      </c>
      <c r="FW20" s="18">
        <f t="shared" si="18"/>
        <v>0</v>
      </c>
      <c r="FX20" s="1"/>
      <c r="FY20" s="15">
        <v>100</v>
      </c>
      <c r="FZ20" s="18">
        <f t="shared" si="19"/>
        <v>0</v>
      </c>
      <c r="GA20" s="1"/>
      <c r="GB20" s="15">
        <v>100</v>
      </c>
      <c r="GC20" s="18">
        <f t="shared" si="20"/>
        <v>0</v>
      </c>
      <c r="GD20" s="1"/>
      <c r="GE20" s="15">
        <v>100</v>
      </c>
      <c r="GF20" s="18">
        <f t="shared" si="21"/>
        <v>0</v>
      </c>
      <c r="GG20" s="1"/>
      <c r="GH20" s="15">
        <v>100</v>
      </c>
      <c r="GI20" s="18">
        <f t="shared" si="22"/>
        <v>0</v>
      </c>
      <c r="GJ20" s="1"/>
      <c r="GK20" s="1">
        <v>240</v>
      </c>
      <c r="GL20" s="18">
        <f t="shared" si="23"/>
        <v>0</v>
      </c>
      <c r="GM20" s="1"/>
      <c r="GN20" s="15">
        <v>100</v>
      </c>
      <c r="GO20" s="18">
        <f t="shared" si="24"/>
        <v>0</v>
      </c>
      <c r="GP20" s="1"/>
      <c r="GQ20" s="15">
        <v>100</v>
      </c>
      <c r="GR20" s="18">
        <f t="shared" si="25"/>
        <v>0</v>
      </c>
      <c r="GS20" s="1"/>
      <c r="GT20" s="15">
        <v>100</v>
      </c>
      <c r="GU20" s="18">
        <f t="shared" si="26"/>
        <v>0</v>
      </c>
      <c r="GV20" s="1"/>
      <c r="GW20" s="15">
        <v>100</v>
      </c>
      <c r="GX20" s="18">
        <f t="shared" si="27"/>
        <v>0</v>
      </c>
      <c r="GY20" s="1"/>
      <c r="GZ20" s="15">
        <v>100</v>
      </c>
      <c r="HA20" s="18">
        <f t="shared" si="28"/>
        <v>0</v>
      </c>
      <c r="HB20" s="1"/>
      <c r="HC20" s="15">
        <v>100</v>
      </c>
      <c r="HD20" s="18">
        <f t="shared" si="29"/>
        <v>0</v>
      </c>
      <c r="HE20" s="1"/>
      <c r="HF20" s="15">
        <v>100</v>
      </c>
      <c r="HG20" s="18">
        <f t="shared" si="30"/>
        <v>0</v>
      </c>
      <c r="HH20" s="1"/>
      <c r="HI20" s="1">
        <v>240</v>
      </c>
      <c r="HJ20" s="18">
        <f t="shared" si="31"/>
        <v>0</v>
      </c>
      <c r="HK20" s="1"/>
      <c r="HL20" s="15">
        <v>100</v>
      </c>
      <c r="HM20" s="18">
        <f t="shared" si="32"/>
        <v>0</v>
      </c>
      <c r="HN20" s="1"/>
      <c r="HO20" s="15">
        <v>100</v>
      </c>
      <c r="HP20" s="18">
        <f t="shared" si="33"/>
        <v>0</v>
      </c>
      <c r="HQ20" s="1"/>
      <c r="HR20" s="15">
        <v>100</v>
      </c>
      <c r="HS20" s="18">
        <f t="shared" si="34"/>
        <v>0</v>
      </c>
      <c r="HT20" s="1"/>
      <c r="HU20" s="1">
        <v>240</v>
      </c>
      <c r="HV20" s="18">
        <f t="shared" si="35"/>
        <v>0</v>
      </c>
      <c r="HW20" s="1"/>
      <c r="HX20" s="15">
        <v>100</v>
      </c>
      <c r="HY20" s="18">
        <f t="shared" si="36"/>
        <v>0</v>
      </c>
      <c r="HZ20" s="1"/>
      <c r="IA20" s="15">
        <v>100</v>
      </c>
      <c r="IB20" s="18">
        <f t="shared" si="37"/>
        <v>0</v>
      </c>
      <c r="IC20" s="1"/>
      <c r="ID20" s="1">
        <v>240</v>
      </c>
      <c r="IE20" s="18">
        <f t="shared" si="38"/>
        <v>0</v>
      </c>
      <c r="IF20" s="1"/>
      <c r="IG20" s="15">
        <v>100</v>
      </c>
      <c r="IH20" s="18">
        <f t="shared" si="39"/>
        <v>0</v>
      </c>
      <c r="II20" s="1"/>
      <c r="IJ20" s="1">
        <v>240</v>
      </c>
      <c r="IK20" s="18">
        <f t="shared" si="40"/>
        <v>0</v>
      </c>
      <c r="IL20" s="1"/>
      <c r="IM20" s="15">
        <v>100</v>
      </c>
      <c r="IN20" s="18">
        <f t="shared" si="41"/>
        <v>0</v>
      </c>
      <c r="IO20" s="1"/>
      <c r="IP20" s="15">
        <v>100</v>
      </c>
      <c r="IQ20" s="18">
        <f t="shared" si="42"/>
        <v>0</v>
      </c>
      <c r="IR20" s="1"/>
      <c r="IS20" s="15">
        <v>100</v>
      </c>
      <c r="IT20" s="18">
        <f t="shared" si="43"/>
        <v>0</v>
      </c>
      <c r="IU20" s="1"/>
      <c r="IV20" s="15">
        <v>100</v>
      </c>
      <c r="IW20" s="18">
        <f t="shared" si="44"/>
        <v>0</v>
      </c>
      <c r="IX20" s="1"/>
      <c r="IY20" s="15">
        <v>100</v>
      </c>
      <c r="IZ20" s="18">
        <f t="shared" si="45"/>
        <v>0</v>
      </c>
      <c r="JA20" s="1"/>
      <c r="JB20" s="15">
        <v>100</v>
      </c>
      <c r="JC20" s="18">
        <f t="shared" si="46"/>
        <v>0</v>
      </c>
      <c r="JD20" s="1"/>
      <c r="JE20" s="15">
        <v>100</v>
      </c>
      <c r="JF20" s="18">
        <f t="shared" si="47"/>
        <v>0</v>
      </c>
      <c r="JG20" s="1"/>
      <c r="JH20" s="1">
        <v>240</v>
      </c>
      <c r="JI20" s="18">
        <f t="shared" si="48"/>
        <v>0</v>
      </c>
      <c r="JJ20" s="1"/>
      <c r="JK20" s="15">
        <v>100</v>
      </c>
      <c r="JL20" s="18">
        <f t="shared" si="49"/>
        <v>0</v>
      </c>
      <c r="JM20" s="1"/>
      <c r="JN20" s="15">
        <v>100</v>
      </c>
      <c r="JO20" s="18">
        <f t="shared" si="50"/>
        <v>0</v>
      </c>
      <c r="JP20" s="1"/>
      <c r="JQ20" s="15">
        <v>100</v>
      </c>
      <c r="JR20" s="18">
        <f t="shared" si="51"/>
        <v>0</v>
      </c>
      <c r="JS20" s="1"/>
      <c r="JT20" s="15">
        <v>100</v>
      </c>
      <c r="JU20" s="18">
        <f t="shared" si="52"/>
        <v>0</v>
      </c>
      <c r="JV20" s="1"/>
      <c r="JW20" s="15">
        <v>100</v>
      </c>
      <c r="JX20" s="18">
        <f t="shared" si="53"/>
        <v>0</v>
      </c>
      <c r="JY20" s="1"/>
      <c r="JZ20" s="15">
        <v>100</v>
      </c>
      <c r="KA20" s="18">
        <f t="shared" si="54"/>
        <v>0</v>
      </c>
      <c r="KB20" s="1"/>
      <c r="KC20" s="15">
        <v>100</v>
      </c>
      <c r="KD20" s="18">
        <f t="shared" si="55"/>
        <v>0</v>
      </c>
      <c r="KE20" s="1"/>
      <c r="KF20" s="15">
        <v>100</v>
      </c>
      <c r="KG20" s="18">
        <f t="shared" si="56"/>
        <v>0</v>
      </c>
      <c r="KH20" s="1"/>
      <c r="KI20" s="1">
        <v>240</v>
      </c>
      <c r="KJ20" s="18">
        <f t="shared" si="57"/>
        <v>0</v>
      </c>
      <c r="KK20" s="1"/>
      <c r="KL20" s="15">
        <v>100</v>
      </c>
      <c r="KM20" s="18">
        <f t="shared" si="58"/>
        <v>0</v>
      </c>
      <c r="KN20" s="1"/>
      <c r="KO20" s="15">
        <v>100</v>
      </c>
      <c r="KP20" s="18">
        <f t="shared" si="59"/>
        <v>0</v>
      </c>
      <c r="KQ20" s="1"/>
      <c r="KR20" s="15">
        <v>100</v>
      </c>
      <c r="KS20" s="18">
        <f t="shared" si="60"/>
        <v>0</v>
      </c>
      <c r="KT20" s="1"/>
      <c r="KU20" s="15">
        <v>100</v>
      </c>
      <c r="KV20" s="18">
        <f t="shared" si="61"/>
        <v>0</v>
      </c>
      <c r="KW20" s="1"/>
      <c r="KX20" s="15">
        <v>100</v>
      </c>
      <c r="KY20" s="18">
        <f t="shared" si="62"/>
        <v>0</v>
      </c>
      <c r="KZ20" s="1"/>
      <c r="LA20" s="15">
        <v>100</v>
      </c>
      <c r="LB20" s="18">
        <f t="shared" si="63"/>
        <v>0</v>
      </c>
      <c r="LC20" s="1"/>
      <c r="LD20" s="1">
        <v>240</v>
      </c>
      <c r="LE20" s="18">
        <f t="shared" si="64"/>
        <v>0</v>
      </c>
    </row>
    <row r="21" spans="2:317" x14ac:dyDescent="0.25">
      <c r="B21" s="1" t="s">
        <v>18</v>
      </c>
      <c r="C21" s="6"/>
      <c r="D21" s="15">
        <v>210</v>
      </c>
      <c r="E21" s="18">
        <f t="shared" si="65"/>
        <v>0</v>
      </c>
      <c r="F21" s="1"/>
      <c r="G21" s="15">
        <v>210</v>
      </c>
      <c r="H21" s="18">
        <f t="shared" si="66"/>
        <v>0</v>
      </c>
      <c r="I21" s="23"/>
      <c r="J21" s="15">
        <v>210</v>
      </c>
      <c r="K21" s="18">
        <f t="shared" si="67"/>
        <v>0</v>
      </c>
      <c r="L21" s="23"/>
      <c r="M21" s="15">
        <v>210</v>
      </c>
      <c r="N21" s="18">
        <f t="shared" si="68"/>
        <v>0</v>
      </c>
      <c r="O21" s="23"/>
      <c r="P21" s="15">
        <v>210</v>
      </c>
      <c r="Q21" s="18">
        <f t="shared" si="69"/>
        <v>0</v>
      </c>
      <c r="R21" s="23"/>
      <c r="S21" s="15">
        <v>210</v>
      </c>
      <c r="T21" s="18">
        <f t="shared" si="0"/>
        <v>0</v>
      </c>
      <c r="U21" s="23"/>
      <c r="V21" s="15">
        <v>210</v>
      </c>
      <c r="W21" s="18">
        <f t="shared" si="70"/>
        <v>0</v>
      </c>
      <c r="X21" s="23"/>
      <c r="Y21" s="15">
        <v>210</v>
      </c>
      <c r="Z21" s="18">
        <f t="shared" si="71"/>
        <v>0</v>
      </c>
      <c r="AA21" s="23"/>
      <c r="AB21" s="15">
        <v>210</v>
      </c>
      <c r="AC21" s="18">
        <f t="shared" si="72"/>
        <v>0</v>
      </c>
      <c r="AD21" s="23"/>
      <c r="AE21" s="15">
        <v>210</v>
      </c>
      <c r="AF21" s="18">
        <f t="shared" si="73"/>
        <v>0</v>
      </c>
      <c r="AG21" s="23"/>
      <c r="AH21" s="15">
        <v>210</v>
      </c>
      <c r="AI21" s="18">
        <f t="shared" si="74"/>
        <v>0</v>
      </c>
      <c r="AJ21" s="73">
        <v>4</v>
      </c>
      <c r="AK21" s="1">
        <v>290</v>
      </c>
      <c r="AL21" s="18">
        <f t="shared" si="75"/>
        <v>1160</v>
      </c>
      <c r="AM21" s="23"/>
      <c r="AN21" s="15">
        <v>210</v>
      </c>
      <c r="AO21" s="18">
        <f t="shared" si="76"/>
        <v>0</v>
      </c>
      <c r="AP21" s="23"/>
      <c r="AQ21" s="1">
        <v>290</v>
      </c>
      <c r="AR21" s="18">
        <f t="shared" si="77"/>
        <v>0</v>
      </c>
      <c r="AS21" s="23"/>
      <c r="AT21" s="15">
        <v>210</v>
      </c>
      <c r="AU21" s="18">
        <f t="shared" si="78"/>
        <v>0</v>
      </c>
      <c r="AV21" s="23"/>
      <c r="AW21" s="1">
        <v>290</v>
      </c>
      <c r="AX21" s="18">
        <f t="shared" si="79"/>
        <v>0</v>
      </c>
      <c r="AY21" s="23"/>
      <c r="AZ21" s="1">
        <v>290</v>
      </c>
      <c r="BA21" s="18">
        <f t="shared" si="80"/>
        <v>0</v>
      </c>
      <c r="BB21" s="23"/>
      <c r="BC21" s="1">
        <v>290</v>
      </c>
      <c r="BD21" s="18">
        <f t="shared" si="81"/>
        <v>0</v>
      </c>
      <c r="BE21" s="23"/>
      <c r="BF21" s="1">
        <v>290</v>
      </c>
      <c r="BG21" s="18">
        <f t="shared" si="82"/>
        <v>0</v>
      </c>
      <c r="BH21" s="23"/>
      <c r="BI21" s="15">
        <v>210</v>
      </c>
      <c r="BJ21" s="18">
        <f t="shared" si="83"/>
        <v>0</v>
      </c>
      <c r="BK21" s="23">
        <v>2</v>
      </c>
      <c r="BL21" s="1">
        <v>290</v>
      </c>
      <c r="BM21" s="18">
        <f t="shared" si="84"/>
        <v>580</v>
      </c>
      <c r="BN21" s="1"/>
      <c r="BO21" s="15">
        <v>210</v>
      </c>
      <c r="BP21" s="18">
        <f t="shared" si="85"/>
        <v>0</v>
      </c>
      <c r="BQ21" s="1"/>
      <c r="BR21" s="15">
        <v>220</v>
      </c>
      <c r="BS21" s="18">
        <f t="shared" si="86"/>
        <v>0</v>
      </c>
      <c r="BT21" s="1"/>
      <c r="BU21" s="15">
        <v>210</v>
      </c>
      <c r="BV21" s="18">
        <f t="shared" si="87"/>
        <v>0</v>
      </c>
      <c r="BW21" s="1"/>
      <c r="BX21" s="15">
        <v>210</v>
      </c>
      <c r="BY21" s="18">
        <f t="shared" si="88"/>
        <v>0</v>
      </c>
      <c r="BZ21" s="1"/>
      <c r="CA21" s="15">
        <v>210</v>
      </c>
      <c r="CB21" s="18">
        <f t="shared" si="89"/>
        <v>0</v>
      </c>
      <c r="CC21" s="1"/>
      <c r="CD21" s="15">
        <v>210</v>
      </c>
      <c r="CE21" s="18">
        <f t="shared" si="90"/>
        <v>0</v>
      </c>
      <c r="CF21" s="1"/>
      <c r="CG21" s="15">
        <v>210</v>
      </c>
      <c r="CH21" s="18">
        <f t="shared" si="91"/>
        <v>0</v>
      </c>
      <c r="CI21" s="1"/>
      <c r="CJ21" s="15">
        <v>210</v>
      </c>
      <c r="CK21" s="18">
        <f t="shared" si="92"/>
        <v>0</v>
      </c>
      <c r="CL21" s="1"/>
      <c r="CM21" s="15">
        <v>210</v>
      </c>
      <c r="CN21" s="18">
        <f t="shared" si="93"/>
        <v>0</v>
      </c>
      <c r="CO21" s="1"/>
      <c r="CP21" s="15">
        <v>210</v>
      </c>
      <c r="CQ21" s="18">
        <f t="shared" si="94"/>
        <v>0</v>
      </c>
      <c r="CR21" s="1"/>
      <c r="CS21" s="15">
        <v>210</v>
      </c>
      <c r="CT21" s="18">
        <f t="shared" si="95"/>
        <v>0</v>
      </c>
      <c r="CU21" s="1"/>
      <c r="CV21" s="15">
        <v>210</v>
      </c>
      <c r="CW21" s="18">
        <f t="shared" si="96"/>
        <v>0</v>
      </c>
      <c r="CX21" s="1"/>
      <c r="CY21" s="15">
        <v>210</v>
      </c>
      <c r="CZ21" s="18">
        <f t="shared" si="97"/>
        <v>0</v>
      </c>
      <c r="DA21" s="1"/>
      <c r="DB21" s="15">
        <v>210</v>
      </c>
      <c r="DC21" s="18">
        <f t="shared" si="98"/>
        <v>0</v>
      </c>
      <c r="DD21" s="1"/>
      <c r="DE21" s="15">
        <v>210</v>
      </c>
      <c r="DF21" s="18">
        <f t="shared" si="99"/>
        <v>0</v>
      </c>
      <c r="DG21" s="1"/>
      <c r="DH21" s="15">
        <v>210</v>
      </c>
      <c r="DI21" s="18">
        <f t="shared" si="100"/>
        <v>0</v>
      </c>
      <c r="DJ21" s="1"/>
      <c r="DK21" s="15">
        <v>210</v>
      </c>
      <c r="DL21" s="18">
        <f t="shared" si="101"/>
        <v>0</v>
      </c>
      <c r="DM21" s="1"/>
      <c r="DN21" s="15">
        <v>210</v>
      </c>
      <c r="DO21" s="18">
        <f t="shared" si="102"/>
        <v>0</v>
      </c>
      <c r="DP21" s="1"/>
      <c r="DQ21" s="15">
        <v>210</v>
      </c>
      <c r="DR21" s="18">
        <f t="shared" si="103"/>
        <v>0</v>
      </c>
      <c r="DS21" s="1"/>
      <c r="DT21" s="15">
        <v>210</v>
      </c>
      <c r="DU21" s="18">
        <f t="shared" si="104"/>
        <v>0</v>
      </c>
      <c r="DV21" s="1"/>
      <c r="DW21" s="15">
        <v>210</v>
      </c>
      <c r="DX21" s="18">
        <f t="shared" si="1"/>
        <v>0</v>
      </c>
      <c r="DY21" s="1"/>
      <c r="DZ21" s="15">
        <v>210</v>
      </c>
      <c r="EA21" s="18">
        <f t="shared" si="2"/>
        <v>0</v>
      </c>
      <c r="EB21" s="1"/>
      <c r="EC21" s="15">
        <v>210</v>
      </c>
      <c r="ED21" s="18">
        <f t="shared" si="3"/>
        <v>0</v>
      </c>
      <c r="EE21" s="1"/>
      <c r="EF21" s="15">
        <v>210</v>
      </c>
      <c r="EG21" s="18">
        <f t="shared" si="4"/>
        <v>0</v>
      </c>
      <c r="EH21" s="1"/>
      <c r="EI21" s="15">
        <v>210</v>
      </c>
      <c r="EJ21" s="18">
        <f t="shared" si="5"/>
        <v>0</v>
      </c>
      <c r="EK21" s="1"/>
      <c r="EL21" s="15">
        <v>210</v>
      </c>
      <c r="EM21" s="18">
        <f t="shared" si="6"/>
        <v>0</v>
      </c>
      <c r="EN21" s="1"/>
      <c r="EO21" s="1">
        <v>290</v>
      </c>
      <c r="EP21" s="18">
        <f t="shared" si="7"/>
        <v>0</v>
      </c>
      <c r="EQ21" s="1"/>
      <c r="ER21" s="15">
        <v>210</v>
      </c>
      <c r="ES21" s="18">
        <f t="shared" si="8"/>
        <v>0</v>
      </c>
      <c r="ET21" s="1"/>
      <c r="EU21" s="1">
        <v>290</v>
      </c>
      <c r="EV21" s="18">
        <f t="shared" si="9"/>
        <v>0</v>
      </c>
      <c r="EW21" s="1"/>
      <c r="EX21" s="15">
        <v>210</v>
      </c>
      <c r="EY21" s="18">
        <f t="shared" si="10"/>
        <v>0</v>
      </c>
      <c r="EZ21" s="1"/>
      <c r="FA21" s="15">
        <v>210</v>
      </c>
      <c r="FB21" s="18">
        <f t="shared" si="11"/>
        <v>0</v>
      </c>
      <c r="FC21" s="1"/>
      <c r="FD21" s="1">
        <v>290</v>
      </c>
      <c r="FE21" s="18">
        <f t="shared" si="12"/>
        <v>0</v>
      </c>
      <c r="FF21" s="1"/>
      <c r="FG21" s="1">
        <v>290</v>
      </c>
      <c r="FH21" s="18">
        <f t="shared" si="13"/>
        <v>0</v>
      </c>
      <c r="FI21" s="1"/>
      <c r="FJ21" s="15">
        <v>210</v>
      </c>
      <c r="FK21" s="18">
        <f t="shared" si="14"/>
        <v>0</v>
      </c>
      <c r="FL21" s="1"/>
      <c r="FM21" s="1">
        <v>290</v>
      </c>
      <c r="FN21" s="18">
        <f t="shared" si="15"/>
        <v>0</v>
      </c>
      <c r="FO21" s="1"/>
      <c r="FP21" s="1">
        <v>290</v>
      </c>
      <c r="FQ21" s="18">
        <f t="shared" si="16"/>
        <v>0</v>
      </c>
      <c r="FR21" s="1"/>
      <c r="FS21" s="15">
        <v>210</v>
      </c>
      <c r="FT21" s="18">
        <f t="shared" si="17"/>
        <v>0</v>
      </c>
      <c r="FU21" s="1"/>
      <c r="FV21" s="15">
        <v>210</v>
      </c>
      <c r="FW21" s="18">
        <f t="shared" si="18"/>
        <v>0</v>
      </c>
      <c r="FX21" s="1"/>
      <c r="FY21" s="15">
        <v>210</v>
      </c>
      <c r="FZ21" s="18">
        <f t="shared" si="19"/>
        <v>0</v>
      </c>
      <c r="GA21" s="1"/>
      <c r="GB21" s="15">
        <v>210</v>
      </c>
      <c r="GC21" s="18">
        <f t="shared" si="20"/>
        <v>0</v>
      </c>
      <c r="GD21" s="1"/>
      <c r="GE21" s="15">
        <v>210</v>
      </c>
      <c r="GF21" s="18">
        <f t="shared" si="21"/>
        <v>0</v>
      </c>
      <c r="GG21" s="1"/>
      <c r="GH21" s="15">
        <v>210</v>
      </c>
      <c r="GI21" s="18">
        <f t="shared" si="22"/>
        <v>0</v>
      </c>
      <c r="GJ21" s="1"/>
      <c r="GK21" s="1">
        <v>290</v>
      </c>
      <c r="GL21" s="18">
        <f t="shared" si="23"/>
        <v>0</v>
      </c>
      <c r="GM21" s="1"/>
      <c r="GN21" s="15">
        <v>210</v>
      </c>
      <c r="GO21" s="18">
        <f t="shared" si="24"/>
        <v>0</v>
      </c>
      <c r="GP21" s="1"/>
      <c r="GQ21" s="15">
        <v>210</v>
      </c>
      <c r="GR21" s="18">
        <f t="shared" si="25"/>
        <v>0</v>
      </c>
      <c r="GS21" s="1"/>
      <c r="GT21" s="15">
        <v>210</v>
      </c>
      <c r="GU21" s="18">
        <f t="shared" si="26"/>
        <v>0</v>
      </c>
      <c r="GV21" s="1"/>
      <c r="GW21" s="15">
        <v>210</v>
      </c>
      <c r="GX21" s="18">
        <f t="shared" si="27"/>
        <v>0</v>
      </c>
      <c r="GY21" s="1"/>
      <c r="GZ21" s="15">
        <v>210</v>
      </c>
      <c r="HA21" s="18">
        <f t="shared" si="28"/>
        <v>0</v>
      </c>
      <c r="HB21" s="1"/>
      <c r="HC21" s="15">
        <v>210</v>
      </c>
      <c r="HD21" s="18">
        <f t="shared" si="29"/>
        <v>0</v>
      </c>
      <c r="HE21" s="1"/>
      <c r="HF21" s="15">
        <v>210</v>
      </c>
      <c r="HG21" s="18">
        <f t="shared" si="30"/>
        <v>0</v>
      </c>
      <c r="HH21" s="1"/>
      <c r="HI21" s="1">
        <v>290</v>
      </c>
      <c r="HJ21" s="18">
        <f t="shared" si="31"/>
        <v>0</v>
      </c>
      <c r="HK21" s="1"/>
      <c r="HL21" s="15">
        <v>210</v>
      </c>
      <c r="HM21" s="18">
        <f t="shared" si="32"/>
        <v>0</v>
      </c>
      <c r="HN21" s="1"/>
      <c r="HO21" s="15">
        <v>210</v>
      </c>
      <c r="HP21" s="18">
        <f t="shared" si="33"/>
        <v>0</v>
      </c>
      <c r="HQ21" s="1"/>
      <c r="HR21" s="15">
        <v>210</v>
      </c>
      <c r="HS21" s="18">
        <f t="shared" si="34"/>
        <v>0</v>
      </c>
      <c r="HT21" s="1"/>
      <c r="HU21" s="1">
        <v>290</v>
      </c>
      <c r="HV21" s="18">
        <f t="shared" si="35"/>
        <v>0</v>
      </c>
      <c r="HW21" s="1"/>
      <c r="HX21" s="15">
        <v>210</v>
      </c>
      <c r="HY21" s="18">
        <f t="shared" si="36"/>
        <v>0</v>
      </c>
      <c r="HZ21" s="1"/>
      <c r="IA21" s="15">
        <v>210</v>
      </c>
      <c r="IB21" s="18">
        <f t="shared" si="37"/>
        <v>0</v>
      </c>
      <c r="IC21" s="1"/>
      <c r="ID21" s="1">
        <v>290</v>
      </c>
      <c r="IE21" s="18">
        <f t="shared" si="38"/>
        <v>0</v>
      </c>
      <c r="IF21" s="1"/>
      <c r="IG21" s="15">
        <v>210</v>
      </c>
      <c r="IH21" s="18">
        <f t="shared" si="39"/>
        <v>0</v>
      </c>
      <c r="II21" s="1"/>
      <c r="IJ21" s="1">
        <v>290</v>
      </c>
      <c r="IK21" s="18">
        <f t="shared" si="40"/>
        <v>0</v>
      </c>
      <c r="IL21" s="1"/>
      <c r="IM21" s="15">
        <v>210</v>
      </c>
      <c r="IN21" s="18">
        <f t="shared" si="41"/>
        <v>0</v>
      </c>
      <c r="IO21" s="1"/>
      <c r="IP21" s="15">
        <v>210</v>
      </c>
      <c r="IQ21" s="18">
        <f t="shared" si="42"/>
        <v>0</v>
      </c>
      <c r="IR21" s="1"/>
      <c r="IS21" s="15">
        <v>210</v>
      </c>
      <c r="IT21" s="18">
        <f t="shared" si="43"/>
        <v>0</v>
      </c>
      <c r="IU21" s="1"/>
      <c r="IV21" s="15">
        <v>210</v>
      </c>
      <c r="IW21" s="18">
        <f t="shared" si="44"/>
        <v>0</v>
      </c>
      <c r="IX21" s="1"/>
      <c r="IY21" s="15">
        <v>210</v>
      </c>
      <c r="IZ21" s="18">
        <f t="shared" si="45"/>
        <v>0</v>
      </c>
      <c r="JA21" s="1"/>
      <c r="JB21" s="15">
        <v>210</v>
      </c>
      <c r="JC21" s="18">
        <f t="shared" si="46"/>
        <v>0</v>
      </c>
      <c r="JD21" s="1"/>
      <c r="JE21" s="15">
        <v>210</v>
      </c>
      <c r="JF21" s="18">
        <f t="shared" si="47"/>
        <v>0</v>
      </c>
      <c r="JG21" s="1"/>
      <c r="JH21" s="1">
        <v>290</v>
      </c>
      <c r="JI21" s="18">
        <f t="shared" si="48"/>
        <v>0</v>
      </c>
      <c r="JJ21" s="1"/>
      <c r="JK21" s="15">
        <v>210</v>
      </c>
      <c r="JL21" s="18">
        <f t="shared" si="49"/>
        <v>0</v>
      </c>
      <c r="JM21" s="1"/>
      <c r="JN21" s="15">
        <v>210</v>
      </c>
      <c r="JO21" s="18">
        <f t="shared" si="50"/>
        <v>0</v>
      </c>
      <c r="JP21" s="1"/>
      <c r="JQ21" s="15">
        <v>210</v>
      </c>
      <c r="JR21" s="18">
        <f t="shared" si="51"/>
        <v>0</v>
      </c>
      <c r="JS21" s="1"/>
      <c r="JT21" s="15">
        <v>210</v>
      </c>
      <c r="JU21" s="18">
        <f t="shared" si="52"/>
        <v>0</v>
      </c>
      <c r="JV21" s="1"/>
      <c r="JW21" s="15">
        <v>210</v>
      </c>
      <c r="JX21" s="18">
        <f t="shared" si="53"/>
        <v>0</v>
      </c>
      <c r="JY21" s="1"/>
      <c r="JZ21" s="15">
        <v>210</v>
      </c>
      <c r="KA21" s="18">
        <f t="shared" si="54"/>
        <v>0</v>
      </c>
      <c r="KB21" s="1"/>
      <c r="KC21" s="15">
        <v>210</v>
      </c>
      <c r="KD21" s="18">
        <f t="shared" si="55"/>
        <v>0</v>
      </c>
      <c r="KE21" s="1"/>
      <c r="KF21" s="15">
        <v>210</v>
      </c>
      <c r="KG21" s="18">
        <f t="shared" si="56"/>
        <v>0</v>
      </c>
      <c r="KH21" s="1"/>
      <c r="KI21" s="1">
        <v>290</v>
      </c>
      <c r="KJ21" s="18">
        <f t="shared" si="57"/>
        <v>0</v>
      </c>
      <c r="KK21" s="1"/>
      <c r="KL21" s="15">
        <v>210</v>
      </c>
      <c r="KM21" s="18">
        <f t="shared" si="58"/>
        <v>0</v>
      </c>
      <c r="KN21" s="1"/>
      <c r="KO21" s="15">
        <v>210</v>
      </c>
      <c r="KP21" s="18">
        <f t="shared" si="59"/>
        <v>0</v>
      </c>
      <c r="KQ21" s="1"/>
      <c r="KR21" s="15">
        <v>210</v>
      </c>
      <c r="KS21" s="18">
        <f t="shared" si="60"/>
        <v>0</v>
      </c>
      <c r="KT21" s="1"/>
      <c r="KU21" s="15">
        <v>210</v>
      </c>
      <c r="KV21" s="18">
        <f t="shared" si="61"/>
        <v>0</v>
      </c>
      <c r="KW21" s="1"/>
      <c r="KX21" s="15">
        <v>210</v>
      </c>
      <c r="KY21" s="18">
        <f t="shared" si="62"/>
        <v>0</v>
      </c>
      <c r="KZ21" s="1"/>
      <c r="LA21" s="15">
        <v>210</v>
      </c>
      <c r="LB21" s="18">
        <f t="shared" si="63"/>
        <v>0</v>
      </c>
      <c r="LC21" s="1"/>
      <c r="LD21" s="1">
        <v>290</v>
      </c>
      <c r="LE21" s="18">
        <f t="shared" si="64"/>
        <v>0</v>
      </c>
    </row>
    <row r="22" spans="2:317" x14ac:dyDescent="0.25">
      <c r="B22" s="1" t="s">
        <v>19</v>
      </c>
      <c r="C22" s="6"/>
      <c r="D22" s="15">
        <v>220</v>
      </c>
      <c r="E22" s="18">
        <f t="shared" si="65"/>
        <v>0</v>
      </c>
      <c r="F22" s="1"/>
      <c r="G22" s="15">
        <v>220</v>
      </c>
      <c r="H22" s="18">
        <f t="shared" si="66"/>
        <v>0</v>
      </c>
      <c r="I22" s="23"/>
      <c r="J22" s="15">
        <v>220</v>
      </c>
      <c r="K22" s="18">
        <f t="shared" si="67"/>
        <v>0</v>
      </c>
      <c r="L22" s="23"/>
      <c r="M22" s="15">
        <v>220</v>
      </c>
      <c r="N22" s="18">
        <f t="shared" si="68"/>
        <v>0</v>
      </c>
      <c r="O22" s="23"/>
      <c r="P22" s="15">
        <v>220</v>
      </c>
      <c r="Q22" s="18">
        <f t="shared" si="69"/>
        <v>0</v>
      </c>
      <c r="R22" s="23"/>
      <c r="S22" s="15">
        <v>220</v>
      </c>
      <c r="T22" s="18">
        <f t="shared" si="0"/>
        <v>0</v>
      </c>
      <c r="U22" s="23"/>
      <c r="V22" s="15">
        <v>220</v>
      </c>
      <c r="W22" s="18">
        <f t="shared" si="70"/>
        <v>0</v>
      </c>
      <c r="X22" s="23"/>
      <c r="Y22" s="15">
        <v>220</v>
      </c>
      <c r="Z22" s="18">
        <f t="shared" si="71"/>
        <v>0</v>
      </c>
      <c r="AA22" s="23"/>
      <c r="AB22" s="15">
        <v>220</v>
      </c>
      <c r="AC22" s="18">
        <f t="shared" si="72"/>
        <v>0</v>
      </c>
      <c r="AD22" s="23"/>
      <c r="AE22" s="15">
        <v>220</v>
      </c>
      <c r="AF22" s="18">
        <f t="shared" si="73"/>
        <v>0</v>
      </c>
      <c r="AG22" s="23">
        <v>1</v>
      </c>
      <c r="AH22" s="15">
        <v>220</v>
      </c>
      <c r="AI22" s="18">
        <f t="shared" si="74"/>
        <v>220</v>
      </c>
      <c r="AJ22" s="73"/>
      <c r="AK22" s="1">
        <v>440</v>
      </c>
      <c r="AL22" s="18">
        <f t="shared" si="75"/>
        <v>0</v>
      </c>
      <c r="AM22" s="23"/>
      <c r="AN22" s="15">
        <v>220</v>
      </c>
      <c r="AO22" s="18">
        <f t="shared" si="76"/>
        <v>0</v>
      </c>
      <c r="AP22" s="23"/>
      <c r="AQ22" s="1">
        <v>440</v>
      </c>
      <c r="AR22" s="18">
        <f t="shared" si="77"/>
        <v>0</v>
      </c>
      <c r="AS22" s="23"/>
      <c r="AT22" s="15">
        <v>220</v>
      </c>
      <c r="AU22" s="18">
        <f t="shared" si="78"/>
        <v>0</v>
      </c>
      <c r="AV22" s="23"/>
      <c r="AW22" s="1">
        <v>440</v>
      </c>
      <c r="AX22" s="18">
        <f t="shared" si="79"/>
        <v>0</v>
      </c>
      <c r="AY22" s="23"/>
      <c r="AZ22" s="1">
        <v>440</v>
      </c>
      <c r="BA22" s="18">
        <f t="shared" si="80"/>
        <v>0</v>
      </c>
      <c r="BB22" s="23"/>
      <c r="BC22" s="1">
        <v>440</v>
      </c>
      <c r="BD22" s="18">
        <f t="shared" si="81"/>
        <v>0</v>
      </c>
      <c r="BE22" s="23"/>
      <c r="BF22" s="1">
        <v>440</v>
      </c>
      <c r="BG22" s="18">
        <f t="shared" si="82"/>
        <v>0</v>
      </c>
      <c r="BH22" s="23"/>
      <c r="BI22" s="15">
        <v>220</v>
      </c>
      <c r="BJ22" s="18">
        <f t="shared" si="83"/>
        <v>0</v>
      </c>
      <c r="BK22" s="23"/>
      <c r="BL22" s="1">
        <v>440</v>
      </c>
      <c r="BM22" s="18">
        <f t="shared" si="84"/>
        <v>0</v>
      </c>
      <c r="BN22" s="1"/>
      <c r="BO22" s="15">
        <v>220</v>
      </c>
      <c r="BP22" s="18">
        <f t="shared" si="85"/>
        <v>0</v>
      </c>
      <c r="BQ22" s="1"/>
      <c r="BR22" s="15">
        <v>330</v>
      </c>
      <c r="BS22" s="18">
        <f t="shared" si="86"/>
        <v>0</v>
      </c>
      <c r="BT22" s="1"/>
      <c r="BU22" s="15">
        <v>220</v>
      </c>
      <c r="BV22" s="18">
        <f t="shared" si="87"/>
        <v>0</v>
      </c>
      <c r="BW22" s="1"/>
      <c r="BX22" s="15">
        <v>220</v>
      </c>
      <c r="BY22" s="18">
        <f t="shared" si="88"/>
        <v>0</v>
      </c>
      <c r="BZ22" s="1"/>
      <c r="CA22" s="15">
        <v>220</v>
      </c>
      <c r="CB22" s="18">
        <f t="shared" si="89"/>
        <v>0</v>
      </c>
      <c r="CC22" s="1"/>
      <c r="CD22" s="15">
        <v>220</v>
      </c>
      <c r="CE22" s="18">
        <f t="shared" si="90"/>
        <v>0</v>
      </c>
      <c r="CF22" s="1"/>
      <c r="CG22" s="15">
        <v>220</v>
      </c>
      <c r="CH22" s="18">
        <f t="shared" si="91"/>
        <v>0</v>
      </c>
      <c r="CI22" s="1"/>
      <c r="CJ22" s="15">
        <v>220</v>
      </c>
      <c r="CK22" s="18">
        <f t="shared" si="92"/>
        <v>0</v>
      </c>
      <c r="CL22" s="1"/>
      <c r="CM22" s="15">
        <v>220</v>
      </c>
      <c r="CN22" s="18">
        <f t="shared" si="93"/>
        <v>0</v>
      </c>
      <c r="CO22" s="1"/>
      <c r="CP22" s="15">
        <v>220</v>
      </c>
      <c r="CQ22" s="18">
        <f t="shared" si="94"/>
        <v>0</v>
      </c>
      <c r="CR22" s="1"/>
      <c r="CS22" s="15">
        <v>220</v>
      </c>
      <c r="CT22" s="18">
        <f t="shared" si="95"/>
        <v>0</v>
      </c>
      <c r="CU22" s="1"/>
      <c r="CV22" s="15">
        <v>220</v>
      </c>
      <c r="CW22" s="18">
        <f t="shared" si="96"/>
        <v>0</v>
      </c>
      <c r="CX22" s="1"/>
      <c r="CY22" s="15">
        <v>220</v>
      </c>
      <c r="CZ22" s="18">
        <f t="shared" si="97"/>
        <v>0</v>
      </c>
      <c r="DA22" s="1"/>
      <c r="DB22" s="15">
        <v>220</v>
      </c>
      <c r="DC22" s="18">
        <f t="shared" si="98"/>
        <v>0</v>
      </c>
      <c r="DD22" s="1"/>
      <c r="DE22" s="15">
        <v>220</v>
      </c>
      <c r="DF22" s="18">
        <f t="shared" si="99"/>
        <v>0</v>
      </c>
      <c r="DG22" s="1"/>
      <c r="DH22" s="15">
        <v>220</v>
      </c>
      <c r="DI22" s="18">
        <f t="shared" si="100"/>
        <v>0</v>
      </c>
      <c r="DJ22" s="1"/>
      <c r="DK22" s="15">
        <v>220</v>
      </c>
      <c r="DL22" s="18">
        <f t="shared" si="101"/>
        <v>0</v>
      </c>
      <c r="DM22" s="1"/>
      <c r="DN22" s="15">
        <v>220</v>
      </c>
      <c r="DO22" s="18">
        <f t="shared" si="102"/>
        <v>0</v>
      </c>
      <c r="DP22" s="1"/>
      <c r="DQ22" s="15">
        <v>220</v>
      </c>
      <c r="DR22" s="18">
        <f t="shared" si="103"/>
        <v>0</v>
      </c>
      <c r="DS22" s="1"/>
      <c r="DT22" s="15">
        <v>220</v>
      </c>
      <c r="DU22" s="18">
        <f t="shared" si="104"/>
        <v>0</v>
      </c>
      <c r="DV22" s="1"/>
      <c r="DW22" s="15">
        <v>220</v>
      </c>
      <c r="DX22" s="18">
        <f t="shared" si="1"/>
        <v>0</v>
      </c>
      <c r="DY22" s="1"/>
      <c r="DZ22" s="15">
        <v>220</v>
      </c>
      <c r="EA22" s="18">
        <f t="shared" si="2"/>
        <v>0</v>
      </c>
      <c r="EB22" s="1"/>
      <c r="EC22" s="15">
        <v>220</v>
      </c>
      <c r="ED22" s="18">
        <f t="shared" si="3"/>
        <v>0</v>
      </c>
      <c r="EE22" s="1"/>
      <c r="EF22" s="15">
        <v>220</v>
      </c>
      <c r="EG22" s="18">
        <f t="shared" si="4"/>
        <v>0</v>
      </c>
      <c r="EH22" s="1"/>
      <c r="EI22" s="15">
        <v>220</v>
      </c>
      <c r="EJ22" s="18">
        <f t="shared" si="5"/>
        <v>0</v>
      </c>
      <c r="EK22" s="1"/>
      <c r="EL22" s="15">
        <v>220</v>
      </c>
      <c r="EM22" s="18">
        <f t="shared" si="6"/>
        <v>0</v>
      </c>
      <c r="EN22" s="1"/>
      <c r="EO22" s="1">
        <v>440</v>
      </c>
      <c r="EP22" s="18">
        <f t="shared" si="7"/>
        <v>0</v>
      </c>
      <c r="EQ22" s="1"/>
      <c r="ER22" s="15">
        <v>220</v>
      </c>
      <c r="ES22" s="18">
        <f t="shared" si="8"/>
        <v>0</v>
      </c>
      <c r="ET22" s="1"/>
      <c r="EU22" s="1">
        <v>440</v>
      </c>
      <c r="EV22" s="18">
        <f t="shared" si="9"/>
        <v>0</v>
      </c>
      <c r="EW22" s="1"/>
      <c r="EX22" s="15">
        <v>220</v>
      </c>
      <c r="EY22" s="18">
        <f t="shared" si="10"/>
        <v>0</v>
      </c>
      <c r="EZ22" s="1"/>
      <c r="FA22" s="15">
        <v>220</v>
      </c>
      <c r="FB22" s="18">
        <f t="shared" si="11"/>
        <v>0</v>
      </c>
      <c r="FC22" s="1"/>
      <c r="FD22" s="1">
        <v>440</v>
      </c>
      <c r="FE22" s="18">
        <f t="shared" si="12"/>
        <v>0</v>
      </c>
      <c r="FF22" s="1"/>
      <c r="FG22" s="1">
        <v>440</v>
      </c>
      <c r="FH22" s="18">
        <f t="shared" si="13"/>
        <v>0</v>
      </c>
      <c r="FI22" s="1"/>
      <c r="FJ22" s="15">
        <v>220</v>
      </c>
      <c r="FK22" s="18">
        <f t="shared" si="14"/>
        <v>0</v>
      </c>
      <c r="FL22" s="1"/>
      <c r="FM22" s="1">
        <v>440</v>
      </c>
      <c r="FN22" s="18">
        <f t="shared" si="15"/>
        <v>0</v>
      </c>
      <c r="FO22" s="1"/>
      <c r="FP22" s="1">
        <v>440</v>
      </c>
      <c r="FQ22" s="18">
        <f t="shared" si="16"/>
        <v>0</v>
      </c>
      <c r="FR22" s="1"/>
      <c r="FS22" s="15">
        <v>220</v>
      </c>
      <c r="FT22" s="18">
        <f t="shared" si="17"/>
        <v>0</v>
      </c>
      <c r="FU22" s="1"/>
      <c r="FV22" s="15">
        <v>220</v>
      </c>
      <c r="FW22" s="18">
        <f t="shared" si="18"/>
        <v>0</v>
      </c>
      <c r="FX22" s="1"/>
      <c r="FY22" s="15">
        <v>220</v>
      </c>
      <c r="FZ22" s="18">
        <f t="shared" si="19"/>
        <v>0</v>
      </c>
      <c r="GA22" s="1"/>
      <c r="GB22" s="15">
        <v>220</v>
      </c>
      <c r="GC22" s="18">
        <f t="shared" si="20"/>
        <v>0</v>
      </c>
      <c r="GD22" s="1"/>
      <c r="GE22" s="15">
        <v>220</v>
      </c>
      <c r="GF22" s="18">
        <f t="shared" si="21"/>
        <v>0</v>
      </c>
      <c r="GG22" s="1"/>
      <c r="GH22" s="15">
        <v>220</v>
      </c>
      <c r="GI22" s="18">
        <f t="shared" si="22"/>
        <v>0</v>
      </c>
      <c r="GJ22" s="1"/>
      <c r="GK22" s="1">
        <v>440</v>
      </c>
      <c r="GL22" s="18">
        <f t="shared" si="23"/>
        <v>0</v>
      </c>
      <c r="GM22" s="1"/>
      <c r="GN22" s="15">
        <v>220</v>
      </c>
      <c r="GO22" s="18">
        <f t="shared" si="24"/>
        <v>0</v>
      </c>
      <c r="GP22" s="1"/>
      <c r="GQ22" s="15">
        <v>220</v>
      </c>
      <c r="GR22" s="18">
        <f t="shared" si="25"/>
        <v>0</v>
      </c>
      <c r="GS22" s="1"/>
      <c r="GT22" s="15">
        <v>220</v>
      </c>
      <c r="GU22" s="18">
        <f t="shared" si="26"/>
        <v>0</v>
      </c>
      <c r="GV22" s="1"/>
      <c r="GW22" s="15">
        <v>220</v>
      </c>
      <c r="GX22" s="18">
        <f t="shared" si="27"/>
        <v>0</v>
      </c>
      <c r="GY22" s="1"/>
      <c r="GZ22" s="15">
        <v>220</v>
      </c>
      <c r="HA22" s="18">
        <f t="shared" si="28"/>
        <v>0</v>
      </c>
      <c r="HB22" s="1"/>
      <c r="HC22" s="15">
        <v>220</v>
      </c>
      <c r="HD22" s="18">
        <f t="shared" si="29"/>
        <v>0</v>
      </c>
      <c r="HE22" s="1"/>
      <c r="HF22" s="15">
        <v>220</v>
      </c>
      <c r="HG22" s="18">
        <f t="shared" si="30"/>
        <v>0</v>
      </c>
      <c r="HH22" s="1"/>
      <c r="HI22" s="1">
        <v>440</v>
      </c>
      <c r="HJ22" s="18">
        <f t="shared" si="31"/>
        <v>0</v>
      </c>
      <c r="HK22" s="1"/>
      <c r="HL22" s="15">
        <v>220</v>
      </c>
      <c r="HM22" s="18">
        <f t="shared" si="32"/>
        <v>0</v>
      </c>
      <c r="HN22" s="1"/>
      <c r="HO22" s="15">
        <v>220</v>
      </c>
      <c r="HP22" s="18">
        <f t="shared" si="33"/>
        <v>0</v>
      </c>
      <c r="HQ22" s="1"/>
      <c r="HR22" s="15">
        <v>220</v>
      </c>
      <c r="HS22" s="18">
        <f t="shared" si="34"/>
        <v>0</v>
      </c>
      <c r="HT22" s="1"/>
      <c r="HU22" s="1">
        <v>440</v>
      </c>
      <c r="HV22" s="18">
        <f t="shared" si="35"/>
        <v>0</v>
      </c>
      <c r="HW22" s="1"/>
      <c r="HX22" s="15">
        <v>220</v>
      </c>
      <c r="HY22" s="18">
        <f t="shared" si="36"/>
        <v>0</v>
      </c>
      <c r="HZ22" s="1"/>
      <c r="IA22" s="15">
        <v>220</v>
      </c>
      <c r="IB22" s="18">
        <f t="shared" si="37"/>
        <v>0</v>
      </c>
      <c r="IC22" s="1"/>
      <c r="ID22" s="1">
        <v>440</v>
      </c>
      <c r="IE22" s="18">
        <f t="shared" si="38"/>
        <v>0</v>
      </c>
      <c r="IF22" s="1"/>
      <c r="IG22" s="15">
        <v>220</v>
      </c>
      <c r="IH22" s="18">
        <f t="shared" si="39"/>
        <v>0</v>
      </c>
      <c r="II22" s="1"/>
      <c r="IJ22" s="1">
        <v>440</v>
      </c>
      <c r="IK22" s="18">
        <f t="shared" si="40"/>
        <v>0</v>
      </c>
      <c r="IL22" s="1"/>
      <c r="IM22" s="15">
        <v>220</v>
      </c>
      <c r="IN22" s="18">
        <f t="shared" si="41"/>
        <v>0</v>
      </c>
      <c r="IO22" s="1"/>
      <c r="IP22" s="15">
        <v>220</v>
      </c>
      <c r="IQ22" s="18">
        <f t="shared" si="42"/>
        <v>0</v>
      </c>
      <c r="IR22" s="1"/>
      <c r="IS22" s="15">
        <v>220</v>
      </c>
      <c r="IT22" s="18">
        <f t="shared" si="43"/>
        <v>0</v>
      </c>
      <c r="IU22" s="1"/>
      <c r="IV22" s="15">
        <v>220</v>
      </c>
      <c r="IW22" s="18">
        <f t="shared" si="44"/>
        <v>0</v>
      </c>
      <c r="IX22" s="1"/>
      <c r="IY22" s="15">
        <v>220</v>
      </c>
      <c r="IZ22" s="18">
        <f t="shared" si="45"/>
        <v>0</v>
      </c>
      <c r="JA22" s="1"/>
      <c r="JB22" s="15">
        <v>220</v>
      </c>
      <c r="JC22" s="18">
        <f t="shared" si="46"/>
        <v>0</v>
      </c>
      <c r="JD22" s="1"/>
      <c r="JE22" s="15">
        <v>220</v>
      </c>
      <c r="JF22" s="18">
        <f t="shared" si="47"/>
        <v>0</v>
      </c>
      <c r="JG22" s="1"/>
      <c r="JH22" s="1">
        <v>440</v>
      </c>
      <c r="JI22" s="18">
        <f t="shared" si="48"/>
        <v>0</v>
      </c>
      <c r="JJ22" s="1"/>
      <c r="JK22" s="15">
        <v>220</v>
      </c>
      <c r="JL22" s="18">
        <f t="shared" si="49"/>
        <v>0</v>
      </c>
      <c r="JM22" s="1"/>
      <c r="JN22" s="15">
        <v>220</v>
      </c>
      <c r="JO22" s="18">
        <f t="shared" si="50"/>
        <v>0</v>
      </c>
      <c r="JP22" s="1"/>
      <c r="JQ22" s="15">
        <v>220</v>
      </c>
      <c r="JR22" s="18">
        <f t="shared" si="51"/>
        <v>0</v>
      </c>
      <c r="JS22" s="1"/>
      <c r="JT22" s="15">
        <v>220</v>
      </c>
      <c r="JU22" s="18">
        <f t="shared" si="52"/>
        <v>0</v>
      </c>
      <c r="JV22" s="1"/>
      <c r="JW22" s="15">
        <v>220</v>
      </c>
      <c r="JX22" s="18">
        <f t="shared" si="53"/>
        <v>0</v>
      </c>
      <c r="JY22" s="1"/>
      <c r="JZ22" s="15">
        <v>220</v>
      </c>
      <c r="KA22" s="18">
        <f t="shared" si="54"/>
        <v>0</v>
      </c>
      <c r="KB22" s="1"/>
      <c r="KC22" s="15">
        <v>220</v>
      </c>
      <c r="KD22" s="18">
        <f t="shared" si="55"/>
        <v>0</v>
      </c>
      <c r="KE22" s="1"/>
      <c r="KF22" s="15">
        <v>220</v>
      </c>
      <c r="KG22" s="18">
        <f t="shared" si="56"/>
        <v>0</v>
      </c>
      <c r="KH22" s="1"/>
      <c r="KI22" s="1">
        <v>440</v>
      </c>
      <c r="KJ22" s="18">
        <f t="shared" si="57"/>
        <v>0</v>
      </c>
      <c r="KK22" s="1"/>
      <c r="KL22" s="15">
        <v>220</v>
      </c>
      <c r="KM22" s="18">
        <f t="shared" si="58"/>
        <v>0</v>
      </c>
      <c r="KN22" s="1"/>
      <c r="KO22" s="15">
        <v>220</v>
      </c>
      <c r="KP22" s="18">
        <f t="shared" si="59"/>
        <v>0</v>
      </c>
      <c r="KQ22" s="1"/>
      <c r="KR22" s="15">
        <v>220</v>
      </c>
      <c r="KS22" s="18">
        <f t="shared" si="60"/>
        <v>0</v>
      </c>
      <c r="KT22" s="1"/>
      <c r="KU22" s="15">
        <v>220</v>
      </c>
      <c r="KV22" s="18">
        <f t="shared" si="61"/>
        <v>0</v>
      </c>
      <c r="KW22" s="1"/>
      <c r="KX22" s="15">
        <v>220</v>
      </c>
      <c r="KY22" s="18">
        <f t="shared" si="62"/>
        <v>0</v>
      </c>
      <c r="KZ22" s="1"/>
      <c r="LA22" s="15">
        <v>220</v>
      </c>
      <c r="LB22" s="18">
        <f t="shared" si="63"/>
        <v>0</v>
      </c>
      <c r="LC22" s="1"/>
      <c r="LD22" s="1">
        <v>440</v>
      </c>
      <c r="LE22" s="18">
        <f t="shared" si="64"/>
        <v>0</v>
      </c>
    </row>
    <row r="23" spans="2:317" x14ac:dyDescent="0.25">
      <c r="B23" s="1" t="s">
        <v>20</v>
      </c>
      <c r="C23" s="6"/>
      <c r="D23" s="15">
        <v>330</v>
      </c>
      <c r="E23" s="18">
        <f t="shared" si="65"/>
        <v>0</v>
      </c>
      <c r="F23" s="1"/>
      <c r="G23" s="15">
        <v>330</v>
      </c>
      <c r="H23" s="18">
        <f t="shared" si="66"/>
        <v>0</v>
      </c>
      <c r="I23" s="23"/>
      <c r="J23" s="15">
        <v>330</v>
      </c>
      <c r="K23" s="18">
        <f t="shared" si="67"/>
        <v>0</v>
      </c>
      <c r="L23" s="23"/>
      <c r="M23" s="15">
        <v>330</v>
      </c>
      <c r="N23" s="18">
        <f t="shared" si="68"/>
        <v>0</v>
      </c>
      <c r="O23" s="23"/>
      <c r="P23" s="15">
        <v>330</v>
      </c>
      <c r="Q23" s="18">
        <f t="shared" si="69"/>
        <v>0</v>
      </c>
      <c r="R23" s="23"/>
      <c r="S23" s="15">
        <v>330</v>
      </c>
      <c r="T23" s="18">
        <f t="shared" si="0"/>
        <v>0</v>
      </c>
      <c r="U23" s="23"/>
      <c r="V23" s="15">
        <v>330</v>
      </c>
      <c r="W23" s="18">
        <f t="shared" si="70"/>
        <v>0</v>
      </c>
      <c r="X23" s="23"/>
      <c r="Y23" s="15">
        <v>330</v>
      </c>
      <c r="Z23" s="18">
        <f t="shared" si="71"/>
        <v>0</v>
      </c>
      <c r="AA23" s="23"/>
      <c r="AB23" s="15">
        <v>330</v>
      </c>
      <c r="AC23" s="18">
        <f t="shared" si="72"/>
        <v>0</v>
      </c>
      <c r="AD23" s="23"/>
      <c r="AE23" s="15">
        <v>330</v>
      </c>
      <c r="AF23" s="18">
        <f t="shared" si="73"/>
        <v>0</v>
      </c>
      <c r="AG23" s="23"/>
      <c r="AH23" s="15">
        <v>330</v>
      </c>
      <c r="AI23" s="18">
        <f t="shared" si="74"/>
        <v>0</v>
      </c>
      <c r="AJ23" s="73"/>
      <c r="AK23" s="1">
        <v>550</v>
      </c>
      <c r="AL23" s="18">
        <f t="shared" si="75"/>
        <v>0</v>
      </c>
      <c r="AM23" s="23"/>
      <c r="AN23" s="15">
        <v>330</v>
      </c>
      <c r="AO23" s="18">
        <f t="shared" si="76"/>
        <v>0</v>
      </c>
      <c r="AP23" s="23"/>
      <c r="AQ23" s="1">
        <v>550</v>
      </c>
      <c r="AR23" s="18">
        <f t="shared" si="77"/>
        <v>0</v>
      </c>
      <c r="AS23" s="23"/>
      <c r="AT23" s="15">
        <v>330</v>
      </c>
      <c r="AU23" s="18">
        <f t="shared" si="78"/>
        <v>0</v>
      </c>
      <c r="AV23" s="23"/>
      <c r="AW23" s="1">
        <v>550</v>
      </c>
      <c r="AX23" s="18">
        <f t="shared" si="79"/>
        <v>0</v>
      </c>
      <c r="AY23" s="23"/>
      <c r="AZ23" s="1">
        <v>550</v>
      </c>
      <c r="BA23" s="18">
        <f t="shared" si="80"/>
        <v>0</v>
      </c>
      <c r="BB23" s="23"/>
      <c r="BC23" s="1">
        <v>550</v>
      </c>
      <c r="BD23" s="18">
        <f t="shared" si="81"/>
        <v>0</v>
      </c>
      <c r="BE23" s="23"/>
      <c r="BF23" s="1">
        <v>550</v>
      </c>
      <c r="BG23" s="18">
        <f t="shared" si="82"/>
        <v>0</v>
      </c>
      <c r="BH23" s="23"/>
      <c r="BI23" s="15">
        <v>330</v>
      </c>
      <c r="BJ23" s="18">
        <f t="shared" si="83"/>
        <v>0</v>
      </c>
      <c r="BK23" s="23"/>
      <c r="BL23" s="1">
        <v>550</v>
      </c>
      <c r="BM23" s="18">
        <f t="shared" si="84"/>
        <v>0</v>
      </c>
      <c r="BN23" s="1"/>
      <c r="BO23" s="15">
        <v>330</v>
      </c>
      <c r="BP23" s="18">
        <f t="shared" si="85"/>
        <v>0</v>
      </c>
      <c r="BQ23" s="1"/>
      <c r="BR23" s="15">
        <v>390</v>
      </c>
      <c r="BS23" s="18">
        <f t="shared" si="86"/>
        <v>0</v>
      </c>
      <c r="BT23" s="1"/>
      <c r="BU23" s="15">
        <v>330</v>
      </c>
      <c r="BV23" s="18">
        <f t="shared" si="87"/>
        <v>0</v>
      </c>
      <c r="BW23" s="1"/>
      <c r="BX23" s="15">
        <v>330</v>
      </c>
      <c r="BY23" s="18">
        <f t="shared" si="88"/>
        <v>0</v>
      </c>
      <c r="BZ23" s="1"/>
      <c r="CA23" s="15">
        <v>330</v>
      </c>
      <c r="CB23" s="18">
        <f t="shared" si="89"/>
        <v>0</v>
      </c>
      <c r="CC23" s="1"/>
      <c r="CD23" s="15">
        <v>330</v>
      </c>
      <c r="CE23" s="18">
        <f t="shared" si="90"/>
        <v>0</v>
      </c>
      <c r="CF23" s="1"/>
      <c r="CG23" s="15">
        <v>330</v>
      </c>
      <c r="CH23" s="18">
        <f t="shared" si="91"/>
        <v>0</v>
      </c>
      <c r="CI23" s="1"/>
      <c r="CJ23" s="15">
        <v>330</v>
      </c>
      <c r="CK23" s="18">
        <f t="shared" si="92"/>
        <v>0</v>
      </c>
      <c r="CL23" s="1"/>
      <c r="CM23" s="15">
        <v>330</v>
      </c>
      <c r="CN23" s="18">
        <f t="shared" si="93"/>
        <v>0</v>
      </c>
      <c r="CO23" s="1"/>
      <c r="CP23" s="15">
        <v>330</v>
      </c>
      <c r="CQ23" s="18">
        <f t="shared" si="94"/>
        <v>0</v>
      </c>
      <c r="CR23" s="1"/>
      <c r="CS23" s="15">
        <v>330</v>
      </c>
      <c r="CT23" s="18">
        <f t="shared" si="95"/>
        <v>0</v>
      </c>
      <c r="CU23" s="1"/>
      <c r="CV23" s="15">
        <v>330</v>
      </c>
      <c r="CW23" s="18">
        <f t="shared" si="96"/>
        <v>0</v>
      </c>
      <c r="CX23" s="1"/>
      <c r="CY23" s="15">
        <v>330</v>
      </c>
      <c r="CZ23" s="18">
        <f t="shared" si="97"/>
        <v>0</v>
      </c>
      <c r="DA23" s="1"/>
      <c r="DB23" s="15">
        <v>330</v>
      </c>
      <c r="DC23" s="18">
        <f t="shared" si="98"/>
        <v>0</v>
      </c>
      <c r="DD23" s="1"/>
      <c r="DE23" s="15">
        <v>330</v>
      </c>
      <c r="DF23" s="18">
        <f t="shared" si="99"/>
        <v>0</v>
      </c>
      <c r="DG23" s="1"/>
      <c r="DH23" s="15">
        <v>330</v>
      </c>
      <c r="DI23" s="18">
        <f t="shared" si="100"/>
        <v>0</v>
      </c>
      <c r="DJ23" s="1"/>
      <c r="DK23" s="15">
        <v>330</v>
      </c>
      <c r="DL23" s="18">
        <f t="shared" si="101"/>
        <v>0</v>
      </c>
      <c r="DM23" s="1"/>
      <c r="DN23" s="15">
        <v>330</v>
      </c>
      <c r="DO23" s="18">
        <f t="shared" si="102"/>
        <v>0</v>
      </c>
      <c r="DP23" s="1"/>
      <c r="DQ23" s="15">
        <v>330</v>
      </c>
      <c r="DR23" s="18">
        <f t="shared" si="103"/>
        <v>0</v>
      </c>
      <c r="DS23" s="1"/>
      <c r="DT23" s="15">
        <v>330</v>
      </c>
      <c r="DU23" s="18">
        <f t="shared" si="104"/>
        <v>0</v>
      </c>
      <c r="DV23" s="1"/>
      <c r="DW23" s="15">
        <v>330</v>
      </c>
      <c r="DX23" s="18">
        <f t="shared" si="1"/>
        <v>0</v>
      </c>
      <c r="DY23" s="1"/>
      <c r="DZ23" s="15">
        <v>330</v>
      </c>
      <c r="EA23" s="18">
        <f t="shared" si="2"/>
        <v>0</v>
      </c>
      <c r="EB23" s="1"/>
      <c r="EC23" s="15">
        <v>330</v>
      </c>
      <c r="ED23" s="18">
        <f t="shared" si="3"/>
        <v>0</v>
      </c>
      <c r="EE23" s="1"/>
      <c r="EF23" s="15">
        <v>330</v>
      </c>
      <c r="EG23" s="18">
        <f t="shared" si="4"/>
        <v>0</v>
      </c>
      <c r="EH23" s="1"/>
      <c r="EI23" s="15">
        <v>330</v>
      </c>
      <c r="EJ23" s="18">
        <f t="shared" si="5"/>
        <v>0</v>
      </c>
      <c r="EK23" s="1"/>
      <c r="EL23" s="15">
        <v>330</v>
      </c>
      <c r="EM23" s="18">
        <f t="shared" si="6"/>
        <v>0</v>
      </c>
      <c r="EN23" s="1"/>
      <c r="EO23" s="1">
        <v>550</v>
      </c>
      <c r="EP23" s="18">
        <f t="shared" si="7"/>
        <v>0</v>
      </c>
      <c r="EQ23" s="1"/>
      <c r="ER23" s="15">
        <v>330</v>
      </c>
      <c r="ES23" s="18">
        <f t="shared" si="8"/>
        <v>0</v>
      </c>
      <c r="ET23" s="1"/>
      <c r="EU23" s="1">
        <v>550</v>
      </c>
      <c r="EV23" s="18">
        <f t="shared" si="9"/>
        <v>0</v>
      </c>
      <c r="EW23" s="1"/>
      <c r="EX23" s="15">
        <v>330</v>
      </c>
      <c r="EY23" s="18">
        <f t="shared" si="10"/>
        <v>0</v>
      </c>
      <c r="EZ23" s="1"/>
      <c r="FA23" s="15">
        <v>330</v>
      </c>
      <c r="FB23" s="18">
        <f t="shared" si="11"/>
        <v>0</v>
      </c>
      <c r="FC23" s="1"/>
      <c r="FD23" s="1">
        <v>550</v>
      </c>
      <c r="FE23" s="18">
        <f t="shared" si="12"/>
        <v>0</v>
      </c>
      <c r="FF23" s="1"/>
      <c r="FG23" s="1">
        <v>550</v>
      </c>
      <c r="FH23" s="18">
        <f t="shared" si="13"/>
        <v>0</v>
      </c>
      <c r="FI23" s="1"/>
      <c r="FJ23" s="15">
        <v>330</v>
      </c>
      <c r="FK23" s="18">
        <f t="shared" si="14"/>
        <v>0</v>
      </c>
      <c r="FL23" s="1"/>
      <c r="FM23" s="1">
        <v>550</v>
      </c>
      <c r="FN23" s="18">
        <f t="shared" si="15"/>
        <v>0</v>
      </c>
      <c r="FO23" s="1"/>
      <c r="FP23" s="1">
        <v>550</v>
      </c>
      <c r="FQ23" s="18">
        <f t="shared" si="16"/>
        <v>0</v>
      </c>
      <c r="FR23" s="1"/>
      <c r="FS23" s="15">
        <v>330</v>
      </c>
      <c r="FT23" s="18">
        <f t="shared" si="17"/>
        <v>0</v>
      </c>
      <c r="FU23" s="1"/>
      <c r="FV23" s="15">
        <v>330</v>
      </c>
      <c r="FW23" s="18">
        <f t="shared" si="18"/>
        <v>0</v>
      </c>
      <c r="FX23" s="1"/>
      <c r="FY23" s="15">
        <v>330</v>
      </c>
      <c r="FZ23" s="18">
        <f t="shared" si="19"/>
        <v>0</v>
      </c>
      <c r="GA23" s="1"/>
      <c r="GB23" s="15">
        <v>330</v>
      </c>
      <c r="GC23" s="18">
        <f t="shared" si="20"/>
        <v>0</v>
      </c>
      <c r="GD23" s="1"/>
      <c r="GE23" s="15">
        <v>330</v>
      </c>
      <c r="GF23" s="18">
        <f t="shared" si="21"/>
        <v>0</v>
      </c>
      <c r="GG23" s="1"/>
      <c r="GH23" s="15">
        <v>330</v>
      </c>
      <c r="GI23" s="18">
        <f t="shared" si="22"/>
        <v>0</v>
      </c>
      <c r="GJ23" s="1"/>
      <c r="GK23" s="1">
        <v>550</v>
      </c>
      <c r="GL23" s="18">
        <f t="shared" si="23"/>
        <v>0</v>
      </c>
      <c r="GM23" s="1"/>
      <c r="GN23" s="15">
        <v>330</v>
      </c>
      <c r="GO23" s="18">
        <f t="shared" si="24"/>
        <v>0</v>
      </c>
      <c r="GP23" s="1"/>
      <c r="GQ23" s="15">
        <v>330</v>
      </c>
      <c r="GR23" s="18">
        <f t="shared" si="25"/>
        <v>0</v>
      </c>
      <c r="GS23" s="1"/>
      <c r="GT23" s="15">
        <v>330</v>
      </c>
      <c r="GU23" s="18">
        <f t="shared" si="26"/>
        <v>0</v>
      </c>
      <c r="GV23" s="1"/>
      <c r="GW23" s="15">
        <v>330</v>
      </c>
      <c r="GX23" s="18">
        <f t="shared" si="27"/>
        <v>0</v>
      </c>
      <c r="GY23" s="1"/>
      <c r="GZ23" s="15">
        <v>330</v>
      </c>
      <c r="HA23" s="18">
        <f t="shared" si="28"/>
        <v>0</v>
      </c>
      <c r="HB23" s="1"/>
      <c r="HC23" s="15">
        <v>330</v>
      </c>
      <c r="HD23" s="18">
        <f t="shared" si="29"/>
        <v>0</v>
      </c>
      <c r="HE23" s="1"/>
      <c r="HF23" s="15">
        <v>330</v>
      </c>
      <c r="HG23" s="18">
        <f t="shared" si="30"/>
        <v>0</v>
      </c>
      <c r="HH23" s="1"/>
      <c r="HI23" s="1">
        <v>550</v>
      </c>
      <c r="HJ23" s="18">
        <f t="shared" si="31"/>
        <v>0</v>
      </c>
      <c r="HK23" s="1"/>
      <c r="HL23" s="15">
        <v>330</v>
      </c>
      <c r="HM23" s="18">
        <f t="shared" si="32"/>
        <v>0</v>
      </c>
      <c r="HN23" s="1"/>
      <c r="HO23" s="15">
        <v>330</v>
      </c>
      <c r="HP23" s="18">
        <f t="shared" si="33"/>
        <v>0</v>
      </c>
      <c r="HQ23" s="1"/>
      <c r="HR23" s="15">
        <v>330</v>
      </c>
      <c r="HS23" s="18">
        <f t="shared" si="34"/>
        <v>0</v>
      </c>
      <c r="HT23" s="1"/>
      <c r="HU23" s="1">
        <v>550</v>
      </c>
      <c r="HV23" s="18">
        <f t="shared" si="35"/>
        <v>0</v>
      </c>
      <c r="HW23" s="1"/>
      <c r="HX23" s="15">
        <v>330</v>
      </c>
      <c r="HY23" s="18">
        <f t="shared" si="36"/>
        <v>0</v>
      </c>
      <c r="HZ23" s="1"/>
      <c r="IA23" s="15">
        <v>330</v>
      </c>
      <c r="IB23" s="18">
        <f t="shared" si="37"/>
        <v>0</v>
      </c>
      <c r="IC23" s="1"/>
      <c r="ID23" s="1">
        <v>550</v>
      </c>
      <c r="IE23" s="18">
        <f t="shared" si="38"/>
        <v>0</v>
      </c>
      <c r="IF23" s="1"/>
      <c r="IG23" s="15">
        <v>330</v>
      </c>
      <c r="IH23" s="18">
        <f t="shared" si="39"/>
        <v>0</v>
      </c>
      <c r="II23" s="1"/>
      <c r="IJ23" s="1">
        <v>550</v>
      </c>
      <c r="IK23" s="18">
        <f t="shared" si="40"/>
        <v>0</v>
      </c>
      <c r="IL23" s="1"/>
      <c r="IM23" s="15">
        <v>330</v>
      </c>
      <c r="IN23" s="18">
        <f t="shared" si="41"/>
        <v>0</v>
      </c>
      <c r="IO23" s="1"/>
      <c r="IP23" s="15">
        <v>330</v>
      </c>
      <c r="IQ23" s="18">
        <f t="shared" si="42"/>
        <v>0</v>
      </c>
      <c r="IR23" s="1"/>
      <c r="IS23" s="15">
        <v>330</v>
      </c>
      <c r="IT23" s="18">
        <f t="shared" si="43"/>
        <v>0</v>
      </c>
      <c r="IU23" s="1"/>
      <c r="IV23" s="15">
        <v>330</v>
      </c>
      <c r="IW23" s="18">
        <f t="shared" si="44"/>
        <v>0</v>
      </c>
      <c r="IX23" s="1"/>
      <c r="IY23" s="15">
        <v>330</v>
      </c>
      <c r="IZ23" s="18">
        <f t="shared" si="45"/>
        <v>0</v>
      </c>
      <c r="JA23" s="1"/>
      <c r="JB23" s="15">
        <v>330</v>
      </c>
      <c r="JC23" s="18">
        <f t="shared" si="46"/>
        <v>0</v>
      </c>
      <c r="JD23" s="1"/>
      <c r="JE23" s="15">
        <v>330</v>
      </c>
      <c r="JF23" s="18">
        <f t="shared" si="47"/>
        <v>0</v>
      </c>
      <c r="JG23" s="1"/>
      <c r="JH23" s="1">
        <v>550</v>
      </c>
      <c r="JI23" s="18">
        <f t="shared" si="48"/>
        <v>0</v>
      </c>
      <c r="JJ23" s="1"/>
      <c r="JK23" s="15">
        <v>330</v>
      </c>
      <c r="JL23" s="18">
        <f t="shared" si="49"/>
        <v>0</v>
      </c>
      <c r="JM23" s="1"/>
      <c r="JN23" s="15">
        <v>330</v>
      </c>
      <c r="JO23" s="18">
        <f t="shared" si="50"/>
        <v>0</v>
      </c>
      <c r="JP23" s="1"/>
      <c r="JQ23" s="15">
        <v>330</v>
      </c>
      <c r="JR23" s="18">
        <f t="shared" si="51"/>
        <v>0</v>
      </c>
      <c r="JS23" s="1"/>
      <c r="JT23" s="15">
        <v>330</v>
      </c>
      <c r="JU23" s="18">
        <f t="shared" si="52"/>
        <v>0</v>
      </c>
      <c r="JV23" s="1"/>
      <c r="JW23" s="15">
        <v>330</v>
      </c>
      <c r="JX23" s="18">
        <f t="shared" si="53"/>
        <v>0</v>
      </c>
      <c r="JY23" s="1"/>
      <c r="JZ23" s="15">
        <v>330</v>
      </c>
      <c r="KA23" s="18">
        <f t="shared" si="54"/>
        <v>0</v>
      </c>
      <c r="KB23" s="1"/>
      <c r="KC23" s="15">
        <v>330</v>
      </c>
      <c r="KD23" s="18">
        <f t="shared" si="55"/>
        <v>0</v>
      </c>
      <c r="KE23" s="1"/>
      <c r="KF23" s="15">
        <v>330</v>
      </c>
      <c r="KG23" s="18">
        <f t="shared" si="56"/>
        <v>0</v>
      </c>
      <c r="KH23" s="1"/>
      <c r="KI23" s="1">
        <v>550</v>
      </c>
      <c r="KJ23" s="18">
        <f t="shared" si="57"/>
        <v>0</v>
      </c>
      <c r="KK23" s="1"/>
      <c r="KL23" s="15">
        <v>330</v>
      </c>
      <c r="KM23" s="18">
        <f t="shared" si="58"/>
        <v>0</v>
      </c>
      <c r="KN23" s="1"/>
      <c r="KO23" s="15">
        <v>330</v>
      </c>
      <c r="KP23" s="18">
        <f t="shared" si="59"/>
        <v>0</v>
      </c>
      <c r="KQ23" s="1"/>
      <c r="KR23" s="15">
        <v>330</v>
      </c>
      <c r="KS23" s="18">
        <f t="shared" si="60"/>
        <v>0</v>
      </c>
      <c r="KT23" s="1"/>
      <c r="KU23" s="15">
        <v>330</v>
      </c>
      <c r="KV23" s="18">
        <f t="shared" si="61"/>
        <v>0</v>
      </c>
      <c r="KW23" s="1"/>
      <c r="KX23" s="15">
        <v>330</v>
      </c>
      <c r="KY23" s="18">
        <f t="shared" si="62"/>
        <v>0</v>
      </c>
      <c r="KZ23" s="1"/>
      <c r="LA23" s="15">
        <v>330</v>
      </c>
      <c r="LB23" s="18">
        <f t="shared" si="63"/>
        <v>0</v>
      </c>
      <c r="LC23" s="1"/>
      <c r="LD23" s="1">
        <v>550</v>
      </c>
      <c r="LE23" s="18">
        <f t="shared" si="64"/>
        <v>0</v>
      </c>
    </row>
    <row r="24" spans="2:317" x14ac:dyDescent="0.25">
      <c r="B24" s="1" t="s">
        <v>21</v>
      </c>
      <c r="C24" s="6"/>
      <c r="D24" s="15">
        <v>390</v>
      </c>
      <c r="E24" s="18">
        <f t="shared" si="65"/>
        <v>0</v>
      </c>
      <c r="F24" s="1"/>
      <c r="G24" s="15">
        <v>390</v>
      </c>
      <c r="H24" s="18">
        <f t="shared" si="66"/>
        <v>0</v>
      </c>
      <c r="I24" s="23"/>
      <c r="J24" s="15">
        <v>390</v>
      </c>
      <c r="K24" s="18">
        <f t="shared" si="67"/>
        <v>0</v>
      </c>
      <c r="L24" s="23"/>
      <c r="M24" s="15">
        <v>390</v>
      </c>
      <c r="N24" s="18">
        <f t="shared" si="68"/>
        <v>0</v>
      </c>
      <c r="O24" s="23"/>
      <c r="P24" s="15">
        <v>390</v>
      </c>
      <c r="Q24" s="18">
        <f t="shared" si="69"/>
        <v>0</v>
      </c>
      <c r="R24" s="23"/>
      <c r="S24" s="15">
        <v>390</v>
      </c>
      <c r="T24" s="18">
        <f t="shared" si="0"/>
        <v>0</v>
      </c>
      <c r="U24" s="23"/>
      <c r="V24" s="15">
        <v>390</v>
      </c>
      <c r="W24" s="18">
        <f t="shared" si="70"/>
        <v>0</v>
      </c>
      <c r="X24" s="23"/>
      <c r="Y24" s="15">
        <v>390</v>
      </c>
      <c r="Z24" s="18">
        <f t="shared" si="71"/>
        <v>0</v>
      </c>
      <c r="AA24" s="23"/>
      <c r="AB24" s="15">
        <v>390</v>
      </c>
      <c r="AC24" s="18">
        <f t="shared" si="72"/>
        <v>0</v>
      </c>
      <c r="AD24" s="23"/>
      <c r="AE24" s="15">
        <v>390</v>
      </c>
      <c r="AF24" s="18">
        <f t="shared" si="73"/>
        <v>0</v>
      </c>
      <c r="AG24" s="23"/>
      <c r="AH24" s="15">
        <v>390</v>
      </c>
      <c r="AI24" s="18">
        <f t="shared" si="74"/>
        <v>0</v>
      </c>
      <c r="AJ24" s="73"/>
      <c r="AK24" s="1">
        <v>300</v>
      </c>
      <c r="AL24" s="18">
        <f t="shared" si="75"/>
        <v>0</v>
      </c>
      <c r="AM24" s="23"/>
      <c r="AN24" s="15">
        <v>390</v>
      </c>
      <c r="AO24" s="18">
        <f t="shared" si="76"/>
        <v>0</v>
      </c>
      <c r="AP24" s="23"/>
      <c r="AQ24" s="1">
        <v>300</v>
      </c>
      <c r="AR24" s="18">
        <f t="shared" si="77"/>
        <v>0</v>
      </c>
      <c r="AS24" s="23"/>
      <c r="AT24" s="15">
        <v>390</v>
      </c>
      <c r="AU24" s="18">
        <f t="shared" si="78"/>
        <v>0</v>
      </c>
      <c r="AV24" s="23"/>
      <c r="AW24" s="1">
        <v>300</v>
      </c>
      <c r="AX24" s="18">
        <f t="shared" si="79"/>
        <v>0</v>
      </c>
      <c r="AY24" s="23"/>
      <c r="AZ24" s="1">
        <v>300</v>
      </c>
      <c r="BA24" s="18">
        <f t="shared" si="80"/>
        <v>0</v>
      </c>
      <c r="BB24" s="23"/>
      <c r="BC24" s="1">
        <v>300</v>
      </c>
      <c r="BD24" s="18">
        <f t="shared" si="81"/>
        <v>0</v>
      </c>
      <c r="BE24" s="23"/>
      <c r="BF24" s="1">
        <v>300</v>
      </c>
      <c r="BG24" s="18">
        <f t="shared" si="82"/>
        <v>0</v>
      </c>
      <c r="BH24" s="23"/>
      <c r="BI24" s="15">
        <v>390</v>
      </c>
      <c r="BJ24" s="18">
        <f t="shared" si="83"/>
        <v>0</v>
      </c>
      <c r="BK24" s="23"/>
      <c r="BL24" s="1">
        <v>300</v>
      </c>
      <c r="BM24" s="18">
        <f t="shared" si="84"/>
        <v>0</v>
      </c>
      <c r="BN24" s="1"/>
      <c r="BO24" s="15">
        <v>390</v>
      </c>
      <c r="BP24" s="18">
        <f t="shared" si="85"/>
        <v>0</v>
      </c>
      <c r="BQ24" s="1"/>
      <c r="BR24" s="15">
        <v>500</v>
      </c>
      <c r="BS24" s="18">
        <f t="shared" si="86"/>
        <v>0</v>
      </c>
      <c r="BT24" s="1"/>
      <c r="BU24" s="15">
        <v>390</v>
      </c>
      <c r="BV24" s="18">
        <f t="shared" si="87"/>
        <v>0</v>
      </c>
      <c r="BW24" s="1"/>
      <c r="BX24" s="15">
        <v>390</v>
      </c>
      <c r="BY24" s="18">
        <f t="shared" si="88"/>
        <v>0</v>
      </c>
      <c r="BZ24" s="1"/>
      <c r="CA24" s="15">
        <v>390</v>
      </c>
      <c r="CB24" s="18">
        <f t="shared" si="89"/>
        <v>0</v>
      </c>
      <c r="CC24" s="1"/>
      <c r="CD24" s="15">
        <v>390</v>
      </c>
      <c r="CE24" s="18">
        <f t="shared" si="90"/>
        <v>0</v>
      </c>
      <c r="CF24" s="1"/>
      <c r="CG24" s="15">
        <v>390</v>
      </c>
      <c r="CH24" s="18">
        <f>CF24*CG24</f>
        <v>0</v>
      </c>
      <c r="CI24" s="1"/>
      <c r="CJ24" s="15">
        <v>390</v>
      </c>
      <c r="CK24" s="18">
        <f t="shared" si="92"/>
        <v>0</v>
      </c>
      <c r="CL24" s="1"/>
      <c r="CM24" s="15">
        <v>390</v>
      </c>
      <c r="CN24" s="18">
        <f t="shared" si="93"/>
        <v>0</v>
      </c>
      <c r="CO24" s="1"/>
      <c r="CP24" s="15">
        <v>390</v>
      </c>
      <c r="CQ24" s="18">
        <f t="shared" si="94"/>
        <v>0</v>
      </c>
      <c r="CR24" s="1"/>
      <c r="CS24" s="15">
        <v>390</v>
      </c>
      <c r="CT24" s="18">
        <f t="shared" si="95"/>
        <v>0</v>
      </c>
      <c r="CU24" s="1"/>
      <c r="CV24" s="15">
        <v>390</v>
      </c>
      <c r="CW24" s="18">
        <f t="shared" si="96"/>
        <v>0</v>
      </c>
      <c r="CX24" s="1"/>
      <c r="CY24" s="15">
        <v>390</v>
      </c>
      <c r="CZ24" s="18">
        <f t="shared" si="97"/>
        <v>0</v>
      </c>
      <c r="DA24" s="1"/>
      <c r="DB24" s="15">
        <v>390</v>
      </c>
      <c r="DC24" s="18">
        <f t="shared" si="98"/>
        <v>0</v>
      </c>
      <c r="DD24" s="1"/>
      <c r="DE24" s="15">
        <v>390</v>
      </c>
      <c r="DF24" s="18">
        <f t="shared" si="99"/>
        <v>0</v>
      </c>
      <c r="DG24" s="1"/>
      <c r="DH24" s="15">
        <v>390</v>
      </c>
      <c r="DI24" s="18">
        <f t="shared" si="100"/>
        <v>0</v>
      </c>
      <c r="DJ24" s="1"/>
      <c r="DK24" s="15">
        <v>390</v>
      </c>
      <c r="DL24" s="18">
        <f t="shared" si="101"/>
        <v>0</v>
      </c>
      <c r="DM24" s="1"/>
      <c r="DN24" s="15">
        <v>390</v>
      </c>
      <c r="DO24" s="18">
        <f t="shared" si="102"/>
        <v>0</v>
      </c>
      <c r="DP24" s="1"/>
      <c r="DQ24" s="15">
        <v>390</v>
      </c>
      <c r="DR24" s="18">
        <f t="shared" si="103"/>
        <v>0</v>
      </c>
      <c r="DS24" s="1"/>
      <c r="DT24" s="15">
        <v>390</v>
      </c>
      <c r="DU24" s="18">
        <f t="shared" si="104"/>
        <v>0</v>
      </c>
      <c r="DV24" s="1"/>
      <c r="DW24" s="15">
        <v>390</v>
      </c>
      <c r="DX24" s="18">
        <f t="shared" si="1"/>
        <v>0</v>
      </c>
      <c r="DY24" s="1"/>
      <c r="DZ24" s="15">
        <v>390</v>
      </c>
      <c r="EA24" s="18">
        <f t="shared" si="2"/>
        <v>0</v>
      </c>
      <c r="EB24" s="1"/>
      <c r="EC24" s="15">
        <v>390</v>
      </c>
      <c r="ED24" s="18">
        <f t="shared" si="3"/>
        <v>0</v>
      </c>
      <c r="EE24" s="1"/>
      <c r="EF24" s="15">
        <v>390</v>
      </c>
      <c r="EG24" s="18">
        <f t="shared" si="4"/>
        <v>0</v>
      </c>
      <c r="EH24" s="1"/>
      <c r="EI24" s="15">
        <v>390</v>
      </c>
      <c r="EJ24" s="18">
        <f t="shared" si="5"/>
        <v>0</v>
      </c>
      <c r="EK24" s="1"/>
      <c r="EL24" s="15">
        <v>390</v>
      </c>
      <c r="EM24" s="18">
        <f t="shared" si="6"/>
        <v>0</v>
      </c>
      <c r="EN24" s="1"/>
      <c r="EO24" s="1">
        <v>300</v>
      </c>
      <c r="EP24" s="18">
        <f t="shared" si="7"/>
        <v>0</v>
      </c>
      <c r="EQ24" s="1"/>
      <c r="ER24" s="15">
        <v>390</v>
      </c>
      <c r="ES24" s="18">
        <f t="shared" si="8"/>
        <v>0</v>
      </c>
      <c r="ET24" s="1"/>
      <c r="EU24" s="1">
        <v>300</v>
      </c>
      <c r="EV24" s="18">
        <f t="shared" si="9"/>
        <v>0</v>
      </c>
      <c r="EW24" s="1"/>
      <c r="EX24" s="15">
        <v>390</v>
      </c>
      <c r="EY24" s="18">
        <f t="shared" si="10"/>
        <v>0</v>
      </c>
      <c r="EZ24" s="1"/>
      <c r="FA24" s="15">
        <v>390</v>
      </c>
      <c r="FB24" s="18">
        <f t="shared" si="11"/>
        <v>0</v>
      </c>
      <c r="FC24" s="1"/>
      <c r="FD24" s="1">
        <v>300</v>
      </c>
      <c r="FE24" s="18">
        <f t="shared" si="12"/>
        <v>0</v>
      </c>
      <c r="FF24" s="1"/>
      <c r="FG24" s="1">
        <v>300</v>
      </c>
      <c r="FH24" s="18">
        <f t="shared" si="13"/>
        <v>0</v>
      </c>
      <c r="FI24" s="1"/>
      <c r="FJ24" s="15">
        <v>390</v>
      </c>
      <c r="FK24" s="18">
        <f t="shared" si="14"/>
        <v>0</v>
      </c>
      <c r="FL24" s="1"/>
      <c r="FM24" s="1">
        <v>300</v>
      </c>
      <c r="FN24" s="18">
        <f t="shared" si="15"/>
        <v>0</v>
      </c>
      <c r="FO24" s="1"/>
      <c r="FP24" s="1">
        <v>300</v>
      </c>
      <c r="FQ24" s="18">
        <f t="shared" si="16"/>
        <v>0</v>
      </c>
      <c r="FR24" s="1"/>
      <c r="FS24" s="15">
        <v>390</v>
      </c>
      <c r="FT24" s="18">
        <f t="shared" si="17"/>
        <v>0</v>
      </c>
      <c r="FU24" s="1"/>
      <c r="FV24" s="15">
        <v>390</v>
      </c>
      <c r="FW24" s="18">
        <f t="shared" si="18"/>
        <v>0</v>
      </c>
      <c r="FX24" s="1"/>
      <c r="FY24" s="15">
        <v>390</v>
      </c>
      <c r="FZ24" s="18">
        <f t="shared" si="19"/>
        <v>0</v>
      </c>
      <c r="GA24" s="1"/>
      <c r="GB24" s="15">
        <v>390</v>
      </c>
      <c r="GC24" s="18">
        <f t="shared" si="20"/>
        <v>0</v>
      </c>
      <c r="GD24" s="1"/>
      <c r="GE24" s="15">
        <v>390</v>
      </c>
      <c r="GF24" s="18">
        <f t="shared" si="21"/>
        <v>0</v>
      </c>
      <c r="GG24" s="1"/>
      <c r="GH24" s="15">
        <v>390</v>
      </c>
      <c r="GI24" s="18">
        <f t="shared" si="22"/>
        <v>0</v>
      </c>
      <c r="GJ24" s="1"/>
      <c r="GK24" s="1">
        <v>300</v>
      </c>
      <c r="GL24" s="18">
        <f t="shared" si="23"/>
        <v>0</v>
      </c>
      <c r="GM24" s="1"/>
      <c r="GN24" s="15">
        <v>390</v>
      </c>
      <c r="GO24" s="18">
        <f t="shared" si="24"/>
        <v>0</v>
      </c>
      <c r="GP24" s="1"/>
      <c r="GQ24" s="15">
        <v>390</v>
      </c>
      <c r="GR24" s="18">
        <f t="shared" si="25"/>
        <v>0</v>
      </c>
      <c r="GS24" s="1"/>
      <c r="GT24" s="15">
        <v>390</v>
      </c>
      <c r="GU24" s="18">
        <f t="shared" si="26"/>
        <v>0</v>
      </c>
      <c r="GV24" s="1"/>
      <c r="GW24" s="15">
        <v>390</v>
      </c>
      <c r="GX24" s="18">
        <f t="shared" si="27"/>
        <v>0</v>
      </c>
      <c r="GY24" s="1"/>
      <c r="GZ24" s="15">
        <v>390</v>
      </c>
      <c r="HA24" s="18">
        <f t="shared" si="28"/>
        <v>0</v>
      </c>
      <c r="HB24" s="1"/>
      <c r="HC24" s="15">
        <v>390</v>
      </c>
      <c r="HD24" s="18">
        <f t="shared" si="29"/>
        <v>0</v>
      </c>
      <c r="HE24" s="1"/>
      <c r="HF24" s="15">
        <v>390</v>
      </c>
      <c r="HG24" s="18">
        <f t="shared" si="30"/>
        <v>0</v>
      </c>
      <c r="HH24" s="1"/>
      <c r="HI24" s="1">
        <v>300</v>
      </c>
      <c r="HJ24" s="18">
        <f t="shared" si="31"/>
        <v>0</v>
      </c>
      <c r="HK24" s="1"/>
      <c r="HL24" s="15">
        <v>390</v>
      </c>
      <c r="HM24" s="18">
        <f t="shared" si="32"/>
        <v>0</v>
      </c>
      <c r="HN24" s="1"/>
      <c r="HO24" s="15">
        <v>390</v>
      </c>
      <c r="HP24" s="18">
        <f t="shared" si="33"/>
        <v>0</v>
      </c>
      <c r="HQ24" s="1"/>
      <c r="HR24" s="15">
        <v>390</v>
      </c>
      <c r="HS24" s="18">
        <f t="shared" si="34"/>
        <v>0</v>
      </c>
      <c r="HT24" s="1"/>
      <c r="HU24" s="1">
        <v>300</v>
      </c>
      <c r="HV24" s="18">
        <f t="shared" si="35"/>
        <v>0</v>
      </c>
      <c r="HW24" s="1"/>
      <c r="HX24" s="15">
        <v>390</v>
      </c>
      <c r="HY24" s="18">
        <f t="shared" si="36"/>
        <v>0</v>
      </c>
      <c r="HZ24" s="1"/>
      <c r="IA24" s="15">
        <v>390</v>
      </c>
      <c r="IB24" s="18">
        <f t="shared" si="37"/>
        <v>0</v>
      </c>
      <c r="IC24" s="1"/>
      <c r="ID24" s="1">
        <v>300</v>
      </c>
      <c r="IE24" s="18">
        <f t="shared" si="38"/>
        <v>0</v>
      </c>
      <c r="IF24" s="1"/>
      <c r="IG24" s="15">
        <v>390</v>
      </c>
      <c r="IH24" s="18">
        <f t="shared" si="39"/>
        <v>0</v>
      </c>
      <c r="II24" s="1"/>
      <c r="IJ24" s="1">
        <v>300</v>
      </c>
      <c r="IK24" s="18">
        <f t="shared" si="40"/>
        <v>0</v>
      </c>
      <c r="IL24" s="1"/>
      <c r="IM24" s="15">
        <v>390</v>
      </c>
      <c r="IN24" s="18">
        <f t="shared" si="41"/>
        <v>0</v>
      </c>
      <c r="IO24" s="1"/>
      <c r="IP24" s="15">
        <v>390</v>
      </c>
      <c r="IQ24" s="18">
        <f t="shared" si="42"/>
        <v>0</v>
      </c>
      <c r="IR24" s="1"/>
      <c r="IS24" s="15">
        <v>390</v>
      </c>
      <c r="IT24" s="18">
        <f t="shared" si="43"/>
        <v>0</v>
      </c>
      <c r="IU24" s="1"/>
      <c r="IV24" s="15">
        <v>390</v>
      </c>
      <c r="IW24" s="18">
        <f t="shared" si="44"/>
        <v>0</v>
      </c>
      <c r="IX24" s="1"/>
      <c r="IY24" s="15">
        <v>390</v>
      </c>
      <c r="IZ24" s="18">
        <f t="shared" si="45"/>
        <v>0</v>
      </c>
      <c r="JA24" s="1"/>
      <c r="JB24" s="15">
        <v>390</v>
      </c>
      <c r="JC24" s="18">
        <f t="shared" si="46"/>
        <v>0</v>
      </c>
      <c r="JD24" s="1"/>
      <c r="JE24" s="15">
        <v>390</v>
      </c>
      <c r="JF24" s="18">
        <f t="shared" si="47"/>
        <v>0</v>
      </c>
      <c r="JG24" s="1"/>
      <c r="JH24" s="1">
        <v>300</v>
      </c>
      <c r="JI24" s="18">
        <f t="shared" si="48"/>
        <v>0</v>
      </c>
      <c r="JJ24" s="1"/>
      <c r="JK24" s="15">
        <v>390</v>
      </c>
      <c r="JL24" s="18">
        <f t="shared" si="49"/>
        <v>0</v>
      </c>
      <c r="JM24" s="1"/>
      <c r="JN24" s="15">
        <v>390</v>
      </c>
      <c r="JO24" s="18">
        <f t="shared" si="50"/>
        <v>0</v>
      </c>
      <c r="JP24" s="1"/>
      <c r="JQ24" s="15">
        <v>390</v>
      </c>
      <c r="JR24" s="18">
        <f t="shared" si="51"/>
        <v>0</v>
      </c>
      <c r="JS24" s="1"/>
      <c r="JT24" s="15">
        <v>390</v>
      </c>
      <c r="JU24" s="18">
        <f t="shared" si="52"/>
        <v>0</v>
      </c>
      <c r="JV24" s="1"/>
      <c r="JW24" s="15">
        <v>390</v>
      </c>
      <c r="JX24" s="18">
        <f t="shared" si="53"/>
        <v>0</v>
      </c>
      <c r="JY24" s="1"/>
      <c r="JZ24" s="15">
        <v>390</v>
      </c>
      <c r="KA24" s="18">
        <f t="shared" si="54"/>
        <v>0</v>
      </c>
      <c r="KB24" s="1"/>
      <c r="KC24" s="15">
        <v>390</v>
      </c>
      <c r="KD24" s="18">
        <f t="shared" si="55"/>
        <v>0</v>
      </c>
      <c r="KE24" s="1"/>
      <c r="KF24" s="15">
        <v>390</v>
      </c>
      <c r="KG24" s="18">
        <f t="shared" si="56"/>
        <v>0</v>
      </c>
      <c r="KH24" s="1"/>
      <c r="KI24" s="1">
        <v>530</v>
      </c>
      <c r="KJ24" s="18">
        <f t="shared" si="57"/>
        <v>0</v>
      </c>
      <c r="KK24" s="1"/>
      <c r="KL24" s="15">
        <v>390</v>
      </c>
      <c r="KM24" s="18">
        <f t="shared" si="58"/>
        <v>0</v>
      </c>
      <c r="KN24" s="1"/>
      <c r="KO24" s="15">
        <v>390</v>
      </c>
      <c r="KP24" s="18">
        <f t="shared" si="59"/>
        <v>0</v>
      </c>
      <c r="KQ24" s="1"/>
      <c r="KR24" s="15">
        <v>390</v>
      </c>
      <c r="KS24" s="18">
        <f t="shared" si="60"/>
        <v>0</v>
      </c>
      <c r="KT24" s="1"/>
      <c r="KU24" s="15">
        <v>390</v>
      </c>
      <c r="KV24" s="18">
        <f t="shared" si="61"/>
        <v>0</v>
      </c>
      <c r="KW24" s="1"/>
      <c r="KX24" s="15">
        <v>390</v>
      </c>
      <c r="KY24" s="18">
        <f t="shared" si="62"/>
        <v>0</v>
      </c>
      <c r="KZ24" s="1"/>
      <c r="LA24" s="15">
        <v>390</v>
      </c>
      <c r="LB24" s="18">
        <f t="shared" si="63"/>
        <v>0</v>
      </c>
      <c r="LC24" s="1"/>
      <c r="LD24" s="1">
        <v>300</v>
      </c>
      <c r="LE24" s="18">
        <f t="shared" si="64"/>
        <v>0</v>
      </c>
    </row>
    <row r="25" spans="2:317" x14ac:dyDescent="0.25">
      <c r="B25" s="1" t="s">
        <v>22</v>
      </c>
      <c r="C25" s="6"/>
      <c r="D25" s="15">
        <v>210</v>
      </c>
      <c r="E25" s="18">
        <f t="shared" si="65"/>
        <v>0</v>
      </c>
      <c r="F25" s="1"/>
      <c r="G25" s="15">
        <v>210</v>
      </c>
      <c r="H25" s="18">
        <f t="shared" si="66"/>
        <v>0</v>
      </c>
      <c r="I25" s="23"/>
      <c r="J25" s="15">
        <v>210</v>
      </c>
      <c r="K25" s="18">
        <f t="shared" si="67"/>
        <v>0</v>
      </c>
      <c r="L25" s="23"/>
      <c r="M25" s="15">
        <v>210</v>
      </c>
      <c r="N25" s="18">
        <f t="shared" si="68"/>
        <v>0</v>
      </c>
      <c r="O25" s="23">
        <v>2</v>
      </c>
      <c r="P25" s="15">
        <v>210</v>
      </c>
      <c r="Q25" s="18">
        <f t="shared" si="69"/>
        <v>420</v>
      </c>
      <c r="R25" s="23"/>
      <c r="S25" s="15">
        <v>210</v>
      </c>
      <c r="T25" s="18">
        <f t="shared" si="0"/>
        <v>0</v>
      </c>
      <c r="U25" s="23"/>
      <c r="V25" s="15">
        <v>210</v>
      </c>
      <c r="W25" s="18">
        <f t="shared" si="70"/>
        <v>0</v>
      </c>
      <c r="X25" s="23">
        <v>27</v>
      </c>
      <c r="Y25" s="15">
        <v>210</v>
      </c>
      <c r="Z25" s="18">
        <f t="shared" si="71"/>
        <v>5670</v>
      </c>
      <c r="AA25" s="23"/>
      <c r="AB25" s="15">
        <v>210</v>
      </c>
      <c r="AC25" s="18">
        <f t="shared" si="72"/>
        <v>0</v>
      </c>
      <c r="AD25" s="23">
        <v>4</v>
      </c>
      <c r="AE25" s="15">
        <v>210</v>
      </c>
      <c r="AF25" s="18">
        <f t="shared" si="73"/>
        <v>840</v>
      </c>
      <c r="AG25" s="23"/>
      <c r="AH25" s="15">
        <v>210</v>
      </c>
      <c r="AI25" s="18">
        <f t="shared" si="74"/>
        <v>0</v>
      </c>
      <c r="AJ25" s="73"/>
      <c r="AK25" s="1">
        <v>530</v>
      </c>
      <c r="AL25" s="18">
        <f t="shared" si="75"/>
        <v>0</v>
      </c>
      <c r="AM25" s="23"/>
      <c r="AN25" s="15">
        <v>210</v>
      </c>
      <c r="AO25" s="18">
        <f t="shared" si="76"/>
        <v>0</v>
      </c>
      <c r="AP25" s="23"/>
      <c r="AQ25" s="1">
        <v>530</v>
      </c>
      <c r="AR25" s="18">
        <f t="shared" si="77"/>
        <v>0</v>
      </c>
      <c r="AS25" s="23">
        <v>7</v>
      </c>
      <c r="AT25" s="15">
        <v>210</v>
      </c>
      <c r="AU25" s="18">
        <f t="shared" si="78"/>
        <v>1470</v>
      </c>
      <c r="AV25" s="23"/>
      <c r="AW25" s="1">
        <v>530</v>
      </c>
      <c r="AX25" s="18">
        <f t="shared" si="79"/>
        <v>0</v>
      </c>
      <c r="AY25" s="23">
        <v>10</v>
      </c>
      <c r="AZ25" s="1">
        <v>530</v>
      </c>
      <c r="BA25" s="18">
        <f t="shared" si="80"/>
        <v>5300</v>
      </c>
      <c r="BB25" s="23"/>
      <c r="BC25" s="1">
        <v>530</v>
      </c>
      <c r="BD25" s="18">
        <f t="shared" si="81"/>
        <v>0</v>
      </c>
      <c r="BE25" s="23"/>
      <c r="BF25" s="1">
        <v>530</v>
      </c>
      <c r="BG25" s="18">
        <f t="shared" si="82"/>
        <v>0</v>
      </c>
      <c r="BH25" s="23">
        <v>5</v>
      </c>
      <c r="BI25" s="15">
        <v>210</v>
      </c>
      <c r="BJ25" s="18">
        <f t="shared" si="83"/>
        <v>1050</v>
      </c>
      <c r="BK25" s="23"/>
      <c r="BL25" s="1">
        <v>530</v>
      </c>
      <c r="BM25" s="18">
        <f t="shared" si="84"/>
        <v>0</v>
      </c>
      <c r="BN25" s="1"/>
      <c r="BO25" s="15">
        <v>210</v>
      </c>
      <c r="BP25" s="18">
        <f t="shared" si="85"/>
        <v>0</v>
      </c>
      <c r="BQ25" s="1"/>
      <c r="BR25" s="15">
        <v>500</v>
      </c>
      <c r="BS25" s="18">
        <f t="shared" si="86"/>
        <v>0</v>
      </c>
      <c r="BT25" s="1"/>
      <c r="BU25" s="15">
        <v>210</v>
      </c>
      <c r="BV25" s="18">
        <f t="shared" si="87"/>
        <v>0</v>
      </c>
      <c r="BW25" s="1"/>
      <c r="BX25" s="15">
        <v>210</v>
      </c>
      <c r="BY25" s="18">
        <f t="shared" si="88"/>
        <v>0</v>
      </c>
      <c r="BZ25" s="1"/>
      <c r="CA25" s="15">
        <v>210</v>
      </c>
      <c r="CB25" s="18">
        <f t="shared" si="89"/>
        <v>0</v>
      </c>
      <c r="CC25" s="1"/>
      <c r="CD25" s="15">
        <v>210</v>
      </c>
      <c r="CE25" s="18">
        <f t="shared" si="90"/>
        <v>0</v>
      </c>
      <c r="CF25" s="1"/>
      <c r="CG25" s="15">
        <v>210</v>
      </c>
      <c r="CH25" s="18">
        <f t="shared" si="91"/>
        <v>0</v>
      </c>
      <c r="CI25" s="1"/>
      <c r="CJ25" s="15">
        <v>210</v>
      </c>
      <c r="CK25" s="18">
        <f t="shared" si="92"/>
        <v>0</v>
      </c>
      <c r="CL25" s="1"/>
      <c r="CM25" s="15">
        <v>210</v>
      </c>
      <c r="CN25" s="18">
        <f t="shared" si="93"/>
        <v>0</v>
      </c>
      <c r="CO25" s="1"/>
      <c r="CP25" s="15">
        <v>210</v>
      </c>
      <c r="CQ25" s="18">
        <f t="shared" si="94"/>
        <v>0</v>
      </c>
      <c r="CR25" s="1"/>
      <c r="CS25" s="15">
        <v>210</v>
      </c>
      <c r="CT25" s="18">
        <f t="shared" si="95"/>
        <v>0</v>
      </c>
      <c r="CU25" s="1"/>
      <c r="CV25" s="15">
        <v>210</v>
      </c>
      <c r="CW25" s="18">
        <f t="shared" si="96"/>
        <v>0</v>
      </c>
      <c r="CX25" s="1"/>
      <c r="CY25" s="15">
        <v>210</v>
      </c>
      <c r="CZ25" s="18">
        <f t="shared" si="97"/>
        <v>0</v>
      </c>
      <c r="DA25" s="1"/>
      <c r="DB25" s="15">
        <v>210</v>
      </c>
      <c r="DC25" s="18">
        <f t="shared" si="98"/>
        <v>0</v>
      </c>
      <c r="DD25" s="1"/>
      <c r="DE25" s="15">
        <v>210</v>
      </c>
      <c r="DF25" s="18">
        <f t="shared" si="99"/>
        <v>0</v>
      </c>
      <c r="DG25" s="1"/>
      <c r="DH25" s="15">
        <v>210</v>
      </c>
      <c r="DI25" s="18">
        <f t="shared" si="100"/>
        <v>0</v>
      </c>
      <c r="DJ25" s="1"/>
      <c r="DK25" s="15">
        <v>210</v>
      </c>
      <c r="DL25" s="18">
        <f t="shared" si="101"/>
        <v>0</v>
      </c>
      <c r="DM25" s="1"/>
      <c r="DN25" s="15">
        <v>210</v>
      </c>
      <c r="DO25" s="18">
        <f t="shared" si="102"/>
        <v>0</v>
      </c>
      <c r="DP25" s="1"/>
      <c r="DQ25" s="15">
        <v>210</v>
      </c>
      <c r="DR25" s="18">
        <f t="shared" si="103"/>
        <v>0</v>
      </c>
      <c r="DS25" s="1"/>
      <c r="DT25" s="15">
        <v>210</v>
      </c>
      <c r="DU25" s="18">
        <f t="shared" si="104"/>
        <v>0</v>
      </c>
      <c r="DV25" s="1"/>
      <c r="DW25" s="15">
        <v>210</v>
      </c>
      <c r="DX25" s="18">
        <f t="shared" si="1"/>
        <v>0</v>
      </c>
      <c r="DY25" s="1"/>
      <c r="DZ25" s="15">
        <v>210</v>
      </c>
      <c r="EA25" s="18">
        <f t="shared" si="2"/>
        <v>0</v>
      </c>
      <c r="EB25" s="1"/>
      <c r="EC25" s="15">
        <v>210</v>
      </c>
      <c r="ED25" s="18">
        <f t="shared" si="3"/>
        <v>0</v>
      </c>
      <c r="EE25" s="1"/>
      <c r="EF25" s="15">
        <v>210</v>
      </c>
      <c r="EG25" s="18">
        <f t="shared" si="4"/>
        <v>0</v>
      </c>
      <c r="EH25" s="1"/>
      <c r="EI25" s="15">
        <v>210</v>
      </c>
      <c r="EJ25" s="18">
        <f t="shared" si="5"/>
        <v>0</v>
      </c>
      <c r="EK25" s="1"/>
      <c r="EL25" s="15">
        <v>210</v>
      </c>
      <c r="EM25" s="18">
        <f t="shared" si="6"/>
        <v>0</v>
      </c>
      <c r="EN25" s="1"/>
      <c r="EO25" s="1">
        <v>530</v>
      </c>
      <c r="EP25" s="18">
        <f t="shared" si="7"/>
        <v>0</v>
      </c>
      <c r="EQ25" s="1"/>
      <c r="ER25" s="15">
        <v>210</v>
      </c>
      <c r="ES25" s="18">
        <f t="shared" si="8"/>
        <v>0</v>
      </c>
      <c r="ET25" s="1"/>
      <c r="EU25" s="1">
        <v>530</v>
      </c>
      <c r="EV25" s="18">
        <f t="shared" si="9"/>
        <v>0</v>
      </c>
      <c r="EW25" s="1"/>
      <c r="EX25" s="15">
        <v>210</v>
      </c>
      <c r="EY25" s="18">
        <f t="shared" si="10"/>
        <v>0</v>
      </c>
      <c r="EZ25" s="1"/>
      <c r="FA25" s="15">
        <v>210</v>
      </c>
      <c r="FB25" s="18">
        <f t="shared" si="11"/>
        <v>0</v>
      </c>
      <c r="FC25" s="1"/>
      <c r="FD25" s="1">
        <v>530</v>
      </c>
      <c r="FE25" s="18">
        <f t="shared" si="12"/>
        <v>0</v>
      </c>
      <c r="FF25" s="1"/>
      <c r="FG25" s="1">
        <v>530</v>
      </c>
      <c r="FH25" s="18">
        <f t="shared" si="13"/>
        <v>0</v>
      </c>
      <c r="FI25" s="1"/>
      <c r="FJ25" s="15">
        <v>210</v>
      </c>
      <c r="FK25" s="18">
        <f t="shared" si="14"/>
        <v>0</v>
      </c>
      <c r="FL25" s="1"/>
      <c r="FM25" s="1">
        <v>530</v>
      </c>
      <c r="FN25" s="18">
        <f t="shared" si="15"/>
        <v>0</v>
      </c>
      <c r="FO25" s="1"/>
      <c r="FP25" s="1">
        <v>530</v>
      </c>
      <c r="FQ25" s="18">
        <f t="shared" si="16"/>
        <v>0</v>
      </c>
      <c r="FR25" s="1"/>
      <c r="FS25" s="15">
        <v>210</v>
      </c>
      <c r="FT25" s="18">
        <f t="shared" si="17"/>
        <v>0</v>
      </c>
      <c r="FU25" s="1"/>
      <c r="FV25" s="15">
        <v>210</v>
      </c>
      <c r="FW25" s="18">
        <f t="shared" si="18"/>
        <v>0</v>
      </c>
      <c r="FX25" s="1"/>
      <c r="FY25" s="15">
        <v>210</v>
      </c>
      <c r="FZ25" s="18">
        <f t="shared" si="19"/>
        <v>0</v>
      </c>
      <c r="GA25" s="1"/>
      <c r="GB25" s="15">
        <v>210</v>
      </c>
      <c r="GC25" s="18">
        <f t="shared" si="20"/>
        <v>0</v>
      </c>
      <c r="GD25" s="1"/>
      <c r="GE25" s="15">
        <v>210</v>
      </c>
      <c r="GF25" s="18">
        <f t="shared" si="21"/>
        <v>0</v>
      </c>
      <c r="GG25" s="1"/>
      <c r="GH25" s="15">
        <v>210</v>
      </c>
      <c r="GI25" s="18">
        <f t="shared" si="22"/>
        <v>0</v>
      </c>
      <c r="GJ25" s="1"/>
      <c r="GK25" s="1">
        <v>530</v>
      </c>
      <c r="GL25" s="18">
        <f t="shared" si="23"/>
        <v>0</v>
      </c>
      <c r="GM25" s="1"/>
      <c r="GN25" s="15">
        <v>210</v>
      </c>
      <c r="GO25" s="18">
        <f t="shared" si="24"/>
        <v>0</v>
      </c>
      <c r="GP25" s="1"/>
      <c r="GQ25" s="15">
        <v>210</v>
      </c>
      <c r="GR25" s="18">
        <f t="shared" si="25"/>
        <v>0</v>
      </c>
      <c r="GS25" s="1"/>
      <c r="GT25" s="15">
        <v>210</v>
      </c>
      <c r="GU25" s="18">
        <f t="shared" si="26"/>
        <v>0</v>
      </c>
      <c r="GV25" s="1"/>
      <c r="GW25" s="15">
        <v>210</v>
      </c>
      <c r="GX25" s="18">
        <f t="shared" si="27"/>
        <v>0</v>
      </c>
      <c r="GY25" s="1"/>
      <c r="GZ25" s="15">
        <v>210</v>
      </c>
      <c r="HA25" s="18">
        <f t="shared" si="28"/>
        <v>0</v>
      </c>
      <c r="HB25" s="1"/>
      <c r="HC25" s="15">
        <v>210</v>
      </c>
      <c r="HD25" s="18">
        <f t="shared" si="29"/>
        <v>0</v>
      </c>
      <c r="HE25" s="1"/>
      <c r="HF25" s="15">
        <v>210</v>
      </c>
      <c r="HG25" s="18">
        <f t="shared" si="30"/>
        <v>0</v>
      </c>
      <c r="HH25" s="1"/>
      <c r="HI25" s="1">
        <v>530</v>
      </c>
      <c r="HJ25" s="18">
        <f t="shared" si="31"/>
        <v>0</v>
      </c>
      <c r="HK25" s="1"/>
      <c r="HL25" s="15">
        <v>210</v>
      </c>
      <c r="HM25" s="18">
        <f t="shared" si="32"/>
        <v>0</v>
      </c>
      <c r="HN25" s="1"/>
      <c r="HO25" s="15">
        <v>210</v>
      </c>
      <c r="HP25" s="18">
        <f t="shared" si="33"/>
        <v>0</v>
      </c>
      <c r="HQ25" s="1"/>
      <c r="HR25" s="15">
        <v>210</v>
      </c>
      <c r="HS25" s="18">
        <f t="shared" si="34"/>
        <v>0</v>
      </c>
      <c r="HT25" s="1"/>
      <c r="HU25" s="1">
        <v>530</v>
      </c>
      <c r="HV25" s="18">
        <f t="shared" si="35"/>
        <v>0</v>
      </c>
      <c r="HW25" s="1"/>
      <c r="HX25" s="15">
        <v>210</v>
      </c>
      <c r="HY25" s="18">
        <f t="shared" si="36"/>
        <v>0</v>
      </c>
      <c r="HZ25" s="1"/>
      <c r="IA25" s="15">
        <v>210</v>
      </c>
      <c r="IB25" s="18">
        <f t="shared" si="37"/>
        <v>0</v>
      </c>
      <c r="IC25" s="1"/>
      <c r="ID25" s="1">
        <v>530</v>
      </c>
      <c r="IE25" s="18">
        <f t="shared" si="38"/>
        <v>0</v>
      </c>
      <c r="IF25" s="1"/>
      <c r="IG25" s="15">
        <v>210</v>
      </c>
      <c r="IH25" s="18">
        <f t="shared" si="39"/>
        <v>0</v>
      </c>
      <c r="II25" s="1"/>
      <c r="IJ25" s="1">
        <v>530</v>
      </c>
      <c r="IK25" s="18">
        <f t="shared" si="40"/>
        <v>0</v>
      </c>
      <c r="IL25" s="1"/>
      <c r="IM25" s="15">
        <v>210</v>
      </c>
      <c r="IN25" s="18">
        <f t="shared" si="41"/>
        <v>0</v>
      </c>
      <c r="IO25" s="1"/>
      <c r="IP25" s="15">
        <v>210</v>
      </c>
      <c r="IQ25" s="18">
        <f t="shared" si="42"/>
        <v>0</v>
      </c>
      <c r="IR25" s="1"/>
      <c r="IS25" s="15">
        <v>210</v>
      </c>
      <c r="IT25" s="18">
        <f t="shared" si="43"/>
        <v>0</v>
      </c>
      <c r="IU25" s="1"/>
      <c r="IV25" s="15">
        <v>210</v>
      </c>
      <c r="IW25" s="18">
        <f t="shared" si="44"/>
        <v>0</v>
      </c>
      <c r="IX25" s="1"/>
      <c r="IY25" s="15">
        <v>210</v>
      </c>
      <c r="IZ25" s="18">
        <f t="shared" si="45"/>
        <v>0</v>
      </c>
      <c r="JA25" s="1"/>
      <c r="JB25" s="15">
        <v>210</v>
      </c>
      <c r="JC25" s="18">
        <f t="shared" si="46"/>
        <v>0</v>
      </c>
      <c r="JD25" s="1"/>
      <c r="JE25" s="15">
        <v>210</v>
      </c>
      <c r="JF25" s="18">
        <f t="shared" si="47"/>
        <v>0</v>
      </c>
      <c r="JG25" s="1"/>
      <c r="JH25" s="1">
        <v>530</v>
      </c>
      <c r="JI25" s="18">
        <f t="shared" si="48"/>
        <v>0</v>
      </c>
      <c r="JJ25" s="1"/>
      <c r="JK25" s="15">
        <v>210</v>
      </c>
      <c r="JL25" s="18">
        <f t="shared" si="49"/>
        <v>0</v>
      </c>
      <c r="JM25" s="1"/>
      <c r="JN25" s="15">
        <v>210</v>
      </c>
      <c r="JO25" s="18">
        <f t="shared" si="50"/>
        <v>0</v>
      </c>
      <c r="JP25" s="1"/>
      <c r="JQ25" s="15">
        <v>210</v>
      </c>
      <c r="JR25" s="18">
        <f t="shared" si="51"/>
        <v>0</v>
      </c>
      <c r="JS25" s="1"/>
      <c r="JT25" s="15">
        <v>210</v>
      </c>
      <c r="JU25" s="18">
        <f t="shared" si="52"/>
        <v>0</v>
      </c>
      <c r="JV25" s="1"/>
      <c r="JW25" s="15">
        <v>210</v>
      </c>
      <c r="JX25" s="18">
        <f t="shared" si="53"/>
        <v>0</v>
      </c>
      <c r="JY25" s="1"/>
      <c r="JZ25" s="15">
        <v>210</v>
      </c>
      <c r="KA25" s="18">
        <f t="shared" si="54"/>
        <v>0</v>
      </c>
      <c r="KB25" s="1"/>
      <c r="KC25" s="15">
        <v>210</v>
      </c>
      <c r="KD25" s="18">
        <f t="shared" si="55"/>
        <v>0</v>
      </c>
      <c r="KE25" s="1"/>
      <c r="KF25" s="15">
        <v>210</v>
      </c>
      <c r="KG25" s="18">
        <f t="shared" si="56"/>
        <v>0</v>
      </c>
      <c r="KH25" s="1"/>
      <c r="KI25" s="1">
        <v>530</v>
      </c>
      <c r="KJ25" s="18">
        <f t="shared" si="57"/>
        <v>0</v>
      </c>
      <c r="KK25" s="1"/>
      <c r="KL25" s="15">
        <v>210</v>
      </c>
      <c r="KM25" s="18">
        <f t="shared" si="58"/>
        <v>0</v>
      </c>
      <c r="KN25" s="1"/>
      <c r="KO25" s="15">
        <v>210</v>
      </c>
      <c r="KP25" s="18">
        <f t="shared" si="59"/>
        <v>0</v>
      </c>
      <c r="KQ25" s="1"/>
      <c r="KR25" s="15">
        <v>210</v>
      </c>
      <c r="KS25" s="18">
        <f t="shared" si="60"/>
        <v>0</v>
      </c>
      <c r="KT25" s="1"/>
      <c r="KU25" s="15">
        <v>210</v>
      </c>
      <c r="KV25" s="18">
        <f t="shared" si="61"/>
        <v>0</v>
      </c>
      <c r="KW25" s="1"/>
      <c r="KX25" s="15">
        <v>210</v>
      </c>
      <c r="KY25" s="18">
        <f t="shared" si="62"/>
        <v>0</v>
      </c>
      <c r="KZ25" s="1"/>
      <c r="LA25" s="15">
        <v>210</v>
      </c>
      <c r="LB25" s="18">
        <f t="shared" si="63"/>
        <v>0</v>
      </c>
      <c r="LC25" s="1"/>
      <c r="LD25" s="1">
        <v>530</v>
      </c>
      <c r="LE25" s="18">
        <f t="shared" si="64"/>
        <v>0</v>
      </c>
    </row>
    <row r="26" spans="2:317" x14ac:dyDescent="0.25">
      <c r="B26" s="1" t="s">
        <v>23</v>
      </c>
      <c r="C26" s="6"/>
      <c r="D26" s="15">
        <v>600</v>
      </c>
      <c r="E26" s="18">
        <f t="shared" si="65"/>
        <v>0</v>
      </c>
      <c r="F26" s="1">
        <v>2</v>
      </c>
      <c r="G26" s="15">
        <v>600</v>
      </c>
      <c r="H26" s="18">
        <f t="shared" si="66"/>
        <v>1200</v>
      </c>
      <c r="I26" s="23"/>
      <c r="J26" s="15">
        <v>600</v>
      </c>
      <c r="K26" s="18">
        <f t="shared" si="67"/>
        <v>0</v>
      </c>
      <c r="L26" s="23"/>
      <c r="M26" s="15">
        <v>600</v>
      </c>
      <c r="N26" s="18">
        <f t="shared" si="68"/>
        <v>0</v>
      </c>
      <c r="O26" s="23"/>
      <c r="P26" s="15">
        <v>600</v>
      </c>
      <c r="Q26" s="18">
        <f t="shared" si="69"/>
        <v>0</v>
      </c>
      <c r="R26" s="23"/>
      <c r="S26" s="15">
        <v>600</v>
      </c>
      <c r="T26" s="18">
        <f t="shared" si="0"/>
        <v>0</v>
      </c>
      <c r="U26" s="23"/>
      <c r="V26" s="15">
        <v>600</v>
      </c>
      <c r="W26" s="18">
        <f t="shared" si="70"/>
        <v>0</v>
      </c>
      <c r="X26" s="23"/>
      <c r="Y26" s="15">
        <v>600</v>
      </c>
      <c r="Z26" s="18">
        <f t="shared" si="71"/>
        <v>0</v>
      </c>
      <c r="AA26" s="23"/>
      <c r="AB26" s="15">
        <v>600</v>
      </c>
      <c r="AC26" s="18">
        <f t="shared" si="72"/>
        <v>0</v>
      </c>
      <c r="AD26" s="23"/>
      <c r="AE26" s="15">
        <v>600</v>
      </c>
      <c r="AF26" s="18">
        <f t="shared" si="73"/>
        <v>0</v>
      </c>
      <c r="AG26" s="23"/>
      <c r="AH26" s="15">
        <v>600</v>
      </c>
      <c r="AI26" s="18">
        <f t="shared" si="74"/>
        <v>0</v>
      </c>
      <c r="AJ26" s="73"/>
      <c r="AK26" s="1">
        <v>670</v>
      </c>
      <c r="AL26" s="18">
        <f t="shared" si="75"/>
        <v>0</v>
      </c>
      <c r="AM26" s="23">
        <v>2</v>
      </c>
      <c r="AN26" s="15">
        <v>600</v>
      </c>
      <c r="AO26" s="18">
        <f t="shared" si="76"/>
        <v>1200</v>
      </c>
      <c r="AP26" s="23"/>
      <c r="AQ26" s="1">
        <v>670</v>
      </c>
      <c r="AR26" s="18">
        <f t="shared" si="77"/>
        <v>0</v>
      </c>
      <c r="AS26" s="23"/>
      <c r="AT26" s="15">
        <v>600</v>
      </c>
      <c r="AU26" s="18">
        <f t="shared" si="78"/>
        <v>0</v>
      </c>
      <c r="AV26" s="23"/>
      <c r="AW26" s="1">
        <v>670</v>
      </c>
      <c r="AX26" s="18">
        <f t="shared" si="79"/>
        <v>0</v>
      </c>
      <c r="AY26" s="23"/>
      <c r="AZ26" s="1">
        <v>670</v>
      </c>
      <c r="BA26" s="18">
        <f t="shared" si="80"/>
        <v>0</v>
      </c>
      <c r="BB26" s="23"/>
      <c r="BC26" s="1">
        <v>670</v>
      </c>
      <c r="BD26" s="18">
        <f t="shared" si="81"/>
        <v>0</v>
      </c>
      <c r="BE26" s="23"/>
      <c r="BF26" s="1">
        <v>670</v>
      </c>
      <c r="BG26" s="18">
        <f t="shared" si="82"/>
        <v>0</v>
      </c>
      <c r="BH26" s="23"/>
      <c r="BI26" s="15">
        <v>600</v>
      </c>
      <c r="BJ26" s="18">
        <f t="shared" si="83"/>
        <v>0</v>
      </c>
      <c r="BK26" s="23">
        <v>3</v>
      </c>
      <c r="BL26" s="1">
        <v>670</v>
      </c>
      <c r="BM26" s="18">
        <f t="shared" si="84"/>
        <v>2010</v>
      </c>
      <c r="BN26" s="1"/>
      <c r="BO26" s="15">
        <v>600</v>
      </c>
      <c r="BP26" s="18">
        <f t="shared" si="85"/>
        <v>0</v>
      </c>
      <c r="BQ26" s="1"/>
      <c r="BR26" s="15">
        <v>600</v>
      </c>
      <c r="BS26" s="18">
        <f t="shared" si="86"/>
        <v>0</v>
      </c>
      <c r="BT26" s="1"/>
      <c r="BU26" s="15">
        <v>600</v>
      </c>
      <c r="BV26" s="18">
        <f t="shared" si="87"/>
        <v>0</v>
      </c>
      <c r="BW26" s="1"/>
      <c r="BX26" s="15">
        <v>600</v>
      </c>
      <c r="BY26" s="18">
        <f t="shared" si="88"/>
        <v>0</v>
      </c>
      <c r="BZ26" s="1"/>
      <c r="CA26" s="15">
        <v>600</v>
      </c>
      <c r="CB26" s="18">
        <f t="shared" si="89"/>
        <v>0</v>
      </c>
      <c r="CC26" s="1"/>
      <c r="CD26" s="15">
        <v>600</v>
      </c>
      <c r="CE26" s="18">
        <f t="shared" si="90"/>
        <v>0</v>
      </c>
      <c r="CF26" s="1"/>
      <c r="CG26" s="15">
        <v>600</v>
      </c>
      <c r="CH26" s="18">
        <f t="shared" si="91"/>
        <v>0</v>
      </c>
      <c r="CI26" s="1"/>
      <c r="CJ26" s="15">
        <v>600</v>
      </c>
      <c r="CK26" s="18">
        <f t="shared" si="92"/>
        <v>0</v>
      </c>
      <c r="CL26" s="1"/>
      <c r="CM26" s="15">
        <v>600</v>
      </c>
      <c r="CN26" s="18">
        <f t="shared" si="93"/>
        <v>0</v>
      </c>
      <c r="CO26" s="1"/>
      <c r="CP26" s="15">
        <v>600</v>
      </c>
      <c r="CQ26" s="18">
        <f t="shared" si="94"/>
        <v>0</v>
      </c>
      <c r="CR26" s="1"/>
      <c r="CS26" s="15">
        <v>600</v>
      </c>
      <c r="CT26" s="18">
        <f t="shared" si="95"/>
        <v>0</v>
      </c>
      <c r="CU26" s="1"/>
      <c r="CV26" s="15">
        <v>600</v>
      </c>
      <c r="CW26" s="18">
        <f t="shared" si="96"/>
        <v>0</v>
      </c>
      <c r="CX26" s="1"/>
      <c r="CY26" s="15">
        <v>600</v>
      </c>
      <c r="CZ26" s="18">
        <f t="shared" si="97"/>
        <v>0</v>
      </c>
      <c r="DA26" s="1"/>
      <c r="DB26" s="15">
        <v>600</v>
      </c>
      <c r="DC26" s="18">
        <f t="shared" si="98"/>
        <v>0</v>
      </c>
      <c r="DD26" s="1"/>
      <c r="DE26" s="15">
        <v>600</v>
      </c>
      <c r="DF26" s="18">
        <f t="shared" si="99"/>
        <v>0</v>
      </c>
      <c r="DG26" s="1"/>
      <c r="DH26" s="15">
        <v>600</v>
      </c>
      <c r="DI26" s="18">
        <f t="shared" si="100"/>
        <v>0</v>
      </c>
      <c r="DJ26" s="1"/>
      <c r="DK26" s="15">
        <v>600</v>
      </c>
      <c r="DL26" s="18">
        <f t="shared" si="101"/>
        <v>0</v>
      </c>
      <c r="DM26" s="1"/>
      <c r="DN26" s="15">
        <v>600</v>
      </c>
      <c r="DO26" s="18">
        <f t="shared" si="102"/>
        <v>0</v>
      </c>
      <c r="DP26" s="1"/>
      <c r="DQ26" s="15">
        <v>600</v>
      </c>
      <c r="DR26" s="18">
        <f t="shared" si="103"/>
        <v>0</v>
      </c>
      <c r="DS26" s="1"/>
      <c r="DT26" s="15">
        <v>600</v>
      </c>
      <c r="DU26" s="18">
        <f t="shared" si="104"/>
        <v>0</v>
      </c>
      <c r="DV26" s="1"/>
      <c r="DW26" s="15">
        <v>600</v>
      </c>
      <c r="DX26" s="18">
        <f t="shared" si="1"/>
        <v>0</v>
      </c>
      <c r="DY26" s="1"/>
      <c r="DZ26" s="15">
        <v>600</v>
      </c>
      <c r="EA26" s="18">
        <f t="shared" si="2"/>
        <v>0</v>
      </c>
      <c r="EB26" s="1"/>
      <c r="EC26" s="15">
        <v>600</v>
      </c>
      <c r="ED26" s="18">
        <f t="shared" si="3"/>
        <v>0</v>
      </c>
      <c r="EE26" s="1"/>
      <c r="EF26" s="15">
        <v>600</v>
      </c>
      <c r="EG26" s="18">
        <f t="shared" si="4"/>
        <v>0</v>
      </c>
      <c r="EH26" s="1"/>
      <c r="EI26" s="15">
        <v>600</v>
      </c>
      <c r="EJ26" s="18">
        <f t="shared" si="5"/>
        <v>0</v>
      </c>
      <c r="EK26" s="1"/>
      <c r="EL26" s="15">
        <v>600</v>
      </c>
      <c r="EM26" s="18">
        <f t="shared" si="6"/>
        <v>0</v>
      </c>
      <c r="EN26" s="1"/>
      <c r="EO26" s="1">
        <v>670</v>
      </c>
      <c r="EP26" s="18">
        <f t="shared" si="7"/>
        <v>0</v>
      </c>
      <c r="EQ26" s="1"/>
      <c r="ER26" s="15">
        <v>600</v>
      </c>
      <c r="ES26" s="18">
        <f t="shared" si="8"/>
        <v>0</v>
      </c>
      <c r="ET26" s="1"/>
      <c r="EU26" s="1">
        <v>670</v>
      </c>
      <c r="EV26" s="18">
        <f t="shared" si="9"/>
        <v>0</v>
      </c>
      <c r="EW26" s="1"/>
      <c r="EX26" s="15">
        <v>600</v>
      </c>
      <c r="EY26" s="18">
        <f t="shared" si="10"/>
        <v>0</v>
      </c>
      <c r="EZ26" s="1"/>
      <c r="FA26" s="15">
        <v>600</v>
      </c>
      <c r="FB26" s="18">
        <f t="shared" si="11"/>
        <v>0</v>
      </c>
      <c r="FC26" s="1"/>
      <c r="FD26" s="1">
        <v>670</v>
      </c>
      <c r="FE26" s="18">
        <f t="shared" si="12"/>
        <v>0</v>
      </c>
      <c r="FF26" s="1"/>
      <c r="FG26" s="1">
        <v>670</v>
      </c>
      <c r="FH26" s="18">
        <f t="shared" si="13"/>
        <v>0</v>
      </c>
      <c r="FI26" s="1"/>
      <c r="FJ26" s="15">
        <v>600</v>
      </c>
      <c r="FK26" s="18">
        <f t="shared" si="14"/>
        <v>0</v>
      </c>
      <c r="FL26" s="1"/>
      <c r="FM26" s="1">
        <v>670</v>
      </c>
      <c r="FN26" s="18">
        <f t="shared" si="15"/>
        <v>0</v>
      </c>
      <c r="FO26" s="1"/>
      <c r="FP26" s="1">
        <v>670</v>
      </c>
      <c r="FQ26" s="18">
        <f t="shared" si="16"/>
        <v>0</v>
      </c>
      <c r="FR26" s="1"/>
      <c r="FS26" s="15">
        <v>600</v>
      </c>
      <c r="FT26" s="18">
        <f t="shared" si="17"/>
        <v>0</v>
      </c>
      <c r="FU26" s="1"/>
      <c r="FV26" s="15">
        <v>600</v>
      </c>
      <c r="FW26" s="18">
        <f t="shared" si="18"/>
        <v>0</v>
      </c>
      <c r="FX26" s="1"/>
      <c r="FY26" s="15">
        <v>600</v>
      </c>
      <c r="FZ26" s="18">
        <f t="shared" si="19"/>
        <v>0</v>
      </c>
      <c r="GA26" s="1"/>
      <c r="GB26" s="15">
        <v>600</v>
      </c>
      <c r="GC26" s="18">
        <f t="shared" si="20"/>
        <v>0</v>
      </c>
      <c r="GD26" s="1"/>
      <c r="GE26" s="15">
        <v>600</v>
      </c>
      <c r="GF26" s="18">
        <f t="shared" si="21"/>
        <v>0</v>
      </c>
      <c r="GG26" s="1"/>
      <c r="GH26" s="15">
        <v>600</v>
      </c>
      <c r="GI26" s="18">
        <f t="shared" si="22"/>
        <v>0</v>
      </c>
      <c r="GJ26" s="1"/>
      <c r="GK26" s="1">
        <v>670</v>
      </c>
      <c r="GL26" s="18">
        <f t="shared" si="23"/>
        <v>0</v>
      </c>
      <c r="GM26" s="1"/>
      <c r="GN26" s="15">
        <v>600</v>
      </c>
      <c r="GO26" s="18">
        <f t="shared" si="24"/>
        <v>0</v>
      </c>
      <c r="GP26" s="1"/>
      <c r="GQ26" s="15">
        <v>600</v>
      </c>
      <c r="GR26" s="18">
        <f t="shared" si="25"/>
        <v>0</v>
      </c>
      <c r="GS26" s="1"/>
      <c r="GT26" s="15">
        <v>600</v>
      </c>
      <c r="GU26" s="18">
        <f t="shared" si="26"/>
        <v>0</v>
      </c>
      <c r="GV26" s="1"/>
      <c r="GW26" s="15">
        <v>600</v>
      </c>
      <c r="GX26" s="18">
        <f t="shared" si="27"/>
        <v>0</v>
      </c>
      <c r="GY26" s="1"/>
      <c r="GZ26" s="15">
        <v>600</v>
      </c>
      <c r="HA26" s="18">
        <f t="shared" si="28"/>
        <v>0</v>
      </c>
      <c r="HB26" s="1"/>
      <c r="HC26" s="15">
        <v>600</v>
      </c>
      <c r="HD26" s="18">
        <f t="shared" si="29"/>
        <v>0</v>
      </c>
      <c r="HE26" s="1"/>
      <c r="HF26" s="15">
        <v>600</v>
      </c>
      <c r="HG26" s="18">
        <f t="shared" si="30"/>
        <v>0</v>
      </c>
      <c r="HH26" s="1"/>
      <c r="HI26" s="1">
        <v>670</v>
      </c>
      <c r="HJ26" s="18">
        <f t="shared" si="31"/>
        <v>0</v>
      </c>
      <c r="HK26" s="1"/>
      <c r="HL26" s="15">
        <v>600</v>
      </c>
      <c r="HM26" s="18">
        <f t="shared" si="32"/>
        <v>0</v>
      </c>
      <c r="HN26" s="1"/>
      <c r="HO26" s="15">
        <v>600</v>
      </c>
      <c r="HP26" s="18">
        <f t="shared" si="33"/>
        <v>0</v>
      </c>
      <c r="HQ26" s="1"/>
      <c r="HR26" s="15">
        <v>600</v>
      </c>
      <c r="HS26" s="18">
        <f t="shared" si="34"/>
        <v>0</v>
      </c>
      <c r="HT26" s="1"/>
      <c r="HU26" s="1">
        <v>670</v>
      </c>
      <c r="HV26" s="18">
        <f t="shared" si="35"/>
        <v>0</v>
      </c>
      <c r="HW26" s="1"/>
      <c r="HX26" s="15">
        <v>600</v>
      </c>
      <c r="HY26" s="18">
        <f t="shared" si="36"/>
        <v>0</v>
      </c>
      <c r="HZ26" s="1"/>
      <c r="IA26" s="15">
        <v>600</v>
      </c>
      <c r="IB26" s="18">
        <f t="shared" si="37"/>
        <v>0</v>
      </c>
      <c r="IC26" s="1"/>
      <c r="ID26" s="1">
        <v>670</v>
      </c>
      <c r="IE26" s="18">
        <f t="shared" si="38"/>
        <v>0</v>
      </c>
      <c r="IF26" s="1"/>
      <c r="IG26" s="15">
        <v>600</v>
      </c>
      <c r="IH26" s="18">
        <f t="shared" si="39"/>
        <v>0</v>
      </c>
      <c r="II26" s="1"/>
      <c r="IJ26" s="1">
        <v>670</v>
      </c>
      <c r="IK26" s="18">
        <f t="shared" si="40"/>
        <v>0</v>
      </c>
      <c r="IL26" s="1"/>
      <c r="IM26" s="15">
        <v>600</v>
      </c>
      <c r="IN26" s="18">
        <f t="shared" si="41"/>
        <v>0</v>
      </c>
      <c r="IO26" s="1"/>
      <c r="IP26" s="15">
        <v>600</v>
      </c>
      <c r="IQ26" s="18">
        <f t="shared" si="42"/>
        <v>0</v>
      </c>
      <c r="IR26" s="1"/>
      <c r="IS26" s="15">
        <v>600</v>
      </c>
      <c r="IT26" s="18">
        <f t="shared" si="43"/>
        <v>0</v>
      </c>
      <c r="IU26" s="1"/>
      <c r="IV26" s="15">
        <v>600</v>
      </c>
      <c r="IW26" s="18">
        <f t="shared" si="44"/>
        <v>0</v>
      </c>
      <c r="IX26" s="1"/>
      <c r="IY26" s="15">
        <v>600</v>
      </c>
      <c r="IZ26" s="18">
        <f t="shared" si="45"/>
        <v>0</v>
      </c>
      <c r="JA26" s="1"/>
      <c r="JB26" s="15">
        <v>600</v>
      </c>
      <c r="JC26" s="18">
        <f t="shared" si="46"/>
        <v>0</v>
      </c>
      <c r="JD26" s="1"/>
      <c r="JE26" s="15">
        <v>600</v>
      </c>
      <c r="JF26" s="18">
        <f t="shared" si="47"/>
        <v>0</v>
      </c>
      <c r="JG26" s="1"/>
      <c r="JH26" s="1">
        <v>670</v>
      </c>
      <c r="JI26" s="18">
        <f t="shared" si="48"/>
        <v>0</v>
      </c>
      <c r="JJ26" s="1"/>
      <c r="JK26" s="15">
        <v>600</v>
      </c>
      <c r="JL26" s="18">
        <f t="shared" si="49"/>
        <v>0</v>
      </c>
      <c r="JM26" s="1"/>
      <c r="JN26" s="15">
        <v>600</v>
      </c>
      <c r="JO26" s="18">
        <f t="shared" si="50"/>
        <v>0</v>
      </c>
      <c r="JP26" s="1"/>
      <c r="JQ26" s="15">
        <v>600</v>
      </c>
      <c r="JR26" s="18">
        <f t="shared" si="51"/>
        <v>0</v>
      </c>
      <c r="JS26" s="1"/>
      <c r="JT26" s="15">
        <v>600</v>
      </c>
      <c r="JU26" s="18">
        <f t="shared" si="52"/>
        <v>0</v>
      </c>
      <c r="JV26" s="1"/>
      <c r="JW26" s="15">
        <v>600</v>
      </c>
      <c r="JX26" s="18">
        <f t="shared" si="53"/>
        <v>0</v>
      </c>
      <c r="JY26" s="1"/>
      <c r="JZ26" s="15">
        <v>600</v>
      </c>
      <c r="KA26" s="18">
        <f t="shared" si="54"/>
        <v>0</v>
      </c>
      <c r="KB26" s="1"/>
      <c r="KC26" s="15">
        <v>600</v>
      </c>
      <c r="KD26" s="18">
        <f t="shared" si="55"/>
        <v>0</v>
      </c>
      <c r="KE26" s="1"/>
      <c r="KF26" s="15">
        <v>600</v>
      </c>
      <c r="KG26" s="18">
        <f t="shared" si="56"/>
        <v>0</v>
      </c>
      <c r="KH26" s="1"/>
      <c r="KI26" s="1">
        <v>670</v>
      </c>
      <c r="KJ26" s="18">
        <f t="shared" si="57"/>
        <v>0</v>
      </c>
      <c r="KK26" s="1"/>
      <c r="KL26" s="15">
        <v>600</v>
      </c>
      <c r="KM26" s="18">
        <f t="shared" si="58"/>
        <v>0</v>
      </c>
      <c r="KN26" s="1"/>
      <c r="KO26" s="15">
        <v>600</v>
      </c>
      <c r="KP26" s="18">
        <f t="shared" si="59"/>
        <v>0</v>
      </c>
      <c r="KQ26" s="1"/>
      <c r="KR26" s="15">
        <v>600</v>
      </c>
      <c r="KS26" s="18">
        <f t="shared" si="60"/>
        <v>0</v>
      </c>
      <c r="KT26" s="1"/>
      <c r="KU26" s="15">
        <v>600</v>
      </c>
      <c r="KV26" s="18">
        <f t="shared" si="61"/>
        <v>0</v>
      </c>
      <c r="KW26" s="1"/>
      <c r="KX26" s="15">
        <v>600</v>
      </c>
      <c r="KY26" s="18">
        <f t="shared" si="62"/>
        <v>0</v>
      </c>
      <c r="KZ26" s="1"/>
      <c r="LA26" s="15">
        <v>600</v>
      </c>
      <c r="LB26" s="18">
        <f t="shared" si="63"/>
        <v>0</v>
      </c>
      <c r="LC26" s="1"/>
      <c r="LD26" s="1">
        <v>670</v>
      </c>
      <c r="LE26" s="18">
        <f t="shared" si="64"/>
        <v>0</v>
      </c>
    </row>
    <row r="27" spans="2:317" x14ac:dyDescent="0.25">
      <c r="B27" s="1" t="s">
        <v>24</v>
      </c>
      <c r="C27" s="6"/>
      <c r="D27" s="15">
        <v>670</v>
      </c>
      <c r="E27" s="18">
        <f t="shared" si="65"/>
        <v>0</v>
      </c>
      <c r="F27" s="1"/>
      <c r="G27" s="15">
        <v>670</v>
      </c>
      <c r="H27" s="18">
        <f t="shared" si="66"/>
        <v>0</v>
      </c>
      <c r="I27" s="23"/>
      <c r="J27" s="15">
        <v>670</v>
      </c>
      <c r="K27" s="18">
        <f t="shared" si="67"/>
        <v>0</v>
      </c>
      <c r="L27" s="23"/>
      <c r="M27" s="15">
        <v>670</v>
      </c>
      <c r="N27" s="18">
        <f t="shared" si="68"/>
        <v>0</v>
      </c>
      <c r="O27" s="23"/>
      <c r="P27" s="15">
        <v>670</v>
      </c>
      <c r="Q27" s="18">
        <f t="shared" si="69"/>
        <v>0</v>
      </c>
      <c r="R27" s="23"/>
      <c r="S27" s="15">
        <v>670</v>
      </c>
      <c r="T27" s="18">
        <f t="shared" si="0"/>
        <v>0</v>
      </c>
      <c r="U27" s="23"/>
      <c r="V27" s="15">
        <v>670</v>
      </c>
      <c r="W27" s="18">
        <f t="shared" si="70"/>
        <v>0</v>
      </c>
      <c r="X27" s="23"/>
      <c r="Y27" s="15">
        <v>670</v>
      </c>
      <c r="Z27" s="18">
        <f t="shared" si="71"/>
        <v>0</v>
      </c>
      <c r="AA27" s="23">
        <v>2</v>
      </c>
      <c r="AB27" s="15">
        <v>670</v>
      </c>
      <c r="AC27" s="18">
        <f t="shared" si="72"/>
        <v>1340</v>
      </c>
      <c r="AD27" s="23"/>
      <c r="AE27" s="15">
        <v>670</v>
      </c>
      <c r="AF27" s="18">
        <f t="shared" si="73"/>
        <v>0</v>
      </c>
      <c r="AG27" s="23"/>
      <c r="AH27" s="15">
        <v>670</v>
      </c>
      <c r="AI27" s="18">
        <f t="shared" si="74"/>
        <v>0</v>
      </c>
      <c r="AJ27" s="73"/>
      <c r="AK27" s="1">
        <v>790</v>
      </c>
      <c r="AL27" s="18">
        <f t="shared" si="75"/>
        <v>0</v>
      </c>
      <c r="AM27" s="23"/>
      <c r="AN27" s="15">
        <v>670</v>
      </c>
      <c r="AO27" s="18">
        <f t="shared" si="76"/>
        <v>0</v>
      </c>
      <c r="AP27" s="23">
        <v>8</v>
      </c>
      <c r="AQ27" s="1">
        <v>790</v>
      </c>
      <c r="AR27" s="18">
        <f t="shared" si="77"/>
        <v>6320</v>
      </c>
      <c r="AS27" s="23"/>
      <c r="AT27" s="15">
        <v>670</v>
      </c>
      <c r="AU27" s="18">
        <f t="shared" si="78"/>
        <v>0</v>
      </c>
      <c r="AV27" s="23"/>
      <c r="AW27" s="1">
        <v>790</v>
      </c>
      <c r="AX27" s="18">
        <f t="shared" si="79"/>
        <v>0</v>
      </c>
      <c r="AY27" s="23"/>
      <c r="AZ27" s="1">
        <v>790</v>
      </c>
      <c r="BA27" s="18">
        <f t="shared" si="80"/>
        <v>0</v>
      </c>
      <c r="BB27" s="23">
        <v>14</v>
      </c>
      <c r="BC27" s="1">
        <v>790</v>
      </c>
      <c r="BD27" s="18">
        <f t="shared" si="81"/>
        <v>11060</v>
      </c>
      <c r="BE27" s="23"/>
      <c r="BF27" s="1">
        <v>790</v>
      </c>
      <c r="BG27" s="18">
        <f t="shared" si="82"/>
        <v>0</v>
      </c>
      <c r="BH27" s="23"/>
      <c r="BI27" s="15">
        <v>670</v>
      </c>
      <c r="BJ27" s="18">
        <f t="shared" si="83"/>
        <v>0</v>
      </c>
      <c r="BK27" s="23"/>
      <c r="BL27" s="1">
        <v>790</v>
      </c>
      <c r="BM27" s="18">
        <f t="shared" si="84"/>
        <v>0</v>
      </c>
      <c r="BN27" s="1"/>
      <c r="BO27" s="15">
        <v>670</v>
      </c>
      <c r="BP27" s="18">
        <f t="shared" si="85"/>
        <v>0</v>
      </c>
      <c r="BQ27" s="1"/>
      <c r="BR27" s="15">
        <v>670</v>
      </c>
      <c r="BS27" s="18">
        <f t="shared" si="86"/>
        <v>0</v>
      </c>
      <c r="BT27" s="1"/>
      <c r="BU27" s="15">
        <v>670</v>
      </c>
      <c r="BV27" s="18">
        <f t="shared" si="87"/>
        <v>0</v>
      </c>
      <c r="BW27" s="1"/>
      <c r="BX27" s="15">
        <v>670</v>
      </c>
      <c r="BY27" s="18">
        <f t="shared" si="88"/>
        <v>0</v>
      </c>
      <c r="BZ27" s="1"/>
      <c r="CA27" s="15">
        <v>670</v>
      </c>
      <c r="CB27" s="18">
        <f t="shared" si="89"/>
        <v>0</v>
      </c>
      <c r="CC27" s="1"/>
      <c r="CD27" s="15">
        <v>670</v>
      </c>
      <c r="CE27" s="18">
        <f t="shared" si="90"/>
        <v>0</v>
      </c>
      <c r="CF27" s="1"/>
      <c r="CG27" s="15">
        <v>670</v>
      </c>
      <c r="CH27" s="18">
        <f t="shared" si="91"/>
        <v>0</v>
      </c>
      <c r="CI27" s="1"/>
      <c r="CJ27" s="15">
        <v>670</v>
      </c>
      <c r="CK27" s="18">
        <f t="shared" si="92"/>
        <v>0</v>
      </c>
      <c r="CL27" s="1"/>
      <c r="CM27" s="15">
        <v>670</v>
      </c>
      <c r="CN27" s="18">
        <f t="shared" si="93"/>
        <v>0</v>
      </c>
      <c r="CO27" s="1"/>
      <c r="CP27" s="15">
        <v>670</v>
      </c>
      <c r="CQ27" s="18">
        <f t="shared" si="94"/>
        <v>0</v>
      </c>
      <c r="CR27" s="1"/>
      <c r="CS27" s="15">
        <v>670</v>
      </c>
      <c r="CT27" s="18">
        <f t="shared" si="95"/>
        <v>0</v>
      </c>
      <c r="CU27" s="1"/>
      <c r="CV27" s="15">
        <v>670</v>
      </c>
      <c r="CW27" s="18">
        <f t="shared" si="96"/>
        <v>0</v>
      </c>
      <c r="CX27" s="1"/>
      <c r="CY27" s="15">
        <v>670</v>
      </c>
      <c r="CZ27" s="18">
        <f t="shared" si="97"/>
        <v>0</v>
      </c>
      <c r="DA27" s="1"/>
      <c r="DB27" s="15">
        <v>670</v>
      </c>
      <c r="DC27" s="18">
        <f t="shared" si="98"/>
        <v>0</v>
      </c>
      <c r="DD27" s="1"/>
      <c r="DE27" s="15">
        <v>670</v>
      </c>
      <c r="DF27" s="18">
        <f t="shared" si="99"/>
        <v>0</v>
      </c>
      <c r="DG27" s="1"/>
      <c r="DH27" s="15">
        <v>670</v>
      </c>
      <c r="DI27" s="18">
        <f t="shared" si="100"/>
        <v>0</v>
      </c>
      <c r="DJ27" s="1"/>
      <c r="DK27" s="15">
        <v>670</v>
      </c>
      <c r="DL27" s="18">
        <f t="shared" si="101"/>
        <v>0</v>
      </c>
      <c r="DM27" s="1"/>
      <c r="DN27" s="15">
        <v>670</v>
      </c>
      <c r="DO27" s="18">
        <f t="shared" si="102"/>
        <v>0</v>
      </c>
      <c r="DP27" s="1"/>
      <c r="DQ27" s="15">
        <v>670</v>
      </c>
      <c r="DR27" s="18">
        <f t="shared" si="103"/>
        <v>0</v>
      </c>
      <c r="DS27" s="1"/>
      <c r="DT27" s="15">
        <v>670</v>
      </c>
      <c r="DU27" s="18">
        <f t="shared" si="104"/>
        <v>0</v>
      </c>
      <c r="DV27" s="1"/>
      <c r="DW27" s="15">
        <v>670</v>
      </c>
      <c r="DX27" s="18">
        <f t="shared" si="1"/>
        <v>0</v>
      </c>
      <c r="DY27" s="1"/>
      <c r="DZ27" s="15">
        <v>670</v>
      </c>
      <c r="EA27" s="18">
        <f t="shared" si="2"/>
        <v>0</v>
      </c>
      <c r="EB27" s="1"/>
      <c r="EC27" s="15">
        <v>670</v>
      </c>
      <c r="ED27" s="18">
        <f t="shared" si="3"/>
        <v>0</v>
      </c>
      <c r="EE27" s="1"/>
      <c r="EF27" s="15">
        <v>670</v>
      </c>
      <c r="EG27" s="18">
        <f t="shared" si="4"/>
        <v>0</v>
      </c>
      <c r="EH27" s="1"/>
      <c r="EI27" s="15">
        <v>670</v>
      </c>
      <c r="EJ27" s="18">
        <f t="shared" si="5"/>
        <v>0</v>
      </c>
      <c r="EK27" s="1"/>
      <c r="EL27" s="15">
        <v>670</v>
      </c>
      <c r="EM27" s="18">
        <f t="shared" si="6"/>
        <v>0</v>
      </c>
      <c r="EN27" s="1"/>
      <c r="EO27" s="1">
        <v>790</v>
      </c>
      <c r="EP27" s="18">
        <f t="shared" si="7"/>
        <v>0</v>
      </c>
      <c r="EQ27" s="1"/>
      <c r="ER27" s="15">
        <v>670</v>
      </c>
      <c r="ES27" s="18">
        <f t="shared" si="8"/>
        <v>0</v>
      </c>
      <c r="ET27" s="1"/>
      <c r="EU27" s="1">
        <v>790</v>
      </c>
      <c r="EV27" s="18">
        <f t="shared" si="9"/>
        <v>0</v>
      </c>
      <c r="EW27" s="1"/>
      <c r="EX27" s="15">
        <v>670</v>
      </c>
      <c r="EY27" s="18">
        <f t="shared" si="10"/>
        <v>0</v>
      </c>
      <c r="EZ27" s="1"/>
      <c r="FA27" s="15">
        <v>670</v>
      </c>
      <c r="FB27" s="18">
        <f t="shared" si="11"/>
        <v>0</v>
      </c>
      <c r="FC27" s="1"/>
      <c r="FD27" s="1">
        <v>790</v>
      </c>
      <c r="FE27" s="18">
        <f t="shared" si="12"/>
        <v>0</v>
      </c>
      <c r="FF27" s="1"/>
      <c r="FG27" s="1">
        <v>790</v>
      </c>
      <c r="FH27" s="18">
        <f t="shared" si="13"/>
        <v>0</v>
      </c>
      <c r="FI27" s="1"/>
      <c r="FJ27" s="15">
        <v>670</v>
      </c>
      <c r="FK27" s="18">
        <f t="shared" si="14"/>
        <v>0</v>
      </c>
      <c r="FL27" s="1"/>
      <c r="FM27" s="1">
        <v>790</v>
      </c>
      <c r="FN27" s="18">
        <f t="shared" si="15"/>
        <v>0</v>
      </c>
      <c r="FO27" s="1"/>
      <c r="FP27" s="1">
        <v>790</v>
      </c>
      <c r="FQ27" s="18">
        <f t="shared" si="16"/>
        <v>0</v>
      </c>
      <c r="FR27" s="1"/>
      <c r="FS27" s="15">
        <v>670</v>
      </c>
      <c r="FT27" s="18">
        <f t="shared" si="17"/>
        <v>0</v>
      </c>
      <c r="FU27" s="1"/>
      <c r="FV27" s="15">
        <v>670</v>
      </c>
      <c r="FW27" s="18">
        <f t="shared" si="18"/>
        <v>0</v>
      </c>
      <c r="FX27" s="1"/>
      <c r="FY27" s="15">
        <v>670</v>
      </c>
      <c r="FZ27" s="18">
        <f t="shared" si="19"/>
        <v>0</v>
      </c>
      <c r="GA27" s="1"/>
      <c r="GB27" s="15">
        <v>670</v>
      </c>
      <c r="GC27" s="18">
        <f t="shared" si="20"/>
        <v>0</v>
      </c>
      <c r="GD27" s="1"/>
      <c r="GE27" s="15">
        <v>670</v>
      </c>
      <c r="GF27" s="18">
        <f t="shared" si="21"/>
        <v>0</v>
      </c>
      <c r="GG27" s="1"/>
      <c r="GH27" s="15">
        <v>670</v>
      </c>
      <c r="GI27" s="18">
        <f t="shared" si="22"/>
        <v>0</v>
      </c>
      <c r="GJ27" s="1"/>
      <c r="GK27" s="1">
        <v>790</v>
      </c>
      <c r="GL27" s="18">
        <f t="shared" si="23"/>
        <v>0</v>
      </c>
      <c r="GM27" s="1"/>
      <c r="GN27" s="15">
        <v>670</v>
      </c>
      <c r="GO27" s="18">
        <f t="shared" si="24"/>
        <v>0</v>
      </c>
      <c r="GP27" s="1"/>
      <c r="GQ27" s="15">
        <v>670</v>
      </c>
      <c r="GR27" s="18">
        <f t="shared" si="25"/>
        <v>0</v>
      </c>
      <c r="GS27" s="1"/>
      <c r="GT27" s="15">
        <v>670</v>
      </c>
      <c r="GU27" s="18">
        <f t="shared" si="26"/>
        <v>0</v>
      </c>
      <c r="GV27" s="1"/>
      <c r="GW27" s="15">
        <v>670</v>
      </c>
      <c r="GX27" s="18">
        <f t="shared" si="27"/>
        <v>0</v>
      </c>
      <c r="GY27" s="1"/>
      <c r="GZ27" s="15">
        <v>670</v>
      </c>
      <c r="HA27" s="18">
        <f t="shared" si="28"/>
        <v>0</v>
      </c>
      <c r="HB27" s="1"/>
      <c r="HC27" s="15">
        <v>670</v>
      </c>
      <c r="HD27" s="18">
        <f t="shared" si="29"/>
        <v>0</v>
      </c>
      <c r="HE27" s="1"/>
      <c r="HF27" s="15">
        <v>670</v>
      </c>
      <c r="HG27" s="18">
        <f t="shared" si="30"/>
        <v>0</v>
      </c>
      <c r="HH27" s="1"/>
      <c r="HI27" s="1">
        <v>790</v>
      </c>
      <c r="HJ27" s="18">
        <f t="shared" si="31"/>
        <v>0</v>
      </c>
      <c r="HK27" s="1"/>
      <c r="HL27" s="15">
        <v>670</v>
      </c>
      <c r="HM27" s="18">
        <f t="shared" si="32"/>
        <v>0</v>
      </c>
      <c r="HN27" s="1"/>
      <c r="HO27" s="15">
        <v>670</v>
      </c>
      <c r="HP27" s="18">
        <f t="shared" si="33"/>
        <v>0</v>
      </c>
      <c r="HQ27" s="1"/>
      <c r="HR27" s="15">
        <v>670</v>
      </c>
      <c r="HS27" s="18">
        <f t="shared" si="34"/>
        <v>0</v>
      </c>
      <c r="HT27" s="1"/>
      <c r="HU27" s="1">
        <v>790</v>
      </c>
      <c r="HV27" s="18">
        <f t="shared" si="35"/>
        <v>0</v>
      </c>
      <c r="HW27" s="1"/>
      <c r="HX27" s="15">
        <v>670</v>
      </c>
      <c r="HY27" s="18">
        <f t="shared" si="36"/>
        <v>0</v>
      </c>
      <c r="HZ27" s="1"/>
      <c r="IA27" s="15">
        <v>670</v>
      </c>
      <c r="IB27" s="18">
        <f t="shared" si="37"/>
        <v>0</v>
      </c>
      <c r="IC27" s="1"/>
      <c r="ID27" s="1">
        <v>790</v>
      </c>
      <c r="IE27" s="18">
        <f t="shared" si="38"/>
        <v>0</v>
      </c>
      <c r="IF27" s="1"/>
      <c r="IG27" s="15">
        <v>670</v>
      </c>
      <c r="IH27" s="18">
        <f t="shared" si="39"/>
        <v>0</v>
      </c>
      <c r="II27" s="1"/>
      <c r="IJ27" s="1">
        <v>790</v>
      </c>
      <c r="IK27" s="18">
        <f t="shared" si="40"/>
        <v>0</v>
      </c>
      <c r="IL27" s="1"/>
      <c r="IM27" s="15">
        <v>670</v>
      </c>
      <c r="IN27" s="18">
        <f t="shared" si="41"/>
        <v>0</v>
      </c>
      <c r="IO27" s="1"/>
      <c r="IP27" s="15">
        <v>670</v>
      </c>
      <c r="IQ27" s="18">
        <f t="shared" si="42"/>
        <v>0</v>
      </c>
      <c r="IR27" s="1"/>
      <c r="IS27" s="15">
        <v>670</v>
      </c>
      <c r="IT27" s="18">
        <f t="shared" si="43"/>
        <v>0</v>
      </c>
      <c r="IU27" s="1"/>
      <c r="IV27" s="15">
        <v>670</v>
      </c>
      <c r="IW27" s="18">
        <f t="shared" si="44"/>
        <v>0</v>
      </c>
      <c r="IX27" s="1"/>
      <c r="IY27" s="15">
        <v>670</v>
      </c>
      <c r="IZ27" s="18">
        <f t="shared" si="45"/>
        <v>0</v>
      </c>
      <c r="JA27" s="1"/>
      <c r="JB27" s="15">
        <v>670</v>
      </c>
      <c r="JC27" s="18">
        <f t="shared" si="46"/>
        <v>0</v>
      </c>
      <c r="JD27" s="1"/>
      <c r="JE27" s="15">
        <v>670</v>
      </c>
      <c r="JF27" s="18">
        <f t="shared" si="47"/>
        <v>0</v>
      </c>
      <c r="JG27" s="1"/>
      <c r="JH27" s="1">
        <v>790</v>
      </c>
      <c r="JI27" s="18">
        <f t="shared" si="48"/>
        <v>0</v>
      </c>
      <c r="JJ27" s="1"/>
      <c r="JK27" s="15">
        <v>670</v>
      </c>
      <c r="JL27" s="18">
        <f t="shared" si="49"/>
        <v>0</v>
      </c>
      <c r="JM27" s="1"/>
      <c r="JN27" s="15">
        <v>670</v>
      </c>
      <c r="JO27" s="18">
        <f t="shared" si="50"/>
        <v>0</v>
      </c>
      <c r="JP27" s="1"/>
      <c r="JQ27" s="15">
        <v>670</v>
      </c>
      <c r="JR27" s="18">
        <f t="shared" si="51"/>
        <v>0</v>
      </c>
      <c r="JS27" s="1"/>
      <c r="JT27" s="15">
        <v>670</v>
      </c>
      <c r="JU27" s="18">
        <f t="shared" si="52"/>
        <v>0</v>
      </c>
      <c r="JV27" s="1"/>
      <c r="JW27" s="15">
        <v>670</v>
      </c>
      <c r="JX27" s="18">
        <f t="shared" si="53"/>
        <v>0</v>
      </c>
      <c r="JY27" s="1"/>
      <c r="JZ27" s="15">
        <v>670</v>
      </c>
      <c r="KA27" s="18">
        <f t="shared" si="54"/>
        <v>0</v>
      </c>
      <c r="KB27" s="1"/>
      <c r="KC27" s="15">
        <v>670</v>
      </c>
      <c r="KD27" s="18">
        <f t="shared" si="55"/>
        <v>0</v>
      </c>
      <c r="KE27" s="1"/>
      <c r="KF27" s="15">
        <v>670</v>
      </c>
      <c r="KG27" s="18">
        <f t="shared" si="56"/>
        <v>0</v>
      </c>
      <c r="KH27" s="1"/>
      <c r="KI27" s="1">
        <v>790</v>
      </c>
      <c r="KJ27" s="18">
        <f t="shared" si="57"/>
        <v>0</v>
      </c>
      <c r="KK27" s="1"/>
      <c r="KL27" s="15">
        <v>670</v>
      </c>
      <c r="KM27" s="18">
        <f t="shared" si="58"/>
        <v>0</v>
      </c>
      <c r="KN27" s="1"/>
      <c r="KO27" s="15">
        <v>670</v>
      </c>
      <c r="KP27" s="18">
        <f t="shared" si="59"/>
        <v>0</v>
      </c>
      <c r="KQ27" s="1"/>
      <c r="KR27" s="15">
        <v>670</v>
      </c>
      <c r="KS27" s="18">
        <f t="shared" si="60"/>
        <v>0</v>
      </c>
      <c r="KT27" s="1"/>
      <c r="KU27" s="15">
        <v>670</v>
      </c>
      <c r="KV27" s="18">
        <f t="shared" si="61"/>
        <v>0</v>
      </c>
      <c r="KW27" s="1"/>
      <c r="KX27" s="15">
        <v>670</v>
      </c>
      <c r="KY27" s="18">
        <f t="shared" si="62"/>
        <v>0</v>
      </c>
      <c r="KZ27" s="1"/>
      <c r="LA27" s="15">
        <v>670</v>
      </c>
      <c r="LB27" s="18">
        <f t="shared" si="63"/>
        <v>0</v>
      </c>
      <c r="LC27" s="1"/>
      <c r="LD27" s="1">
        <v>790</v>
      </c>
      <c r="LE27" s="18">
        <f t="shared" si="64"/>
        <v>0</v>
      </c>
    </row>
    <row r="28" spans="2:317" x14ac:dyDescent="0.25">
      <c r="B28" s="1" t="s">
        <v>25</v>
      </c>
      <c r="C28" s="6"/>
      <c r="D28" s="15">
        <v>740</v>
      </c>
      <c r="E28" s="18">
        <f t="shared" si="65"/>
        <v>0</v>
      </c>
      <c r="F28" s="1"/>
      <c r="G28" s="15">
        <v>740</v>
      </c>
      <c r="H28" s="18">
        <f t="shared" si="66"/>
        <v>0</v>
      </c>
      <c r="I28" s="23"/>
      <c r="J28" s="15">
        <v>740</v>
      </c>
      <c r="K28" s="18">
        <f t="shared" si="67"/>
        <v>0</v>
      </c>
      <c r="L28" s="23"/>
      <c r="M28" s="15">
        <v>740</v>
      </c>
      <c r="N28" s="18">
        <f t="shared" si="68"/>
        <v>0</v>
      </c>
      <c r="O28" s="23"/>
      <c r="P28" s="15">
        <v>740</v>
      </c>
      <c r="Q28" s="18">
        <f t="shared" si="69"/>
        <v>0</v>
      </c>
      <c r="R28" s="23"/>
      <c r="S28" s="15">
        <v>740</v>
      </c>
      <c r="T28" s="18">
        <f t="shared" si="0"/>
        <v>0</v>
      </c>
      <c r="U28" s="23"/>
      <c r="V28" s="15">
        <v>740</v>
      </c>
      <c r="W28" s="18">
        <f t="shared" si="70"/>
        <v>0</v>
      </c>
      <c r="X28" s="23"/>
      <c r="Y28" s="15">
        <v>740</v>
      </c>
      <c r="Z28" s="18">
        <f t="shared" si="71"/>
        <v>0</v>
      </c>
      <c r="AA28" s="23"/>
      <c r="AB28" s="15">
        <v>740</v>
      </c>
      <c r="AC28" s="18">
        <f t="shared" si="72"/>
        <v>0</v>
      </c>
      <c r="AD28" s="23"/>
      <c r="AE28" s="15">
        <v>740</v>
      </c>
      <c r="AF28" s="18">
        <f t="shared" si="73"/>
        <v>0</v>
      </c>
      <c r="AG28" s="23"/>
      <c r="AH28" s="15">
        <v>740</v>
      </c>
      <c r="AI28" s="18">
        <f t="shared" si="74"/>
        <v>0</v>
      </c>
      <c r="AJ28" s="73"/>
      <c r="AK28" s="1">
        <v>920</v>
      </c>
      <c r="AL28" s="18">
        <f t="shared" si="75"/>
        <v>0</v>
      </c>
      <c r="AM28" s="23"/>
      <c r="AN28" s="15">
        <v>740</v>
      </c>
      <c r="AO28" s="18">
        <f t="shared" si="76"/>
        <v>0</v>
      </c>
      <c r="AP28" s="23"/>
      <c r="AQ28" s="1">
        <v>920</v>
      </c>
      <c r="AR28" s="18">
        <f t="shared" si="77"/>
        <v>0</v>
      </c>
      <c r="AS28" s="23"/>
      <c r="AT28" s="15">
        <v>740</v>
      </c>
      <c r="AU28" s="18">
        <f t="shared" si="78"/>
        <v>0</v>
      </c>
      <c r="AV28" s="23"/>
      <c r="AW28" s="1">
        <v>920</v>
      </c>
      <c r="AX28" s="18">
        <f t="shared" si="79"/>
        <v>0</v>
      </c>
      <c r="AY28" s="23"/>
      <c r="AZ28" s="1">
        <v>920</v>
      </c>
      <c r="BA28" s="18">
        <f t="shared" si="80"/>
        <v>0</v>
      </c>
      <c r="BB28" s="23"/>
      <c r="BC28" s="1">
        <v>920</v>
      </c>
      <c r="BD28" s="18">
        <f t="shared" si="81"/>
        <v>0</v>
      </c>
      <c r="BE28" s="23"/>
      <c r="BF28" s="1">
        <v>920</v>
      </c>
      <c r="BG28" s="18">
        <f t="shared" si="82"/>
        <v>0</v>
      </c>
      <c r="BH28" s="23"/>
      <c r="BI28" s="15">
        <v>740</v>
      </c>
      <c r="BJ28" s="18">
        <f t="shared" si="83"/>
        <v>0</v>
      </c>
      <c r="BK28" s="23"/>
      <c r="BL28" s="1">
        <v>920</v>
      </c>
      <c r="BM28" s="18">
        <f t="shared" si="84"/>
        <v>0</v>
      </c>
      <c r="BN28" s="1"/>
      <c r="BO28" s="15">
        <v>740</v>
      </c>
      <c r="BP28" s="18">
        <f t="shared" si="85"/>
        <v>0</v>
      </c>
      <c r="BQ28" s="1"/>
      <c r="BR28" s="15">
        <v>740</v>
      </c>
      <c r="BS28" s="18">
        <f t="shared" si="86"/>
        <v>0</v>
      </c>
      <c r="BT28" s="1"/>
      <c r="BU28" s="15">
        <v>740</v>
      </c>
      <c r="BV28" s="18">
        <f t="shared" si="87"/>
        <v>0</v>
      </c>
      <c r="BW28" s="1"/>
      <c r="BX28" s="15">
        <v>740</v>
      </c>
      <c r="BY28" s="18">
        <f t="shared" si="88"/>
        <v>0</v>
      </c>
      <c r="BZ28" s="1"/>
      <c r="CA28" s="15">
        <v>740</v>
      </c>
      <c r="CB28" s="18">
        <f t="shared" si="89"/>
        <v>0</v>
      </c>
      <c r="CC28" s="1"/>
      <c r="CD28" s="15">
        <v>740</v>
      </c>
      <c r="CE28" s="18">
        <f t="shared" si="90"/>
        <v>0</v>
      </c>
      <c r="CF28" s="1"/>
      <c r="CG28" s="15">
        <v>740</v>
      </c>
      <c r="CH28" s="18">
        <f t="shared" si="91"/>
        <v>0</v>
      </c>
      <c r="CI28" s="1"/>
      <c r="CJ28" s="15">
        <v>740</v>
      </c>
      <c r="CK28" s="18">
        <f t="shared" si="92"/>
        <v>0</v>
      </c>
      <c r="CL28" s="1"/>
      <c r="CM28" s="15">
        <v>740</v>
      </c>
      <c r="CN28" s="18">
        <f t="shared" si="93"/>
        <v>0</v>
      </c>
      <c r="CO28" s="1"/>
      <c r="CP28" s="15">
        <v>740</v>
      </c>
      <c r="CQ28" s="18">
        <f t="shared" si="94"/>
        <v>0</v>
      </c>
      <c r="CR28" s="1"/>
      <c r="CS28" s="15">
        <v>740</v>
      </c>
      <c r="CT28" s="18">
        <f t="shared" si="95"/>
        <v>0</v>
      </c>
      <c r="CU28" s="1"/>
      <c r="CV28" s="15">
        <v>740</v>
      </c>
      <c r="CW28" s="18">
        <f t="shared" si="96"/>
        <v>0</v>
      </c>
      <c r="CX28" s="1"/>
      <c r="CY28" s="15">
        <v>740</v>
      </c>
      <c r="CZ28" s="18">
        <f t="shared" si="97"/>
        <v>0</v>
      </c>
      <c r="DA28" s="1"/>
      <c r="DB28" s="15">
        <v>740</v>
      </c>
      <c r="DC28" s="18">
        <f t="shared" si="98"/>
        <v>0</v>
      </c>
      <c r="DD28" s="1"/>
      <c r="DE28" s="15">
        <v>740</v>
      </c>
      <c r="DF28" s="18">
        <f t="shared" si="99"/>
        <v>0</v>
      </c>
      <c r="DG28" s="1"/>
      <c r="DH28" s="15">
        <v>740</v>
      </c>
      <c r="DI28" s="18">
        <f t="shared" si="100"/>
        <v>0</v>
      </c>
      <c r="DJ28" s="1"/>
      <c r="DK28" s="15">
        <v>740</v>
      </c>
      <c r="DL28" s="18">
        <f t="shared" si="101"/>
        <v>0</v>
      </c>
      <c r="DM28" s="1"/>
      <c r="DN28" s="15">
        <v>740</v>
      </c>
      <c r="DO28" s="18">
        <f t="shared" si="102"/>
        <v>0</v>
      </c>
      <c r="DP28" s="1"/>
      <c r="DQ28" s="15">
        <v>740</v>
      </c>
      <c r="DR28" s="18">
        <f t="shared" si="103"/>
        <v>0</v>
      </c>
      <c r="DS28" s="1"/>
      <c r="DT28" s="15">
        <v>740</v>
      </c>
      <c r="DU28" s="18">
        <f t="shared" si="104"/>
        <v>0</v>
      </c>
      <c r="DV28" s="1"/>
      <c r="DW28" s="15">
        <v>740</v>
      </c>
      <c r="DX28" s="18">
        <f t="shared" si="1"/>
        <v>0</v>
      </c>
      <c r="DY28" s="1"/>
      <c r="DZ28" s="15">
        <v>740</v>
      </c>
      <c r="EA28" s="18">
        <f t="shared" si="2"/>
        <v>0</v>
      </c>
      <c r="EB28" s="1"/>
      <c r="EC28" s="15">
        <v>740</v>
      </c>
      <c r="ED28" s="18">
        <f t="shared" si="3"/>
        <v>0</v>
      </c>
      <c r="EE28" s="1"/>
      <c r="EF28" s="15">
        <v>740</v>
      </c>
      <c r="EG28" s="18">
        <f t="shared" si="4"/>
        <v>0</v>
      </c>
      <c r="EH28" s="1"/>
      <c r="EI28" s="15">
        <v>740</v>
      </c>
      <c r="EJ28" s="18">
        <f t="shared" si="5"/>
        <v>0</v>
      </c>
      <c r="EK28" s="1"/>
      <c r="EL28" s="15">
        <v>740</v>
      </c>
      <c r="EM28" s="18">
        <f t="shared" si="6"/>
        <v>0</v>
      </c>
      <c r="EN28" s="1"/>
      <c r="EO28" s="1">
        <v>920</v>
      </c>
      <c r="EP28" s="18">
        <f t="shared" si="7"/>
        <v>0</v>
      </c>
      <c r="EQ28" s="1"/>
      <c r="ER28" s="15">
        <v>740</v>
      </c>
      <c r="ES28" s="18">
        <f t="shared" si="8"/>
        <v>0</v>
      </c>
      <c r="ET28" s="1"/>
      <c r="EU28" s="1">
        <v>920</v>
      </c>
      <c r="EV28" s="18">
        <f t="shared" si="9"/>
        <v>0</v>
      </c>
      <c r="EW28" s="1"/>
      <c r="EX28" s="15">
        <v>740</v>
      </c>
      <c r="EY28" s="18">
        <f t="shared" si="10"/>
        <v>0</v>
      </c>
      <c r="EZ28" s="1"/>
      <c r="FA28" s="15">
        <v>740</v>
      </c>
      <c r="FB28" s="18">
        <f t="shared" si="11"/>
        <v>0</v>
      </c>
      <c r="FC28" s="1"/>
      <c r="FD28" s="1">
        <v>920</v>
      </c>
      <c r="FE28" s="18">
        <f t="shared" si="12"/>
        <v>0</v>
      </c>
      <c r="FF28" s="1"/>
      <c r="FG28" s="1">
        <v>920</v>
      </c>
      <c r="FH28" s="18">
        <f t="shared" si="13"/>
        <v>0</v>
      </c>
      <c r="FI28" s="1"/>
      <c r="FJ28" s="15">
        <v>740</v>
      </c>
      <c r="FK28" s="18">
        <f t="shared" si="14"/>
        <v>0</v>
      </c>
      <c r="FL28" s="1"/>
      <c r="FM28" s="1">
        <v>920</v>
      </c>
      <c r="FN28" s="18">
        <f t="shared" si="15"/>
        <v>0</v>
      </c>
      <c r="FO28" s="1"/>
      <c r="FP28" s="1">
        <v>920</v>
      </c>
      <c r="FQ28" s="18">
        <f t="shared" si="16"/>
        <v>0</v>
      </c>
      <c r="FR28" s="1"/>
      <c r="FS28" s="15">
        <v>740</v>
      </c>
      <c r="FT28" s="18">
        <f t="shared" si="17"/>
        <v>0</v>
      </c>
      <c r="FU28" s="1"/>
      <c r="FV28" s="15">
        <v>740</v>
      </c>
      <c r="FW28" s="18">
        <f t="shared" si="18"/>
        <v>0</v>
      </c>
      <c r="FX28" s="1"/>
      <c r="FY28" s="15">
        <v>740</v>
      </c>
      <c r="FZ28" s="18">
        <f t="shared" si="19"/>
        <v>0</v>
      </c>
      <c r="GA28" s="1"/>
      <c r="GB28" s="15">
        <v>740</v>
      </c>
      <c r="GC28" s="18">
        <f t="shared" si="20"/>
        <v>0</v>
      </c>
      <c r="GD28" s="1"/>
      <c r="GE28" s="15">
        <v>740</v>
      </c>
      <c r="GF28" s="18">
        <f t="shared" si="21"/>
        <v>0</v>
      </c>
      <c r="GG28" s="1"/>
      <c r="GH28" s="15">
        <v>740</v>
      </c>
      <c r="GI28" s="18">
        <f t="shared" si="22"/>
        <v>0</v>
      </c>
      <c r="GJ28" s="1"/>
      <c r="GK28" s="1">
        <v>920</v>
      </c>
      <c r="GL28" s="18">
        <f t="shared" si="23"/>
        <v>0</v>
      </c>
      <c r="GM28" s="1"/>
      <c r="GN28" s="15">
        <v>740</v>
      </c>
      <c r="GO28" s="18">
        <f t="shared" si="24"/>
        <v>0</v>
      </c>
      <c r="GP28" s="1"/>
      <c r="GQ28" s="15">
        <v>740</v>
      </c>
      <c r="GR28" s="18">
        <f t="shared" si="25"/>
        <v>0</v>
      </c>
      <c r="GS28" s="1"/>
      <c r="GT28" s="15">
        <v>740</v>
      </c>
      <c r="GU28" s="18">
        <f t="shared" si="26"/>
        <v>0</v>
      </c>
      <c r="GV28" s="1"/>
      <c r="GW28" s="15">
        <v>740</v>
      </c>
      <c r="GX28" s="18">
        <f t="shared" si="27"/>
        <v>0</v>
      </c>
      <c r="GY28" s="1"/>
      <c r="GZ28" s="15">
        <v>740</v>
      </c>
      <c r="HA28" s="18">
        <f t="shared" si="28"/>
        <v>0</v>
      </c>
      <c r="HB28" s="1"/>
      <c r="HC28" s="15">
        <v>740</v>
      </c>
      <c r="HD28" s="18">
        <f t="shared" si="29"/>
        <v>0</v>
      </c>
      <c r="HE28" s="1"/>
      <c r="HF28" s="15">
        <v>740</v>
      </c>
      <c r="HG28" s="18">
        <f t="shared" si="30"/>
        <v>0</v>
      </c>
      <c r="HH28" s="1"/>
      <c r="HI28" s="1">
        <v>920</v>
      </c>
      <c r="HJ28" s="18">
        <f t="shared" si="31"/>
        <v>0</v>
      </c>
      <c r="HK28" s="1"/>
      <c r="HL28" s="15">
        <v>740</v>
      </c>
      <c r="HM28" s="18">
        <f t="shared" si="32"/>
        <v>0</v>
      </c>
      <c r="HN28" s="1"/>
      <c r="HO28" s="15">
        <v>740</v>
      </c>
      <c r="HP28" s="18">
        <f t="shared" si="33"/>
        <v>0</v>
      </c>
      <c r="HQ28" s="1"/>
      <c r="HR28" s="15">
        <v>740</v>
      </c>
      <c r="HS28" s="18">
        <f t="shared" si="34"/>
        <v>0</v>
      </c>
      <c r="HT28" s="1"/>
      <c r="HU28" s="1">
        <v>920</v>
      </c>
      <c r="HV28" s="18">
        <f t="shared" si="35"/>
        <v>0</v>
      </c>
      <c r="HW28" s="1"/>
      <c r="HX28" s="15">
        <v>740</v>
      </c>
      <c r="HY28" s="18">
        <f t="shared" si="36"/>
        <v>0</v>
      </c>
      <c r="HZ28" s="1"/>
      <c r="IA28" s="15">
        <v>740</v>
      </c>
      <c r="IB28" s="18">
        <f t="shared" si="37"/>
        <v>0</v>
      </c>
      <c r="IC28" s="1"/>
      <c r="ID28" s="1">
        <v>920</v>
      </c>
      <c r="IE28" s="18">
        <f t="shared" si="38"/>
        <v>0</v>
      </c>
      <c r="IF28" s="1"/>
      <c r="IG28" s="15">
        <v>740</v>
      </c>
      <c r="IH28" s="18">
        <f t="shared" si="39"/>
        <v>0</v>
      </c>
      <c r="II28" s="1"/>
      <c r="IJ28" s="1">
        <v>920</v>
      </c>
      <c r="IK28" s="18">
        <f t="shared" si="40"/>
        <v>0</v>
      </c>
      <c r="IL28" s="1"/>
      <c r="IM28" s="15">
        <v>740</v>
      </c>
      <c r="IN28" s="18">
        <f t="shared" si="41"/>
        <v>0</v>
      </c>
      <c r="IO28" s="1"/>
      <c r="IP28" s="15">
        <v>740</v>
      </c>
      <c r="IQ28" s="18">
        <f t="shared" si="42"/>
        <v>0</v>
      </c>
      <c r="IR28" s="1"/>
      <c r="IS28" s="15">
        <v>740</v>
      </c>
      <c r="IT28" s="18">
        <f t="shared" si="43"/>
        <v>0</v>
      </c>
      <c r="IU28" s="1"/>
      <c r="IV28" s="15">
        <v>740</v>
      </c>
      <c r="IW28" s="18">
        <f t="shared" si="44"/>
        <v>0</v>
      </c>
      <c r="IX28" s="1"/>
      <c r="IY28" s="15">
        <v>740</v>
      </c>
      <c r="IZ28" s="18">
        <f t="shared" si="45"/>
        <v>0</v>
      </c>
      <c r="JA28" s="1"/>
      <c r="JB28" s="15">
        <v>740</v>
      </c>
      <c r="JC28" s="18">
        <f t="shared" si="46"/>
        <v>0</v>
      </c>
      <c r="JD28" s="1"/>
      <c r="JE28" s="15">
        <v>740</v>
      </c>
      <c r="JF28" s="18">
        <f t="shared" si="47"/>
        <v>0</v>
      </c>
      <c r="JG28" s="1"/>
      <c r="JH28" s="1">
        <v>920</v>
      </c>
      <c r="JI28" s="18">
        <f t="shared" si="48"/>
        <v>0</v>
      </c>
      <c r="JJ28" s="1"/>
      <c r="JK28" s="15">
        <v>740</v>
      </c>
      <c r="JL28" s="18">
        <f t="shared" si="49"/>
        <v>0</v>
      </c>
      <c r="JM28" s="1"/>
      <c r="JN28" s="15">
        <v>740</v>
      </c>
      <c r="JO28" s="18">
        <f t="shared" si="50"/>
        <v>0</v>
      </c>
      <c r="JP28" s="1"/>
      <c r="JQ28" s="15">
        <v>740</v>
      </c>
      <c r="JR28" s="18">
        <f t="shared" si="51"/>
        <v>0</v>
      </c>
      <c r="JS28" s="1"/>
      <c r="JT28" s="15">
        <v>740</v>
      </c>
      <c r="JU28" s="18">
        <f t="shared" si="52"/>
        <v>0</v>
      </c>
      <c r="JV28" s="1"/>
      <c r="JW28" s="15">
        <v>740</v>
      </c>
      <c r="JX28" s="18">
        <f t="shared" si="53"/>
        <v>0</v>
      </c>
      <c r="JY28" s="1"/>
      <c r="JZ28" s="15">
        <v>740</v>
      </c>
      <c r="KA28" s="18">
        <f t="shared" si="54"/>
        <v>0</v>
      </c>
      <c r="KB28" s="1"/>
      <c r="KC28" s="15">
        <v>740</v>
      </c>
      <c r="KD28" s="18">
        <f t="shared" si="55"/>
        <v>0</v>
      </c>
      <c r="KE28" s="1"/>
      <c r="KF28" s="15">
        <v>740</v>
      </c>
      <c r="KG28" s="18">
        <f t="shared" si="56"/>
        <v>0</v>
      </c>
      <c r="KH28" s="1"/>
      <c r="KI28" s="1">
        <v>920</v>
      </c>
      <c r="KJ28" s="18">
        <f t="shared" si="57"/>
        <v>0</v>
      </c>
      <c r="KK28" s="1"/>
      <c r="KL28" s="15">
        <v>740</v>
      </c>
      <c r="KM28" s="18">
        <f t="shared" si="58"/>
        <v>0</v>
      </c>
      <c r="KN28" s="1"/>
      <c r="KO28" s="15">
        <v>740</v>
      </c>
      <c r="KP28" s="18">
        <f t="shared" si="59"/>
        <v>0</v>
      </c>
      <c r="KQ28" s="1"/>
      <c r="KR28" s="15">
        <v>740</v>
      </c>
      <c r="KS28" s="18">
        <f t="shared" si="60"/>
        <v>0</v>
      </c>
      <c r="KT28" s="1"/>
      <c r="KU28" s="15">
        <v>740</v>
      </c>
      <c r="KV28" s="18">
        <f t="shared" si="61"/>
        <v>0</v>
      </c>
      <c r="KW28" s="1"/>
      <c r="KX28" s="15">
        <v>740</v>
      </c>
      <c r="KY28" s="18">
        <f t="shared" si="62"/>
        <v>0</v>
      </c>
      <c r="KZ28" s="1"/>
      <c r="LA28" s="15">
        <v>740</v>
      </c>
      <c r="LB28" s="18">
        <f t="shared" si="63"/>
        <v>0</v>
      </c>
      <c r="LC28" s="1"/>
      <c r="LD28" s="1">
        <v>920</v>
      </c>
      <c r="LE28" s="18">
        <f t="shared" si="64"/>
        <v>0</v>
      </c>
    </row>
    <row r="29" spans="2:317" x14ac:dyDescent="0.25">
      <c r="B29" s="1" t="s">
        <v>26</v>
      </c>
      <c r="C29" s="6"/>
      <c r="D29" s="15">
        <v>350</v>
      </c>
      <c r="E29" s="18">
        <f t="shared" si="65"/>
        <v>0</v>
      </c>
      <c r="F29" s="1"/>
      <c r="G29" s="15">
        <v>350</v>
      </c>
      <c r="H29" s="18">
        <f t="shared" si="66"/>
        <v>0</v>
      </c>
      <c r="I29" s="23"/>
      <c r="J29" s="15">
        <v>350</v>
      </c>
      <c r="K29" s="18">
        <f t="shared" si="67"/>
        <v>0</v>
      </c>
      <c r="L29" s="23"/>
      <c r="M29" s="15">
        <v>350</v>
      </c>
      <c r="N29" s="18">
        <f t="shared" si="68"/>
        <v>0</v>
      </c>
      <c r="O29" s="23"/>
      <c r="P29" s="15">
        <v>350</v>
      </c>
      <c r="Q29" s="18">
        <f t="shared" si="69"/>
        <v>0</v>
      </c>
      <c r="R29" s="23"/>
      <c r="S29" s="15">
        <v>350</v>
      </c>
      <c r="T29" s="18">
        <f t="shared" si="0"/>
        <v>0</v>
      </c>
      <c r="U29" s="23"/>
      <c r="V29" s="15">
        <v>350</v>
      </c>
      <c r="W29" s="18">
        <f t="shared" si="70"/>
        <v>0</v>
      </c>
      <c r="X29" s="23"/>
      <c r="Y29" s="15">
        <v>350</v>
      </c>
      <c r="Z29" s="18">
        <f t="shared" si="71"/>
        <v>0</v>
      </c>
      <c r="AA29" s="23"/>
      <c r="AB29" s="15">
        <v>350</v>
      </c>
      <c r="AC29" s="18">
        <f t="shared" si="72"/>
        <v>0</v>
      </c>
      <c r="AD29" s="23"/>
      <c r="AE29" s="15">
        <v>350</v>
      </c>
      <c r="AF29" s="18">
        <f t="shared" si="73"/>
        <v>0</v>
      </c>
      <c r="AG29" s="23"/>
      <c r="AH29" s="15">
        <v>350</v>
      </c>
      <c r="AI29" s="18">
        <f t="shared" si="74"/>
        <v>0</v>
      </c>
      <c r="AJ29" s="73"/>
      <c r="AK29" s="1">
        <v>380</v>
      </c>
      <c r="AL29" s="18">
        <f t="shared" si="75"/>
        <v>0</v>
      </c>
      <c r="AM29" s="23"/>
      <c r="AN29" s="15">
        <v>350</v>
      </c>
      <c r="AO29" s="18">
        <f t="shared" si="76"/>
        <v>0</v>
      </c>
      <c r="AP29" s="23"/>
      <c r="AQ29" s="1">
        <v>380</v>
      </c>
      <c r="AR29" s="18">
        <f t="shared" si="77"/>
        <v>0</v>
      </c>
      <c r="AS29" s="23"/>
      <c r="AT29" s="15">
        <v>350</v>
      </c>
      <c r="AU29" s="18">
        <f t="shared" si="78"/>
        <v>0</v>
      </c>
      <c r="AV29" s="23"/>
      <c r="AW29" s="1">
        <v>380</v>
      </c>
      <c r="AX29" s="18">
        <f t="shared" si="79"/>
        <v>0</v>
      </c>
      <c r="AY29" s="23"/>
      <c r="AZ29" s="1">
        <v>380</v>
      </c>
      <c r="BA29" s="18">
        <f t="shared" si="80"/>
        <v>0</v>
      </c>
      <c r="BB29" s="23"/>
      <c r="BC29" s="1">
        <v>380</v>
      </c>
      <c r="BD29" s="18">
        <f t="shared" si="81"/>
        <v>0</v>
      </c>
      <c r="BE29" s="23"/>
      <c r="BF29" s="1">
        <v>380</v>
      </c>
      <c r="BG29" s="18">
        <f t="shared" si="82"/>
        <v>0</v>
      </c>
      <c r="BH29" s="23"/>
      <c r="BI29" s="15">
        <v>350</v>
      </c>
      <c r="BJ29" s="18">
        <f t="shared" si="83"/>
        <v>0</v>
      </c>
      <c r="BK29" s="23"/>
      <c r="BL29" s="1">
        <v>380</v>
      </c>
      <c r="BM29" s="18">
        <f t="shared" si="84"/>
        <v>0</v>
      </c>
      <c r="BN29" s="1"/>
      <c r="BO29" s="15">
        <v>350</v>
      </c>
      <c r="BP29" s="18">
        <f t="shared" si="85"/>
        <v>0</v>
      </c>
      <c r="BQ29" s="1"/>
      <c r="BR29" s="15">
        <v>540</v>
      </c>
      <c r="BS29" s="18">
        <f t="shared" si="86"/>
        <v>0</v>
      </c>
      <c r="BT29" s="1"/>
      <c r="BU29" s="15">
        <v>350</v>
      </c>
      <c r="BV29" s="18">
        <f t="shared" si="87"/>
        <v>0</v>
      </c>
      <c r="BW29" s="1"/>
      <c r="BX29" s="15">
        <v>350</v>
      </c>
      <c r="BY29" s="18">
        <f t="shared" si="88"/>
        <v>0</v>
      </c>
      <c r="BZ29" s="1"/>
      <c r="CA29" s="15">
        <v>350</v>
      </c>
      <c r="CB29" s="18">
        <f t="shared" si="89"/>
        <v>0</v>
      </c>
      <c r="CC29" s="1"/>
      <c r="CD29" s="15">
        <v>350</v>
      </c>
      <c r="CE29" s="18">
        <f t="shared" si="90"/>
        <v>0</v>
      </c>
      <c r="CF29" s="1"/>
      <c r="CG29" s="15">
        <v>350</v>
      </c>
      <c r="CH29" s="18">
        <f t="shared" si="91"/>
        <v>0</v>
      </c>
      <c r="CI29" s="1"/>
      <c r="CJ29" s="15">
        <v>350</v>
      </c>
      <c r="CK29" s="18">
        <f t="shared" si="92"/>
        <v>0</v>
      </c>
      <c r="CL29" s="1"/>
      <c r="CM29" s="15">
        <v>350</v>
      </c>
      <c r="CN29" s="18">
        <f t="shared" si="93"/>
        <v>0</v>
      </c>
      <c r="CO29" s="1"/>
      <c r="CP29" s="15">
        <v>350</v>
      </c>
      <c r="CQ29" s="18">
        <f t="shared" si="94"/>
        <v>0</v>
      </c>
      <c r="CR29" s="1"/>
      <c r="CS29" s="15">
        <v>350</v>
      </c>
      <c r="CT29" s="18">
        <f t="shared" si="95"/>
        <v>0</v>
      </c>
      <c r="CU29" s="1"/>
      <c r="CV29" s="15">
        <v>350</v>
      </c>
      <c r="CW29" s="18">
        <f t="shared" si="96"/>
        <v>0</v>
      </c>
      <c r="CX29" s="1"/>
      <c r="CY29" s="15">
        <v>350</v>
      </c>
      <c r="CZ29" s="18">
        <f t="shared" si="97"/>
        <v>0</v>
      </c>
      <c r="DA29" s="1"/>
      <c r="DB29" s="15">
        <v>350</v>
      </c>
      <c r="DC29" s="18">
        <f t="shared" si="98"/>
        <v>0</v>
      </c>
      <c r="DD29" s="1"/>
      <c r="DE29" s="15">
        <v>350</v>
      </c>
      <c r="DF29" s="18">
        <f t="shared" si="99"/>
        <v>0</v>
      </c>
      <c r="DG29" s="1"/>
      <c r="DH29" s="15">
        <v>350</v>
      </c>
      <c r="DI29" s="18">
        <f t="shared" si="100"/>
        <v>0</v>
      </c>
      <c r="DJ29" s="1"/>
      <c r="DK29" s="15">
        <v>350</v>
      </c>
      <c r="DL29" s="18">
        <f t="shared" si="101"/>
        <v>0</v>
      </c>
      <c r="DM29" s="1"/>
      <c r="DN29" s="15">
        <v>350</v>
      </c>
      <c r="DO29" s="18">
        <f t="shared" si="102"/>
        <v>0</v>
      </c>
      <c r="DP29" s="1"/>
      <c r="DQ29" s="15">
        <v>350</v>
      </c>
      <c r="DR29" s="18">
        <f t="shared" si="103"/>
        <v>0</v>
      </c>
      <c r="DS29" s="1"/>
      <c r="DT29" s="15">
        <v>350</v>
      </c>
      <c r="DU29" s="18">
        <f t="shared" si="104"/>
        <v>0</v>
      </c>
      <c r="DV29" s="1"/>
      <c r="DW29" s="15">
        <v>350</v>
      </c>
      <c r="DX29" s="18">
        <f t="shared" si="1"/>
        <v>0</v>
      </c>
      <c r="DY29" s="1"/>
      <c r="DZ29" s="15">
        <v>350</v>
      </c>
      <c r="EA29" s="18">
        <f t="shared" si="2"/>
        <v>0</v>
      </c>
      <c r="EB29" s="1"/>
      <c r="EC29" s="15">
        <v>350</v>
      </c>
      <c r="ED29" s="18">
        <f t="shared" si="3"/>
        <v>0</v>
      </c>
      <c r="EE29" s="1"/>
      <c r="EF29" s="15">
        <v>350</v>
      </c>
      <c r="EG29" s="18">
        <f t="shared" si="4"/>
        <v>0</v>
      </c>
      <c r="EH29" s="1"/>
      <c r="EI29" s="15">
        <v>350</v>
      </c>
      <c r="EJ29" s="18">
        <f t="shared" si="5"/>
        <v>0</v>
      </c>
      <c r="EK29" s="1"/>
      <c r="EL29" s="15">
        <v>350</v>
      </c>
      <c r="EM29" s="18">
        <f t="shared" si="6"/>
        <v>0</v>
      </c>
      <c r="EN29" s="1"/>
      <c r="EO29" s="1">
        <v>380</v>
      </c>
      <c r="EP29" s="18">
        <f t="shared" si="7"/>
        <v>0</v>
      </c>
      <c r="EQ29" s="1"/>
      <c r="ER29" s="15">
        <v>350</v>
      </c>
      <c r="ES29" s="18">
        <f t="shared" si="8"/>
        <v>0</v>
      </c>
      <c r="ET29" s="1"/>
      <c r="EU29" s="1">
        <v>380</v>
      </c>
      <c r="EV29" s="18">
        <f t="shared" si="9"/>
        <v>0</v>
      </c>
      <c r="EW29" s="1"/>
      <c r="EX29" s="15">
        <v>350</v>
      </c>
      <c r="EY29" s="18">
        <f t="shared" si="10"/>
        <v>0</v>
      </c>
      <c r="EZ29" s="1"/>
      <c r="FA29" s="15">
        <v>350</v>
      </c>
      <c r="FB29" s="18">
        <f t="shared" si="11"/>
        <v>0</v>
      </c>
      <c r="FC29" s="1"/>
      <c r="FD29" s="1">
        <v>380</v>
      </c>
      <c r="FE29" s="18">
        <f t="shared" si="12"/>
        <v>0</v>
      </c>
      <c r="FF29" s="1"/>
      <c r="FG29" s="1">
        <v>380</v>
      </c>
      <c r="FH29" s="18">
        <f t="shared" si="13"/>
        <v>0</v>
      </c>
      <c r="FI29" s="1"/>
      <c r="FJ29" s="15">
        <v>350</v>
      </c>
      <c r="FK29" s="18">
        <f t="shared" si="14"/>
        <v>0</v>
      </c>
      <c r="FL29" s="1"/>
      <c r="FM29" s="1">
        <v>380</v>
      </c>
      <c r="FN29" s="18">
        <f t="shared" si="15"/>
        <v>0</v>
      </c>
      <c r="FO29" s="1"/>
      <c r="FP29" s="1">
        <v>380</v>
      </c>
      <c r="FQ29" s="18">
        <f t="shared" si="16"/>
        <v>0</v>
      </c>
      <c r="FR29" s="1"/>
      <c r="FS29" s="15">
        <v>350</v>
      </c>
      <c r="FT29" s="18">
        <f t="shared" si="17"/>
        <v>0</v>
      </c>
      <c r="FU29" s="1"/>
      <c r="FV29" s="15">
        <v>350</v>
      </c>
      <c r="FW29" s="18">
        <f t="shared" si="18"/>
        <v>0</v>
      </c>
      <c r="FX29" s="1"/>
      <c r="FY29" s="15">
        <v>350</v>
      </c>
      <c r="FZ29" s="18">
        <f t="shared" si="19"/>
        <v>0</v>
      </c>
      <c r="GA29" s="1"/>
      <c r="GB29" s="15">
        <v>350</v>
      </c>
      <c r="GC29" s="18">
        <f t="shared" si="20"/>
        <v>0</v>
      </c>
      <c r="GD29" s="1"/>
      <c r="GE29" s="15">
        <v>350</v>
      </c>
      <c r="GF29" s="18">
        <f t="shared" si="21"/>
        <v>0</v>
      </c>
      <c r="GG29" s="1"/>
      <c r="GH29" s="15">
        <v>350</v>
      </c>
      <c r="GI29" s="18">
        <f t="shared" si="22"/>
        <v>0</v>
      </c>
      <c r="GJ29" s="1"/>
      <c r="GK29" s="1">
        <v>380</v>
      </c>
      <c r="GL29" s="18">
        <f t="shared" si="23"/>
        <v>0</v>
      </c>
      <c r="GM29" s="1"/>
      <c r="GN29" s="15">
        <v>350</v>
      </c>
      <c r="GO29" s="18">
        <f t="shared" si="24"/>
        <v>0</v>
      </c>
      <c r="GP29" s="1"/>
      <c r="GQ29" s="15">
        <v>350</v>
      </c>
      <c r="GR29" s="18">
        <f t="shared" si="25"/>
        <v>0</v>
      </c>
      <c r="GS29" s="1"/>
      <c r="GT29" s="15">
        <v>350</v>
      </c>
      <c r="GU29" s="18">
        <f t="shared" si="26"/>
        <v>0</v>
      </c>
      <c r="GV29" s="1"/>
      <c r="GW29" s="15">
        <v>350</v>
      </c>
      <c r="GX29" s="18">
        <f t="shared" si="27"/>
        <v>0</v>
      </c>
      <c r="GY29" s="1"/>
      <c r="GZ29" s="15">
        <v>350</v>
      </c>
      <c r="HA29" s="18">
        <f t="shared" si="28"/>
        <v>0</v>
      </c>
      <c r="HB29" s="1"/>
      <c r="HC29" s="15">
        <v>350</v>
      </c>
      <c r="HD29" s="18">
        <f t="shared" si="29"/>
        <v>0</v>
      </c>
      <c r="HE29" s="1"/>
      <c r="HF29" s="15">
        <v>350</v>
      </c>
      <c r="HG29" s="18">
        <f t="shared" si="30"/>
        <v>0</v>
      </c>
      <c r="HH29" s="1"/>
      <c r="HI29" s="1">
        <v>380</v>
      </c>
      <c r="HJ29" s="18">
        <f t="shared" si="31"/>
        <v>0</v>
      </c>
      <c r="HK29" s="1"/>
      <c r="HL29" s="15">
        <v>350</v>
      </c>
      <c r="HM29" s="18">
        <f t="shared" si="32"/>
        <v>0</v>
      </c>
      <c r="HN29" s="1"/>
      <c r="HO29" s="15">
        <v>350</v>
      </c>
      <c r="HP29" s="18">
        <f t="shared" si="33"/>
        <v>0</v>
      </c>
      <c r="HQ29" s="1"/>
      <c r="HR29" s="15">
        <v>350</v>
      </c>
      <c r="HS29" s="18">
        <f t="shared" si="34"/>
        <v>0</v>
      </c>
      <c r="HT29" s="1"/>
      <c r="HU29" s="1">
        <v>380</v>
      </c>
      <c r="HV29" s="18">
        <f t="shared" si="35"/>
        <v>0</v>
      </c>
      <c r="HW29" s="1"/>
      <c r="HX29" s="15">
        <v>350</v>
      </c>
      <c r="HY29" s="18">
        <f t="shared" si="36"/>
        <v>0</v>
      </c>
      <c r="HZ29" s="1"/>
      <c r="IA29" s="15">
        <v>350</v>
      </c>
      <c r="IB29" s="18">
        <f t="shared" si="37"/>
        <v>0</v>
      </c>
      <c r="IC29" s="1"/>
      <c r="ID29" s="1">
        <v>380</v>
      </c>
      <c r="IE29" s="18">
        <f t="shared" si="38"/>
        <v>0</v>
      </c>
      <c r="IF29" s="1"/>
      <c r="IG29" s="15">
        <v>350</v>
      </c>
      <c r="IH29" s="18">
        <f t="shared" si="39"/>
        <v>0</v>
      </c>
      <c r="II29" s="1"/>
      <c r="IJ29" s="1">
        <v>380</v>
      </c>
      <c r="IK29" s="18">
        <f t="shared" si="40"/>
        <v>0</v>
      </c>
      <c r="IL29" s="1"/>
      <c r="IM29" s="15">
        <v>350</v>
      </c>
      <c r="IN29" s="18">
        <f t="shared" si="41"/>
        <v>0</v>
      </c>
      <c r="IO29" s="1"/>
      <c r="IP29" s="15">
        <v>350</v>
      </c>
      <c r="IQ29" s="18">
        <f t="shared" si="42"/>
        <v>0</v>
      </c>
      <c r="IR29" s="1"/>
      <c r="IS29" s="15">
        <v>350</v>
      </c>
      <c r="IT29" s="18">
        <f t="shared" si="43"/>
        <v>0</v>
      </c>
      <c r="IU29" s="1"/>
      <c r="IV29" s="15">
        <v>350</v>
      </c>
      <c r="IW29" s="18">
        <f t="shared" si="44"/>
        <v>0</v>
      </c>
      <c r="IX29" s="1"/>
      <c r="IY29" s="15">
        <v>350</v>
      </c>
      <c r="IZ29" s="18">
        <f t="shared" si="45"/>
        <v>0</v>
      </c>
      <c r="JA29" s="1"/>
      <c r="JB29" s="15">
        <v>350</v>
      </c>
      <c r="JC29" s="18">
        <f t="shared" si="46"/>
        <v>0</v>
      </c>
      <c r="JD29" s="1"/>
      <c r="JE29" s="15">
        <v>350</v>
      </c>
      <c r="JF29" s="18">
        <f t="shared" si="47"/>
        <v>0</v>
      </c>
      <c r="JG29" s="1"/>
      <c r="JH29" s="1">
        <v>380</v>
      </c>
      <c r="JI29" s="18">
        <f t="shared" si="48"/>
        <v>0</v>
      </c>
      <c r="JJ29" s="1"/>
      <c r="JK29" s="15">
        <v>350</v>
      </c>
      <c r="JL29" s="18">
        <f t="shared" si="49"/>
        <v>0</v>
      </c>
      <c r="JM29" s="1"/>
      <c r="JN29" s="15">
        <v>350</v>
      </c>
      <c r="JO29" s="18">
        <f t="shared" si="50"/>
        <v>0</v>
      </c>
      <c r="JP29" s="1"/>
      <c r="JQ29" s="15">
        <v>350</v>
      </c>
      <c r="JR29" s="18">
        <f t="shared" si="51"/>
        <v>0</v>
      </c>
      <c r="JS29" s="1"/>
      <c r="JT29" s="15">
        <v>350</v>
      </c>
      <c r="JU29" s="18">
        <f t="shared" si="52"/>
        <v>0</v>
      </c>
      <c r="JV29" s="1"/>
      <c r="JW29" s="15">
        <v>350</v>
      </c>
      <c r="JX29" s="18">
        <f t="shared" si="53"/>
        <v>0</v>
      </c>
      <c r="JY29" s="1"/>
      <c r="JZ29" s="15">
        <v>350</v>
      </c>
      <c r="KA29" s="18">
        <f t="shared" si="54"/>
        <v>0</v>
      </c>
      <c r="KB29" s="1"/>
      <c r="KC29" s="15">
        <v>350</v>
      </c>
      <c r="KD29" s="18">
        <f t="shared" si="55"/>
        <v>0</v>
      </c>
      <c r="KE29" s="1"/>
      <c r="KF29" s="15">
        <v>350</v>
      </c>
      <c r="KG29" s="18">
        <f t="shared" si="56"/>
        <v>0</v>
      </c>
      <c r="KH29" s="1"/>
      <c r="KI29" s="1">
        <v>580</v>
      </c>
      <c r="KJ29" s="18">
        <f t="shared" si="57"/>
        <v>0</v>
      </c>
      <c r="KK29" s="1"/>
      <c r="KL29" s="15">
        <v>350</v>
      </c>
      <c r="KM29" s="18">
        <f t="shared" si="58"/>
        <v>0</v>
      </c>
      <c r="KN29" s="1"/>
      <c r="KO29" s="15">
        <v>350</v>
      </c>
      <c r="KP29" s="18">
        <f t="shared" si="59"/>
        <v>0</v>
      </c>
      <c r="KQ29" s="1"/>
      <c r="KR29" s="15">
        <v>350</v>
      </c>
      <c r="KS29" s="18">
        <f t="shared" si="60"/>
        <v>0</v>
      </c>
      <c r="KT29" s="1"/>
      <c r="KU29" s="15">
        <v>350</v>
      </c>
      <c r="KV29" s="18">
        <f t="shared" si="61"/>
        <v>0</v>
      </c>
      <c r="KW29" s="1"/>
      <c r="KX29" s="15">
        <v>350</v>
      </c>
      <c r="KY29" s="18">
        <f t="shared" si="62"/>
        <v>0</v>
      </c>
      <c r="KZ29" s="1"/>
      <c r="LA29" s="15">
        <v>350</v>
      </c>
      <c r="LB29" s="18">
        <f t="shared" si="63"/>
        <v>0</v>
      </c>
      <c r="LC29" s="1"/>
      <c r="LD29" s="1">
        <v>380</v>
      </c>
      <c r="LE29" s="18">
        <f t="shared" si="64"/>
        <v>0</v>
      </c>
    </row>
    <row r="30" spans="2:317" x14ac:dyDescent="0.25">
      <c r="B30" s="1" t="s">
        <v>27</v>
      </c>
      <c r="C30" s="6"/>
      <c r="D30" s="15">
        <v>540</v>
      </c>
      <c r="E30" s="18">
        <f t="shared" si="65"/>
        <v>0</v>
      </c>
      <c r="F30" s="1"/>
      <c r="G30" s="15">
        <v>540</v>
      </c>
      <c r="H30" s="18">
        <f t="shared" si="66"/>
        <v>0</v>
      </c>
      <c r="I30" s="23"/>
      <c r="J30" s="15">
        <v>540</v>
      </c>
      <c r="K30" s="18">
        <f t="shared" si="67"/>
        <v>0</v>
      </c>
      <c r="L30" s="23"/>
      <c r="M30" s="15">
        <v>540</v>
      </c>
      <c r="N30" s="18">
        <f t="shared" si="68"/>
        <v>0</v>
      </c>
      <c r="O30" s="23">
        <v>7</v>
      </c>
      <c r="P30" s="15">
        <v>540</v>
      </c>
      <c r="Q30" s="18">
        <f t="shared" si="69"/>
        <v>3780</v>
      </c>
      <c r="R30" s="23">
        <v>6</v>
      </c>
      <c r="S30" s="15">
        <v>540</v>
      </c>
      <c r="T30" s="18">
        <f t="shared" si="0"/>
        <v>3240</v>
      </c>
      <c r="U30" s="23"/>
      <c r="V30" s="15">
        <v>540</v>
      </c>
      <c r="W30" s="18">
        <f t="shared" si="70"/>
        <v>0</v>
      </c>
      <c r="X30" s="23">
        <v>7</v>
      </c>
      <c r="Y30" s="15">
        <v>540</v>
      </c>
      <c r="Z30" s="18">
        <f t="shared" si="71"/>
        <v>3780</v>
      </c>
      <c r="AA30" s="23"/>
      <c r="AB30" s="15">
        <v>540</v>
      </c>
      <c r="AC30" s="18">
        <f t="shared" si="72"/>
        <v>0</v>
      </c>
      <c r="AD30" s="23">
        <v>28</v>
      </c>
      <c r="AE30" s="15">
        <v>540</v>
      </c>
      <c r="AF30" s="18">
        <f t="shared" si="73"/>
        <v>15120</v>
      </c>
      <c r="AG30" s="23"/>
      <c r="AH30" s="15">
        <v>540</v>
      </c>
      <c r="AI30" s="18">
        <f t="shared" si="74"/>
        <v>0</v>
      </c>
      <c r="AJ30" s="73"/>
      <c r="AK30" s="1">
        <v>580</v>
      </c>
      <c r="AL30" s="18">
        <f t="shared" si="75"/>
        <v>0</v>
      </c>
      <c r="AM30" s="23"/>
      <c r="AN30" s="15">
        <v>540</v>
      </c>
      <c r="AO30" s="18">
        <f t="shared" si="76"/>
        <v>0</v>
      </c>
      <c r="AP30" s="23"/>
      <c r="AQ30" s="1">
        <v>580</v>
      </c>
      <c r="AR30" s="18">
        <f t="shared" si="77"/>
        <v>0</v>
      </c>
      <c r="AS30" s="23">
        <v>1</v>
      </c>
      <c r="AT30" s="15">
        <v>540</v>
      </c>
      <c r="AU30" s="18">
        <f t="shared" si="78"/>
        <v>540</v>
      </c>
      <c r="AV30" s="23"/>
      <c r="AW30" s="1">
        <v>580</v>
      </c>
      <c r="AX30" s="18">
        <f t="shared" si="79"/>
        <v>0</v>
      </c>
      <c r="AY30" s="23">
        <v>7</v>
      </c>
      <c r="AZ30" s="1">
        <v>580</v>
      </c>
      <c r="BA30" s="18">
        <f t="shared" si="80"/>
        <v>4060</v>
      </c>
      <c r="BB30" s="23"/>
      <c r="BC30" s="1">
        <v>580</v>
      </c>
      <c r="BD30" s="18">
        <f t="shared" si="81"/>
        <v>0</v>
      </c>
      <c r="BE30" s="23"/>
      <c r="BF30" s="1">
        <v>580</v>
      </c>
      <c r="BG30" s="18">
        <f t="shared" si="82"/>
        <v>0</v>
      </c>
      <c r="BH30" s="23"/>
      <c r="BI30" s="15">
        <v>540</v>
      </c>
      <c r="BJ30" s="18">
        <f t="shared" si="83"/>
        <v>0</v>
      </c>
      <c r="BK30" s="23"/>
      <c r="BL30" s="1">
        <v>580</v>
      </c>
      <c r="BM30" s="18">
        <f t="shared" si="84"/>
        <v>0</v>
      </c>
      <c r="BN30" s="1"/>
      <c r="BO30" s="15">
        <v>540</v>
      </c>
      <c r="BP30" s="18">
        <f t="shared" si="85"/>
        <v>0</v>
      </c>
      <c r="BQ30" s="1"/>
      <c r="BR30" s="15">
        <v>540</v>
      </c>
      <c r="BS30" s="18">
        <f t="shared" si="86"/>
        <v>0</v>
      </c>
      <c r="BT30" s="1"/>
      <c r="BU30" s="15">
        <v>540</v>
      </c>
      <c r="BV30" s="18">
        <f t="shared" si="87"/>
        <v>0</v>
      </c>
      <c r="BW30" s="1"/>
      <c r="BX30" s="15">
        <v>540</v>
      </c>
      <c r="BY30" s="18">
        <f t="shared" si="88"/>
        <v>0</v>
      </c>
      <c r="BZ30" s="1"/>
      <c r="CA30" s="15">
        <v>540</v>
      </c>
      <c r="CB30" s="18">
        <f t="shared" si="89"/>
        <v>0</v>
      </c>
      <c r="CC30" s="1"/>
      <c r="CD30" s="15">
        <v>540</v>
      </c>
      <c r="CE30" s="18">
        <f t="shared" si="90"/>
        <v>0</v>
      </c>
      <c r="CF30" s="1"/>
      <c r="CG30" s="15">
        <v>540</v>
      </c>
      <c r="CH30" s="18">
        <f t="shared" si="91"/>
        <v>0</v>
      </c>
      <c r="CI30" s="1"/>
      <c r="CJ30" s="15">
        <v>540</v>
      </c>
      <c r="CK30" s="18">
        <f t="shared" si="92"/>
        <v>0</v>
      </c>
      <c r="CL30" s="1"/>
      <c r="CM30" s="15">
        <v>540</v>
      </c>
      <c r="CN30" s="18">
        <f t="shared" si="93"/>
        <v>0</v>
      </c>
      <c r="CO30" s="1"/>
      <c r="CP30" s="15">
        <v>540</v>
      </c>
      <c r="CQ30" s="18">
        <f t="shared" si="94"/>
        <v>0</v>
      </c>
      <c r="CR30" s="1"/>
      <c r="CS30" s="15">
        <v>540</v>
      </c>
      <c r="CT30" s="18">
        <f t="shared" si="95"/>
        <v>0</v>
      </c>
      <c r="CU30" s="1"/>
      <c r="CV30" s="15">
        <v>540</v>
      </c>
      <c r="CW30" s="18">
        <f t="shared" si="96"/>
        <v>0</v>
      </c>
      <c r="CX30" s="1"/>
      <c r="CY30" s="15">
        <v>540</v>
      </c>
      <c r="CZ30" s="18">
        <f t="shared" si="97"/>
        <v>0</v>
      </c>
      <c r="DA30" s="1"/>
      <c r="DB30" s="15">
        <v>540</v>
      </c>
      <c r="DC30" s="18">
        <f t="shared" si="98"/>
        <v>0</v>
      </c>
      <c r="DD30" s="1"/>
      <c r="DE30" s="15">
        <v>540</v>
      </c>
      <c r="DF30" s="18">
        <f t="shared" si="99"/>
        <v>0</v>
      </c>
      <c r="DG30" s="1"/>
      <c r="DH30" s="15">
        <v>540</v>
      </c>
      <c r="DI30" s="18">
        <f t="shared" si="100"/>
        <v>0</v>
      </c>
      <c r="DJ30" s="1"/>
      <c r="DK30" s="15">
        <v>540</v>
      </c>
      <c r="DL30" s="18">
        <f t="shared" si="101"/>
        <v>0</v>
      </c>
      <c r="DM30" s="1"/>
      <c r="DN30" s="15">
        <v>540</v>
      </c>
      <c r="DO30" s="18">
        <f t="shared" si="102"/>
        <v>0</v>
      </c>
      <c r="DP30" s="1"/>
      <c r="DQ30" s="15">
        <v>540</v>
      </c>
      <c r="DR30" s="18">
        <f t="shared" si="103"/>
        <v>0</v>
      </c>
      <c r="DS30" s="1"/>
      <c r="DT30" s="15">
        <v>540</v>
      </c>
      <c r="DU30" s="18">
        <f t="shared" si="104"/>
        <v>0</v>
      </c>
      <c r="DV30" s="1"/>
      <c r="DW30" s="15">
        <v>540</v>
      </c>
      <c r="DX30" s="18">
        <f t="shared" si="1"/>
        <v>0</v>
      </c>
      <c r="DY30" s="1"/>
      <c r="DZ30" s="15">
        <v>540</v>
      </c>
      <c r="EA30" s="18">
        <f t="shared" si="2"/>
        <v>0</v>
      </c>
      <c r="EB30" s="1"/>
      <c r="EC30" s="15">
        <v>540</v>
      </c>
      <c r="ED30" s="18">
        <f t="shared" si="3"/>
        <v>0</v>
      </c>
      <c r="EE30" s="1"/>
      <c r="EF30" s="15">
        <v>540</v>
      </c>
      <c r="EG30" s="18">
        <f t="shared" si="4"/>
        <v>0</v>
      </c>
      <c r="EH30" s="1"/>
      <c r="EI30" s="15">
        <v>540</v>
      </c>
      <c r="EJ30" s="18">
        <f t="shared" si="5"/>
        <v>0</v>
      </c>
      <c r="EK30" s="1"/>
      <c r="EL30" s="15">
        <v>540</v>
      </c>
      <c r="EM30" s="18">
        <f t="shared" si="6"/>
        <v>0</v>
      </c>
      <c r="EN30" s="1"/>
      <c r="EO30" s="1">
        <v>580</v>
      </c>
      <c r="EP30" s="18">
        <f t="shared" si="7"/>
        <v>0</v>
      </c>
      <c r="EQ30" s="1"/>
      <c r="ER30" s="15">
        <v>540</v>
      </c>
      <c r="ES30" s="18">
        <f t="shared" si="8"/>
        <v>0</v>
      </c>
      <c r="ET30" s="1"/>
      <c r="EU30" s="1">
        <v>580</v>
      </c>
      <c r="EV30" s="18">
        <f t="shared" si="9"/>
        <v>0</v>
      </c>
      <c r="EW30" s="1"/>
      <c r="EX30" s="15">
        <v>540</v>
      </c>
      <c r="EY30" s="18">
        <f t="shared" si="10"/>
        <v>0</v>
      </c>
      <c r="EZ30" s="1"/>
      <c r="FA30" s="15">
        <v>540</v>
      </c>
      <c r="FB30" s="18">
        <f t="shared" si="11"/>
        <v>0</v>
      </c>
      <c r="FC30" s="1"/>
      <c r="FD30" s="1">
        <v>580</v>
      </c>
      <c r="FE30" s="18">
        <f t="shared" si="12"/>
        <v>0</v>
      </c>
      <c r="FF30" s="1"/>
      <c r="FG30" s="1">
        <v>580</v>
      </c>
      <c r="FH30" s="18">
        <f t="shared" si="13"/>
        <v>0</v>
      </c>
      <c r="FI30" s="1"/>
      <c r="FJ30" s="15">
        <v>540</v>
      </c>
      <c r="FK30" s="18">
        <f t="shared" si="14"/>
        <v>0</v>
      </c>
      <c r="FL30" s="1"/>
      <c r="FM30" s="1">
        <v>580</v>
      </c>
      <c r="FN30" s="18">
        <f t="shared" si="15"/>
        <v>0</v>
      </c>
      <c r="FO30" s="1"/>
      <c r="FP30" s="1">
        <v>580</v>
      </c>
      <c r="FQ30" s="18">
        <f t="shared" si="16"/>
        <v>0</v>
      </c>
      <c r="FR30" s="1"/>
      <c r="FS30" s="15">
        <v>540</v>
      </c>
      <c r="FT30" s="18">
        <f t="shared" si="17"/>
        <v>0</v>
      </c>
      <c r="FU30" s="1"/>
      <c r="FV30" s="15">
        <v>540</v>
      </c>
      <c r="FW30" s="18">
        <f t="shared" si="18"/>
        <v>0</v>
      </c>
      <c r="FX30" s="1"/>
      <c r="FY30" s="15">
        <v>540</v>
      </c>
      <c r="FZ30" s="18">
        <f t="shared" si="19"/>
        <v>0</v>
      </c>
      <c r="GA30" s="1"/>
      <c r="GB30" s="15">
        <v>540</v>
      </c>
      <c r="GC30" s="18">
        <f t="shared" si="20"/>
        <v>0</v>
      </c>
      <c r="GD30" s="1"/>
      <c r="GE30" s="15">
        <v>540</v>
      </c>
      <c r="GF30" s="18">
        <f t="shared" si="21"/>
        <v>0</v>
      </c>
      <c r="GG30" s="1"/>
      <c r="GH30" s="15">
        <v>540</v>
      </c>
      <c r="GI30" s="18">
        <f t="shared" si="22"/>
        <v>0</v>
      </c>
      <c r="GJ30" s="1"/>
      <c r="GK30" s="1">
        <v>580</v>
      </c>
      <c r="GL30" s="18">
        <f t="shared" si="23"/>
        <v>0</v>
      </c>
      <c r="GM30" s="1"/>
      <c r="GN30" s="15">
        <v>540</v>
      </c>
      <c r="GO30" s="18">
        <f t="shared" si="24"/>
        <v>0</v>
      </c>
      <c r="GP30" s="1"/>
      <c r="GQ30" s="15">
        <v>540</v>
      </c>
      <c r="GR30" s="18">
        <f t="shared" si="25"/>
        <v>0</v>
      </c>
      <c r="GS30" s="1"/>
      <c r="GT30" s="15">
        <v>540</v>
      </c>
      <c r="GU30" s="18">
        <f t="shared" si="26"/>
        <v>0</v>
      </c>
      <c r="GV30" s="1"/>
      <c r="GW30" s="15">
        <v>540</v>
      </c>
      <c r="GX30" s="18">
        <f t="shared" si="27"/>
        <v>0</v>
      </c>
      <c r="GY30" s="1"/>
      <c r="GZ30" s="15">
        <v>540</v>
      </c>
      <c r="HA30" s="18">
        <f t="shared" si="28"/>
        <v>0</v>
      </c>
      <c r="HB30" s="1"/>
      <c r="HC30" s="15">
        <v>540</v>
      </c>
      <c r="HD30" s="18">
        <f t="shared" si="29"/>
        <v>0</v>
      </c>
      <c r="HE30" s="1"/>
      <c r="HF30" s="15">
        <v>540</v>
      </c>
      <c r="HG30" s="18">
        <f t="shared" si="30"/>
        <v>0</v>
      </c>
      <c r="HH30" s="1"/>
      <c r="HI30" s="1">
        <v>580</v>
      </c>
      <c r="HJ30" s="18">
        <f t="shared" si="31"/>
        <v>0</v>
      </c>
      <c r="HK30" s="1"/>
      <c r="HL30" s="15">
        <v>540</v>
      </c>
      <c r="HM30" s="18">
        <f t="shared" si="32"/>
        <v>0</v>
      </c>
      <c r="HN30" s="1"/>
      <c r="HO30" s="15">
        <v>540</v>
      </c>
      <c r="HP30" s="18">
        <f t="shared" si="33"/>
        <v>0</v>
      </c>
      <c r="HQ30" s="1"/>
      <c r="HR30" s="15">
        <v>540</v>
      </c>
      <c r="HS30" s="18">
        <f t="shared" si="34"/>
        <v>0</v>
      </c>
      <c r="HT30" s="1"/>
      <c r="HU30" s="1">
        <v>580</v>
      </c>
      <c r="HV30" s="18">
        <f t="shared" si="35"/>
        <v>0</v>
      </c>
      <c r="HW30" s="1"/>
      <c r="HX30" s="15">
        <v>540</v>
      </c>
      <c r="HY30" s="18">
        <f t="shared" si="36"/>
        <v>0</v>
      </c>
      <c r="HZ30" s="1"/>
      <c r="IA30" s="15">
        <v>540</v>
      </c>
      <c r="IB30" s="18">
        <f t="shared" si="37"/>
        <v>0</v>
      </c>
      <c r="IC30" s="1"/>
      <c r="ID30" s="1">
        <v>580</v>
      </c>
      <c r="IE30" s="18">
        <f t="shared" si="38"/>
        <v>0</v>
      </c>
      <c r="IF30" s="1"/>
      <c r="IG30" s="15">
        <v>540</v>
      </c>
      <c r="IH30" s="18">
        <f t="shared" si="39"/>
        <v>0</v>
      </c>
      <c r="II30" s="1"/>
      <c r="IJ30" s="1">
        <v>580</v>
      </c>
      <c r="IK30" s="18">
        <f t="shared" si="40"/>
        <v>0</v>
      </c>
      <c r="IL30" s="1"/>
      <c r="IM30" s="15">
        <v>540</v>
      </c>
      <c r="IN30" s="18">
        <f t="shared" si="41"/>
        <v>0</v>
      </c>
      <c r="IO30" s="1"/>
      <c r="IP30" s="15">
        <v>540</v>
      </c>
      <c r="IQ30" s="18">
        <f t="shared" si="42"/>
        <v>0</v>
      </c>
      <c r="IR30" s="1"/>
      <c r="IS30" s="15">
        <v>540</v>
      </c>
      <c r="IT30" s="18">
        <f t="shared" si="43"/>
        <v>0</v>
      </c>
      <c r="IU30" s="1"/>
      <c r="IV30" s="15">
        <v>540</v>
      </c>
      <c r="IW30" s="18">
        <f t="shared" si="44"/>
        <v>0</v>
      </c>
      <c r="IX30" s="1"/>
      <c r="IY30" s="15">
        <v>540</v>
      </c>
      <c r="IZ30" s="18">
        <f t="shared" si="45"/>
        <v>0</v>
      </c>
      <c r="JA30" s="1"/>
      <c r="JB30" s="15">
        <v>540</v>
      </c>
      <c r="JC30" s="18">
        <f t="shared" si="46"/>
        <v>0</v>
      </c>
      <c r="JD30" s="1"/>
      <c r="JE30" s="15">
        <v>540</v>
      </c>
      <c r="JF30" s="18">
        <f t="shared" si="47"/>
        <v>0</v>
      </c>
      <c r="JG30" s="1"/>
      <c r="JH30" s="1">
        <v>580</v>
      </c>
      <c r="JI30" s="18">
        <f t="shared" si="48"/>
        <v>0</v>
      </c>
      <c r="JJ30" s="1"/>
      <c r="JK30" s="15">
        <v>540</v>
      </c>
      <c r="JL30" s="18">
        <f t="shared" si="49"/>
        <v>0</v>
      </c>
      <c r="JM30" s="1"/>
      <c r="JN30" s="15">
        <v>540</v>
      </c>
      <c r="JO30" s="18">
        <f t="shared" si="50"/>
        <v>0</v>
      </c>
      <c r="JP30" s="1"/>
      <c r="JQ30" s="15">
        <v>540</v>
      </c>
      <c r="JR30" s="18">
        <f t="shared" si="51"/>
        <v>0</v>
      </c>
      <c r="JS30" s="1"/>
      <c r="JT30" s="15">
        <v>540</v>
      </c>
      <c r="JU30" s="18">
        <f t="shared" si="52"/>
        <v>0</v>
      </c>
      <c r="JV30" s="1"/>
      <c r="JW30" s="15">
        <v>540</v>
      </c>
      <c r="JX30" s="18">
        <f t="shared" si="53"/>
        <v>0</v>
      </c>
      <c r="JY30" s="1"/>
      <c r="JZ30" s="15">
        <v>540</v>
      </c>
      <c r="KA30" s="18">
        <f t="shared" si="54"/>
        <v>0</v>
      </c>
      <c r="KB30" s="1"/>
      <c r="KC30" s="15">
        <v>540</v>
      </c>
      <c r="KD30" s="18">
        <f t="shared" si="55"/>
        <v>0</v>
      </c>
      <c r="KE30" s="1"/>
      <c r="KF30" s="15">
        <v>540</v>
      </c>
      <c r="KG30" s="18">
        <f t="shared" si="56"/>
        <v>0</v>
      </c>
      <c r="KH30" s="1"/>
      <c r="KI30" s="1">
        <v>580</v>
      </c>
      <c r="KJ30" s="18">
        <f t="shared" si="57"/>
        <v>0</v>
      </c>
      <c r="KK30" s="1"/>
      <c r="KL30" s="15">
        <v>540</v>
      </c>
      <c r="KM30" s="18">
        <f t="shared" si="58"/>
        <v>0</v>
      </c>
      <c r="KN30" s="1"/>
      <c r="KO30" s="15">
        <v>540</v>
      </c>
      <c r="KP30" s="18">
        <f t="shared" si="59"/>
        <v>0</v>
      </c>
      <c r="KQ30" s="1"/>
      <c r="KR30" s="15">
        <v>540</v>
      </c>
      <c r="KS30" s="18">
        <f t="shared" si="60"/>
        <v>0</v>
      </c>
      <c r="KT30" s="1"/>
      <c r="KU30" s="15">
        <v>540</v>
      </c>
      <c r="KV30" s="18">
        <f t="shared" si="61"/>
        <v>0</v>
      </c>
      <c r="KW30" s="1"/>
      <c r="KX30" s="15">
        <v>540</v>
      </c>
      <c r="KY30" s="18">
        <f t="shared" si="62"/>
        <v>0</v>
      </c>
      <c r="KZ30" s="1"/>
      <c r="LA30" s="15">
        <v>540</v>
      </c>
      <c r="LB30" s="18">
        <f t="shared" si="63"/>
        <v>0</v>
      </c>
      <c r="LC30" s="1"/>
      <c r="LD30" s="1">
        <v>580</v>
      </c>
      <c r="LE30" s="18">
        <f t="shared" si="64"/>
        <v>0</v>
      </c>
    </row>
    <row r="31" spans="2:317" x14ac:dyDescent="0.25">
      <c r="B31" s="1" t="s">
        <v>28</v>
      </c>
      <c r="C31" s="6"/>
      <c r="D31" s="15">
        <v>660</v>
      </c>
      <c r="E31" s="18">
        <f t="shared" si="65"/>
        <v>0</v>
      </c>
      <c r="F31" s="1">
        <v>8</v>
      </c>
      <c r="G31" s="15">
        <v>660</v>
      </c>
      <c r="H31" s="18">
        <f t="shared" si="66"/>
        <v>5280</v>
      </c>
      <c r="I31" s="23"/>
      <c r="J31" s="15">
        <v>660</v>
      </c>
      <c r="K31" s="18">
        <f t="shared" si="67"/>
        <v>0</v>
      </c>
      <c r="L31" s="23"/>
      <c r="M31" s="15">
        <v>660</v>
      </c>
      <c r="N31" s="18">
        <f t="shared" si="68"/>
        <v>0</v>
      </c>
      <c r="O31" s="23"/>
      <c r="P31" s="15">
        <v>660</v>
      </c>
      <c r="Q31" s="18">
        <f t="shared" si="69"/>
        <v>0</v>
      </c>
      <c r="R31" s="23"/>
      <c r="S31" s="15">
        <v>660</v>
      </c>
      <c r="T31" s="18">
        <f t="shared" si="0"/>
        <v>0</v>
      </c>
      <c r="U31" s="23">
        <v>140</v>
      </c>
      <c r="V31" s="15">
        <v>660</v>
      </c>
      <c r="W31" s="18">
        <f t="shared" si="70"/>
        <v>92400</v>
      </c>
      <c r="X31" s="23"/>
      <c r="Y31" s="15">
        <v>660</v>
      </c>
      <c r="Z31" s="18">
        <f t="shared" si="71"/>
        <v>0</v>
      </c>
      <c r="AA31" s="23"/>
      <c r="AB31" s="15">
        <v>660</v>
      </c>
      <c r="AC31" s="18">
        <f t="shared" si="72"/>
        <v>0</v>
      </c>
      <c r="AD31" s="23"/>
      <c r="AE31" s="15">
        <v>660</v>
      </c>
      <c r="AF31" s="18">
        <f t="shared" si="73"/>
        <v>0</v>
      </c>
      <c r="AG31" s="23"/>
      <c r="AH31" s="15">
        <v>660</v>
      </c>
      <c r="AI31" s="18">
        <f t="shared" si="74"/>
        <v>0</v>
      </c>
      <c r="AJ31" s="73">
        <v>2</v>
      </c>
      <c r="AK31" s="1">
        <v>730</v>
      </c>
      <c r="AL31" s="18">
        <f t="shared" si="75"/>
        <v>1460</v>
      </c>
      <c r="AM31" s="23">
        <v>15</v>
      </c>
      <c r="AN31" s="15">
        <v>660</v>
      </c>
      <c r="AO31" s="18">
        <f t="shared" si="76"/>
        <v>9900</v>
      </c>
      <c r="AP31" s="23">
        <v>2</v>
      </c>
      <c r="AQ31" s="1">
        <v>730</v>
      </c>
      <c r="AR31" s="18">
        <f t="shared" si="77"/>
        <v>1460</v>
      </c>
      <c r="AS31" s="23"/>
      <c r="AT31" s="15">
        <v>660</v>
      </c>
      <c r="AU31" s="18">
        <f t="shared" si="78"/>
        <v>0</v>
      </c>
      <c r="AV31" s="23"/>
      <c r="AW31" s="1">
        <v>730</v>
      </c>
      <c r="AX31" s="18">
        <f t="shared" si="79"/>
        <v>0</v>
      </c>
      <c r="AY31" s="23"/>
      <c r="AZ31" s="1">
        <v>730</v>
      </c>
      <c r="BA31" s="18">
        <f t="shared" si="80"/>
        <v>0</v>
      </c>
      <c r="BB31" s="23"/>
      <c r="BC31" s="1">
        <v>730</v>
      </c>
      <c r="BD31" s="18">
        <f t="shared" si="81"/>
        <v>0</v>
      </c>
      <c r="BE31" s="23"/>
      <c r="BF31" s="1">
        <v>730</v>
      </c>
      <c r="BG31" s="18">
        <f t="shared" si="82"/>
        <v>0</v>
      </c>
      <c r="BH31" s="23"/>
      <c r="BI31" s="15">
        <v>660</v>
      </c>
      <c r="BJ31" s="18">
        <f t="shared" si="83"/>
        <v>0</v>
      </c>
      <c r="BK31" s="23">
        <v>7</v>
      </c>
      <c r="BL31" s="1">
        <v>730</v>
      </c>
      <c r="BM31" s="18">
        <f t="shared" si="84"/>
        <v>5110</v>
      </c>
      <c r="BN31" s="1"/>
      <c r="BO31" s="15">
        <v>660</v>
      </c>
      <c r="BP31" s="18">
        <f t="shared" si="85"/>
        <v>0</v>
      </c>
      <c r="BQ31" s="1"/>
      <c r="BR31" s="15">
        <v>660</v>
      </c>
      <c r="BS31" s="18">
        <f t="shared" si="86"/>
        <v>0</v>
      </c>
      <c r="BT31" s="1"/>
      <c r="BU31" s="15">
        <v>660</v>
      </c>
      <c r="BV31" s="18">
        <f t="shared" si="87"/>
        <v>0</v>
      </c>
      <c r="BW31" s="1"/>
      <c r="BX31" s="15">
        <v>660</v>
      </c>
      <c r="BY31" s="18">
        <f t="shared" si="88"/>
        <v>0</v>
      </c>
      <c r="BZ31" s="1"/>
      <c r="CA31" s="15">
        <v>660</v>
      </c>
      <c r="CB31" s="18">
        <f t="shared" si="89"/>
        <v>0</v>
      </c>
      <c r="CC31" s="1"/>
      <c r="CD31" s="15">
        <v>660</v>
      </c>
      <c r="CE31" s="18">
        <f t="shared" si="90"/>
        <v>0</v>
      </c>
      <c r="CF31" s="1"/>
      <c r="CG31" s="15">
        <v>660</v>
      </c>
      <c r="CH31" s="18">
        <f t="shared" si="91"/>
        <v>0</v>
      </c>
      <c r="CI31" s="1"/>
      <c r="CJ31" s="15">
        <v>660</v>
      </c>
      <c r="CK31" s="18">
        <f t="shared" si="92"/>
        <v>0</v>
      </c>
      <c r="CL31" s="1"/>
      <c r="CM31" s="15">
        <v>660</v>
      </c>
      <c r="CN31" s="18">
        <f t="shared" si="93"/>
        <v>0</v>
      </c>
      <c r="CO31" s="1"/>
      <c r="CP31" s="15">
        <v>660</v>
      </c>
      <c r="CQ31" s="18">
        <f t="shared" si="94"/>
        <v>0</v>
      </c>
      <c r="CR31" s="1"/>
      <c r="CS31" s="15">
        <v>660</v>
      </c>
      <c r="CT31" s="18">
        <f t="shared" si="95"/>
        <v>0</v>
      </c>
      <c r="CU31" s="1"/>
      <c r="CV31" s="15">
        <v>660</v>
      </c>
      <c r="CW31" s="18">
        <f t="shared" si="96"/>
        <v>0</v>
      </c>
      <c r="CX31" s="1"/>
      <c r="CY31" s="15">
        <v>660</v>
      </c>
      <c r="CZ31" s="18">
        <f t="shared" si="97"/>
        <v>0</v>
      </c>
      <c r="DA31" s="1"/>
      <c r="DB31" s="15">
        <v>660</v>
      </c>
      <c r="DC31" s="18">
        <f t="shared" si="98"/>
        <v>0</v>
      </c>
      <c r="DD31" s="1"/>
      <c r="DE31" s="15">
        <v>660</v>
      </c>
      <c r="DF31" s="18">
        <f t="shared" si="99"/>
        <v>0</v>
      </c>
      <c r="DG31" s="1"/>
      <c r="DH31" s="15">
        <v>660</v>
      </c>
      <c r="DI31" s="18">
        <f t="shared" si="100"/>
        <v>0</v>
      </c>
      <c r="DJ31" s="1"/>
      <c r="DK31" s="15">
        <v>660</v>
      </c>
      <c r="DL31" s="18">
        <f t="shared" si="101"/>
        <v>0</v>
      </c>
      <c r="DM31" s="1"/>
      <c r="DN31" s="15">
        <v>660</v>
      </c>
      <c r="DO31" s="18">
        <f t="shared" si="102"/>
        <v>0</v>
      </c>
      <c r="DP31" s="1"/>
      <c r="DQ31" s="15">
        <v>660</v>
      </c>
      <c r="DR31" s="18">
        <f t="shared" si="103"/>
        <v>0</v>
      </c>
      <c r="DS31" s="1"/>
      <c r="DT31" s="15">
        <v>660</v>
      </c>
      <c r="DU31" s="18">
        <f t="shared" si="104"/>
        <v>0</v>
      </c>
      <c r="DV31" s="1"/>
      <c r="DW31" s="15">
        <v>660</v>
      </c>
      <c r="DX31" s="18">
        <f t="shared" si="1"/>
        <v>0</v>
      </c>
      <c r="DY31" s="1"/>
      <c r="DZ31" s="15">
        <v>660</v>
      </c>
      <c r="EA31" s="18">
        <f t="shared" si="2"/>
        <v>0</v>
      </c>
      <c r="EB31" s="1"/>
      <c r="EC31" s="15">
        <v>660</v>
      </c>
      <c r="ED31" s="18">
        <f t="shared" si="3"/>
        <v>0</v>
      </c>
      <c r="EE31" s="1"/>
      <c r="EF31" s="15">
        <v>660</v>
      </c>
      <c r="EG31" s="18">
        <f t="shared" si="4"/>
        <v>0</v>
      </c>
      <c r="EH31" s="1"/>
      <c r="EI31" s="15">
        <v>660</v>
      </c>
      <c r="EJ31" s="18">
        <f t="shared" si="5"/>
        <v>0</v>
      </c>
      <c r="EK31" s="1"/>
      <c r="EL31" s="15">
        <v>660</v>
      </c>
      <c r="EM31" s="18">
        <f t="shared" si="6"/>
        <v>0</v>
      </c>
      <c r="EN31" s="1"/>
      <c r="EO31" s="1">
        <v>730</v>
      </c>
      <c r="EP31" s="18">
        <f t="shared" si="7"/>
        <v>0</v>
      </c>
      <c r="EQ31" s="1"/>
      <c r="ER31" s="15">
        <v>660</v>
      </c>
      <c r="ES31" s="18">
        <f t="shared" si="8"/>
        <v>0</v>
      </c>
      <c r="ET31" s="1"/>
      <c r="EU31" s="1">
        <v>730</v>
      </c>
      <c r="EV31" s="18">
        <f t="shared" si="9"/>
        <v>0</v>
      </c>
      <c r="EW31" s="1"/>
      <c r="EX31" s="15">
        <v>660</v>
      </c>
      <c r="EY31" s="18">
        <f t="shared" si="10"/>
        <v>0</v>
      </c>
      <c r="EZ31" s="1"/>
      <c r="FA31" s="15">
        <v>660</v>
      </c>
      <c r="FB31" s="18">
        <f t="shared" si="11"/>
        <v>0</v>
      </c>
      <c r="FC31" s="1"/>
      <c r="FD31" s="1">
        <v>730</v>
      </c>
      <c r="FE31" s="18">
        <f t="shared" si="12"/>
        <v>0</v>
      </c>
      <c r="FF31" s="1"/>
      <c r="FG31" s="1">
        <v>730</v>
      </c>
      <c r="FH31" s="18">
        <f t="shared" si="13"/>
        <v>0</v>
      </c>
      <c r="FI31" s="1"/>
      <c r="FJ31" s="15">
        <v>660</v>
      </c>
      <c r="FK31" s="18">
        <f t="shared" si="14"/>
        <v>0</v>
      </c>
      <c r="FL31" s="1"/>
      <c r="FM31" s="1">
        <v>730</v>
      </c>
      <c r="FN31" s="18">
        <f t="shared" si="15"/>
        <v>0</v>
      </c>
      <c r="FO31" s="1"/>
      <c r="FP31" s="1">
        <v>730</v>
      </c>
      <c r="FQ31" s="18">
        <f t="shared" si="16"/>
        <v>0</v>
      </c>
      <c r="FR31" s="1"/>
      <c r="FS31" s="15">
        <v>660</v>
      </c>
      <c r="FT31" s="18">
        <f t="shared" si="17"/>
        <v>0</v>
      </c>
      <c r="FU31" s="1"/>
      <c r="FV31" s="15">
        <v>660</v>
      </c>
      <c r="FW31" s="18">
        <f t="shared" si="18"/>
        <v>0</v>
      </c>
      <c r="FX31" s="1"/>
      <c r="FY31" s="15">
        <v>660</v>
      </c>
      <c r="FZ31" s="18">
        <f t="shared" si="19"/>
        <v>0</v>
      </c>
      <c r="GA31" s="1"/>
      <c r="GB31" s="15">
        <v>660</v>
      </c>
      <c r="GC31" s="18">
        <f t="shared" si="20"/>
        <v>0</v>
      </c>
      <c r="GD31" s="1"/>
      <c r="GE31" s="15">
        <v>660</v>
      </c>
      <c r="GF31" s="18">
        <f t="shared" si="21"/>
        <v>0</v>
      </c>
      <c r="GG31" s="1"/>
      <c r="GH31" s="15">
        <v>660</v>
      </c>
      <c r="GI31" s="18">
        <f t="shared" si="22"/>
        <v>0</v>
      </c>
      <c r="GJ31" s="1"/>
      <c r="GK31" s="1">
        <v>730</v>
      </c>
      <c r="GL31" s="18">
        <f t="shared" si="23"/>
        <v>0</v>
      </c>
      <c r="GM31" s="1"/>
      <c r="GN31" s="15">
        <v>660</v>
      </c>
      <c r="GO31" s="18">
        <f t="shared" si="24"/>
        <v>0</v>
      </c>
      <c r="GP31" s="1"/>
      <c r="GQ31" s="15">
        <v>660</v>
      </c>
      <c r="GR31" s="18">
        <f t="shared" si="25"/>
        <v>0</v>
      </c>
      <c r="GS31" s="1"/>
      <c r="GT31" s="15">
        <v>660</v>
      </c>
      <c r="GU31" s="18">
        <f t="shared" si="26"/>
        <v>0</v>
      </c>
      <c r="GV31" s="1"/>
      <c r="GW31" s="15">
        <v>660</v>
      </c>
      <c r="GX31" s="18">
        <f t="shared" si="27"/>
        <v>0</v>
      </c>
      <c r="GY31" s="1"/>
      <c r="GZ31" s="15">
        <v>660</v>
      </c>
      <c r="HA31" s="18">
        <f t="shared" si="28"/>
        <v>0</v>
      </c>
      <c r="HB31" s="1"/>
      <c r="HC31" s="15">
        <v>660</v>
      </c>
      <c r="HD31" s="18">
        <f t="shared" si="29"/>
        <v>0</v>
      </c>
      <c r="HE31" s="1"/>
      <c r="HF31" s="15">
        <v>660</v>
      </c>
      <c r="HG31" s="18">
        <f t="shared" si="30"/>
        <v>0</v>
      </c>
      <c r="HH31" s="1"/>
      <c r="HI31" s="1">
        <v>730</v>
      </c>
      <c r="HJ31" s="18">
        <f t="shared" si="31"/>
        <v>0</v>
      </c>
      <c r="HK31" s="1"/>
      <c r="HL31" s="15">
        <v>660</v>
      </c>
      <c r="HM31" s="18">
        <f t="shared" si="32"/>
        <v>0</v>
      </c>
      <c r="HN31" s="1"/>
      <c r="HO31" s="15">
        <v>660</v>
      </c>
      <c r="HP31" s="18">
        <f t="shared" si="33"/>
        <v>0</v>
      </c>
      <c r="HQ31" s="1"/>
      <c r="HR31" s="15">
        <v>660</v>
      </c>
      <c r="HS31" s="18">
        <f t="shared" si="34"/>
        <v>0</v>
      </c>
      <c r="HT31" s="1"/>
      <c r="HU31" s="1">
        <v>730</v>
      </c>
      <c r="HV31" s="18">
        <f t="shared" si="35"/>
        <v>0</v>
      </c>
      <c r="HW31" s="1"/>
      <c r="HX31" s="15">
        <v>660</v>
      </c>
      <c r="HY31" s="18">
        <f t="shared" si="36"/>
        <v>0</v>
      </c>
      <c r="HZ31" s="1"/>
      <c r="IA31" s="15">
        <v>660</v>
      </c>
      <c r="IB31" s="18">
        <f t="shared" si="37"/>
        <v>0</v>
      </c>
      <c r="IC31" s="1"/>
      <c r="ID31" s="1">
        <v>730</v>
      </c>
      <c r="IE31" s="18">
        <f t="shared" si="38"/>
        <v>0</v>
      </c>
      <c r="IF31" s="1"/>
      <c r="IG31" s="15">
        <v>660</v>
      </c>
      <c r="IH31" s="18">
        <f t="shared" si="39"/>
        <v>0</v>
      </c>
      <c r="II31" s="1"/>
      <c r="IJ31" s="1">
        <v>730</v>
      </c>
      <c r="IK31" s="18">
        <f t="shared" si="40"/>
        <v>0</v>
      </c>
      <c r="IL31" s="1"/>
      <c r="IM31" s="15">
        <v>660</v>
      </c>
      <c r="IN31" s="18">
        <f t="shared" si="41"/>
        <v>0</v>
      </c>
      <c r="IO31" s="1"/>
      <c r="IP31" s="15">
        <v>660</v>
      </c>
      <c r="IQ31" s="18">
        <f t="shared" si="42"/>
        <v>0</v>
      </c>
      <c r="IR31" s="1"/>
      <c r="IS31" s="15">
        <v>660</v>
      </c>
      <c r="IT31" s="18">
        <f t="shared" si="43"/>
        <v>0</v>
      </c>
      <c r="IU31" s="1"/>
      <c r="IV31" s="15">
        <v>660</v>
      </c>
      <c r="IW31" s="18">
        <f t="shared" si="44"/>
        <v>0</v>
      </c>
      <c r="IX31" s="1"/>
      <c r="IY31" s="15">
        <v>660</v>
      </c>
      <c r="IZ31" s="18">
        <f t="shared" si="45"/>
        <v>0</v>
      </c>
      <c r="JA31" s="1"/>
      <c r="JB31" s="15">
        <v>660</v>
      </c>
      <c r="JC31" s="18">
        <f t="shared" si="46"/>
        <v>0</v>
      </c>
      <c r="JD31" s="1"/>
      <c r="JE31" s="15">
        <v>660</v>
      </c>
      <c r="JF31" s="18">
        <f t="shared" si="47"/>
        <v>0</v>
      </c>
      <c r="JG31" s="1"/>
      <c r="JH31" s="1">
        <v>730</v>
      </c>
      <c r="JI31" s="18">
        <f t="shared" si="48"/>
        <v>0</v>
      </c>
      <c r="JJ31" s="1"/>
      <c r="JK31" s="15">
        <v>660</v>
      </c>
      <c r="JL31" s="18">
        <f t="shared" si="49"/>
        <v>0</v>
      </c>
      <c r="JM31" s="1"/>
      <c r="JN31" s="15">
        <v>660</v>
      </c>
      <c r="JO31" s="18">
        <f t="shared" si="50"/>
        <v>0</v>
      </c>
      <c r="JP31" s="1"/>
      <c r="JQ31" s="15">
        <v>660</v>
      </c>
      <c r="JR31" s="18">
        <f t="shared" si="51"/>
        <v>0</v>
      </c>
      <c r="JS31" s="1"/>
      <c r="JT31" s="15">
        <v>660</v>
      </c>
      <c r="JU31" s="18">
        <f t="shared" si="52"/>
        <v>0</v>
      </c>
      <c r="JV31" s="1"/>
      <c r="JW31" s="15">
        <v>660</v>
      </c>
      <c r="JX31" s="18">
        <f t="shared" si="53"/>
        <v>0</v>
      </c>
      <c r="JY31" s="1"/>
      <c r="JZ31" s="15">
        <v>660</v>
      </c>
      <c r="KA31" s="18">
        <f t="shared" si="54"/>
        <v>0</v>
      </c>
      <c r="KB31" s="1"/>
      <c r="KC31" s="15">
        <v>660</v>
      </c>
      <c r="KD31" s="18">
        <f t="shared" si="55"/>
        <v>0</v>
      </c>
      <c r="KE31" s="1"/>
      <c r="KF31" s="15">
        <v>660</v>
      </c>
      <c r="KG31" s="18">
        <f t="shared" si="56"/>
        <v>0</v>
      </c>
      <c r="KH31" s="1"/>
      <c r="KI31" s="1">
        <v>730</v>
      </c>
      <c r="KJ31" s="18">
        <f t="shared" si="57"/>
        <v>0</v>
      </c>
      <c r="KK31" s="1"/>
      <c r="KL31" s="15">
        <v>660</v>
      </c>
      <c r="KM31" s="18">
        <f t="shared" si="58"/>
        <v>0</v>
      </c>
      <c r="KN31" s="1"/>
      <c r="KO31" s="15">
        <v>660</v>
      </c>
      <c r="KP31" s="18">
        <f t="shared" si="59"/>
        <v>0</v>
      </c>
      <c r="KQ31" s="1"/>
      <c r="KR31" s="15">
        <v>660</v>
      </c>
      <c r="KS31" s="18">
        <f t="shared" si="60"/>
        <v>0</v>
      </c>
      <c r="KT31" s="1"/>
      <c r="KU31" s="15">
        <v>660</v>
      </c>
      <c r="KV31" s="18">
        <f t="shared" si="61"/>
        <v>0</v>
      </c>
      <c r="KW31" s="1"/>
      <c r="KX31" s="15">
        <v>660</v>
      </c>
      <c r="KY31" s="18">
        <f t="shared" si="62"/>
        <v>0</v>
      </c>
      <c r="KZ31" s="1"/>
      <c r="LA31" s="15">
        <v>660</v>
      </c>
      <c r="LB31" s="18">
        <f t="shared" si="63"/>
        <v>0</v>
      </c>
      <c r="LC31" s="1"/>
      <c r="LD31" s="1">
        <v>730</v>
      </c>
      <c r="LE31" s="18">
        <f t="shared" si="64"/>
        <v>0</v>
      </c>
    </row>
    <row r="32" spans="2:317" x14ac:dyDescent="0.25">
      <c r="B32" s="1" t="s">
        <v>29</v>
      </c>
      <c r="C32" s="6"/>
      <c r="D32" s="15">
        <v>740</v>
      </c>
      <c r="E32" s="18">
        <f t="shared" si="65"/>
        <v>0</v>
      </c>
      <c r="F32" s="1"/>
      <c r="G32" s="15">
        <v>740</v>
      </c>
      <c r="H32" s="18">
        <f t="shared" si="66"/>
        <v>0</v>
      </c>
      <c r="I32" s="23"/>
      <c r="J32" s="15">
        <v>740</v>
      </c>
      <c r="K32" s="18">
        <f t="shared" si="67"/>
        <v>0</v>
      </c>
      <c r="L32" s="23">
        <v>4</v>
      </c>
      <c r="M32" s="15">
        <v>740</v>
      </c>
      <c r="N32" s="18">
        <f t="shared" si="68"/>
        <v>2960</v>
      </c>
      <c r="O32" s="23"/>
      <c r="P32" s="15">
        <v>740</v>
      </c>
      <c r="Q32" s="18">
        <f t="shared" si="69"/>
        <v>0</v>
      </c>
      <c r="R32" s="23"/>
      <c r="S32" s="15">
        <v>740</v>
      </c>
      <c r="T32" s="18">
        <f t="shared" si="0"/>
        <v>0</v>
      </c>
      <c r="U32" s="23"/>
      <c r="V32" s="15">
        <v>740</v>
      </c>
      <c r="W32" s="18">
        <f t="shared" si="70"/>
        <v>0</v>
      </c>
      <c r="X32" s="23"/>
      <c r="Y32" s="15">
        <v>740</v>
      </c>
      <c r="Z32" s="18">
        <f t="shared" si="71"/>
        <v>0</v>
      </c>
      <c r="AA32" s="23"/>
      <c r="AB32" s="15">
        <v>740</v>
      </c>
      <c r="AC32" s="18">
        <f t="shared" si="72"/>
        <v>0</v>
      </c>
      <c r="AD32" s="23"/>
      <c r="AE32" s="15">
        <v>740</v>
      </c>
      <c r="AF32" s="18">
        <f t="shared" si="73"/>
        <v>0</v>
      </c>
      <c r="AG32" s="23"/>
      <c r="AH32" s="15">
        <v>740</v>
      </c>
      <c r="AI32" s="18">
        <f t="shared" si="74"/>
        <v>0</v>
      </c>
      <c r="AJ32" s="73"/>
      <c r="AK32" s="1">
        <v>860</v>
      </c>
      <c r="AL32" s="18">
        <f t="shared" si="75"/>
        <v>0</v>
      </c>
      <c r="AM32" s="23"/>
      <c r="AN32" s="15">
        <v>740</v>
      </c>
      <c r="AO32" s="18">
        <f t="shared" si="76"/>
        <v>0</v>
      </c>
      <c r="AP32" s="23"/>
      <c r="AQ32" s="1">
        <v>860</v>
      </c>
      <c r="AR32" s="18">
        <f t="shared" si="77"/>
        <v>0</v>
      </c>
      <c r="AS32" s="23"/>
      <c r="AT32" s="15">
        <v>740</v>
      </c>
      <c r="AU32" s="18">
        <f t="shared" si="78"/>
        <v>0</v>
      </c>
      <c r="AV32" s="23"/>
      <c r="AW32" s="1">
        <v>860</v>
      </c>
      <c r="AX32" s="18">
        <f t="shared" si="79"/>
        <v>0</v>
      </c>
      <c r="AY32" s="23"/>
      <c r="AZ32" s="1">
        <v>860</v>
      </c>
      <c r="BA32" s="18">
        <f t="shared" si="80"/>
        <v>0</v>
      </c>
      <c r="BB32" s="23"/>
      <c r="BC32" s="1">
        <v>860</v>
      </c>
      <c r="BD32" s="18">
        <f t="shared" si="81"/>
        <v>0</v>
      </c>
      <c r="BE32" s="23"/>
      <c r="BF32" s="1">
        <v>860</v>
      </c>
      <c r="BG32" s="18">
        <f t="shared" si="82"/>
        <v>0</v>
      </c>
      <c r="BH32" s="23"/>
      <c r="BI32" s="15">
        <v>740</v>
      </c>
      <c r="BJ32" s="18">
        <f t="shared" si="83"/>
        <v>0</v>
      </c>
      <c r="BK32" s="23"/>
      <c r="BL32" s="1">
        <v>860</v>
      </c>
      <c r="BM32" s="18">
        <f t="shared" si="84"/>
        <v>0</v>
      </c>
      <c r="BN32" s="1"/>
      <c r="BO32" s="15">
        <v>740</v>
      </c>
      <c r="BP32" s="18">
        <f t="shared" si="85"/>
        <v>0</v>
      </c>
      <c r="BQ32" s="1"/>
      <c r="BR32" s="15">
        <v>740</v>
      </c>
      <c r="BS32" s="18">
        <f t="shared" si="86"/>
        <v>0</v>
      </c>
      <c r="BT32" s="1"/>
      <c r="BU32" s="15">
        <v>740</v>
      </c>
      <c r="BV32" s="18">
        <f t="shared" si="87"/>
        <v>0</v>
      </c>
      <c r="BW32" s="1"/>
      <c r="BX32" s="15">
        <v>740</v>
      </c>
      <c r="BY32" s="18">
        <f t="shared" si="88"/>
        <v>0</v>
      </c>
      <c r="BZ32" s="1"/>
      <c r="CA32" s="15">
        <v>740</v>
      </c>
      <c r="CB32" s="18">
        <f t="shared" si="89"/>
        <v>0</v>
      </c>
      <c r="CC32" s="1"/>
      <c r="CD32" s="15">
        <v>740</v>
      </c>
      <c r="CE32" s="18">
        <f t="shared" si="90"/>
        <v>0</v>
      </c>
      <c r="CF32" s="1"/>
      <c r="CG32" s="15">
        <v>740</v>
      </c>
      <c r="CH32" s="18">
        <f t="shared" si="91"/>
        <v>0</v>
      </c>
      <c r="CI32" s="1"/>
      <c r="CJ32" s="15">
        <v>740</v>
      </c>
      <c r="CK32" s="18">
        <f t="shared" si="92"/>
        <v>0</v>
      </c>
      <c r="CL32" s="1"/>
      <c r="CM32" s="15">
        <v>740</v>
      </c>
      <c r="CN32" s="18">
        <f t="shared" si="93"/>
        <v>0</v>
      </c>
      <c r="CO32" s="1"/>
      <c r="CP32" s="15">
        <v>740</v>
      </c>
      <c r="CQ32" s="18">
        <f t="shared" si="94"/>
        <v>0</v>
      </c>
      <c r="CR32" s="1"/>
      <c r="CS32" s="15">
        <v>740</v>
      </c>
      <c r="CT32" s="18">
        <f t="shared" si="95"/>
        <v>0</v>
      </c>
      <c r="CU32" s="1"/>
      <c r="CV32" s="15">
        <v>740</v>
      </c>
      <c r="CW32" s="18">
        <f t="shared" si="96"/>
        <v>0</v>
      </c>
      <c r="CX32" s="1"/>
      <c r="CY32" s="15">
        <v>740</v>
      </c>
      <c r="CZ32" s="18">
        <f t="shared" si="97"/>
        <v>0</v>
      </c>
      <c r="DA32" s="1"/>
      <c r="DB32" s="15">
        <v>740</v>
      </c>
      <c r="DC32" s="18">
        <f t="shared" si="98"/>
        <v>0</v>
      </c>
      <c r="DD32" s="1"/>
      <c r="DE32" s="15">
        <v>740</v>
      </c>
      <c r="DF32" s="18">
        <f t="shared" si="99"/>
        <v>0</v>
      </c>
      <c r="DG32" s="1"/>
      <c r="DH32" s="15">
        <v>740</v>
      </c>
      <c r="DI32" s="18">
        <f t="shared" si="100"/>
        <v>0</v>
      </c>
      <c r="DJ32" s="1"/>
      <c r="DK32" s="15">
        <v>740</v>
      </c>
      <c r="DL32" s="18">
        <f t="shared" si="101"/>
        <v>0</v>
      </c>
      <c r="DM32" s="1"/>
      <c r="DN32" s="15">
        <v>740</v>
      </c>
      <c r="DO32" s="18">
        <f t="shared" si="102"/>
        <v>0</v>
      </c>
      <c r="DP32" s="1"/>
      <c r="DQ32" s="15">
        <v>740</v>
      </c>
      <c r="DR32" s="18">
        <f t="shared" si="103"/>
        <v>0</v>
      </c>
      <c r="DS32" s="1"/>
      <c r="DT32" s="15">
        <v>740</v>
      </c>
      <c r="DU32" s="18">
        <f t="shared" si="104"/>
        <v>0</v>
      </c>
      <c r="DV32" s="1"/>
      <c r="DW32" s="15">
        <v>740</v>
      </c>
      <c r="DX32" s="18">
        <f t="shared" si="1"/>
        <v>0</v>
      </c>
      <c r="DY32" s="1"/>
      <c r="DZ32" s="15">
        <v>740</v>
      </c>
      <c r="EA32" s="18">
        <f t="shared" si="2"/>
        <v>0</v>
      </c>
      <c r="EB32" s="1"/>
      <c r="EC32" s="15">
        <v>740</v>
      </c>
      <c r="ED32" s="18">
        <f t="shared" si="3"/>
        <v>0</v>
      </c>
      <c r="EE32" s="1"/>
      <c r="EF32" s="15">
        <v>740</v>
      </c>
      <c r="EG32" s="18">
        <f t="shared" si="4"/>
        <v>0</v>
      </c>
      <c r="EH32" s="1"/>
      <c r="EI32" s="15">
        <v>740</v>
      </c>
      <c r="EJ32" s="18">
        <f t="shared" si="5"/>
        <v>0</v>
      </c>
      <c r="EK32" s="1"/>
      <c r="EL32" s="15">
        <v>740</v>
      </c>
      <c r="EM32" s="18">
        <f t="shared" si="6"/>
        <v>0</v>
      </c>
      <c r="EN32" s="1"/>
      <c r="EO32" s="1">
        <v>860</v>
      </c>
      <c r="EP32" s="18">
        <f t="shared" si="7"/>
        <v>0</v>
      </c>
      <c r="EQ32" s="1"/>
      <c r="ER32" s="15">
        <v>740</v>
      </c>
      <c r="ES32" s="18">
        <f t="shared" si="8"/>
        <v>0</v>
      </c>
      <c r="ET32" s="1"/>
      <c r="EU32" s="1">
        <v>860</v>
      </c>
      <c r="EV32" s="18">
        <f t="shared" si="9"/>
        <v>0</v>
      </c>
      <c r="EW32" s="1"/>
      <c r="EX32" s="15">
        <v>740</v>
      </c>
      <c r="EY32" s="18">
        <f t="shared" si="10"/>
        <v>0</v>
      </c>
      <c r="EZ32" s="1"/>
      <c r="FA32" s="15">
        <v>740</v>
      </c>
      <c r="FB32" s="18">
        <f t="shared" si="11"/>
        <v>0</v>
      </c>
      <c r="FC32" s="1"/>
      <c r="FD32" s="1">
        <v>860</v>
      </c>
      <c r="FE32" s="18">
        <f t="shared" si="12"/>
        <v>0</v>
      </c>
      <c r="FF32" s="1"/>
      <c r="FG32" s="1">
        <v>860</v>
      </c>
      <c r="FH32" s="18">
        <f t="shared" si="13"/>
        <v>0</v>
      </c>
      <c r="FI32" s="1"/>
      <c r="FJ32" s="15">
        <v>740</v>
      </c>
      <c r="FK32" s="18">
        <f t="shared" si="14"/>
        <v>0</v>
      </c>
      <c r="FL32" s="1"/>
      <c r="FM32" s="1">
        <v>860</v>
      </c>
      <c r="FN32" s="18">
        <f t="shared" si="15"/>
        <v>0</v>
      </c>
      <c r="FO32" s="1"/>
      <c r="FP32" s="1">
        <v>860</v>
      </c>
      <c r="FQ32" s="18">
        <f t="shared" si="16"/>
        <v>0</v>
      </c>
      <c r="FR32" s="1"/>
      <c r="FS32" s="15">
        <v>740</v>
      </c>
      <c r="FT32" s="18">
        <f t="shared" si="17"/>
        <v>0</v>
      </c>
      <c r="FU32" s="1"/>
      <c r="FV32" s="15">
        <v>740</v>
      </c>
      <c r="FW32" s="18">
        <f t="shared" si="18"/>
        <v>0</v>
      </c>
      <c r="FX32" s="1"/>
      <c r="FY32" s="15">
        <v>740</v>
      </c>
      <c r="FZ32" s="18">
        <f t="shared" si="19"/>
        <v>0</v>
      </c>
      <c r="GA32" s="1"/>
      <c r="GB32" s="15">
        <v>740</v>
      </c>
      <c r="GC32" s="18">
        <f t="shared" si="20"/>
        <v>0</v>
      </c>
      <c r="GD32" s="1"/>
      <c r="GE32" s="15">
        <v>740</v>
      </c>
      <c r="GF32" s="18">
        <f t="shared" si="21"/>
        <v>0</v>
      </c>
      <c r="GG32" s="1"/>
      <c r="GH32" s="15">
        <v>740</v>
      </c>
      <c r="GI32" s="18">
        <f t="shared" si="22"/>
        <v>0</v>
      </c>
      <c r="GJ32" s="1"/>
      <c r="GK32" s="1">
        <v>860</v>
      </c>
      <c r="GL32" s="18">
        <f t="shared" si="23"/>
        <v>0</v>
      </c>
      <c r="GM32" s="1"/>
      <c r="GN32" s="15">
        <v>740</v>
      </c>
      <c r="GO32" s="18">
        <f t="shared" si="24"/>
        <v>0</v>
      </c>
      <c r="GP32" s="1"/>
      <c r="GQ32" s="15">
        <v>740</v>
      </c>
      <c r="GR32" s="18">
        <f t="shared" si="25"/>
        <v>0</v>
      </c>
      <c r="GS32" s="1"/>
      <c r="GT32" s="15">
        <v>740</v>
      </c>
      <c r="GU32" s="18">
        <f t="shared" si="26"/>
        <v>0</v>
      </c>
      <c r="GV32" s="1"/>
      <c r="GW32" s="15">
        <v>740</v>
      </c>
      <c r="GX32" s="18">
        <f t="shared" si="27"/>
        <v>0</v>
      </c>
      <c r="GY32" s="1"/>
      <c r="GZ32" s="15">
        <v>740</v>
      </c>
      <c r="HA32" s="18">
        <f t="shared" si="28"/>
        <v>0</v>
      </c>
      <c r="HB32" s="1"/>
      <c r="HC32" s="15">
        <v>740</v>
      </c>
      <c r="HD32" s="18">
        <f t="shared" si="29"/>
        <v>0</v>
      </c>
      <c r="HE32" s="1"/>
      <c r="HF32" s="15">
        <v>740</v>
      </c>
      <c r="HG32" s="18">
        <f t="shared" si="30"/>
        <v>0</v>
      </c>
      <c r="HH32" s="1"/>
      <c r="HI32" s="1">
        <v>860</v>
      </c>
      <c r="HJ32" s="18">
        <f t="shared" si="31"/>
        <v>0</v>
      </c>
      <c r="HK32" s="1"/>
      <c r="HL32" s="15">
        <v>740</v>
      </c>
      <c r="HM32" s="18">
        <f t="shared" si="32"/>
        <v>0</v>
      </c>
      <c r="HN32" s="1"/>
      <c r="HO32" s="15">
        <v>740</v>
      </c>
      <c r="HP32" s="18">
        <f t="shared" si="33"/>
        <v>0</v>
      </c>
      <c r="HQ32" s="1"/>
      <c r="HR32" s="15">
        <v>740</v>
      </c>
      <c r="HS32" s="18">
        <f t="shared" si="34"/>
        <v>0</v>
      </c>
      <c r="HT32" s="1"/>
      <c r="HU32" s="1">
        <v>860</v>
      </c>
      <c r="HV32" s="18">
        <f t="shared" si="35"/>
        <v>0</v>
      </c>
      <c r="HW32" s="1"/>
      <c r="HX32" s="15">
        <v>740</v>
      </c>
      <c r="HY32" s="18">
        <f t="shared" si="36"/>
        <v>0</v>
      </c>
      <c r="HZ32" s="1"/>
      <c r="IA32" s="15">
        <v>740</v>
      </c>
      <c r="IB32" s="18">
        <f t="shared" si="37"/>
        <v>0</v>
      </c>
      <c r="IC32" s="1"/>
      <c r="ID32" s="1">
        <v>860</v>
      </c>
      <c r="IE32" s="18">
        <f t="shared" si="38"/>
        <v>0</v>
      </c>
      <c r="IF32" s="1"/>
      <c r="IG32" s="15">
        <v>740</v>
      </c>
      <c r="IH32" s="18">
        <f t="shared" si="39"/>
        <v>0</v>
      </c>
      <c r="II32" s="1"/>
      <c r="IJ32" s="1">
        <v>860</v>
      </c>
      <c r="IK32" s="18">
        <f t="shared" si="40"/>
        <v>0</v>
      </c>
      <c r="IL32" s="1"/>
      <c r="IM32" s="15">
        <v>740</v>
      </c>
      <c r="IN32" s="18">
        <f t="shared" si="41"/>
        <v>0</v>
      </c>
      <c r="IO32" s="1"/>
      <c r="IP32" s="15">
        <v>740</v>
      </c>
      <c r="IQ32" s="18">
        <f t="shared" si="42"/>
        <v>0</v>
      </c>
      <c r="IR32" s="1"/>
      <c r="IS32" s="15">
        <v>740</v>
      </c>
      <c r="IT32" s="18">
        <f t="shared" si="43"/>
        <v>0</v>
      </c>
      <c r="IU32" s="1"/>
      <c r="IV32" s="15">
        <v>740</v>
      </c>
      <c r="IW32" s="18">
        <f t="shared" si="44"/>
        <v>0</v>
      </c>
      <c r="IX32" s="1"/>
      <c r="IY32" s="15">
        <v>740</v>
      </c>
      <c r="IZ32" s="18">
        <f t="shared" si="45"/>
        <v>0</v>
      </c>
      <c r="JA32" s="1"/>
      <c r="JB32" s="15">
        <v>740</v>
      </c>
      <c r="JC32" s="18">
        <f t="shared" si="46"/>
        <v>0</v>
      </c>
      <c r="JD32" s="1"/>
      <c r="JE32" s="15">
        <v>740</v>
      </c>
      <c r="JF32" s="18">
        <f t="shared" si="47"/>
        <v>0</v>
      </c>
      <c r="JG32" s="1"/>
      <c r="JH32" s="1">
        <v>860</v>
      </c>
      <c r="JI32" s="18">
        <f t="shared" si="48"/>
        <v>0</v>
      </c>
      <c r="JJ32" s="1"/>
      <c r="JK32" s="15">
        <v>740</v>
      </c>
      <c r="JL32" s="18">
        <f t="shared" si="49"/>
        <v>0</v>
      </c>
      <c r="JM32" s="1"/>
      <c r="JN32" s="15">
        <v>740</v>
      </c>
      <c r="JO32" s="18">
        <f t="shared" si="50"/>
        <v>0</v>
      </c>
      <c r="JP32" s="1"/>
      <c r="JQ32" s="15">
        <v>740</v>
      </c>
      <c r="JR32" s="18">
        <f t="shared" si="51"/>
        <v>0</v>
      </c>
      <c r="JS32" s="1"/>
      <c r="JT32" s="15">
        <v>740</v>
      </c>
      <c r="JU32" s="18">
        <f t="shared" si="52"/>
        <v>0</v>
      </c>
      <c r="JV32" s="1"/>
      <c r="JW32" s="15">
        <v>740</v>
      </c>
      <c r="JX32" s="18">
        <f t="shared" si="53"/>
        <v>0</v>
      </c>
      <c r="JY32" s="1"/>
      <c r="JZ32" s="15">
        <v>740</v>
      </c>
      <c r="KA32" s="18">
        <f t="shared" si="54"/>
        <v>0</v>
      </c>
      <c r="KB32" s="1"/>
      <c r="KC32" s="15">
        <v>740</v>
      </c>
      <c r="KD32" s="18">
        <f t="shared" si="55"/>
        <v>0</v>
      </c>
      <c r="KE32" s="1"/>
      <c r="KF32" s="15">
        <v>740</v>
      </c>
      <c r="KG32" s="18">
        <f t="shared" si="56"/>
        <v>0</v>
      </c>
      <c r="KH32" s="1"/>
      <c r="KI32" s="1">
        <v>860</v>
      </c>
      <c r="KJ32" s="18">
        <f t="shared" si="57"/>
        <v>0</v>
      </c>
      <c r="KK32" s="1"/>
      <c r="KL32" s="15">
        <v>740</v>
      </c>
      <c r="KM32" s="18">
        <f t="shared" si="58"/>
        <v>0</v>
      </c>
      <c r="KN32" s="1"/>
      <c r="KO32" s="15">
        <v>740</v>
      </c>
      <c r="KP32" s="18">
        <f t="shared" si="59"/>
        <v>0</v>
      </c>
      <c r="KQ32" s="1"/>
      <c r="KR32" s="15">
        <v>740</v>
      </c>
      <c r="KS32" s="18">
        <f t="shared" si="60"/>
        <v>0</v>
      </c>
      <c r="KT32" s="1"/>
      <c r="KU32" s="15">
        <v>740</v>
      </c>
      <c r="KV32" s="18">
        <f t="shared" si="61"/>
        <v>0</v>
      </c>
      <c r="KW32" s="1"/>
      <c r="KX32" s="15">
        <v>740</v>
      </c>
      <c r="KY32" s="18">
        <f t="shared" si="62"/>
        <v>0</v>
      </c>
      <c r="KZ32" s="1"/>
      <c r="LA32" s="15">
        <v>740</v>
      </c>
      <c r="LB32" s="18">
        <f t="shared" si="63"/>
        <v>0</v>
      </c>
      <c r="LC32" s="1"/>
      <c r="LD32" s="1">
        <v>860</v>
      </c>
      <c r="LE32" s="18">
        <f t="shared" si="64"/>
        <v>0</v>
      </c>
    </row>
    <row r="33" spans="1:318" x14ac:dyDescent="0.25">
      <c r="B33" s="1" t="s">
        <v>30</v>
      </c>
      <c r="C33" s="6"/>
      <c r="D33" s="15">
        <v>860</v>
      </c>
      <c r="E33" s="18">
        <f t="shared" si="65"/>
        <v>0</v>
      </c>
      <c r="F33" s="1"/>
      <c r="G33" s="15">
        <v>860</v>
      </c>
      <c r="H33" s="18">
        <f t="shared" si="66"/>
        <v>0</v>
      </c>
      <c r="I33" s="23"/>
      <c r="J33" s="15">
        <v>860</v>
      </c>
      <c r="K33" s="18">
        <f t="shared" si="67"/>
        <v>0</v>
      </c>
      <c r="L33" s="23"/>
      <c r="M33" s="15">
        <v>860</v>
      </c>
      <c r="N33" s="18">
        <f t="shared" si="68"/>
        <v>0</v>
      </c>
      <c r="O33" s="23"/>
      <c r="P33" s="15">
        <v>860</v>
      </c>
      <c r="Q33" s="18">
        <f t="shared" si="69"/>
        <v>0</v>
      </c>
      <c r="R33" s="23"/>
      <c r="S33" s="15">
        <v>860</v>
      </c>
      <c r="T33" s="18">
        <f t="shared" si="0"/>
        <v>0</v>
      </c>
      <c r="U33" s="23"/>
      <c r="V33" s="15">
        <v>860</v>
      </c>
      <c r="W33" s="18">
        <f t="shared" si="70"/>
        <v>0</v>
      </c>
      <c r="X33" s="23"/>
      <c r="Y33" s="15">
        <v>860</v>
      </c>
      <c r="Z33" s="18">
        <f t="shared" si="71"/>
        <v>0</v>
      </c>
      <c r="AA33" s="23"/>
      <c r="AB33" s="15">
        <v>860</v>
      </c>
      <c r="AC33" s="18">
        <f t="shared" si="72"/>
        <v>0</v>
      </c>
      <c r="AD33" s="23"/>
      <c r="AE33" s="15">
        <v>860</v>
      </c>
      <c r="AF33" s="18">
        <f t="shared" si="73"/>
        <v>0</v>
      </c>
      <c r="AG33" s="23"/>
      <c r="AH33" s="15">
        <v>860</v>
      </c>
      <c r="AI33" s="18">
        <f t="shared" si="74"/>
        <v>0</v>
      </c>
      <c r="AJ33" s="73"/>
      <c r="AK33" s="1">
        <v>1040</v>
      </c>
      <c r="AL33" s="18">
        <f t="shared" si="75"/>
        <v>0</v>
      </c>
      <c r="AM33" s="23"/>
      <c r="AN33" s="15">
        <v>860</v>
      </c>
      <c r="AO33" s="18">
        <f t="shared" si="76"/>
        <v>0</v>
      </c>
      <c r="AP33" s="23"/>
      <c r="AQ33" s="1">
        <v>1040</v>
      </c>
      <c r="AR33" s="18">
        <f t="shared" si="77"/>
        <v>0</v>
      </c>
      <c r="AS33" s="23"/>
      <c r="AT33" s="15">
        <v>860</v>
      </c>
      <c r="AU33" s="18">
        <f t="shared" si="78"/>
        <v>0</v>
      </c>
      <c r="AV33" s="23"/>
      <c r="AW33" s="1">
        <v>1040</v>
      </c>
      <c r="AX33" s="18">
        <f t="shared" si="79"/>
        <v>0</v>
      </c>
      <c r="AY33" s="23"/>
      <c r="AZ33" s="1">
        <v>1040</v>
      </c>
      <c r="BA33" s="18">
        <f t="shared" si="80"/>
        <v>0</v>
      </c>
      <c r="BB33" s="23"/>
      <c r="BC33" s="1">
        <v>1040</v>
      </c>
      <c r="BD33" s="18">
        <f t="shared" si="81"/>
        <v>0</v>
      </c>
      <c r="BE33" s="23"/>
      <c r="BF33" s="1">
        <v>1040</v>
      </c>
      <c r="BG33" s="18">
        <f t="shared" si="82"/>
        <v>0</v>
      </c>
      <c r="BH33" s="23"/>
      <c r="BI33" s="15">
        <v>860</v>
      </c>
      <c r="BJ33" s="18">
        <f t="shared" si="83"/>
        <v>0</v>
      </c>
      <c r="BK33" s="23"/>
      <c r="BL33" s="1">
        <v>1040</v>
      </c>
      <c r="BM33" s="18">
        <f t="shared" si="84"/>
        <v>0</v>
      </c>
      <c r="BN33" s="1"/>
      <c r="BO33" s="15">
        <v>860</v>
      </c>
      <c r="BP33" s="18">
        <f t="shared" si="85"/>
        <v>0</v>
      </c>
      <c r="BQ33" s="1"/>
      <c r="BR33" s="15">
        <v>860</v>
      </c>
      <c r="BS33" s="18">
        <f t="shared" si="86"/>
        <v>0</v>
      </c>
      <c r="BT33" s="1"/>
      <c r="BU33" s="15">
        <v>860</v>
      </c>
      <c r="BV33" s="18">
        <f t="shared" si="87"/>
        <v>0</v>
      </c>
      <c r="BW33" s="1"/>
      <c r="BX33" s="15">
        <v>860</v>
      </c>
      <c r="BY33" s="18">
        <f t="shared" si="88"/>
        <v>0</v>
      </c>
      <c r="BZ33" s="1"/>
      <c r="CA33" s="15">
        <v>860</v>
      </c>
      <c r="CB33" s="18">
        <f t="shared" si="89"/>
        <v>0</v>
      </c>
      <c r="CC33" s="1"/>
      <c r="CD33" s="15">
        <v>860</v>
      </c>
      <c r="CE33" s="18">
        <f t="shared" si="90"/>
        <v>0</v>
      </c>
      <c r="CF33" s="1"/>
      <c r="CG33" s="15">
        <v>860</v>
      </c>
      <c r="CH33" s="18">
        <f t="shared" si="91"/>
        <v>0</v>
      </c>
      <c r="CI33" s="1"/>
      <c r="CJ33" s="15">
        <v>860</v>
      </c>
      <c r="CK33" s="18">
        <f t="shared" si="92"/>
        <v>0</v>
      </c>
      <c r="CL33" s="1"/>
      <c r="CM33" s="15">
        <v>860</v>
      </c>
      <c r="CN33" s="18">
        <f t="shared" si="93"/>
        <v>0</v>
      </c>
      <c r="CO33" s="1"/>
      <c r="CP33" s="15">
        <v>860</v>
      </c>
      <c r="CQ33" s="18">
        <f t="shared" si="94"/>
        <v>0</v>
      </c>
      <c r="CR33" s="1"/>
      <c r="CS33" s="15">
        <v>860</v>
      </c>
      <c r="CT33" s="18">
        <f t="shared" si="95"/>
        <v>0</v>
      </c>
      <c r="CU33" s="1"/>
      <c r="CV33" s="15">
        <v>860</v>
      </c>
      <c r="CW33" s="18">
        <f t="shared" si="96"/>
        <v>0</v>
      </c>
      <c r="CX33" s="1"/>
      <c r="CY33" s="15">
        <v>860</v>
      </c>
      <c r="CZ33" s="18">
        <f t="shared" si="97"/>
        <v>0</v>
      </c>
      <c r="DA33" s="1"/>
      <c r="DB33" s="15">
        <v>860</v>
      </c>
      <c r="DC33" s="18">
        <f t="shared" si="98"/>
        <v>0</v>
      </c>
      <c r="DD33" s="1"/>
      <c r="DE33" s="15">
        <v>860</v>
      </c>
      <c r="DF33" s="18">
        <f t="shared" si="99"/>
        <v>0</v>
      </c>
      <c r="DG33" s="1"/>
      <c r="DH33" s="15">
        <v>860</v>
      </c>
      <c r="DI33" s="18">
        <f t="shared" si="100"/>
        <v>0</v>
      </c>
      <c r="DJ33" s="1"/>
      <c r="DK33" s="15">
        <v>860</v>
      </c>
      <c r="DL33" s="18">
        <f t="shared" si="101"/>
        <v>0</v>
      </c>
      <c r="DM33" s="1"/>
      <c r="DN33" s="15">
        <v>860</v>
      </c>
      <c r="DO33" s="18">
        <f t="shared" si="102"/>
        <v>0</v>
      </c>
      <c r="DP33" s="1"/>
      <c r="DQ33" s="15">
        <v>860</v>
      </c>
      <c r="DR33" s="18">
        <f t="shared" si="103"/>
        <v>0</v>
      </c>
      <c r="DS33" s="1"/>
      <c r="DT33" s="15">
        <v>860</v>
      </c>
      <c r="DU33" s="18">
        <f t="shared" si="104"/>
        <v>0</v>
      </c>
      <c r="DV33" s="1"/>
      <c r="DW33" s="15">
        <v>860</v>
      </c>
      <c r="DX33" s="18">
        <f t="shared" si="1"/>
        <v>0</v>
      </c>
      <c r="DY33" s="1"/>
      <c r="DZ33" s="15">
        <v>860</v>
      </c>
      <c r="EA33" s="18">
        <f t="shared" si="2"/>
        <v>0</v>
      </c>
      <c r="EB33" s="1"/>
      <c r="EC33" s="15">
        <v>860</v>
      </c>
      <c r="ED33" s="18">
        <f t="shared" si="3"/>
        <v>0</v>
      </c>
      <c r="EE33" s="1"/>
      <c r="EF33" s="15">
        <v>860</v>
      </c>
      <c r="EG33" s="18">
        <f t="shared" si="4"/>
        <v>0</v>
      </c>
      <c r="EH33" s="1"/>
      <c r="EI33" s="15">
        <v>860</v>
      </c>
      <c r="EJ33" s="18">
        <f t="shared" si="5"/>
        <v>0</v>
      </c>
      <c r="EK33" s="1"/>
      <c r="EL33" s="15">
        <v>860</v>
      </c>
      <c r="EM33" s="18">
        <f t="shared" si="6"/>
        <v>0</v>
      </c>
      <c r="EN33" s="1"/>
      <c r="EO33" s="1">
        <v>1040</v>
      </c>
      <c r="EP33" s="18">
        <f t="shared" si="7"/>
        <v>0</v>
      </c>
      <c r="EQ33" s="1"/>
      <c r="ER33" s="15">
        <v>860</v>
      </c>
      <c r="ES33" s="18">
        <f t="shared" si="8"/>
        <v>0</v>
      </c>
      <c r="ET33" s="1"/>
      <c r="EU33" s="1">
        <v>1040</v>
      </c>
      <c r="EV33" s="18">
        <f t="shared" si="9"/>
        <v>0</v>
      </c>
      <c r="EW33" s="1"/>
      <c r="EX33" s="15">
        <v>860</v>
      </c>
      <c r="EY33" s="18">
        <f t="shared" si="10"/>
        <v>0</v>
      </c>
      <c r="EZ33" s="1"/>
      <c r="FA33" s="15">
        <v>860</v>
      </c>
      <c r="FB33" s="18">
        <f t="shared" si="11"/>
        <v>0</v>
      </c>
      <c r="FC33" s="1"/>
      <c r="FD33" s="1">
        <v>1040</v>
      </c>
      <c r="FE33" s="18">
        <f t="shared" si="12"/>
        <v>0</v>
      </c>
      <c r="FF33" s="1"/>
      <c r="FG33" s="1">
        <v>1040</v>
      </c>
      <c r="FH33" s="18">
        <f t="shared" si="13"/>
        <v>0</v>
      </c>
      <c r="FI33" s="1"/>
      <c r="FJ33" s="15">
        <v>860</v>
      </c>
      <c r="FK33" s="18">
        <f t="shared" si="14"/>
        <v>0</v>
      </c>
      <c r="FL33" s="1"/>
      <c r="FM33" s="1">
        <v>1040</v>
      </c>
      <c r="FN33" s="18">
        <f t="shared" si="15"/>
        <v>0</v>
      </c>
      <c r="FO33" s="1"/>
      <c r="FP33" s="1">
        <v>1040</v>
      </c>
      <c r="FQ33" s="18">
        <f t="shared" si="16"/>
        <v>0</v>
      </c>
      <c r="FR33" s="1"/>
      <c r="FS33" s="15">
        <v>860</v>
      </c>
      <c r="FT33" s="18">
        <f t="shared" si="17"/>
        <v>0</v>
      </c>
      <c r="FU33" s="1"/>
      <c r="FV33" s="15">
        <v>860</v>
      </c>
      <c r="FW33" s="18">
        <f t="shared" si="18"/>
        <v>0</v>
      </c>
      <c r="FX33" s="1"/>
      <c r="FY33" s="15">
        <v>860</v>
      </c>
      <c r="FZ33" s="18">
        <f t="shared" si="19"/>
        <v>0</v>
      </c>
      <c r="GA33" s="1"/>
      <c r="GB33" s="15">
        <v>860</v>
      </c>
      <c r="GC33" s="18">
        <f t="shared" si="20"/>
        <v>0</v>
      </c>
      <c r="GD33" s="1"/>
      <c r="GE33" s="15">
        <v>860</v>
      </c>
      <c r="GF33" s="18">
        <f t="shared" si="21"/>
        <v>0</v>
      </c>
      <c r="GG33" s="1"/>
      <c r="GH33" s="15">
        <v>860</v>
      </c>
      <c r="GI33" s="18">
        <f t="shared" si="22"/>
        <v>0</v>
      </c>
      <c r="GJ33" s="1"/>
      <c r="GK33" s="1">
        <v>1040</v>
      </c>
      <c r="GL33" s="18">
        <f t="shared" si="23"/>
        <v>0</v>
      </c>
      <c r="GM33" s="1"/>
      <c r="GN33" s="15">
        <v>860</v>
      </c>
      <c r="GO33" s="18">
        <f t="shared" si="24"/>
        <v>0</v>
      </c>
      <c r="GP33" s="1"/>
      <c r="GQ33" s="15">
        <v>860</v>
      </c>
      <c r="GR33" s="18">
        <f t="shared" si="25"/>
        <v>0</v>
      </c>
      <c r="GS33" s="1"/>
      <c r="GT33" s="15">
        <v>860</v>
      </c>
      <c r="GU33" s="18">
        <f t="shared" si="26"/>
        <v>0</v>
      </c>
      <c r="GV33" s="1"/>
      <c r="GW33" s="15">
        <v>860</v>
      </c>
      <c r="GX33" s="18">
        <f t="shared" si="27"/>
        <v>0</v>
      </c>
      <c r="GY33" s="1"/>
      <c r="GZ33" s="15">
        <v>860</v>
      </c>
      <c r="HA33" s="18">
        <f t="shared" si="28"/>
        <v>0</v>
      </c>
      <c r="HB33" s="1"/>
      <c r="HC33" s="15">
        <v>860</v>
      </c>
      <c r="HD33" s="18">
        <f t="shared" si="29"/>
        <v>0</v>
      </c>
      <c r="HE33" s="1"/>
      <c r="HF33" s="15">
        <v>860</v>
      </c>
      <c r="HG33" s="18">
        <f t="shared" si="30"/>
        <v>0</v>
      </c>
      <c r="HH33" s="1"/>
      <c r="HI33" s="1">
        <v>1040</v>
      </c>
      <c r="HJ33" s="18">
        <f t="shared" si="31"/>
        <v>0</v>
      </c>
      <c r="HK33" s="1"/>
      <c r="HL33" s="15">
        <v>860</v>
      </c>
      <c r="HM33" s="18">
        <f t="shared" si="32"/>
        <v>0</v>
      </c>
      <c r="HN33" s="1"/>
      <c r="HO33" s="15">
        <v>860</v>
      </c>
      <c r="HP33" s="18">
        <f t="shared" si="33"/>
        <v>0</v>
      </c>
      <c r="HQ33" s="1"/>
      <c r="HR33" s="15">
        <v>860</v>
      </c>
      <c r="HS33" s="18">
        <f t="shared" si="34"/>
        <v>0</v>
      </c>
      <c r="HT33" s="1"/>
      <c r="HU33" s="1">
        <v>1040</v>
      </c>
      <c r="HV33" s="18">
        <f t="shared" si="35"/>
        <v>0</v>
      </c>
      <c r="HW33" s="1"/>
      <c r="HX33" s="15">
        <v>860</v>
      </c>
      <c r="HY33" s="18">
        <f t="shared" si="36"/>
        <v>0</v>
      </c>
      <c r="HZ33" s="1"/>
      <c r="IA33" s="15">
        <v>860</v>
      </c>
      <c r="IB33" s="18">
        <f t="shared" si="37"/>
        <v>0</v>
      </c>
      <c r="IC33" s="1"/>
      <c r="ID33" s="1">
        <v>1040</v>
      </c>
      <c r="IE33" s="18">
        <f t="shared" si="38"/>
        <v>0</v>
      </c>
      <c r="IF33" s="1"/>
      <c r="IG33" s="15">
        <v>860</v>
      </c>
      <c r="IH33" s="18">
        <f t="shared" si="39"/>
        <v>0</v>
      </c>
      <c r="II33" s="1"/>
      <c r="IJ33" s="1">
        <v>1040</v>
      </c>
      <c r="IK33" s="18">
        <f t="shared" si="40"/>
        <v>0</v>
      </c>
      <c r="IL33" s="1"/>
      <c r="IM33" s="15">
        <v>860</v>
      </c>
      <c r="IN33" s="18">
        <f t="shared" si="41"/>
        <v>0</v>
      </c>
      <c r="IO33" s="1"/>
      <c r="IP33" s="15">
        <v>860</v>
      </c>
      <c r="IQ33" s="18">
        <f t="shared" si="42"/>
        <v>0</v>
      </c>
      <c r="IR33" s="1"/>
      <c r="IS33" s="15">
        <v>860</v>
      </c>
      <c r="IT33" s="18">
        <f t="shared" si="43"/>
        <v>0</v>
      </c>
      <c r="IU33" s="1"/>
      <c r="IV33" s="15">
        <v>860</v>
      </c>
      <c r="IW33" s="18">
        <f t="shared" si="44"/>
        <v>0</v>
      </c>
      <c r="IX33" s="1"/>
      <c r="IY33" s="15">
        <v>860</v>
      </c>
      <c r="IZ33" s="18">
        <f t="shared" si="45"/>
        <v>0</v>
      </c>
      <c r="JA33" s="1"/>
      <c r="JB33" s="15">
        <v>860</v>
      </c>
      <c r="JC33" s="18">
        <f t="shared" si="46"/>
        <v>0</v>
      </c>
      <c r="JD33" s="1"/>
      <c r="JE33" s="15">
        <v>860</v>
      </c>
      <c r="JF33" s="18">
        <f t="shared" si="47"/>
        <v>0</v>
      </c>
      <c r="JG33" s="1"/>
      <c r="JH33" s="1">
        <v>1040</v>
      </c>
      <c r="JI33" s="18">
        <f t="shared" si="48"/>
        <v>0</v>
      </c>
      <c r="JJ33" s="1"/>
      <c r="JK33" s="15">
        <v>860</v>
      </c>
      <c r="JL33" s="18">
        <f t="shared" si="49"/>
        <v>0</v>
      </c>
      <c r="JM33" s="1"/>
      <c r="JN33" s="15">
        <v>860</v>
      </c>
      <c r="JO33" s="18">
        <f t="shared" si="50"/>
        <v>0</v>
      </c>
      <c r="JP33" s="1"/>
      <c r="JQ33" s="15">
        <v>860</v>
      </c>
      <c r="JR33" s="18">
        <f t="shared" si="51"/>
        <v>0</v>
      </c>
      <c r="JS33" s="1"/>
      <c r="JT33" s="15">
        <v>860</v>
      </c>
      <c r="JU33" s="18">
        <f t="shared" si="52"/>
        <v>0</v>
      </c>
      <c r="JV33" s="1"/>
      <c r="JW33" s="15">
        <v>860</v>
      </c>
      <c r="JX33" s="18">
        <f t="shared" si="53"/>
        <v>0</v>
      </c>
      <c r="JY33" s="1"/>
      <c r="JZ33" s="15">
        <v>860</v>
      </c>
      <c r="KA33" s="18">
        <f t="shared" si="54"/>
        <v>0</v>
      </c>
      <c r="KB33" s="1"/>
      <c r="KC33" s="15">
        <v>860</v>
      </c>
      <c r="KD33" s="18">
        <f t="shared" si="55"/>
        <v>0</v>
      </c>
      <c r="KE33" s="1"/>
      <c r="KF33" s="15">
        <v>860</v>
      </c>
      <c r="KG33" s="18">
        <f t="shared" si="56"/>
        <v>0</v>
      </c>
      <c r="KH33" s="1"/>
      <c r="KI33" s="1">
        <v>1040</v>
      </c>
      <c r="KJ33" s="18">
        <f t="shared" si="57"/>
        <v>0</v>
      </c>
      <c r="KK33" s="1"/>
      <c r="KL33" s="15">
        <v>860</v>
      </c>
      <c r="KM33" s="18">
        <f t="shared" si="58"/>
        <v>0</v>
      </c>
      <c r="KN33" s="1"/>
      <c r="KO33" s="15">
        <v>860</v>
      </c>
      <c r="KP33" s="18">
        <f t="shared" si="59"/>
        <v>0</v>
      </c>
      <c r="KQ33" s="1"/>
      <c r="KR33" s="15">
        <v>860</v>
      </c>
      <c r="KS33" s="18">
        <f t="shared" si="60"/>
        <v>0</v>
      </c>
      <c r="KT33" s="1"/>
      <c r="KU33" s="15">
        <v>860</v>
      </c>
      <c r="KV33" s="18">
        <f t="shared" si="61"/>
        <v>0</v>
      </c>
      <c r="KW33" s="1"/>
      <c r="KX33" s="15">
        <v>860</v>
      </c>
      <c r="KY33" s="18">
        <f t="shared" si="62"/>
        <v>0</v>
      </c>
      <c r="KZ33" s="1"/>
      <c r="LA33" s="15">
        <v>860</v>
      </c>
      <c r="LB33" s="18">
        <f t="shared" si="63"/>
        <v>0</v>
      </c>
      <c r="LC33" s="1"/>
      <c r="LD33" s="1">
        <v>1040</v>
      </c>
      <c r="LE33" s="18">
        <f t="shared" si="64"/>
        <v>0</v>
      </c>
    </row>
    <row r="34" spans="1:318" x14ac:dyDescent="0.25">
      <c r="B34" s="1" t="s">
        <v>31</v>
      </c>
      <c r="C34" s="6"/>
      <c r="D34" s="15"/>
      <c r="E34" s="18">
        <f t="shared" si="65"/>
        <v>0</v>
      </c>
      <c r="F34" s="1"/>
      <c r="G34" s="15"/>
      <c r="H34" s="18">
        <f t="shared" si="66"/>
        <v>0</v>
      </c>
      <c r="I34" s="23">
        <v>4</v>
      </c>
      <c r="J34" s="15"/>
      <c r="K34" s="18">
        <f t="shared" si="67"/>
        <v>0</v>
      </c>
      <c r="L34" s="23"/>
      <c r="M34" s="15"/>
      <c r="N34" s="18">
        <f t="shared" si="68"/>
        <v>0</v>
      </c>
      <c r="O34" s="23"/>
      <c r="P34" s="15"/>
      <c r="Q34" s="18">
        <f t="shared" si="69"/>
        <v>0</v>
      </c>
      <c r="R34" s="23"/>
      <c r="S34" s="15"/>
      <c r="T34" s="18">
        <f t="shared" ref="T34:T37" si="105">R34*S34</f>
        <v>0</v>
      </c>
      <c r="U34" s="23"/>
      <c r="V34" s="15"/>
      <c r="W34" s="18">
        <f t="shared" si="70"/>
        <v>0</v>
      </c>
      <c r="X34" s="23"/>
      <c r="Y34" s="15"/>
      <c r="Z34" s="18">
        <f t="shared" si="71"/>
        <v>0</v>
      </c>
      <c r="AA34" s="23"/>
      <c r="AB34" s="15"/>
      <c r="AC34" s="18">
        <f t="shared" si="72"/>
        <v>0</v>
      </c>
      <c r="AD34" s="23"/>
      <c r="AE34" s="15"/>
      <c r="AF34" s="18">
        <f t="shared" si="73"/>
        <v>0</v>
      </c>
      <c r="AG34" s="23"/>
      <c r="AH34" s="15"/>
      <c r="AI34" s="18">
        <f t="shared" si="74"/>
        <v>0</v>
      </c>
      <c r="AJ34" s="73"/>
      <c r="AK34" s="15"/>
      <c r="AL34" s="18">
        <f t="shared" si="75"/>
        <v>0</v>
      </c>
      <c r="AM34" s="23"/>
      <c r="AN34" s="15"/>
      <c r="AO34" s="18">
        <f t="shared" si="76"/>
        <v>0</v>
      </c>
      <c r="AP34" s="23"/>
      <c r="AQ34" s="15"/>
      <c r="AR34" s="18">
        <f t="shared" si="77"/>
        <v>0</v>
      </c>
      <c r="AS34" s="23">
        <v>2</v>
      </c>
      <c r="AT34" s="15"/>
      <c r="AU34" s="18">
        <f t="shared" si="78"/>
        <v>0</v>
      </c>
      <c r="AV34" s="23"/>
      <c r="AW34" s="15"/>
      <c r="AX34" s="18">
        <f t="shared" si="79"/>
        <v>0</v>
      </c>
      <c r="AY34" s="23"/>
      <c r="AZ34" s="15"/>
      <c r="BA34" s="18">
        <f t="shared" si="80"/>
        <v>0</v>
      </c>
      <c r="BB34" s="23">
        <v>3</v>
      </c>
      <c r="BC34" s="15"/>
      <c r="BD34" s="18">
        <f t="shared" si="81"/>
        <v>0</v>
      </c>
      <c r="BE34" s="23"/>
      <c r="BF34" s="15"/>
      <c r="BG34" s="18">
        <f t="shared" si="82"/>
        <v>0</v>
      </c>
      <c r="BH34" s="23">
        <v>2</v>
      </c>
      <c r="BI34" s="15"/>
      <c r="BJ34" s="18">
        <f t="shared" si="83"/>
        <v>0</v>
      </c>
      <c r="BK34" s="23"/>
      <c r="BL34" s="15"/>
      <c r="BM34" s="18">
        <f t="shared" si="84"/>
        <v>0</v>
      </c>
      <c r="BN34" s="1"/>
      <c r="BO34" s="15"/>
      <c r="BP34" s="18">
        <f t="shared" si="85"/>
        <v>0</v>
      </c>
      <c r="BQ34" s="1"/>
      <c r="BR34" s="15"/>
      <c r="BS34" s="18">
        <f t="shared" si="86"/>
        <v>0</v>
      </c>
      <c r="BT34" s="1"/>
      <c r="BU34" s="15"/>
      <c r="BV34" s="18">
        <f t="shared" si="87"/>
        <v>0</v>
      </c>
      <c r="BW34" s="1"/>
      <c r="BX34" s="15"/>
      <c r="BY34" s="18">
        <f t="shared" si="88"/>
        <v>0</v>
      </c>
      <c r="BZ34" s="1"/>
      <c r="CA34" s="15"/>
      <c r="CB34" s="18">
        <f t="shared" si="89"/>
        <v>0</v>
      </c>
      <c r="CC34" s="1"/>
      <c r="CD34" s="15"/>
      <c r="CE34" s="18">
        <f t="shared" si="90"/>
        <v>0</v>
      </c>
      <c r="CF34" s="1"/>
      <c r="CG34" s="15"/>
      <c r="CH34" s="18">
        <f t="shared" si="91"/>
        <v>0</v>
      </c>
      <c r="CI34" s="1"/>
      <c r="CJ34" s="15"/>
      <c r="CK34" s="18">
        <f t="shared" si="92"/>
        <v>0</v>
      </c>
      <c r="CL34" s="1"/>
      <c r="CM34" s="15"/>
      <c r="CN34" s="18">
        <f t="shared" si="93"/>
        <v>0</v>
      </c>
      <c r="CO34" s="1"/>
      <c r="CP34" s="15"/>
      <c r="CQ34" s="18">
        <f t="shared" si="94"/>
        <v>0</v>
      </c>
      <c r="CR34" s="1"/>
      <c r="CS34" s="15"/>
      <c r="CT34" s="18">
        <f t="shared" si="95"/>
        <v>0</v>
      </c>
      <c r="CU34" s="1"/>
      <c r="CV34" s="15"/>
      <c r="CW34" s="18">
        <f t="shared" si="96"/>
        <v>0</v>
      </c>
      <c r="CX34" s="1"/>
      <c r="CY34" s="15"/>
      <c r="CZ34" s="18">
        <f t="shared" si="97"/>
        <v>0</v>
      </c>
      <c r="DA34" s="1"/>
      <c r="DB34" s="15"/>
      <c r="DC34" s="18">
        <f t="shared" si="98"/>
        <v>0</v>
      </c>
      <c r="DD34" s="1"/>
      <c r="DE34" s="15"/>
      <c r="DF34" s="18">
        <f t="shared" si="99"/>
        <v>0</v>
      </c>
      <c r="DG34" s="1"/>
      <c r="DH34" s="15"/>
      <c r="DI34" s="18">
        <f t="shared" si="100"/>
        <v>0</v>
      </c>
      <c r="DJ34" s="1"/>
      <c r="DK34" s="15"/>
      <c r="DL34" s="18">
        <f t="shared" si="101"/>
        <v>0</v>
      </c>
      <c r="DM34" s="1"/>
      <c r="DN34" s="15"/>
      <c r="DO34" s="18">
        <f t="shared" si="102"/>
        <v>0</v>
      </c>
      <c r="DP34" s="1"/>
      <c r="DQ34" s="15"/>
      <c r="DR34" s="18">
        <f t="shared" si="103"/>
        <v>0</v>
      </c>
      <c r="DS34" s="1"/>
      <c r="DT34" s="15"/>
      <c r="DU34" s="18">
        <f t="shared" si="104"/>
        <v>0</v>
      </c>
      <c r="DV34" s="1"/>
      <c r="DW34" s="15"/>
      <c r="DX34" s="18">
        <f t="shared" si="1"/>
        <v>0</v>
      </c>
      <c r="DY34" s="1"/>
      <c r="DZ34" s="15"/>
      <c r="EA34" s="18">
        <f t="shared" si="2"/>
        <v>0</v>
      </c>
      <c r="EB34" s="1"/>
      <c r="EC34" s="15"/>
      <c r="ED34" s="18">
        <f t="shared" si="3"/>
        <v>0</v>
      </c>
      <c r="EE34" s="1"/>
      <c r="EF34" s="15"/>
      <c r="EG34" s="18">
        <f t="shared" si="4"/>
        <v>0</v>
      </c>
      <c r="EH34" s="1"/>
      <c r="EI34" s="15"/>
      <c r="EJ34" s="18">
        <f t="shared" si="5"/>
        <v>0</v>
      </c>
      <c r="EK34" s="1"/>
      <c r="EL34" s="15"/>
      <c r="EM34" s="18">
        <f t="shared" si="6"/>
        <v>0</v>
      </c>
      <c r="EN34" s="1"/>
      <c r="EO34" s="15"/>
      <c r="EP34" s="18">
        <f t="shared" si="7"/>
        <v>0</v>
      </c>
      <c r="EQ34" s="1"/>
      <c r="ER34" s="15"/>
      <c r="ES34" s="18">
        <f t="shared" si="8"/>
        <v>0</v>
      </c>
      <c r="ET34" s="1"/>
      <c r="EU34" s="15"/>
      <c r="EV34" s="18">
        <f t="shared" si="9"/>
        <v>0</v>
      </c>
      <c r="EW34" s="1"/>
      <c r="EX34" s="15"/>
      <c r="EY34" s="18">
        <f t="shared" si="10"/>
        <v>0</v>
      </c>
      <c r="EZ34" s="1"/>
      <c r="FA34" s="15"/>
      <c r="FB34" s="18">
        <f t="shared" si="11"/>
        <v>0</v>
      </c>
      <c r="FC34" s="1"/>
      <c r="FD34" s="15"/>
      <c r="FE34" s="18">
        <f t="shared" si="12"/>
        <v>0</v>
      </c>
      <c r="FF34" s="1"/>
      <c r="FG34" s="15"/>
      <c r="FH34" s="18">
        <f t="shared" si="13"/>
        <v>0</v>
      </c>
      <c r="FI34" s="1"/>
      <c r="FJ34" s="15"/>
      <c r="FK34" s="18">
        <f t="shared" si="14"/>
        <v>0</v>
      </c>
      <c r="FL34" s="1"/>
      <c r="FM34" s="15"/>
      <c r="FN34" s="18">
        <f t="shared" si="15"/>
        <v>0</v>
      </c>
      <c r="FO34" s="1"/>
      <c r="FP34" s="15"/>
      <c r="FQ34" s="18">
        <f t="shared" si="16"/>
        <v>0</v>
      </c>
      <c r="FR34" s="1"/>
      <c r="FS34" s="15"/>
      <c r="FT34" s="18">
        <f t="shared" si="17"/>
        <v>0</v>
      </c>
      <c r="FU34" s="1"/>
      <c r="FV34" s="15"/>
      <c r="FW34" s="18">
        <f t="shared" si="18"/>
        <v>0</v>
      </c>
      <c r="FX34" s="1"/>
      <c r="FY34" s="15"/>
      <c r="FZ34" s="18">
        <f t="shared" si="19"/>
        <v>0</v>
      </c>
      <c r="GA34" s="1"/>
      <c r="GB34" s="15"/>
      <c r="GC34" s="18">
        <f t="shared" si="20"/>
        <v>0</v>
      </c>
      <c r="GD34" s="1"/>
      <c r="GE34" s="15"/>
      <c r="GF34" s="18">
        <f t="shared" si="21"/>
        <v>0</v>
      </c>
      <c r="GG34" s="1"/>
      <c r="GH34" s="15"/>
      <c r="GI34" s="18">
        <f t="shared" si="22"/>
        <v>0</v>
      </c>
      <c r="GJ34" s="1"/>
      <c r="GK34" s="15"/>
      <c r="GL34" s="18">
        <f t="shared" si="23"/>
        <v>0</v>
      </c>
      <c r="GM34" s="1"/>
      <c r="GN34" s="15"/>
      <c r="GO34" s="18">
        <f t="shared" si="24"/>
        <v>0</v>
      </c>
      <c r="GP34" s="1"/>
      <c r="GQ34" s="15"/>
      <c r="GR34" s="18">
        <f t="shared" si="25"/>
        <v>0</v>
      </c>
      <c r="GS34" s="1"/>
      <c r="GT34" s="15"/>
      <c r="GU34" s="18">
        <f t="shared" si="26"/>
        <v>0</v>
      </c>
      <c r="GV34" s="1"/>
      <c r="GW34" s="15"/>
      <c r="GX34" s="18">
        <f t="shared" si="27"/>
        <v>0</v>
      </c>
      <c r="GY34" s="1"/>
      <c r="GZ34" s="15"/>
      <c r="HA34" s="18">
        <f t="shared" si="28"/>
        <v>0</v>
      </c>
      <c r="HB34" s="1"/>
      <c r="HC34" s="15"/>
      <c r="HD34" s="18">
        <f t="shared" si="29"/>
        <v>0</v>
      </c>
      <c r="HE34" s="1"/>
      <c r="HF34" s="15"/>
      <c r="HG34" s="18">
        <f t="shared" si="30"/>
        <v>0</v>
      </c>
      <c r="HH34" s="1"/>
      <c r="HI34" s="15"/>
      <c r="HJ34" s="18">
        <f t="shared" si="31"/>
        <v>0</v>
      </c>
      <c r="HK34" s="1"/>
      <c r="HL34" s="15"/>
      <c r="HM34" s="18">
        <f t="shared" si="32"/>
        <v>0</v>
      </c>
      <c r="HN34" s="1"/>
      <c r="HO34" s="15"/>
      <c r="HP34" s="18">
        <f t="shared" si="33"/>
        <v>0</v>
      </c>
      <c r="HQ34" s="1"/>
      <c r="HR34" s="15"/>
      <c r="HS34" s="18">
        <f t="shared" si="34"/>
        <v>0</v>
      </c>
      <c r="HT34" s="1"/>
      <c r="HU34" s="15"/>
      <c r="HV34" s="18">
        <f t="shared" si="35"/>
        <v>0</v>
      </c>
      <c r="HW34" s="1"/>
      <c r="HX34" s="15"/>
      <c r="HY34" s="18">
        <f t="shared" si="36"/>
        <v>0</v>
      </c>
      <c r="HZ34" s="1"/>
      <c r="IA34" s="15"/>
      <c r="IB34" s="18">
        <f t="shared" si="37"/>
        <v>0</v>
      </c>
      <c r="IC34" s="1"/>
      <c r="ID34" s="15"/>
      <c r="IE34" s="18">
        <f t="shared" si="38"/>
        <v>0</v>
      </c>
      <c r="IF34" s="1"/>
      <c r="IG34" s="15"/>
      <c r="IH34" s="18">
        <f t="shared" si="39"/>
        <v>0</v>
      </c>
      <c r="II34" s="1"/>
      <c r="IJ34" s="15"/>
      <c r="IK34" s="18">
        <f t="shared" si="40"/>
        <v>0</v>
      </c>
      <c r="IL34" s="1"/>
      <c r="IM34" s="15"/>
      <c r="IN34" s="18">
        <f t="shared" si="41"/>
        <v>0</v>
      </c>
      <c r="IO34" s="1"/>
      <c r="IP34" s="15"/>
      <c r="IQ34" s="18">
        <f t="shared" si="42"/>
        <v>0</v>
      </c>
      <c r="IR34" s="1"/>
      <c r="IS34" s="15"/>
      <c r="IT34" s="18">
        <f t="shared" si="43"/>
        <v>0</v>
      </c>
      <c r="IU34" s="1"/>
      <c r="IV34" s="15"/>
      <c r="IW34" s="18">
        <f t="shared" si="44"/>
        <v>0</v>
      </c>
      <c r="IX34" s="1"/>
      <c r="IY34" s="15"/>
      <c r="IZ34" s="18">
        <f t="shared" si="45"/>
        <v>0</v>
      </c>
      <c r="JA34" s="1"/>
      <c r="JB34" s="15"/>
      <c r="JC34" s="18">
        <f t="shared" si="46"/>
        <v>0</v>
      </c>
      <c r="JD34" s="1"/>
      <c r="JE34" s="15"/>
      <c r="JF34" s="18">
        <f t="shared" si="47"/>
        <v>0</v>
      </c>
      <c r="JG34" s="1"/>
      <c r="JH34" s="15"/>
      <c r="JI34" s="18">
        <f t="shared" si="48"/>
        <v>0</v>
      </c>
      <c r="JJ34" s="1"/>
      <c r="JK34" s="15"/>
      <c r="JL34" s="18">
        <f t="shared" si="49"/>
        <v>0</v>
      </c>
      <c r="JM34" s="1"/>
      <c r="JN34" s="15"/>
      <c r="JO34" s="18">
        <f t="shared" si="50"/>
        <v>0</v>
      </c>
      <c r="JP34" s="1"/>
      <c r="JQ34" s="15"/>
      <c r="JR34" s="18">
        <f t="shared" si="51"/>
        <v>0</v>
      </c>
      <c r="JS34" s="1"/>
      <c r="JT34" s="15"/>
      <c r="JU34" s="18">
        <f t="shared" si="52"/>
        <v>0</v>
      </c>
      <c r="JV34" s="1"/>
      <c r="JW34" s="15"/>
      <c r="JX34" s="18">
        <f t="shared" si="53"/>
        <v>0</v>
      </c>
      <c r="JY34" s="1"/>
      <c r="JZ34" s="15"/>
      <c r="KA34" s="18">
        <f t="shared" si="54"/>
        <v>0</v>
      </c>
      <c r="KB34" s="1"/>
      <c r="KC34" s="15"/>
      <c r="KD34" s="18">
        <f t="shared" si="55"/>
        <v>0</v>
      </c>
      <c r="KE34" s="1"/>
      <c r="KF34" s="15"/>
      <c r="KG34" s="18">
        <f t="shared" si="56"/>
        <v>0</v>
      </c>
      <c r="KH34" s="1"/>
      <c r="KI34" s="15"/>
      <c r="KJ34" s="18">
        <f t="shared" si="57"/>
        <v>0</v>
      </c>
      <c r="KK34" s="1"/>
      <c r="KL34" s="15"/>
      <c r="KM34" s="18">
        <f t="shared" si="58"/>
        <v>0</v>
      </c>
      <c r="KN34" s="1"/>
      <c r="KO34" s="15"/>
      <c r="KP34" s="18">
        <f t="shared" si="59"/>
        <v>0</v>
      </c>
      <c r="KQ34" s="1"/>
      <c r="KR34" s="15"/>
      <c r="KS34" s="18">
        <f t="shared" si="60"/>
        <v>0</v>
      </c>
      <c r="KT34" s="1"/>
      <c r="KU34" s="15"/>
      <c r="KV34" s="18">
        <f t="shared" si="61"/>
        <v>0</v>
      </c>
      <c r="KW34" s="1"/>
      <c r="KX34" s="15"/>
      <c r="KY34" s="18">
        <f t="shared" si="62"/>
        <v>0</v>
      </c>
      <c r="KZ34" s="1"/>
      <c r="LA34" s="15"/>
      <c r="LB34" s="18">
        <f t="shared" si="63"/>
        <v>0</v>
      </c>
      <c r="LC34" s="1"/>
      <c r="LD34" s="15"/>
      <c r="LE34" s="18">
        <f t="shared" si="64"/>
        <v>0</v>
      </c>
    </row>
    <row r="35" spans="1:318" x14ac:dyDescent="0.25">
      <c r="A35" t="s">
        <v>49</v>
      </c>
      <c r="B35" s="1" t="s">
        <v>32</v>
      </c>
      <c r="C35" s="6"/>
      <c r="D35" s="15"/>
      <c r="E35" s="18">
        <f t="shared" si="65"/>
        <v>0</v>
      </c>
      <c r="F35" s="1">
        <v>1</v>
      </c>
      <c r="G35" s="15"/>
      <c r="H35" s="18">
        <f t="shared" si="66"/>
        <v>0</v>
      </c>
      <c r="I35" s="1"/>
      <c r="J35" s="15"/>
      <c r="K35" s="18">
        <f t="shared" si="67"/>
        <v>0</v>
      </c>
      <c r="L35" s="23">
        <v>1</v>
      </c>
      <c r="M35" s="15"/>
      <c r="N35" s="18">
        <f t="shared" si="68"/>
        <v>0</v>
      </c>
      <c r="O35" s="23">
        <v>1</v>
      </c>
      <c r="P35" s="15"/>
      <c r="Q35" s="18">
        <f t="shared" si="69"/>
        <v>0</v>
      </c>
      <c r="R35" s="23">
        <v>1</v>
      </c>
      <c r="S35" s="15"/>
      <c r="T35" s="18">
        <f t="shared" si="105"/>
        <v>0</v>
      </c>
      <c r="U35" s="23">
        <v>1</v>
      </c>
      <c r="V35" s="15"/>
      <c r="W35" s="18">
        <f t="shared" si="70"/>
        <v>0</v>
      </c>
      <c r="X35" s="23"/>
      <c r="Y35" s="15"/>
      <c r="Z35" s="18">
        <f t="shared" si="71"/>
        <v>0</v>
      </c>
      <c r="AA35" s="23">
        <v>1</v>
      </c>
      <c r="AB35" s="15"/>
      <c r="AC35" s="18">
        <f t="shared" si="72"/>
        <v>0</v>
      </c>
      <c r="AD35" s="23">
        <v>2</v>
      </c>
      <c r="AE35" s="15"/>
      <c r="AF35" s="18">
        <f t="shared" si="73"/>
        <v>0</v>
      </c>
      <c r="AG35" s="23">
        <v>1</v>
      </c>
      <c r="AH35" s="15"/>
      <c r="AI35" s="18">
        <f t="shared" si="74"/>
        <v>0</v>
      </c>
      <c r="AJ35" s="73">
        <v>2</v>
      </c>
      <c r="AK35" s="15"/>
      <c r="AL35" s="18">
        <f t="shared" si="75"/>
        <v>0</v>
      </c>
      <c r="AM35" s="23">
        <v>1</v>
      </c>
      <c r="AN35" s="15"/>
      <c r="AO35" s="18">
        <f t="shared" si="76"/>
        <v>0</v>
      </c>
      <c r="AP35" s="23">
        <v>1</v>
      </c>
      <c r="AQ35" s="15"/>
      <c r="AR35" s="18">
        <f t="shared" si="77"/>
        <v>0</v>
      </c>
      <c r="AS35" s="23">
        <v>1</v>
      </c>
      <c r="AT35" s="15"/>
      <c r="AU35" s="18">
        <f t="shared" si="78"/>
        <v>0</v>
      </c>
      <c r="AV35" s="23"/>
      <c r="AW35" s="15"/>
      <c r="AX35" s="18">
        <f t="shared" si="79"/>
        <v>0</v>
      </c>
      <c r="AY35" s="23">
        <v>1</v>
      </c>
      <c r="AZ35" s="15"/>
      <c r="BA35" s="18">
        <f t="shared" si="80"/>
        <v>0</v>
      </c>
      <c r="BB35" s="23">
        <v>1</v>
      </c>
      <c r="BC35" s="15"/>
      <c r="BD35" s="18">
        <f t="shared" si="81"/>
        <v>0</v>
      </c>
      <c r="BE35" s="23"/>
      <c r="BF35" s="15"/>
      <c r="BG35" s="18">
        <f t="shared" si="82"/>
        <v>0</v>
      </c>
      <c r="BH35" s="23">
        <v>1</v>
      </c>
      <c r="BI35" s="15"/>
      <c r="BJ35" s="18">
        <f t="shared" si="83"/>
        <v>0</v>
      </c>
      <c r="BK35" s="23"/>
      <c r="BL35" s="15"/>
      <c r="BM35" s="18">
        <f t="shared" si="84"/>
        <v>0</v>
      </c>
      <c r="BN35" s="1"/>
      <c r="BO35" s="15"/>
      <c r="BP35" s="18">
        <f t="shared" si="85"/>
        <v>0</v>
      </c>
      <c r="BQ35" s="1"/>
      <c r="BR35" s="15"/>
      <c r="BS35" s="18">
        <f t="shared" si="86"/>
        <v>0</v>
      </c>
      <c r="BT35" s="1"/>
      <c r="BU35" s="15"/>
      <c r="BV35" s="18">
        <f t="shared" si="87"/>
        <v>0</v>
      </c>
      <c r="BW35" s="1"/>
      <c r="BX35" s="15"/>
      <c r="BY35" s="18">
        <f t="shared" si="88"/>
        <v>0</v>
      </c>
      <c r="BZ35" s="1"/>
      <c r="CA35" s="15"/>
      <c r="CB35" s="18">
        <f t="shared" si="89"/>
        <v>0</v>
      </c>
      <c r="CC35" s="1"/>
      <c r="CD35" s="15"/>
      <c r="CE35" s="18">
        <f t="shared" si="90"/>
        <v>0</v>
      </c>
      <c r="CF35" s="1"/>
      <c r="CG35" s="15"/>
      <c r="CH35" s="18">
        <f t="shared" si="91"/>
        <v>0</v>
      </c>
      <c r="CI35" s="1"/>
      <c r="CJ35" s="15"/>
      <c r="CK35" s="18">
        <f t="shared" si="92"/>
        <v>0</v>
      </c>
      <c r="CL35" s="1"/>
      <c r="CM35" s="15"/>
      <c r="CN35" s="18">
        <f t="shared" si="93"/>
        <v>0</v>
      </c>
      <c r="CO35" s="1"/>
      <c r="CP35" s="15"/>
      <c r="CQ35" s="18">
        <f t="shared" si="94"/>
        <v>0</v>
      </c>
      <c r="CR35" s="1"/>
      <c r="CS35" s="15"/>
      <c r="CT35" s="18">
        <f t="shared" si="95"/>
        <v>0</v>
      </c>
      <c r="CU35" s="1"/>
      <c r="CV35" s="15"/>
      <c r="CW35" s="18">
        <f t="shared" si="96"/>
        <v>0</v>
      </c>
      <c r="CX35" s="1"/>
      <c r="CY35" s="15"/>
      <c r="CZ35" s="18">
        <f t="shared" si="97"/>
        <v>0</v>
      </c>
      <c r="DA35" s="1"/>
      <c r="DB35" s="15"/>
      <c r="DC35" s="18">
        <f t="shared" si="98"/>
        <v>0</v>
      </c>
      <c r="DD35" s="1"/>
      <c r="DE35" s="15"/>
      <c r="DF35" s="18">
        <f t="shared" si="99"/>
        <v>0</v>
      </c>
      <c r="DG35" s="1"/>
      <c r="DH35" s="15"/>
      <c r="DI35" s="18">
        <f t="shared" si="100"/>
        <v>0</v>
      </c>
      <c r="DJ35" s="1"/>
      <c r="DK35" s="15"/>
      <c r="DL35" s="18">
        <f t="shared" si="101"/>
        <v>0</v>
      </c>
      <c r="DM35" s="1"/>
      <c r="DN35" s="15"/>
      <c r="DO35" s="18">
        <f t="shared" si="102"/>
        <v>0</v>
      </c>
      <c r="DP35" s="1"/>
      <c r="DQ35" s="15"/>
      <c r="DR35" s="18">
        <f t="shared" si="103"/>
        <v>0</v>
      </c>
      <c r="DS35" s="1"/>
      <c r="DT35" s="15"/>
      <c r="DU35" s="18">
        <f t="shared" si="104"/>
        <v>0</v>
      </c>
      <c r="DV35" s="1"/>
      <c r="DW35" s="15"/>
      <c r="DX35" s="18">
        <f t="shared" si="1"/>
        <v>0</v>
      </c>
      <c r="DY35" s="1"/>
      <c r="DZ35" s="15"/>
      <c r="EA35" s="18">
        <f t="shared" si="2"/>
        <v>0</v>
      </c>
      <c r="EB35" s="1"/>
      <c r="EC35" s="15"/>
      <c r="ED35" s="18">
        <f t="shared" si="3"/>
        <v>0</v>
      </c>
      <c r="EE35" s="1"/>
      <c r="EF35" s="15"/>
      <c r="EG35" s="18">
        <f t="shared" si="4"/>
        <v>0</v>
      </c>
      <c r="EH35" s="1"/>
      <c r="EI35" s="15"/>
      <c r="EJ35" s="18">
        <f t="shared" si="5"/>
        <v>0</v>
      </c>
      <c r="EK35" s="1"/>
      <c r="EL35" s="15"/>
      <c r="EM35" s="18">
        <f t="shared" si="6"/>
        <v>0</v>
      </c>
      <c r="EN35" s="1"/>
      <c r="EO35" s="15"/>
      <c r="EP35" s="18">
        <f t="shared" si="7"/>
        <v>0</v>
      </c>
      <c r="EQ35" s="1"/>
      <c r="ER35" s="15"/>
      <c r="ES35" s="18">
        <f t="shared" si="8"/>
        <v>0</v>
      </c>
      <c r="ET35" s="1"/>
      <c r="EU35" s="15"/>
      <c r="EV35" s="18">
        <f t="shared" si="9"/>
        <v>0</v>
      </c>
      <c r="EW35" s="1"/>
      <c r="EX35" s="15"/>
      <c r="EY35" s="18">
        <f t="shared" si="10"/>
        <v>0</v>
      </c>
      <c r="EZ35" s="1"/>
      <c r="FA35" s="15"/>
      <c r="FB35" s="18">
        <f t="shared" si="11"/>
        <v>0</v>
      </c>
      <c r="FC35" s="1"/>
      <c r="FD35" s="15"/>
      <c r="FE35" s="18">
        <f t="shared" si="12"/>
        <v>0</v>
      </c>
      <c r="FF35" s="1"/>
      <c r="FG35" s="15"/>
      <c r="FH35" s="18">
        <f t="shared" si="13"/>
        <v>0</v>
      </c>
      <c r="FI35" s="1"/>
      <c r="FJ35" s="15"/>
      <c r="FK35" s="18">
        <f t="shared" si="14"/>
        <v>0</v>
      </c>
      <c r="FL35" s="1"/>
      <c r="FM35" s="15"/>
      <c r="FN35" s="18">
        <f t="shared" si="15"/>
        <v>0</v>
      </c>
      <c r="FO35" s="1"/>
      <c r="FP35" s="15"/>
      <c r="FQ35" s="18">
        <f t="shared" si="16"/>
        <v>0</v>
      </c>
      <c r="FR35" s="1"/>
      <c r="FS35" s="15"/>
      <c r="FT35" s="18">
        <f t="shared" si="17"/>
        <v>0</v>
      </c>
      <c r="FU35" s="1"/>
      <c r="FV35" s="15"/>
      <c r="FW35" s="18">
        <f t="shared" si="18"/>
        <v>0</v>
      </c>
      <c r="FX35" s="1"/>
      <c r="FY35" s="15"/>
      <c r="FZ35" s="18">
        <f t="shared" si="19"/>
        <v>0</v>
      </c>
      <c r="GA35" s="1"/>
      <c r="GB35" s="15"/>
      <c r="GC35" s="18">
        <f t="shared" si="20"/>
        <v>0</v>
      </c>
      <c r="GD35" s="1"/>
      <c r="GE35" s="15"/>
      <c r="GF35" s="18">
        <f t="shared" si="21"/>
        <v>0</v>
      </c>
      <c r="GG35" s="1"/>
      <c r="GH35" s="15"/>
      <c r="GI35" s="18">
        <f t="shared" si="22"/>
        <v>0</v>
      </c>
      <c r="GJ35" s="1"/>
      <c r="GK35" s="15"/>
      <c r="GL35" s="18">
        <f t="shared" si="23"/>
        <v>0</v>
      </c>
      <c r="GM35" s="1"/>
      <c r="GN35" s="15"/>
      <c r="GO35" s="18">
        <f t="shared" si="24"/>
        <v>0</v>
      </c>
      <c r="GP35" s="1"/>
      <c r="GQ35" s="15"/>
      <c r="GR35" s="18">
        <f t="shared" si="25"/>
        <v>0</v>
      </c>
      <c r="GS35" s="1"/>
      <c r="GT35" s="15"/>
      <c r="GU35" s="18">
        <f t="shared" si="26"/>
        <v>0</v>
      </c>
      <c r="GV35" s="1"/>
      <c r="GW35" s="15"/>
      <c r="GX35" s="18">
        <f t="shared" si="27"/>
        <v>0</v>
      </c>
      <c r="GY35" s="1"/>
      <c r="GZ35" s="15"/>
      <c r="HA35" s="18">
        <f t="shared" si="28"/>
        <v>0</v>
      </c>
      <c r="HB35" s="1"/>
      <c r="HC35" s="15"/>
      <c r="HD35" s="18">
        <f t="shared" si="29"/>
        <v>0</v>
      </c>
      <c r="HE35" s="1"/>
      <c r="HF35" s="15"/>
      <c r="HG35" s="18">
        <f t="shared" si="30"/>
        <v>0</v>
      </c>
      <c r="HH35" s="1"/>
      <c r="HI35" s="15"/>
      <c r="HJ35" s="18">
        <f t="shared" si="31"/>
        <v>0</v>
      </c>
      <c r="HK35" s="1"/>
      <c r="HL35" s="15"/>
      <c r="HM35" s="18">
        <f t="shared" si="32"/>
        <v>0</v>
      </c>
      <c r="HN35" s="1"/>
      <c r="HO35" s="15"/>
      <c r="HP35" s="18">
        <f t="shared" si="33"/>
        <v>0</v>
      </c>
      <c r="HQ35" s="1"/>
      <c r="HR35" s="15"/>
      <c r="HS35" s="18">
        <f t="shared" si="34"/>
        <v>0</v>
      </c>
      <c r="HT35" s="1"/>
      <c r="HU35" s="15"/>
      <c r="HV35" s="18">
        <f t="shared" si="35"/>
        <v>0</v>
      </c>
      <c r="HW35" s="1"/>
      <c r="HX35" s="15"/>
      <c r="HY35" s="18">
        <f t="shared" si="36"/>
        <v>0</v>
      </c>
      <c r="HZ35" s="1"/>
      <c r="IA35" s="15"/>
      <c r="IB35" s="18">
        <f t="shared" si="37"/>
        <v>0</v>
      </c>
      <c r="IC35" s="1"/>
      <c r="ID35" s="15"/>
      <c r="IE35" s="18">
        <f t="shared" si="38"/>
        <v>0</v>
      </c>
      <c r="IF35" s="1"/>
      <c r="IG35" s="15"/>
      <c r="IH35" s="18">
        <f t="shared" si="39"/>
        <v>0</v>
      </c>
      <c r="II35" s="1"/>
      <c r="IJ35" s="15"/>
      <c r="IK35" s="18">
        <f t="shared" si="40"/>
        <v>0</v>
      </c>
      <c r="IL35" s="1"/>
      <c r="IM35" s="15"/>
      <c r="IN35" s="18">
        <f t="shared" si="41"/>
        <v>0</v>
      </c>
      <c r="IO35" s="1"/>
      <c r="IP35" s="15"/>
      <c r="IQ35" s="18">
        <f t="shared" si="42"/>
        <v>0</v>
      </c>
      <c r="IR35" s="1"/>
      <c r="IS35" s="15"/>
      <c r="IT35" s="18">
        <f t="shared" si="43"/>
        <v>0</v>
      </c>
      <c r="IU35" s="1"/>
      <c r="IV35" s="15"/>
      <c r="IW35" s="18">
        <f t="shared" si="44"/>
        <v>0</v>
      </c>
      <c r="IX35" s="1"/>
      <c r="IY35" s="15"/>
      <c r="IZ35" s="18">
        <f t="shared" si="45"/>
        <v>0</v>
      </c>
      <c r="JA35" s="1"/>
      <c r="JB35" s="15"/>
      <c r="JC35" s="18">
        <f t="shared" si="46"/>
        <v>0</v>
      </c>
      <c r="JD35" s="1"/>
      <c r="JE35" s="15"/>
      <c r="JF35" s="18">
        <f t="shared" si="47"/>
        <v>0</v>
      </c>
      <c r="JG35" s="1"/>
      <c r="JH35" s="15"/>
      <c r="JI35" s="18">
        <f t="shared" si="48"/>
        <v>0</v>
      </c>
      <c r="JJ35" s="1"/>
      <c r="JK35" s="15"/>
      <c r="JL35" s="18">
        <f t="shared" si="49"/>
        <v>0</v>
      </c>
      <c r="JM35" s="1"/>
      <c r="JN35" s="15"/>
      <c r="JO35" s="18">
        <f t="shared" si="50"/>
        <v>0</v>
      </c>
      <c r="JP35" s="1"/>
      <c r="JQ35" s="15"/>
      <c r="JR35" s="18">
        <f t="shared" si="51"/>
        <v>0</v>
      </c>
      <c r="JS35" s="1"/>
      <c r="JT35" s="15"/>
      <c r="JU35" s="18">
        <f t="shared" si="52"/>
        <v>0</v>
      </c>
      <c r="JV35" s="1"/>
      <c r="JW35" s="15"/>
      <c r="JX35" s="18">
        <f t="shared" si="53"/>
        <v>0</v>
      </c>
      <c r="JY35" s="1"/>
      <c r="JZ35" s="15"/>
      <c r="KA35" s="18">
        <f t="shared" si="54"/>
        <v>0</v>
      </c>
      <c r="KB35" s="1"/>
      <c r="KC35" s="15"/>
      <c r="KD35" s="18">
        <f t="shared" si="55"/>
        <v>0</v>
      </c>
      <c r="KE35" s="1"/>
      <c r="KF35" s="15"/>
      <c r="KG35" s="18">
        <f t="shared" si="56"/>
        <v>0</v>
      </c>
      <c r="KH35" s="1"/>
      <c r="KI35" s="15"/>
      <c r="KJ35" s="18">
        <f t="shared" si="57"/>
        <v>0</v>
      </c>
      <c r="KK35" s="1"/>
      <c r="KL35" s="15"/>
      <c r="KM35" s="18">
        <f t="shared" si="58"/>
        <v>0</v>
      </c>
      <c r="KN35" s="1"/>
      <c r="KO35" s="15"/>
      <c r="KP35" s="18">
        <f t="shared" si="59"/>
        <v>0</v>
      </c>
      <c r="KQ35" s="1"/>
      <c r="KR35" s="15"/>
      <c r="KS35" s="18">
        <f t="shared" si="60"/>
        <v>0</v>
      </c>
      <c r="KT35" s="1"/>
      <c r="KU35" s="15"/>
      <c r="KV35" s="18">
        <f t="shared" si="61"/>
        <v>0</v>
      </c>
      <c r="KW35" s="1"/>
      <c r="KX35" s="15"/>
      <c r="KY35" s="18">
        <f t="shared" si="62"/>
        <v>0</v>
      </c>
      <c r="KZ35" s="1"/>
      <c r="LA35" s="15"/>
      <c r="LB35" s="18">
        <f t="shared" si="63"/>
        <v>0</v>
      </c>
      <c r="LC35" s="1"/>
      <c r="LD35" s="15"/>
      <c r="LE35" s="18">
        <f t="shared" si="64"/>
        <v>0</v>
      </c>
    </row>
    <row r="36" spans="1:318" x14ac:dyDescent="0.25">
      <c r="A36" t="s">
        <v>49</v>
      </c>
      <c r="B36" s="1" t="s">
        <v>33</v>
      </c>
      <c r="C36" s="6"/>
      <c r="D36" s="15"/>
      <c r="E36" s="18">
        <f t="shared" si="65"/>
        <v>0</v>
      </c>
      <c r="F36" s="1"/>
      <c r="G36" s="15"/>
      <c r="H36" s="18">
        <f t="shared" si="66"/>
        <v>0</v>
      </c>
      <c r="I36" s="1"/>
      <c r="J36" s="15"/>
      <c r="K36" s="18">
        <f t="shared" si="67"/>
        <v>0</v>
      </c>
      <c r="L36" s="1"/>
      <c r="M36" s="15"/>
      <c r="N36" s="18">
        <f t="shared" si="68"/>
        <v>0</v>
      </c>
      <c r="O36" s="1"/>
      <c r="P36" s="15"/>
      <c r="Q36" s="18">
        <f t="shared" si="69"/>
        <v>0</v>
      </c>
      <c r="R36" s="1"/>
      <c r="S36" s="15"/>
      <c r="T36" s="18">
        <f t="shared" si="105"/>
        <v>0</v>
      </c>
      <c r="U36" s="23">
        <v>1</v>
      </c>
      <c r="V36" s="15"/>
      <c r="W36" s="18">
        <f t="shared" si="70"/>
        <v>0</v>
      </c>
      <c r="X36" s="1"/>
      <c r="Y36" s="15"/>
      <c r="Z36" s="18">
        <f t="shared" si="71"/>
        <v>0</v>
      </c>
      <c r="AA36" s="1"/>
      <c r="AB36" s="15"/>
      <c r="AC36" s="18">
        <f t="shared" si="72"/>
        <v>0</v>
      </c>
      <c r="AD36" s="1"/>
      <c r="AE36" s="15"/>
      <c r="AF36" s="18">
        <f t="shared" si="73"/>
        <v>0</v>
      </c>
      <c r="AG36" s="23"/>
      <c r="AH36" s="15"/>
      <c r="AI36" s="18">
        <f t="shared" si="74"/>
        <v>0</v>
      </c>
      <c r="AJ36" s="73"/>
      <c r="AK36" s="15"/>
      <c r="AL36" s="18">
        <f t="shared" si="75"/>
        <v>0</v>
      </c>
      <c r="AM36" s="23"/>
      <c r="AN36" s="15"/>
      <c r="AO36" s="18">
        <f t="shared" si="76"/>
        <v>0</v>
      </c>
      <c r="AP36" s="23"/>
      <c r="AQ36" s="15"/>
      <c r="AR36" s="18">
        <f t="shared" si="77"/>
        <v>0</v>
      </c>
      <c r="AS36" s="23"/>
      <c r="AT36" s="15"/>
      <c r="AU36" s="18">
        <f t="shared" si="78"/>
        <v>0</v>
      </c>
      <c r="AV36" s="23"/>
      <c r="AW36" s="15"/>
      <c r="AX36" s="18">
        <f t="shared" si="79"/>
        <v>0</v>
      </c>
      <c r="AY36" s="23"/>
      <c r="AZ36" s="15"/>
      <c r="BA36" s="18">
        <f t="shared" si="80"/>
        <v>0</v>
      </c>
      <c r="BB36" s="23"/>
      <c r="BC36" s="15"/>
      <c r="BD36" s="18">
        <f t="shared" si="81"/>
        <v>0</v>
      </c>
      <c r="BE36" s="23"/>
      <c r="BF36" s="15"/>
      <c r="BG36" s="18">
        <f t="shared" si="82"/>
        <v>0</v>
      </c>
      <c r="BH36" s="23"/>
      <c r="BI36" s="15"/>
      <c r="BJ36" s="18">
        <f t="shared" si="83"/>
        <v>0</v>
      </c>
      <c r="BK36" s="23"/>
      <c r="BL36" s="15"/>
      <c r="BM36" s="18">
        <f t="shared" si="84"/>
        <v>0</v>
      </c>
      <c r="BN36" s="1"/>
      <c r="BO36" s="15"/>
      <c r="BP36" s="18">
        <f t="shared" si="85"/>
        <v>0</v>
      </c>
      <c r="BQ36" s="1"/>
      <c r="BR36" s="15"/>
      <c r="BS36" s="18">
        <f t="shared" si="86"/>
        <v>0</v>
      </c>
      <c r="BT36" s="1"/>
      <c r="BU36" s="15"/>
      <c r="BV36" s="18">
        <f t="shared" si="87"/>
        <v>0</v>
      </c>
      <c r="BW36" s="1"/>
      <c r="BX36" s="15"/>
      <c r="BY36" s="18">
        <f t="shared" si="88"/>
        <v>0</v>
      </c>
      <c r="BZ36" s="1"/>
      <c r="CA36" s="15"/>
      <c r="CB36" s="18">
        <f t="shared" si="89"/>
        <v>0</v>
      </c>
      <c r="CC36" s="1"/>
      <c r="CD36" s="15"/>
      <c r="CE36" s="18">
        <f t="shared" si="90"/>
        <v>0</v>
      </c>
      <c r="CF36" s="1"/>
      <c r="CG36" s="15"/>
      <c r="CH36" s="18">
        <f t="shared" si="91"/>
        <v>0</v>
      </c>
      <c r="CI36" s="1"/>
      <c r="CJ36" s="15"/>
      <c r="CK36" s="18">
        <f t="shared" si="92"/>
        <v>0</v>
      </c>
      <c r="CL36" s="1"/>
      <c r="CM36" s="15"/>
      <c r="CN36" s="18">
        <f t="shared" si="93"/>
        <v>0</v>
      </c>
      <c r="CO36" s="1"/>
      <c r="CP36" s="15"/>
      <c r="CQ36" s="18">
        <f t="shared" si="94"/>
        <v>0</v>
      </c>
      <c r="CR36" s="1"/>
      <c r="CS36" s="15"/>
      <c r="CT36" s="18">
        <f t="shared" si="95"/>
        <v>0</v>
      </c>
      <c r="CU36" s="1"/>
      <c r="CV36" s="15"/>
      <c r="CW36" s="18">
        <f t="shared" si="96"/>
        <v>0</v>
      </c>
      <c r="CX36" s="1"/>
      <c r="CY36" s="15"/>
      <c r="CZ36" s="18">
        <f t="shared" si="97"/>
        <v>0</v>
      </c>
      <c r="DA36" s="1"/>
      <c r="DB36" s="15"/>
      <c r="DC36" s="18">
        <f t="shared" si="98"/>
        <v>0</v>
      </c>
      <c r="DD36" s="1"/>
      <c r="DE36" s="15"/>
      <c r="DF36" s="18">
        <f t="shared" si="99"/>
        <v>0</v>
      </c>
      <c r="DG36" s="1"/>
      <c r="DH36" s="15"/>
      <c r="DI36" s="18">
        <f t="shared" si="100"/>
        <v>0</v>
      </c>
      <c r="DJ36" s="1"/>
      <c r="DK36" s="15"/>
      <c r="DL36" s="18">
        <f t="shared" si="101"/>
        <v>0</v>
      </c>
      <c r="DM36" s="1"/>
      <c r="DN36" s="15"/>
      <c r="DO36" s="18">
        <f t="shared" si="102"/>
        <v>0</v>
      </c>
      <c r="DP36" s="1"/>
      <c r="DQ36" s="15"/>
      <c r="DR36" s="18">
        <f t="shared" si="103"/>
        <v>0</v>
      </c>
      <c r="DS36" s="1"/>
      <c r="DT36" s="15"/>
      <c r="DU36" s="18">
        <f t="shared" si="104"/>
        <v>0</v>
      </c>
      <c r="DV36" s="1"/>
      <c r="DW36" s="15"/>
      <c r="DX36" s="18">
        <f t="shared" si="1"/>
        <v>0</v>
      </c>
      <c r="DY36" s="1"/>
      <c r="DZ36" s="15"/>
      <c r="EA36" s="18">
        <f t="shared" si="2"/>
        <v>0</v>
      </c>
      <c r="EB36" s="1"/>
      <c r="EC36" s="15"/>
      <c r="ED36" s="18">
        <f t="shared" si="3"/>
        <v>0</v>
      </c>
      <c r="EE36" s="1"/>
      <c r="EF36" s="15"/>
      <c r="EG36" s="18">
        <f t="shared" si="4"/>
        <v>0</v>
      </c>
      <c r="EH36" s="1"/>
      <c r="EI36" s="15"/>
      <c r="EJ36" s="18">
        <f t="shared" si="5"/>
        <v>0</v>
      </c>
      <c r="EK36" s="1"/>
      <c r="EL36" s="15"/>
      <c r="EM36" s="18">
        <f t="shared" si="6"/>
        <v>0</v>
      </c>
      <c r="EN36" s="1"/>
      <c r="EO36" s="15"/>
      <c r="EP36" s="18">
        <f t="shared" si="7"/>
        <v>0</v>
      </c>
      <c r="EQ36" s="1"/>
      <c r="ER36" s="15"/>
      <c r="ES36" s="18">
        <f t="shared" si="8"/>
        <v>0</v>
      </c>
      <c r="ET36" s="1"/>
      <c r="EU36" s="15"/>
      <c r="EV36" s="18">
        <f t="shared" si="9"/>
        <v>0</v>
      </c>
      <c r="EW36" s="1"/>
      <c r="EX36" s="15"/>
      <c r="EY36" s="18">
        <f t="shared" si="10"/>
        <v>0</v>
      </c>
      <c r="EZ36" s="1"/>
      <c r="FA36" s="15"/>
      <c r="FB36" s="18">
        <f t="shared" si="11"/>
        <v>0</v>
      </c>
      <c r="FC36" s="1"/>
      <c r="FD36" s="15"/>
      <c r="FE36" s="18">
        <f t="shared" si="12"/>
        <v>0</v>
      </c>
      <c r="FF36" s="1"/>
      <c r="FG36" s="15"/>
      <c r="FH36" s="18">
        <f t="shared" si="13"/>
        <v>0</v>
      </c>
      <c r="FI36" s="1"/>
      <c r="FJ36" s="15"/>
      <c r="FK36" s="18">
        <f t="shared" si="14"/>
        <v>0</v>
      </c>
      <c r="FL36" s="1"/>
      <c r="FM36" s="15"/>
      <c r="FN36" s="18">
        <f t="shared" si="15"/>
        <v>0</v>
      </c>
      <c r="FO36" s="1"/>
      <c r="FP36" s="15"/>
      <c r="FQ36" s="18">
        <f t="shared" si="16"/>
        <v>0</v>
      </c>
      <c r="FR36" s="1"/>
      <c r="FS36" s="15"/>
      <c r="FT36" s="18">
        <f t="shared" si="17"/>
        <v>0</v>
      </c>
      <c r="FU36" s="1"/>
      <c r="FV36" s="15"/>
      <c r="FW36" s="18">
        <f t="shared" si="18"/>
        <v>0</v>
      </c>
      <c r="FX36" s="1"/>
      <c r="FY36" s="15"/>
      <c r="FZ36" s="18">
        <f t="shared" si="19"/>
        <v>0</v>
      </c>
      <c r="GA36" s="1"/>
      <c r="GB36" s="15"/>
      <c r="GC36" s="18">
        <f t="shared" si="20"/>
        <v>0</v>
      </c>
      <c r="GD36" s="1"/>
      <c r="GE36" s="15"/>
      <c r="GF36" s="18">
        <f t="shared" si="21"/>
        <v>0</v>
      </c>
      <c r="GG36" s="1"/>
      <c r="GH36" s="15"/>
      <c r="GI36" s="18">
        <f t="shared" si="22"/>
        <v>0</v>
      </c>
      <c r="GJ36" s="1"/>
      <c r="GK36" s="15"/>
      <c r="GL36" s="18">
        <f t="shared" si="23"/>
        <v>0</v>
      </c>
      <c r="GM36" s="1"/>
      <c r="GN36" s="15"/>
      <c r="GO36" s="18">
        <f t="shared" si="24"/>
        <v>0</v>
      </c>
      <c r="GP36" s="1"/>
      <c r="GQ36" s="15"/>
      <c r="GR36" s="18">
        <f t="shared" si="25"/>
        <v>0</v>
      </c>
      <c r="GS36" s="1"/>
      <c r="GT36" s="15"/>
      <c r="GU36" s="18">
        <f t="shared" si="26"/>
        <v>0</v>
      </c>
      <c r="GV36" s="1"/>
      <c r="GW36" s="15"/>
      <c r="GX36" s="18">
        <f t="shared" si="27"/>
        <v>0</v>
      </c>
      <c r="GY36" s="1"/>
      <c r="GZ36" s="15"/>
      <c r="HA36" s="18">
        <f t="shared" si="28"/>
        <v>0</v>
      </c>
      <c r="HB36" s="1"/>
      <c r="HC36" s="15"/>
      <c r="HD36" s="18">
        <f t="shared" si="29"/>
        <v>0</v>
      </c>
      <c r="HE36" s="1"/>
      <c r="HF36" s="15"/>
      <c r="HG36" s="18">
        <f t="shared" si="30"/>
        <v>0</v>
      </c>
      <c r="HH36" s="1"/>
      <c r="HI36" s="15"/>
      <c r="HJ36" s="18">
        <f t="shared" si="31"/>
        <v>0</v>
      </c>
      <c r="HK36" s="1"/>
      <c r="HL36" s="15"/>
      <c r="HM36" s="18">
        <f t="shared" si="32"/>
        <v>0</v>
      </c>
      <c r="HN36" s="1"/>
      <c r="HO36" s="15"/>
      <c r="HP36" s="18">
        <f t="shared" si="33"/>
        <v>0</v>
      </c>
      <c r="HQ36" s="1"/>
      <c r="HR36" s="15"/>
      <c r="HS36" s="18">
        <f t="shared" si="34"/>
        <v>0</v>
      </c>
      <c r="HT36" s="1"/>
      <c r="HU36" s="15"/>
      <c r="HV36" s="18">
        <f t="shared" si="35"/>
        <v>0</v>
      </c>
      <c r="HW36" s="1"/>
      <c r="HX36" s="15"/>
      <c r="HY36" s="18">
        <f t="shared" si="36"/>
        <v>0</v>
      </c>
      <c r="HZ36" s="1"/>
      <c r="IA36" s="15"/>
      <c r="IB36" s="18">
        <f t="shared" si="37"/>
        <v>0</v>
      </c>
      <c r="IC36" s="1"/>
      <c r="ID36" s="15"/>
      <c r="IE36" s="18">
        <f t="shared" si="38"/>
        <v>0</v>
      </c>
      <c r="IF36" s="1"/>
      <c r="IG36" s="15"/>
      <c r="IH36" s="18">
        <f t="shared" si="39"/>
        <v>0</v>
      </c>
      <c r="II36" s="1"/>
      <c r="IJ36" s="15"/>
      <c r="IK36" s="18">
        <f t="shared" si="40"/>
        <v>0</v>
      </c>
      <c r="IL36" s="1"/>
      <c r="IM36" s="15"/>
      <c r="IN36" s="18">
        <f t="shared" si="41"/>
        <v>0</v>
      </c>
      <c r="IO36" s="1"/>
      <c r="IP36" s="15"/>
      <c r="IQ36" s="18">
        <f t="shared" si="42"/>
        <v>0</v>
      </c>
      <c r="IR36" s="1"/>
      <c r="IS36" s="15"/>
      <c r="IT36" s="18">
        <f t="shared" si="43"/>
        <v>0</v>
      </c>
      <c r="IU36" s="1"/>
      <c r="IV36" s="15"/>
      <c r="IW36" s="18">
        <f t="shared" si="44"/>
        <v>0</v>
      </c>
      <c r="IX36" s="1"/>
      <c r="IY36" s="15"/>
      <c r="IZ36" s="18">
        <f t="shared" si="45"/>
        <v>0</v>
      </c>
      <c r="JA36" s="1"/>
      <c r="JB36" s="15"/>
      <c r="JC36" s="18">
        <f t="shared" si="46"/>
        <v>0</v>
      </c>
      <c r="JD36" s="1"/>
      <c r="JE36" s="15"/>
      <c r="JF36" s="18">
        <f t="shared" si="47"/>
        <v>0</v>
      </c>
      <c r="JG36" s="1"/>
      <c r="JH36" s="15"/>
      <c r="JI36" s="18">
        <f t="shared" si="48"/>
        <v>0</v>
      </c>
      <c r="JJ36" s="1"/>
      <c r="JK36" s="15"/>
      <c r="JL36" s="18">
        <f t="shared" si="49"/>
        <v>0</v>
      </c>
      <c r="JM36" s="1"/>
      <c r="JN36" s="15"/>
      <c r="JO36" s="18">
        <f t="shared" si="50"/>
        <v>0</v>
      </c>
      <c r="JP36" s="1"/>
      <c r="JQ36" s="15"/>
      <c r="JR36" s="18">
        <f t="shared" si="51"/>
        <v>0</v>
      </c>
      <c r="JS36" s="1"/>
      <c r="JT36" s="15"/>
      <c r="JU36" s="18">
        <f t="shared" si="52"/>
        <v>0</v>
      </c>
      <c r="JV36" s="1"/>
      <c r="JW36" s="15"/>
      <c r="JX36" s="18">
        <f t="shared" si="53"/>
        <v>0</v>
      </c>
      <c r="JY36" s="1"/>
      <c r="JZ36" s="15"/>
      <c r="KA36" s="18">
        <f t="shared" si="54"/>
        <v>0</v>
      </c>
      <c r="KB36" s="1"/>
      <c r="KC36" s="15"/>
      <c r="KD36" s="18">
        <f t="shared" si="55"/>
        <v>0</v>
      </c>
      <c r="KE36" s="1"/>
      <c r="KF36" s="15"/>
      <c r="KG36" s="18">
        <f t="shared" si="56"/>
        <v>0</v>
      </c>
      <c r="KH36" s="1"/>
      <c r="KI36" s="15"/>
      <c r="KJ36" s="18">
        <f t="shared" si="57"/>
        <v>0</v>
      </c>
      <c r="KK36" s="1"/>
      <c r="KL36" s="15"/>
      <c r="KM36" s="18">
        <f t="shared" si="58"/>
        <v>0</v>
      </c>
      <c r="KN36" s="1"/>
      <c r="KO36" s="15"/>
      <c r="KP36" s="18">
        <f t="shared" si="59"/>
        <v>0</v>
      </c>
      <c r="KQ36" s="1"/>
      <c r="KR36" s="15"/>
      <c r="KS36" s="18">
        <f t="shared" si="60"/>
        <v>0</v>
      </c>
      <c r="KT36" s="1"/>
      <c r="KU36" s="15"/>
      <c r="KV36" s="18">
        <f t="shared" si="61"/>
        <v>0</v>
      </c>
      <c r="KW36" s="1"/>
      <c r="KX36" s="15"/>
      <c r="KY36" s="18">
        <f t="shared" si="62"/>
        <v>0</v>
      </c>
      <c r="KZ36" s="1"/>
      <c r="LA36" s="15"/>
      <c r="LB36" s="18">
        <f t="shared" si="63"/>
        <v>0</v>
      </c>
      <c r="LC36" s="1"/>
      <c r="LD36" s="15"/>
      <c r="LE36" s="18">
        <f t="shared" si="64"/>
        <v>0</v>
      </c>
    </row>
    <row r="37" spans="1:318" ht="14" thickBot="1" x14ac:dyDescent="0.3">
      <c r="A37" t="s">
        <v>49</v>
      </c>
      <c r="B37" s="2" t="s">
        <v>34</v>
      </c>
      <c r="C37" s="7"/>
      <c r="D37" s="16"/>
      <c r="E37" s="18">
        <f t="shared" si="65"/>
        <v>0</v>
      </c>
      <c r="F37" s="2"/>
      <c r="G37" s="16"/>
      <c r="H37" s="18">
        <f t="shared" si="66"/>
        <v>0</v>
      </c>
      <c r="I37" s="2"/>
      <c r="J37" s="16"/>
      <c r="K37" s="18">
        <f t="shared" si="67"/>
        <v>0</v>
      </c>
      <c r="L37" s="2"/>
      <c r="M37" s="16"/>
      <c r="N37" s="18">
        <f t="shared" si="68"/>
        <v>0</v>
      </c>
      <c r="O37" s="2"/>
      <c r="P37" s="16"/>
      <c r="Q37" s="18">
        <f t="shared" si="69"/>
        <v>0</v>
      </c>
      <c r="R37" s="2"/>
      <c r="S37" s="16"/>
      <c r="T37" s="18">
        <f t="shared" si="105"/>
        <v>0</v>
      </c>
      <c r="U37" s="2"/>
      <c r="V37" s="16"/>
      <c r="W37" s="18">
        <f t="shared" si="70"/>
        <v>0</v>
      </c>
      <c r="X37" s="2"/>
      <c r="Y37" s="16"/>
      <c r="Z37" s="18">
        <f t="shared" si="71"/>
        <v>0</v>
      </c>
      <c r="AA37" s="2"/>
      <c r="AB37" s="16"/>
      <c r="AC37" s="18">
        <f t="shared" si="72"/>
        <v>0</v>
      </c>
      <c r="AD37" s="2"/>
      <c r="AE37" s="16"/>
      <c r="AF37" s="18">
        <f t="shared" si="73"/>
        <v>0</v>
      </c>
      <c r="AG37" s="2"/>
      <c r="AH37" s="33"/>
      <c r="AI37" s="18">
        <f t="shared" si="74"/>
        <v>0</v>
      </c>
      <c r="AJ37" s="74"/>
      <c r="AK37" s="16"/>
      <c r="AL37" s="18">
        <f t="shared" si="75"/>
        <v>0</v>
      </c>
      <c r="AM37" s="2"/>
      <c r="AN37" s="33"/>
      <c r="AO37" s="18">
        <f t="shared" si="76"/>
        <v>0</v>
      </c>
      <c r="AP37" s="2"/>
      <c r="AQ37" s="33"/>
      <c r="AR37" s="18">
        <f t="shared" si="77"/>
        <v>0</v>
      </c>
      <c r="AS37" s="2"/>
      <c r="AT37" s="33"/>
      <c r="AU37" s="18">
        <f t="shared" si="78"/>
        <v>0</v>
      </c>
      <c r="AV37" s="2"/>
      <c r="AW37" s="33"/>
      <c r="AX37" s="18">
        <f t="shared" si="79"/>
        <v>0</v>
      </c>
      <c r="AY37" s="2"/>
      <c r="AZ37" s="33"/>
      <c r="BA37" s="18">
        <f t="shared" si="80"/>
        <v>0</v>
      </c>
      <c r="BB37" s="2"/>
      <c r="BC37" s="33"/>
      <c r="BD37" s="18">
        <f t="shared" si="81"/>
        <v>0</v>
      </c>
      <c r="BE37" s="2"/>
      <c r="BF37" s="33"/>
      <c r="BG37" s="18">
        <f t="shared" si="82"/>
        <v>0</v>
      </c>
      <c r="BH37" s="2"/>
      <c r="BI37" s="33"/>
      <c r="BJ37" s="18">
        <f t="shared" si="83"/>
        <v>0</v>
      </c>
      <c r="BK37" s="2"/>
      <c r="BL37" s="33"/>
      <c r="BM37" s="18">
        <f t="shared" si="84"/>
        <v>0</v>
      </c>
      <c r="BN37" s="2"/>
      <c r="BO37" s="16"/>
      <c r="BP37" s="18">
        <f t="shared" si="85"/>
        <v>0</v>
      </c>
      <c r="BQ37" s="2"/>
      <c r="BR37" s="16"/>
      <c r="BS37" s="18">
        <f t="shared" si="86"/>
        <v>0</v>
      </c>
      <c r="BT37" s="2"/>
      <c r="BU37" s="16"/>
      <c r="BV37" s="18">
        <f t="shared" si="87"/>
        <v>0</v>
      </c>
      <c r="BW37" s="2"/>
      <c r="BX37" s="16"/>
      <c r="BY37" s="18">
        <f t="shared" si="88"/>
        <v>0</v>
      </c>
      <c r="BZ37" s="2"/>
      <c r="CA37" s="16"/>
      <c r="CB37" s="18">
        <f t="shared" si="89"/>
        <v>0</v>
      </c>
      <c r="CC37" s="2"/>
      <c r="CD37" s="16"/>
      <c r="CE37" s="18">
        <f t="shared" si="90"/>
        <v>0</v>
      </c>
      <c r="CF37" s="2"/>
      <c r="CG37" s="16"/>
      <c r="CH37" s="18">
        <f t="shared" si="91"/>
        <v>0</v>
      </c>
      <c r="CI37" s="2"/>
      <c r="CJ37" s="16"/>
      <c r="CK37" s="18">
        <f t="shared" si="92"/>
        <v>0</v>
      </c>
      <c r="CL37" s="2"/>
      <c r="CM37" s="16"/>
      <c r="CN37" s="18">
        <f t="shared" si="93"/>
        <v>0</v>
      </c>
      <c r="CO37" s="2"/>
      <c r="CP37" s="16"/>
      <c r="CQ37" s="18">
        <f t="shared" si="94"/>
        <v>0</v>
      </c>
      <c r="CR37" s="2"/>
      <c r="CS37" s="16"/>
      <c r="CT37" s="18">
        <f t="shared" si="95"/>
        <v>0</v>
      </c>
      <c r="CU37" s="2"/>
      <c r="CV37" s="16"/>
      <c r="CW37" s="18">
        <f t="shared" si="96"/>
        <v>0</v>
      </c>
      <c r="CX37" s="2"/>
      <c r="CY37" s="16"/>
      <c r="CZ37" s="18">
        <f t="shared" si="97"/>
        <v>0</v>
      </c>
      <c r="DA37" s="2"/>
      <c r="DB37" s="16"/>
      <c r="DC37" s="18">
        <f t="shared" si="98"/>
        <v>0</v>
      </c>
      <c r="DD37" s="2"/>
      <c r="DE37" s="16"/>
      <c r="DF37" s="18">
        <f t="shared" si="99"/>
        <v>0</v>
      </c>
      <c r="DG37" s="2"/>
      <c r="DH37" s="16"/>
      <c r="DI37" s="18">
        <f t="shared" si="100"/>
        <v>0</v>
      </c>
      <c r="DJ37" s="2"/>
      <c r="DK37" s="16"/>
      <c r="DL37" s="18">
        <f t="shared" si="101"/>
        <v>0</v>
      </c>
      <c r="DM37" s="2"/>
      <c r="DN37" s="16"/>
      <c r="DO37" s="18">
        <f t="shared" si="102"/>
        <v>0</v>
      </c>
      <c r="DP37" s="2"/>
      <c r="DQ37" s="16"/>
      <c r="DR37" s="18">
        <f t="shared" si="103"/>
        <v>0</v>
      </c>
      <c r="DS37" s="2"/>
      <c r="DT37" s="16"/>
      <c r="DU37" s="18">
        <f t="shared" si="104"/>
        <v>0</v>
      </c>
      <c r="DV37" s="2"/>
      <c r="DW37" s="16"/>
      <c r="DX37" s="18">
        <f t="shared" si="1"/>
        <v>0</v>
      </c>
      <c r="DY37" s="2"/>
      <c r="DZ37" s="16"/>
      <c r="EA37" s="18">
        <f t="shared" si="2"/>
        <v>0</v>
      </c>
      <c r="EB37" s="2"/>
      <c r="EC37" s="16"/>
      <c r="ED37" s="18">
        <f t="shared" si="3"/>
        <v>0</v>
      </c>
      <c r="EE37" s="2"/>
      <c r="EF37" s="16"/>
      <c r="EG37" s="18">
        <f t="shared" si="4"/>
        <v>0</v>
      </c>
      <c r="EH37" s="2"/>
      <c r="EI37" s="16"/>
      <c r="EJ37" s="18">
        <f t="shared" si="5"/>
        <v>0</v>
      </c>
      <c r="EK37" s="2"/>
      <c r="EL37" s="16"/>
      <c r="EM37" s="18">
        <f t="shared" si="6"/>
        <v>0</v>
      </c>
      <c r="EN37" s="2"/>
      <c r="EO37" s="33"/>
      <c r="EP37" s="18">
        <f t="shared" si="7"/>
        <v>0</v>
      </c>
      <c r="EQ37" s="2"/>
      <c r="ER37" s="16"/>
      <c r="ES37" s="18">
        <f t="shared" si="8"/>
        <v>0</v>
      </c>
      <c r="ET37" s="2"/>
      <c r="EU37" s="33"/>
      <c r="EV37" s="18">
        <f t="shared" si="9"/>
        <v>0</v>
      </c>
      <c r="EW37" s="2"/>
      <c r="EX37" s="16"/>
      <c r="EY37" s="18">
        <f t="shared" si="10"/>
        <v>0</v>
      </c>
      <c r="EZ37" s="2"/>
      <c r="FA37" s="16"/>
      <c r="FB37" s="18">
        <f t="shared" si="11"/>
        <v>0</v>
      </c>
      <c r="FC37" s="2"/>
      <c r="FD37" s="33"/>
      <c r="FE37" s="18">
        <f t="shared" si="12"/>
        <v>0</v>
      </c>
      <c r="FF37" s="2"/>
      <c r="FG37" s="33"/>
      <c r="FH37" s="18">
        <f t="shared" si="13"/>
        <v>0</v>
      </c>
      <c r="FI37" s="2"/>
      <c r="FJ37" s="16"/>
      <c r="FK37" s="18">
        <f t="shared" si="14"/>
        <v>0</v>
      </c>
      <c r="FL37" s="2"/>
      <c r="FM37" s="33"/>
      <c r="FN37" s="18">
        <f t="shared" si="15"/>
        <v>0</v>
      </c>
      <c r="FO37" s="2"/>
      <c r="FP37" s="33"/>
      <c r="FQ37" s="18">
        <f t="shared" si="16"/>
        <v>0</v>
      </c>
      <c r="FR37" s="2"/>
      <c r="FS37" s="16"/>
      <c r="FT37" s="18">
        <f t="shared" si="17"/>
        <v>0</v>
      </c>
      <c r="FU37" s="2"/>
      <c r="FV37" s="16"/>
      <c r="FW37" s="18">
        <f t="shared" si="18"/>
        <v>0</v>
      </c>
      <c r="FX37" s="2"/>
      <c r="FY37" s="16"/>
      <c r="FZ37" s="18">
        <f t="shared" si="19"/>
        <v>0</v>
      </c>
      <c r="GA37" s="2"/>
      <c r="GB37" s="16"/>
      <c r="GC37" s="18">
        <f t="shared" si="20"/>
        <v>0</v>
      </c>
      <c r="GD37" s="2"/>
      <c r="GE37" s="16"/>
      <c r="GF37" s="18">
        <f t="shared" si="21"/>
        <v>0</v>
      </c>
      <c r="GG37" s="2"/>
      <c r="GH37" s="16"/>
      <c r="GI37" s="18">
        <f t="shared" si="22"/>
        <v>0</v>
      </c>
      <c r="GJ37" s="2"/>
      <c r="GK37" s="33"/>
      <c r="GL37" s="18">
        <f t="shared" si="23"/>
        <v>0</v>
      </c>
      <c r="GM37" s="2"/>
      <c r="GN37" s="16"/>
      <c r="GO37" s="18">
        <f t="shared" si="24"/>
        <v>0</v>
      </c>
      <c r="GP37" s="2"/>
      <c r="GQ37" s="16"/>
      <c r="GR37" s="18">
        <f t="shared" si="25"/>
        <v>0</v>
      </c>
      <c r="GS37" s="2"/>
      <c r="GT37" s="16"/>
      <c r="GU37" s="18">
        <f t="shared" si="26"/>
        <v>0</v>
      </c>
      <c r="GV37" s="2"/>
      <c r="GW37" s="16"/>
      <c r="GX37" s="18">
        <f t="shared" si="27"/>
        <v>0</v>
      </c>
      <c r="GY37" s="2"/>
      <c r="GZ37" s="16"/>
      <c r="HA37" s="18">
        <f t="shared" si="28"/>
        <v>0</v>
      </c>
      <c r="HB37" s="2"/>
      <c r="HC37" s="16"/>
      <c r="HD37" s="18">
        <f t="shared" si="29"/>
        <v>0</v>
      </c>
      <c r="HE37" s="2"/>
      <c r="HF37" s="16"/>
      <c r="HG37" s="18">
        <f t="shared" si="30"/>
        <v>0</v>
      </c>
      <c r="HH37" s="2"/>
      <c r="HI37" s="33"/>
      <c r="HJ37" s="18">
        <f t="shared" si="31"/>
        <v>0</v>
      </c>
      <c r="HK37" s="2"/>
      <c r="HL37" s="16"/>
      <c r="HM37" s="18">
        <f t="shared" si="32"/>
        <v>0</v>
      </c>
      <c r="HN37" s="2"/>
      <c r="HO37" s="16"/>
      <c r="HP37" s="18">
        <f t="shared" si="33"/>
        <v>0</v>
      </c>
      <c r="HQ37" s="2"/>
      <c r="HR37" s="16"/>
      <c r="HS37" s="18">
        <f t="shared" si="34"/>
        <v>0</v>
      </c>
      <c r="HT37" s="2"/>
      <c r="HU37" s="33"/>
      <c r="HV37" s="18">
        <f t="shared" si="35"/>
        <v>0</v>
      </c>
      <c r="HW37" s="2"/>
      <c r="HX37" s="16"/>
      <c r="HY37" s="18">
        <f t="shared" si="36"/>
        <v>0</v>
      </c>
      <c r="HZ37" s="2"/>
      <c r="IA37" s="16"/>
      <c r="IB37" s="18">
        <f t="shared" si="37"/>
        <v>0</v>
      </c>
      <c r="IC37" s="2"/>
      <c r="ID37" s="33"/>
      <c r="IE37" s="18">
        <f t="shared" si="38"/>
        <v>0</v>
      </c>
      <c r="IF37" s="2"/>
      <c r="IG37" s="16"/>
      <c r="IH37" s="18">
        <f t="shared" si="39"/>
        <v>0</v>
      </c>
      <c r="II37" s="2"/>
      <c r="IJ37" s="33"/>
      <c r="IK37" s="18">
        <f t="shared" si="40"/>
        <v>0</v>
      </c>
      <c r="IL37" s="2"/>
      <c r="IM37" s="16"/>
      <c r="IN37" s="18">
        <f t="shared" si="41"/>
        <v>0</v>
      </c>
      <c r="IO37" s="2"/>
      <c r="IP37" s="16"/>
      <c r="IQ37" s="18">
        <f t="shared" si="42"/>
        <v>0</v>
      </c>
      <c r="IR37" s="2"/>
      <c r="IS37" s="16"/>
      <c r="IT37" s="18">
        <f t="shared" si="43"/>
        <v>0</v>
      </c>
      <c r="IU37" s="2"/>
      <c r="IV37" s="16"/>
      <c r="IW37" s="18">
        <f t="shared" si="44"/>
        <v>0</v>
      </c>
      <c r="IX37" s="2"/>
      <c r="IY37" s="16"/>
      <c r="IZ37" s="18">
        <f t="shared" si="45"/>
        <v>0</v>
      </c>
      <c r="JA37" s="2"/>
      <c r="JB37" s="16"/>
      <c r="JC37" s="18">
        <f t="shared" si="46"/>
        <v>0</v>
      </c>
      <c r="JD37" s="2"/>
      <c r="JE37" s="16"/>
      <c r="JF37" s="18">
        <f t="shared" si="47"/>
        <v>0</v>
      </c>
      <c r="JG37" s="2"/>
      <c r="JH37" s="33"/>
      <c r="JI37" s="18">
        <f t="shared" si="48"/>
        <v>0</v>
      </c>
      <c r="JJ37" s="2"/>
      <c r="JK37" s="16"/>
      <c r="JL37" s="18">
        <f t="shared" si="49"/>
        <v>0</v>
      </c>
      <c r="JM37" s="2"/>
      <c r="JN37" s="16"/>
      <c r="JO37" s="18">
        <f t="shared" si="50"/>
        <v>0</v>
      </c>
      <c r="JP37" s="2"/>
      <c r="JQ37" s="16"/>
      <c r="JR37" s="18">
        <f t="shared" si="51"/>
        <v>0</v>
      </c>
      <c r="JS37" s="2"/>
      <c r="JT37" s="16"/>
      <c r="JU37" s="18">
        <f t="shared" si="52"/>
        <v>0</v>
      </c>
      <c r="JV37" s="2"/>
      <c r="JW37" s="16"/>
      <c r="JX37" s="18">
        <f t="shared" si="53"/>
        <v>0</v>
      </c>
      <c r="JY37" s="2"/>
      <c r="JZ37" s="16"/>
      <c r="KA37" s="18">
        <f t="shared" si="54"/>
        <v>0</v>
      </c>
      <c r="KB37" s="2"/>
      <c r="KC37" s="16"/>
      <c r="KD37" s="18">
        <f t="shared" si="55"/>
        <v>0</v>
      </c>
      <c r="KE37" s="2"/>
      <c r="KF37" s="16"/>
      <c r="KG37" s="18">
        <f t="shared" si="56"/>
        <v>0</v>
      </c>
      <c r="KH37" s="2"/>
      <c r="KI37" s="16"/>
      <c r="KJ37" s="18">
        <f t="shared" si="57"/>
        <v>0</v>
      </c>
      <c r="KK37" s="2"/>
      <c r="KL37" s="16"/>
      <c r="KM37" s="18">
        <f t="shared" si="58"/>
        <v>0</v>
      </c>
      <c r="KN37" s="2"/>
      <c r="KO37" s="16"/>
      <c r="KP37" s="18">
        <f t="shared" si="59"/>
        <v>0</v>
      </c>
      <c r="KQ37" s="2"/>
      <c r="KR37" s="16"/>
      <c r="KS37" s="18">
        <f t="shared" si="60"/>
        <v>0</v>
      </c>
      <c r="KT37" s="2"/>
      <c r="KU37" s="16"/>
      <c r="KV37" s="18">
        <f t="shared" si="61"/>
        <v>0</v>
      </c>
      <c r="KW37" s="2"/>
      <c r="KX37" s="16"/>
      <c r="KY37" s="18">
        <f t="shared" si="62"/>
        <v>0</v>
      </c>
      <c r="KZ37" s="2"/>
      <c r="LA37" s="16"/>
      <c r="LB37" s="18">
        <f t="shared" si="63"/>
        <v>0</v>
      </c>
      <c r="LC37" s="2"/>
      <c r="LD37" s="16"/>
      <c r="LE37" s="18">
        <f t="shared" si="64"/>
        <v>0</v>
      </c>
    </row>
    <row r="38" spans="1:318" ht="14" thickBot="1" x14ac:dyDescent="0.3">
      <c r="A38" t="s">
        <v>106</v>
      </c>
      <c r="D38" s="8" t="s">
        <v>182</v>
      </c>
      <c r="E38" s="19">
        <f>SUM(E10:E37)</f>
        <v>485920</v>
      </c>
      <c r="G38" s="8" t="s">
        <v>182</v>
      </c>
      <c r="H38" s="20">
        <f>SUM(H10:H37)</f>
        <v>126610</v>
      </c>
      <c r="J38" s="8" t="s">
        <v>182</v>
      </c>
      <c r="K38" s="20">
        <f>SUM(K10:K37)</f>
        <v>112140</v>
      </c>
      <c r="M38" s="8" t="s">
        <v>182</v>
      </c>
      <c r="N38" s="20">
        <f>SUM(N10:N37)</f>
        <v>404420</v>
      </c>
      <c r="P38" s="8" t="s">
        <v>182</v>
      </c>
      <c r="Q38" s="20">
        <f>SUM(Q10:Q37)</f>
        <v>57170</v>
      </c>
      <c r="S38" s="8" t="s">
        <v>182</v>
      </c>
      <c r="T38" s="20">
        <f>SUM(T10:T37)</f>
        <v>104630</v>
      </c>
      <c r="V38" s="8" t="s">
        <v>182</v>
      </c>
      <c r="W38" s="20">
        <f>SUM(W10:W37)</f>
        <v>306390</v>
      </c>
      <c r="Y38" s="8" t="s">
        <v>182</v>
      </c>
      <c r="Z38" s="20">
        <f>SUM(Z10:Z37)</f>
        <v>124570</v>
      </c>
      <c r="AB38" s="8" t="s">
        <v>182</v>
      </c>
      <c r="AC38" s="20">
        <f>SUM(AC10:AC37)</f>
        <v>314700</v>
      </c>
      <c r="AE38" s="8" t="s">
        <v>182</v>
      </c>
      <c r="AF38" s="20">
        <f>SUM(AF10:AF37)</f>
        <v>85300</v>
      </c>
      <c r="AH38" s="8" t="s">
        <v>182</v>
      </c>
      <c r="AI38" s="20">
        <f>SUM(AI10:AI37)</f>
        <v>241880</v>
      </c>
      <c r="AK38" s="8" t="s">
        <v>182</v>
      </c>
      <c r="AL38" s="20">
        <f>SUM(AL10:AL37)</f>
        <v>320840</v>
      </c>
      <c r="AN38" s="8" t="s">
        <v>182</v>
      </c>
      <c r="AO38" s="20">
        <f>SUM(AO10:AO37)</f>
        <v>431720</v>
      </c>
      <c r="AQ38" s="8" t="s">
        <v>182</v>
      </c>
      <c r="AR38" s="20">
        <f>SUM(AR10:AR37)</f>
        <v>62200</v>
      </c>
      <c r="AT38" s="8" t="s">
        <v>182</v>
      </c>
      <c r="AU38" s="20">
        <f>SUM(AU10:AU37)</f>
        <v>33890</v>
      </c>
      <c r="AW38" s="8" t="s">
        <v>182</v>
      </c>
      <c r="AX38" s="20">
        <f>SUM(AX10:AX37)</f>
        <v>171290</v>
      </c>
      <c r="AZ38" s="8" t="s">
        <v>182</v>
      </c>
      <c r="BA38" s="20">
        <f>SUM(BA10:BA37)</f>
        <v>53340</v>
      </c>
      <c r="BC38" s="8" t="s">
        <v>182</v>
      </c>
      <c r="BD38" s="20">
        <f>SUM(BD10:BD37)</f>
        <v>276190</v>
      </c>
      <c r="BF38" s="8" t="s">
        <v>182</v>
      </c>
      <c r="BG38" s="20">
        <f>SUM(BG10:BG37)</f>
        <v>277230</v>
      </c>
      <c r="BI38" s="8" t="s">
        <v>182</v>
      </c>
      <c r="BJ38" s="20">
        <f>SUM(BJ10:BJ37)</f>
        <v>112380</v>
      </c>
      <c r="BL38" s="8" t="s">
        <v>182</v>
      </c>
      <c r="BM38" s="20">
        <f>SUM(BM10:BM37)</f>
        <v>227670</v>
      </c>
      <c r="BO38" s="8" t="s">
        <v>182</v>
      </c>
      <c r="BP38" s="19">
        <f>SUM(BP10:BP37)</f>
        <v>23005</v>
      </c>
      <c r="BR38" s="8" t="s">
        <v>110</v>
      </c>
      <c r="BS38" s="19">
        <f>SUM(BS10:BS37)</f>
        <v>95510</v>
      </c>
      <c r="BU38" s="8" t="s">
        <v>110</v>
      </c>
      <c r="BV38" s="19">
        <f>SUM(BV10:BV37)</f>
        <v>53140</v>
      </c>
      <c r="BX38" s="8" t="s">
        <v>110</v>
      </c>
      <c r="BY38" s="19">
        <f>SUM(BY10:BY37)</f>
        <v>35620</v>
      </c>
      <c r="CA38" s="8" t="s">
        <v>110</v>
      </c>
      <c r="CB38" s="19">
        <f>SUM(CB10:CB37)</f>
        <v>10330</v>
      </c>
      <c r="CD38" s="8" t="s">
        <v>110</v>
      </c>
      <c r="CE38" s="19">
        <f>SUM(CE10:CE37)</f>
        <v>2530</v>
      </c>
      <c r="CG38" s="8" t="s">
        <v>110</v>
      </c>
      <c r="CH38" s="19">
        <f>SUM(CH10:CH37)</f>
        <v>68290</v>
      </c>
      <c r="CJ38" s="8" t="s">
        <v>110</v>
      </c>
      <c r="CK38" s="19">
        <f>SUM(CK10:CK37)</f>
        <v>203290</v>
      </c>
      <c r="CM38" s="8" t="s">
        <v>110</v>
      </c>
      <c r="CN38" s="19">
        <f>SUM(CN10:CN37)</f>
        <v>11530</v>
      </c>
      <c r="CP38" s="8" t="s">
        <v>110</v>
      </c>
      <c r="CQ38" s="19">
        <f>SUM(CQ10:CQ37)</f>
        <v>44290</v>
      </c>
      <c r="CS38" s="8" t="s">
        <v>110</v>
      </c>
      <c r="CT38" s="19">
        <f>SUM(CT10:CT37)</f>
        <v>17630</v>
      </c>
      <c r="CV38" s="8" t="s">
        <v>110</v>
      </c>
      <c r="CW38" s="19">
        <f>SUM(CW10:CW37)</f>
        <v>9270</v>
      </c>
      <c r="CY38" s="8" t="s">
        <v>110</v>
      </c>
      <c r="CZ38" s="19">
        <f>SUM(CZ10:CZ37)</f>
        <v>128370</v>
      </c>
      <c r="DB38" s="8" t="s">
        <v>110</v>
      </c>
      <c r="DC38" s="19">
        <f>SUM(DC10:DC37)</f>
        <v>38040</v>
      </c>
      <c r="DE38" s="8" t="s">
        <v>110</v>
      </c>
      <c r="DF38" s="19">
        <f>SUM(DF10:DF37)</f>
        <v>9830</v>
      </c>
      <c r="DH38" s="8" t="s">
        <v>110</v>
      </c>
      <c r="DI38" s="19">
        <f>SUM(DI10:DI37)</f>
        <v>745420</v>
      </c>
      <c r="DK38" s="8" t="s">
        <v>110</v>
      </c>
      <c r="DL38" s="19">
        <f>SUM(DL10:DL37)</f>
        <v>111030</v>
      </c>
      <c r="DN38" s="8" t="s">
        <v>110</v>
      </c>
      <c r="DO38" s="19">
        <f>SUM(DO10:DO37)</f>
        <v>56500</v>
      </c>
      <c r="DQ38" s="8" t="s">
        <v>110</v>
      </c>
      <c r="DR38" s="19">
        <f>SUM(DR10:DR37)</f>
        <v>41760</v>
      </c>
      <c r="DT38" s="8" t="s">
        <v>110</v>
      </c>
      <c r="DU38" s="19">
        <f>SUM(DU10:DU37)</f>
        <v>52570</v>
      </c>
      <c r="DW38" s="8" t="s">
        <v>110</v>
      </c>
      <c r="DX38" s="19">
        <f>SUM(DX10:DX37)</f>
        <v>13230</v>
      </c>
      <c r="DZ38" s="8" t="s">
        <v>110</v>
      </c>
      <c r="EA38" s="19">
        <f>SUM(EA10:EA37)</f>
        <v>161180</v>
      </c>
      <c r="EC38" s="8" t="s">
        <v>110</v>
      </c>
      <c r="ED38" s="19">
        <f>SUM(ED10:ED37)</f>
        <v>33030</v>
      </c>
      <c r="EF38" s="8" t="s">
        <v>110</v>
      </c>
      <c r="EG38" s="19">
        <f>SUM(EG10:EG37)</f>
        <v>142510</v>
      </c>
      <c r="EI38" s="8" t="s">
        <v>110</v>
      </c>
      <c r="EJ38" s="19">
        <f>SUM(EJ10:EJ37)</f>
        <v>38860</v>
      </c>
      <c r="EL38" s="8" t="s">
        <v>110</v>
      </c>
      <c r="EM38" s="19">
        <f>SUM(EM10:EM37)</f>
        <v>15130</v>
      </c>
      <c r="EO38" s="8" t="s">
        <v>110</v>
      </c>
      <c r="EP38" s="19">
        <f>SUM(EP10:EP37)</f>
        <v>25280</v>
      </c>
      <c r="ER38" s="8" t="s">
        <v>110</v>
      </c>
      <c r="ES38" s="19">
        <f>SUM(ES10:ES37)</f>
        <v>22900</v>
      </c>
      <c r="EU38" s="8" t="s">
        <v>110</v>
      </c>
      <c r="EV38" s="19">
        <f>SUM(EV10:EV37)</f>
        <v>26320</v>
      </c>
      <c r="EX38" s="8" t="s">
        <v>110</v>
      </c>
      <c r="EY38" s="19">
        <f>SUM(EY10:EY37)</f>
        <v>55080</v>
      </c>
      <c r="FA38" s="8" t="s">
        <v>110</v>
      </c>
      <c r="FB38" s="19">
        <f>SUM(FB10:FB37)</f>
        <v>59200</v>
      </c>
      <c r="FD38" s="8" t="s">
        <v>110</v>
      </c>
      <c r="FE38" s="19">
        <f>SUM(FE10:FE37)</f>
        <v>16580</v>
      </c>
      <c r="FG38" s="8" t="s">
        <v>110</v>
      </c>
      <c r="FH38" s="19">
        <f>SUM(FH10:FH37)</f>
        <v>56660</v>
      </c>
      <c r="FJ38" s="8" t="s">
        <v>110</v>
      </c>
      <c r="FK38" s="19">
        <f>SUM(FK10:FK37)</f>
        <v>60020</v>
      </c>
      <c r="FM38" s="8" t="s">
        <v>110</v>
      </c>
      <c r="FN38" s="19">
        <f>SUM(FN10:FN37)</f>
        <v>24500</v>
      </c>
      <c r="FP38" s="8" t="s">
        <v>110</v>
      </c>
      <c r="FQ38" s="19">
        <f>SUM(FQ10:FQ37)</f>
        <v>37700</v>
      </c>
      <c r="FS38" s="8" t="s">
        <v>110</v>
      </c>
      <c r="FT38" s="19">
        <f>SUM(FT10:FT37)</f>
        <v>8200</v>
      </c>
      <c r="FV38" s="8" t="s">
        <v>110</v>
      </c>
      <c r="FW38" s="19">
        <f>SUM(FW10:FW37)</f>
        <v>33820</v>
      </c>
      <c r="FY38" s="8" t="s">
        <v>110</v>
      </c>
      <c r="FZ38" s="19">
        <f>SUM(FZ10:FZ37)</f>
        <v>31720</v>
      </c>
      <c r="GB38" s="8" t="s">
        <v>110</v>
      </c>
      <c r="GC38" s="19">
        <f>SUM(GC10:GC37)</f>
        <v>22480</v>
      </c>
      <c r="GE38" s="8" t="s">
        <v>110</v>
      </c>
      <c r="GF38" s="19">
        <f>SUM(GF10:GF37)</f>
        <v>26050</v>
      </c>
      <c r="GH38" s="8" t="s">
        <v>110</v>
      </c>
      <c r="GI38" s="19">
        <f>SUM(GI10:GI37)</f>
        <v>38020</v>
      </c>
      <c r="GK38" s="8" t="s">
        <v>110</v>
      </c>
      <c r="GL38" s="19">
        <f>SUM(GL10:GL37)</f>
        <v>10940</v>
      </c>
      <c r="GN38" s="8" t="s">
        <v>110</v>
      </c>
      <c r="GO38" s="19">
        <f>SUM(GO10:GO37)</f>
        <v>46450</v>
      </c>
      <c r="GQ38" s="8" t="s">
        <v>110</v>
      </c>
      <c r="GR38" s="19">
        <f>SUM(GR10:GR37)</f>
        <v>47630</v>
      </c>
      <c r="GT38" s="8" t="s">
        <v>110</v>
      </c>
      <c r="GU38" s="19">
        <f>SUM(GU10:GU37)</f>
        <v>58190</v>
      </c>
      <c r="GW38" s="8" t="s">
        <v>110</v>
      </c>
      <c r="GX38" s="19">
        <f>SUM(GX10:GX37)</f>
        <v>7990</v>
      </c>
      <c r="GZ38" s="8" t="s">
        <v>110</v>
      </c>
      <c r="HA38" s="19">
        <f>SUM(HA10:HA37)</f>
        <v>58190</v>
      </c>
      <c r="HC38" s="8" t="s">
        <v>110</v>
      </c>
      <c r="HD38" s="19">
        <f>SUM(HD10:HD37)</f>
        <v>33340</v>
      </c>
      <c r="HF38" s="8" t="s">
        <v>110</v>
      </c>
      <c r="HG38" s="19">
        <f>SUM(HG10:HG37)</f>
        <v>34670</v>
      </c>
      <c r="HI38" s="8" t="s">
        <v>110</v>
      </c>
      <c r="HJ38" s="19">
        <f>SUM(HJ10:HJ37)</f>
        <v>56680</v>
      </c>
      <c r="HL38" s="8" t="s">
        <v>110</v>
      </c>
      <c r="HM38" s="19">
        <f>SUM(HM10:HM37)</f>
        <v>54830</v>
      </c>
      <c r="HO38" s="8" t="s">
        <v>110</v>
      </c>
      <c r="HP38" s="19">
        <f>SUM(HP10:HP37)</f>
        <v>14080</v>
      </c>
      <c r="HR38" s="8" t="s">
        <v>110</v>
      </c>
      <c r="HS38" s="19">
        <f>SUM(HS10:HS37)</f>
        <v>25640</v>
      </c>
      <c r="HU38" s="8" t="s">
        <v>110</v>
      </c>
      <c r="HV38" s="19">
        <f>SUM(HV10:HV37)</f>
        <v>16600</v>
      </c>
      <c r="HX38" s="8" t="s">
        <v>110</v>
      </c>
      <c r="HY38" s="19">
        <f>SUM(HY10:HY37)</f>
        <v>39280</v>
      </c>
      <c r="IA38" s="8" t="s">
        <v>110</v>
      </c>
      <c r="IB38" s="19">
        <f>SUM(IB10:IB37)</f>
        <v>6740</v>
      </c>
      <c r="ID38" s="8" t="s">
        <v>110</v>
      </c>
      <c r="IE38" s="19">
        <f>SUM(IE10:IE37)</f>
        <v>41300</v>
      </c>
      <c r="IG38" s="8" t="s">
        <v>110</v>
      </c>
      <c r="IH38" s="20">
        <f>SUM(IH10:IH37)</f>
        <v>72380</v>
      </c>
      <c r="IJ38" s="8" t="s">
        <v>110</v>
      </c>
      <c r="IK38" s="20">
        <f>SUM(IK10:IK37)</f>
        <v>29540</v>
      </c>
      <c r="IM38" s="8" t="s">
        <v>110</v>
      </c>
      <c r="IN38" s="20">
        <f>SUM(IN10:IN37)</f>
        <v>25630</v>
      </c>
      <c r="IP38" s="8" t="s">
        <v>110</v>
      </c>
      <c r="IQ38" s="20">
        <f>SUM(IQ10:IQ37)</f>
        <v>40340</v>
      </c>
      <c r="IS38" s="8" t="s">
        <v>110</v>
      </c>
      <c r="IT38" s="20">
        <f>SUM(IT10:IT37)</f>
        <v>32570</v>
      </c>
      <c r="IV38" s="8" t="s">
        <v>110</v>
      </c>
      <c r="IW38" s="20">
        <f>SUM(IW10:IW37)</f>
        <v>39080</v>
      </c>
      <c r="IY38" s="8" t="s">
        <v>110</v>
      </c>
      <c r="IZ38" s="20">
        <f>SUM(IZ10:IZ37)</f>
        <v>29000</v>
      </c>
      <c r="JB38" s="8" t="s">
        <v>110</v>
      </c>
      <c r="JC38" s="20">
        <f>SUM(JC10:JC37)</f>
        <v>86320</v>
      </c>
      <c r="JE38" s="8" t="s">
        <v>110</v>
      </c>
      <c r="JF38" s="20">
        <f>SUM(JF10:JF37)</f>
        <v>72380</v>
      </c>
      <c r="JH38" s="8" t="s">
        <v>110</v>
      </c>
      <c r="JI38" s="20">
        <f>SUM(JI10:JI37)</f>
        <v>63140</v>
      </c>
      <c r="JK38" s="8" t="s">
        <v>110</v>
      </c>
      <c r="JL38" s="20">
        <f>SUM(JL10:JL37)</f>
        <v>8620</v>
      </c>
      <c r="JN38" s="8" t="s">
        <v>110</v>
      </c>
      <c r="JO38" s="20">
        <f>SUM(JO10:JO37)</f>
        <v>23750</v>
      </c>
      <c r="JQ38" s="8" t="s">
        <v>110</v>
      </c>
      <c r="JR38" s="20">
        <f>SUM(JR10:JR37)</f>
        <v>14510</v>
      </c>
      <c r="JT38" s="8" t="s">
        <v>110</v>
      </c>
      <c r="JU38" s="20">
        <f>SUM(JU10:JU37)</f>
        <v>38860</v>
      </c>
      <c r="JW38" s="8" t="s">
        <v>110</v>
      </c>
      <c r="JX38" s="20">
        <f>SUM(JX10:JX37)</f>
        <v>6740</v>
      </c>
      <c r="JZ38" s="8" t="s">
        <v>110</v>
      </c>
      <c r="KA38" s="20">
        <f>SUM(KA10:KA37)</f>
        <v>36130</v>
      </c>
      <c r="KC38" s="8" t="s">
        <v>110</v>
      </c>
      <c r="KD38" s="20">
        <f>SUM(KD10:KD37)</f>
        <v>101090</v>
      </c>
      <c r="KF38" s="8" t="s">
        <v>110</v>
      </c>
      <c r="KG38" s="20">
        <f>SUM(KG10:KG37)</f>
        <v>9530</v>
      </c>
      <c r="KI38" s="8" t="s">
        <v>110</v>
      </c>
      <c r="KJ38" s="20">
        <f>SUM(KJ10:KJ37)</f>
        <v>78080</v>
      </c>
      <c r="KL38" s="8" t="s">
        <v>110</v>
      </c>
      <c r="KM38" s="20">
        <f>SUM(KM10:KM37)</f>
        <v>138620</v>
      </c>
      <c r="KO38" s="8" t="s">
        <v>110</v>
      </c>
      <c r="KP38" s="20">
        <f>SUM(KP10:KP37)</f>
        <v>29620</v>
      </c>
      <c r="KR38" s="8" t="s">
        <v>110</v>
      </c>
      <c r="KS38" s="20">
        <f>SUM(KS10:KS37)</f>
        <v>32150</v>
      </c>
      <c r="KU38" s="8" t="s">
        <v>110</v>
      </c>
      <c r="KV38" s="20">
        <f>SUM(KV10:KV37)</f>
        <v>48580</v>
      </c>
      <c r="KX38" s="8" t="s">
        <v>110</v>
      </c>
      <c r="KY38" s="20">
        <f>SUM(KY10:KY37)</f>
        <v>57980</v>
      </c>
      <c r="LA38" s="8" t="s">
        <v>110</v>
      </c>
      <c r="LB38" s="20">
        <f>SUM(LB10:LB37)</f>
        <v>9040</v>
      </c>
      <c r="LD38" s="8" t="s">
        <v>110</v>
      </c>
      <c r="LE38" s="20">
        <f>SUM(LE10:LE37)</f>
        <v>44680</v>
      </c>
      <c r="LF38">
        <f>SUM(A38:LE38)</f>
        <v>8757815</v>
      </c>
    </row>
    <row r="42" spans="1:318" x14ac:dyDescent="0.25">
      <c r="A42" s="28" t="s">
        <v>136</v>
      </c>
      <c r="C42" s="101">
        <f>E42</f>
        <v>13790</v>
      </c>
      <c r="E42" s="88">
        <f>$C$43+90+(60*(C4-1))</f>
        <v>13790</v>
      </c>
      <c r="F42" s="101">
        <f>H42</f>
        <v>6590</v>
      </c>
      <c r="H42" s="88">
        <f>$C$43+90+(60*(F4-1))</f>
        <v>6590</v>
      </c>
      <c r="I42" s="101">
        <f>K42</f>
        <v>5810</v>
      </c>
      <c r="K42" s="88">
        <f>$C$43+90+(60*(I4-1))</f>
        <v>5810</v>
      </c>
      <c r="L42" s="101">
        <f>N42</f>
        <v>60743</v>
      </c>
      <c r="N42" s="88">
        <f>(N38*0.15)+$C$43</f>
        <v>60743</v>
      </c>
      <c r="O42" s="101">
        <f>Q42</f>
        <v>1010</v>
      </c>
      <c r="Q42" s="88">
        <f>$C$43+90+(60*(O4-1))</f>
        <v>1010</v>
      </c>
      <c r="R42" s="101">
        <f>T42</f>
        <v>3590</v>
      </c>
      <c r="T42" s="88">
        <f>$C$43+90+(60*(R4-1))</f>
        <v>3590</v>
      </c>
      <c r="U42" s="101">
        <f>W42</f>
        <v>10010</v>
      </c>
      <c r="W42" s="88">
        <f>$C$43+90+(60*(U4-1))</f>
        <v>10010</v>
      </c>
      <c r="X42" s="101">
        <f>Z42</f>
        <v>4730</v>
      </c>
      <c r="Z42" s="88">
        <f>$C$43+90+(60*(X4-1))</f>
        <v>4730</v>
      </c>
      <c r="AA42" s="137">
        <f>AC42</f>
        <v>10130</v>
      </c>
      <c r="AB42" s="138"/>
      <c r="AC42" s="105">
        <f>$C$43+90+(60*(AA4-1))</f>
        <v>10130</v>
      </c>
      <c r="AD42" s="137">
        <f>AF42</f>
        <v>1370</v>
      </c>
      <c r="AE42" s="138"/>
      <c r="AF42" s="105">
        <f>$C$43+90+(60*(AD4-1))</f>
        <v>1370</v>
      </c>
      <c r="AG42" s="137">
        <f>AI42</f>
        <v>36362</v>
      </c>
      <c r="AH42" s="138"/>
      <c r="AI42" s="105">
        <f>(AI38*0.15)+$C$43</f>
        <v>36362</v>
      </c>
      <c r="AJ42" s="137">
        <f>AL42</f>
        <v>10610</v>
      </c>
      <c r="AK42" s="138"/>
      <c r="AL42" s="105">
        <f>$C$43+90+(60*(AJ4-1))</f>
        <v>10610</v>
      </c>
      <c r="AM42" s="137">
        <f>AO42</f>
        <v>15590</v>
      </c>
      <c r="AN42" s="138"/>
      <c r="AO42" s="105">
        <f>$C$43+90+(60*(AM4-1))</f>
        <v>15590</v>
      </c>
      <c r="AP42" s="137">
        <f>AR42</f>
        <v>3350</v>
      </c>
      <c r="AQ42" s="138"/>
      <c r="AR42" s="105">
        <f>$C$43+90+(60*(AP4-1))</f>
        <v>3350</v>
      </c>
      <c r="AS42" s="137">
        <f>AU42</f>
        <v>1250</v>
      </c>
      <c r="AT42" s="138"/>
      <c r="AU42" s="105">
        <f>$C$43+90+(60*(AS4-1))</f>
        <v>1250</v>
      </c>
      <c r="AV42" s="137">
        <f>AX42</f>
        <v>7010</v>
      </c>
      <c r="AX42" s="88">
        <f>$C$43+90+(60*(AV4-1))</f>
        <v>7010</v>
      </c>
      <c r="AY42" s="101">
        <f>BA42</f>
        <v>2150</v>
      </c>
      <c r="BA42" s="88">
        <f>$C$43+90+(60*(AY4-1))</f>
        <v>2150</v>
      </c>
      <c r="BB42" s="101">
        <f>BD42</f>
        <v>41508.5</v>
      </c>
      <c r="BD42" s="88">
        <f>(BD38*0.15)+$C$43</f>
        <v>41508.5</v>
      </c>
      <c r="BE42" s="101">
        <f>BG42</f>
        <v>12470</v>
      </c>
      <c r="BG42" s="88">
        <f>$C$43+90+(60*(BE4-1))</f>
        <v>12470</v>
      </c>
      <c r="BH42" s="101">
        <f>BJ42</f>
        <v>4550</v>
      </c>
      <c r="BJ42" s="88">
        <f>$C$43+90+(60*(BH4-1))</f>
        <v>4550</v>
      </c>
      <c r="BK42" s="101">
        <f>BM42</f>
        <v>8390</v>
      </c>
      <c r="BM42" s="88">
        <f>$C$43+90+(60*(BK4-1))</f>
        <v>8390</v>
      </c>
      <c r="BN42" s="101">
        <f>BP42</f>
        <v>1010</v>
      </c>
      <c r="BP42" s="88">
        <f>$C$43+90+(60*(BN4-1))</f>
        <v>1010</v>
      </c>
      <c r="BQ42" s="101">
        <f>BS42</f>
        <v>3530</v>
      </c>
      <c r="BS42" s="88">
        <f>$C$43+90+(60*(BQ4-1))</f>
        <v>3530</v>
      </c>
      <c r="BT42" s="101">
        <f>BV42</f>
        <v>410</v>
      </c>
      <c r="BV42" s="88">
        <f>$C$43+90+(60*(BT4-1))</f>
        <v>410</v>
      </c>
      <c r="BW42" s="101">
        <f>BY42</f>
        <v>5423</v>
      </c>
      <c r="BY42" s="88">
        <f>(BY38*0.15)+$C$43</f>
        <v>5423</v>
      </c>
      <c r="BZ42" s="101">
        <f>CB42</f>
        <v>530</v>
      </c>
      <c r="CB42" s="88">
        <f>$C$43+90+(60*(BZ4-1))</f>
        <v>530</v>
      </c>
      <c r="CC42" s="101">
        <f>CE42</f>
        <v>1610</v>
      </c>
      <c r="CE42" s="88">
        <f>$C$43+90+(60*(CC4-1))</f>
        <v>1610</v>
      </c>
      <c r="CF42" s="101">
        <f>CH42</f>
        <v>8990</v>
      </c>
      <c r="CH42" s="88">
        <f>$C$43+90+(60*(CF4-1))</f>
        <v>8990</v>
      </c>
      <c r="CI42" s="101">
        <f>CK42</f>
        <v>1730</v>
      </c>
      <c r="CK42" s="88">
        <f>$C$43+90+(60*(CI4-1))</f>
        <v>1730</v>
      </c>
      <c r="CL42" s="101">
        <f>CN42</f>
        <v>1730</v>
      </c>
      <c r="CN42" s="88">
        <f>$C$43+90+(60*(CL4-1))</f>
        <v>1730</v>
      </c>
      <c r="CO42" s="101">
        <f>CQ42</f>
        <v>1010</v>
      </c>
      <c r="CQ42" s="88">
        <f>$C$43+90+(60*(CO4-1))</f>
        <v>1010</v>
      </c>
      <c r="CR42" s="101">
        <f>CT42</f>
        <v>2724.5</v>
      </c>
      <c r="CT42" s="88">
        <f>(CT38*0.15)+$C$43</f>
        <v>2724.5</v>
      </c>
      <c r="CU42" s="101">
        <f>CW42</f>
        <v>350</v>
      </c>
      <c r="CW42" s="88">
        <f>$C$43+90+(60*(CU4-1))</f>
        <v>350</v>
      </c>
      <c r="CX42" s="101">
        <f>CZ42</f>
        <v>530</v>
      </c>
      <c r="CZ42" s="88">
        <f>$C$43+90+(60*(CX4-1))</f>
        <v>530</v>
      </c>
      <c r="DA42" s="101">
        <f>DC42</f>
        <v>1250</v>
      </c>
      <c r="DC42" s="88">
        <f>$C$43+90+(60*(DA4-1))</f>
        <v>1250</v>
      </c>
      <c r="DD42" s="101">
        <f>DF42</f>
        <v>530</v>
      </c>
      <c r="DF42" s="88">
        <f>$C$43+90+(60*(DD4-1))</f>
        <v>530</v>
      </c>
      <c r="DG42" s="101">
        <f>DI42</f>
        <v>15110</v>
      </c>
      <c r="DI42" s="88">
        <f>$C$43+90+(60*(DG4-1))</f>
        <v>15110</v>
      </c>
      <c r="DJ42" s="101">
        <f>DL42</f>
        <v>6110</v>
      </c>
      <c r="DL42" s="88">
        <f>$C$43+90+(60*(DJ4-1))</f>
        <v>6110</v>
      </c>
      <c r="DM42" s="101">
        <f>DO42</f>
        <v>8555</v>
      </c>
      <c r="DO42" s="88">
        <f>(DO38*0.15)+$C$43</f>
        <v>8555</v>
      </c>
      <c r="DP42" s="101">
        <f>DR42</f>
        <v>2210</v>
      </c>
      <c r="DR42" s="88">
        <f>$C$43+90+(60*(DP4-1))</f>
        <v>2210</v>
      </c>
      <c r="DS42" s="101">
        <f>DU42</f>
        <v>2270</v>
      </c>
      <c r="DU42" s="88">
        <f>$C$43+90+(60*(DS4-1))</f>
        <v>2270</v>
      </c>
      <c r="DV42" s="101">
        <f>DX42</f>
        <v>350</v>
      </c>
      <c r="DX42" s="88">
        <f>$C$43+90+(60*(DV4-1))</f>
        <v>350</v>
      </c>
      <c r="DY42" s="101">
        <f>EA42</f>
        <v>5810</v>
      </c>
      <c r="EA42" s="88">
        <f>$C$43+90+(60*(DY4-1))</f>
        <v>5810</v>
      </c>
      <c r="EB42" s="101">
        <f>ED42</f>
        <v>1430</v>
      </c>
      <c r="ED42" s="88">
        <f>$C$43+90+(60*(EB4-1))</f>
        <v>1430</v>
      </c>
      <c r="EE42" s="101">
        <f>EG42</f>
        <v>1310</v>
      </c>
      <c r="EG42" s="88">
        <f>$C$43+90+(60*(EE4-1))</f>
        <v>1310</v>
      </c>
      <c r="EH42" s="101">
        <f>EJ42</f>
        <v>5909</v>
      </c>
      <c r="EJ42" s="88">
        <f>(EJ38*0.15)+$C$43</f>
        <v>5909</v>
      </c>
      <c r="EK42" s="101">
        <f>EM42</f>
        <v>410</v>
      </c>
      <c r="EM42" s="88">
        <f>$C$43+90+(60*(EK4-1))</f>
        <v>410</v>
      </c>
      <c r="EN42" s="101">
        <f>EP42</f>
        <v>950</v>
      </c>
      <c r="EP42" s="88">
        <f>$C$43+90+(60*(EN4-1))</f>
        <v>950</v>
      </c>
      <c r="EQ42" s="101">
        <f>ES42</f>
        <v>1430</v>
      </c>
      <c r="ES42" s="88">
        <f>$C$43+90+(60*(EQ4-1))</f>
        <v>1430</v>
      </c>
      <c r="ET42" s="101">
        <f>EV42</f>
        <v>1970</v>
      </c>
      <c r="EV42" s="88">
        <f>$C$43+90+(60*(ET4-1))</f>
        <v>1970</v>
      </c>
      <c r="EW42" s="101">
        <f>EY42</f>
        <v>1370</v>
      </c>
      <c r="EY42" s="88">
        <f>$C$43+90+(60*(EW4-1))</f>
        <v>1370</v>
      </c>
      <c r="EZ42" s="101">
        <f>FB42</f>
        <v>1790</v>
      </c>
      <c r="FB42" s="88">
        <f>$C$43+90+(60*(EZ4-1))</f>
        <v>1790</v>
      </c>
      <c r="FC42" s="101">
        <f>FE42</f>
        <v>2567</v>
      </c>
      <c r="FE42" s="88">
        <f>(FE38*0.15)+$C$43</f>
        <v>2567</v>
      </c>
      <c r="FF42" s="101">
        <f>FH42</f>
        <v>710</v>
      </c>
      <c r="FH42" s="88">
        <f>$C$43+90+(60*(FF4-1))</f>
        <v>710</v>
      </c>
      <c r="FI42" s="101">
        <f>FK42</f>
        <v>530</v>
      </c>
      <c r="FK42" s="88">
        <f>$C$43+90+(60*(FI4-1))</f>
        <v>530</v>
      </c>
      <c r="FL42" s="101">
        <f>FN42</f>
        <v>830</v>
      </c>
      <c r="FN42" s="88">
        <f>$C$43+90+(60*(FL4-1))</f>
        <v>830</v>
      </c>
      <c r="FO42" s="101">
        <f>FQ42</f>
        <v>710</v>
      </c>
      <c r="FQ42" s="88">
        <f>$C$43+90+(60*(FO4-1))</f>
        <v>710</v>
      </c>
      <c r="FR42" s="101">
        <f>FT42</f>
        <v>2030</v>
      </c>
      <c r="FT42" s="88">
        <f>$C$43+90+(60*(FR4-1))</f>
        <v>2030</v>
      </c>
      <c r="FU42" s="101">
        <f>FW42</f>
        <v>590</v>
      </c>
      <c r="FW42" s="88">
        <f>$C$43+90+(60*(FU4-1))</f>
        <v>590</v>
      </c>
      <c r="FX42" s="101">
        <f>FZ42</f>
        <v>4838</v>
      </c>
      <c r="FZ42" s="88">
        <f>(FZ38*0.15)+$C$43</f>
        <v>4838</v>
      </c>
      <c r="GA42" s="101">
        <f>GC42</f>
        <v>1070</v>
      </c>
      <c r="GC42" s="88">
        <f>$C$43+90+(60*(GA4-1))</f>
        <v>1070</v>
      </c>
      <c r="GD42" s="101">
        <f>GF42</f>
        <v>710</v>
      </c>
      <c r="GF42" s="105">
        <f>$C$43+90+(60*(GD4-1))</f>
        <v>710</v>
      </c>
      <c r="GG42" s="101">
        <f>GI42</f>
        <v>1070</v>
      </c>
      <c r="GI42" s="105">
        <f>$C$43+90+(60*(GG4-1))</f>
        <v>1070</v>
      </c>
      <c r="GJ42" s="101">
        <f>GL42</f>
        <v>410</v>
      </c>
      <c r="GL42" s="105">
        <f>$C$43+90+(60*(GJ4-1))</f>
        <v>410</v>
      </c>
      <c r="GM42" s="101">
        <f>GO42</f>
        <v>1610</v>
      </c>
      <c r="GO42" s="105">
        <f>$C$43+90+(60*(GM4-1))</f>
        <v>1610</v>
      </c>
      <c r="GP42" s="101">
        <f>GR42</f>
        <v>1490</v>
      </c>
      <c r="GR42" s="105">
        <f>$C$43+90+(60*(GP4-1))</f>
        <v>1490</v>
      </c>
      <c r="GS42" s="101">
        <f>GU42</f>
        <v>8808.5</v>
      </c>
      <c r="GU42" s="105">
        <f>(GU38*0.15)+$C$43</f>
        <v>8808.5</v>
      </c>
      <c r="GV42" s="101">
        <f>GX42</f>
        <v>830</v>
      </c>
      <c r="GX42" s="105">
        <f>$C$43+90+(60*(GV4-1))</f>
        <v>830</v>
      </c>
      <c r="GY42" s="101">
        <f>HA42</f>
        <v>2030</v>
      </c>
      <c r="HA42" s="105">
        <f>$C$43+90+(60*(GY4-1))</f>
        <v>2030</v>
      </c>
      <c r="HB42" s="101">
        <f>HD42</f>
        <v>2150</v>
      </c>
      <c r="HD42" s="105">
        <f>$C$43+90+(60*(HB4-1))</f>
        <v>2150</v>
      </c>
      <c r="HE42" s="101">
        <f>HG42</f>
        <v>1190</v>
      </c>
      <c r="HG42" s="105">
        <f>$C$43+90+(60*(HE4-1))</f>
        <v>1190</v>
      </c>
      <c r="HH42" s="101">
        <f>HJ42</f>
        <v>3110</v>
      </c>
      <c r="HJ42" s="105">
        <f>$C$43+90+(60*(HH4-1))</f>
        <v>3110</v>
      </c>
      <c r="HK42" s="101">
        <f>HM42</f>
        <v>950</v>
      </c>
      <c r="HM42" s="105">
        <f>$C$43+90+(60*(HK4-1))</f>
        <v>950</v>
      </c>
      <c r="HN42" s="101">
        <f>HP42</f>
        <v>2192</v>
      </c>
      <c r="HP42" s="105">
        <f>(HP38*0.15)+$C$43</f>
        <v>2192</v>
      </c>
      <c r="HQ42" s="101">
        <f>HS42</f>
        <v>770</v>
      </c>
      <c r="HS42" s="105">
        <f>$C$43+90+(60*(HQ4-1))</f>
        <v>770</v>
      </c>
      <c r="HT42" s="101">
        <f>HV42</f>
        <v>1490</v>
      </c>
      <c r="HV42" s="105">
        <f>$C$43+90+(60*(HT4-1))</f>
        <v>1490</v>
      </c>
      <c r="HW42" s="101">
        <f>HY42</f>
        <v>1670</v>
      </c>
      <c r="HY42" s="105">
        <f>$C$43+90+(60*(HW4-1))</f>
        <v>1670</v>
      </c>
      <c r="HZ42" s="101">
        <f>IB42</f>
        <v>770</v>
      </c>
      <c r="IB42" s="105">
        <f>$C$43+90+(60*(HZ4-1))</f>
        <v>770</v>
      </c>
      <c r="IC42" s="101">
        <f>IE42</f>
        <v>2510</v>
      </c>
      <c r="IE42" s="105">
        <f>$C$43+90+(60*(IC4-1))</f>
        <v>2510</v>
      </c>
      <c r="IF42" s="101">
        <f>IH42</f>
        <v>1550</v>
      </c>
      <c r="IH42" s="105">
        <f>$C$43+90+(60*(IF4-1))</f>
        <v>1550</v>
      </c>
      <c r="II42" s="101">
        <f>IK42</f>
        <v>4511</v>
      </c>
      <c r="IK42" s="105">
        <f>(IK38*0.15)+$C$43</f>
        <v>4511</v>
      </c>
      <c r="IL42" s="101">
        <f>IN42</f>
        <v>1550</v>
      </c>
      <c r="IN42" s="105">
        <f>$C$43+90+(60*(IL4-1))</f>
        <v>1550</v>
      </c>
      <c r="IO42" s="101">
        <f>IQ42</f>
        <v>2030</v>
      </c>
      <c r="IQ42" s="105">
        <f>$C$43+90+(60*(IO4-1))</f>
        <v>2030</v>
      </c>
      <c r="IR42" s="101">
        <f>IT42</f>
        <v>2270</v>
      </c>
      <c r="IT42" s="105">
        <f>$C$43+90+(60*(IR4-1))</f>
        <v>2270</v>
      </c>
      <c r="IU42" s="101">
        <f>IW42</f>
        <v>2150</v>
      </c>
      <c r="IW42" s="105">
        <f>$C$43+90+(60*(IU4-1))</f>
        <v>2150</v>
      </c>
      <c r="IX42" s="101">
        <f>IZ42</f>
        <v>1190</v>
      </c>
      <c r="IZ42" s="105">
        <f>$C$43+90+(60*(IX4-1))</f>
        <v>1190</v>
      </c>
      <c r="JA42" s="101">
        <f>JC42</f>
        <v>3650</v>
      </c>
      <c r="JC42" s="105">
        <f>$C$43+90+(60*(JA4-1))</f>
        <v>3650</v>
      </c>
      <c r="JD42" s="101">
        <f>JF42</f>
        <v>10937</v>
      </c>
      <c r="JF42" s="105">
        <f>(JF38*0.15)+$C$43</f>
        <v>10937</v>
      </c>
      <c r="JG42" s="101">
        <f>JI42</f>
        <v>1610</v>
      </c>
      <c r="JI42" s="105">
        <f>$C$43+90+(60*(JG4-1))</f>
        <v>1610</v>
      </c>
      <c r="JJ42" s="101">
        <f>JL42</f>
        <v>1550</v>
      </c>
      <c r="JL42" s="105">
        <f>$C$43+90+(60*(JJ4-1))</f>
        <v>1550</v>
      </c>
      <c r="JM42" s="101">
        <f>JO42</f>
        <v>770</v>
      </c>
      <c r="JO42" s="105">
        <f>$C$43+90+(60*(JM4-1))</f>
        <v>770</v>
      </c>
      <c r="JP42" s="101">
        <f>JR42</f>
        <v>1490</v>
      </c>
      <c r="JR42" s="105">
        <f>$C$43+90+(60*(JP4-1))</f>
        <v>1490</v>
      </c>
      <c r="JS42" s="101">
        <f>JU42</f>
        <v>1550</v>
      </c>
      <c r="JU42" s="105">
        <f>$C$43+90+(60*(JS4-1))</f>
        <v>1550</v>
      </c>
      <c r="JV42" s="101">
        <f>JX42</f>
        <v>770</v>
      </c>
      <c r="JX42" s="105">
        <f>$C$43+90+(60*(JV4-1))</f>
        <v>770</v>
      </c>
      <c r="JY42" s="101">
        <f>KA42</f>
        <v>5499.5</v>
      </c>
      <c r="KA42" s="105">
        <f>(KA38*0.15)+$C$43</f>
        <v>5499.5</v>
      </c>
      <c r="KB42" s="101">
        <f>KD42</f>
        <v>5390</v>
      </c>
      <c r="KD42" s="105">
        <f>$C$43+90+(60*(KB4-1))</f>
        <v>5390</v>
      </c>
      <c r="KE42" s="101">
        <f>KG42</f>
        <v>590</v>
      </c>
      <c r="KG42" s="105">
        <f>$C$43+90+(60*(KE4-1))</f>
        <v>590</v>
      </c>
      <c r="KH42" s="101">
        <f>KJ42</f>
        <v>1490</v>
      </c>
      <c r="KJ42" s="105">
        <f>$C$43+90+(60*(KH4-1))</f>
        <v>1490</v>
      </c>
      <c r="KK42" s="101">
        <f>KM42</f>
        <v>650</v>
      </c>
      <c r="KM42" s="105">
        <f>$C$43+90+(60*(KK4-1))</f>
        <v>650</v>
      </c>
      <c r="KN42" s="101">
        <f>KP42</f>
        <v>1250</v>
      </c>
      <c r="KP42" s="105">
        <f>$C$43+90+(60*(KN4-1))</f>
        <v>1250</v>
      </c>
      <c r="KQ42" s="101">
        <f>KS42</f>
        <v>350</v>
      </c>
      <c r="KS42" s="105">
        <f>$C$43+90+(60*(KQ4-1))</f>
        <v>350</v>
      </c>
      <c r="KT42" s="101">
        <f>KV42</f>
        <v>7367</v>
      </c>
      <c r="KV42" s="105">
        <f>(KV38*0.15)+$C$43</f>
        <v>7367</v>
      </c>
      <c r="KW42" s="101">
        <f>KY42</f>
        <v>1130</v>
      </c>
      <c r="KY42" s="105">
        <f>$C$43+90+(60*(KW4-1))</f>
        <v>1130</v>
      </c>
      <c r="KZ42" s="101">
        <f>LB42</f>
        <v>590</v>
      </c>
      <c r="LB42" s="105">
        <f>$C$43+90+(60*(KZ4-1))</f>
        <v>590</v>
      </c>
      <c r="LC42" s="101">
        <f>LE42</f>
        <v>1850</v>
      </c>
      <c r="LE42" s="105">
        <f>$C$43+90+(60*(LC4-1))</f>
        <v>1850</v>
      </c>
      <c r="LF42" s="105">
        <f>SUM(C42:LE42)</f>
        <v>921450</v>
      </c>
    </row>
    <row r="43" spans="1:318" x14ac:dyDescent="0.25">
      <c r="A43" t="s">
        <v>139</v>
      </c>
      <c r="B43" t="s">
        <v>137</v>
      </c>
      <c r="C43">
        <v>80</v>
      </c>
      <c r="GD43" s="105"/>
      <c r="GF43" s="105"/>
    </row>
    <row r="44" spans="1:318" x14ac:dyDescent="0.25">
      <c r="A44" t="s">
        <v>139</v>
      </c>
      <c r="B44" t="s">
        <v>138</v>
      </c>
      <c r="C44" t="s">
        <v>323</v>
      </c>
    </row>
    <row r="47" spans="1:318" x14ac:dyDescent="0.25">
      <c r="B47" s="28" t="s">
        <v>109</v>
      </c>
    </row>
    <row r="48" spans="1:318" x14ac:dyDescent="0.25">
      <c r="B48" s="90" t="s">
        <v>135</v>
      </c>
    </row>
    <row r="50" spans="5:21" x14ac:dyDescent="0.25">
      <c r="U50" t="s">
        <v>199</v>
      </c>
    </row>
    <row r="51" spans="5:21" x14ac:dyDescent="0.25">
      <c r="E51" t="s">
        <v>116</v>
      </c>
      <c r="O51" t="s">
        <v>324</v>
      </c>
    </row>
  </sheetData>
  <hyperlinks>
    <hyperlink ref="B48" r:id="rId1" xr:uid="{00000000-0004-0000-0700-000000000000}"/>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F64"/>
  <sheetViews>
    <sheetView topLeftCell="A43" zoomScale="70" zoomScaleNormal="70" workbookViewId="0">
      <selection activeCell="Q64" sqref="Q64"/>
    </sheetView>
  </sheetViews>
  <sheetFormatPr defaultRowHeight="13.5" x14ac:dyDescent="0.25"/>
  <cols>
    <col min="1" max="1" width="14.92578125" customWidth="1"/>
    <col min="2" max="2" width="28.5" bestFit="1" customWidth="1"/>
    <col min="3" max="3" width="9.92578125" bestFit="1" customWidth="1"/>
    <col min="4" max="4" width="9.5703125" bestFit="1" customWidth="1"/>
    <col min="5" max="5" width="10.92578125" bestFit="1" customWidth="1"/>
    <col min="6" max="6" width="9.92578125" bestFit="1" customWidth="1"/>
    <col min="7" max="7" width="9.5703125" bestFit="1" customWidth="1"/>
    <col min="8" max="9" width="9.92578125" bestFit="1" customWidth="1"/>
    <col min="10" max="10" width="9.5703125" bestFit="1" customWidth="1"/>
    <col min="11" max="12" width="9.92578125" bestFit="1" customWidth="1"/>
    <col min="13" max="13" width="9.5703125" bestFit="1" customWidth="1"/>
    <col min="14" max="14" width="10.92578125" bestFit="1" customWidth="1"/>
    <col min="15" max="15" width="9.92578125" bestFit="1" customWidth="1"/>
    <col min="16" max="16" width="9.5703125" bestFit="1" customWidth="1"/>
    <col min="17" max="18" width="9.92578125" bestFit="1" customWidth="1"/>
    <col min="19" max="19" width="9.5703125" bestFit="1" customWidth="1"/>
    <col min="20" max="21" width="9.92578125" bestFit="1" customWidth="1"/>
    <col min="22" max="22" width="9.5703125" bestFit="1" customWidth="1"/>
    <col min="23" max="23" width="10.92578125" bestFit="1" customWidth="1"/>
    <col min="24" max="24" width="9.92578125" bestFit="1" customWidth="1"/>
    <col min="25" max="25" width="9.5703125" bestFit="1" customWidth="1"/>
    <col min="26" max="27" width="9.92578125" bestFit="1" customWidth="1"/>
    <col min="28" max="28" width="9.5703125" bestFit="1" customWidth="1"/>
    <col min="29" max="30" width="9.92578125" bestFit="1" customWidth="1"/>
    <col min="31" max="31" width="9.5703125" bestFit="1" customWidth="1"/>
    <col min="32" max="33" width="9.92578125" bestFit="1" customWidth="1"/>
    <col min="34" max="34" width="9.5703125" bestFit="1" customWidth="1"/>
    <col min="35" max="36" width="9.92578125" bestFit="1" customWidth="1"/>
    <col min="37" max="37" width="9.5703125" bestFit="1" customWidth="1"/>
    <col min="38" max="39" width="10.92578125" bestFit="1" customWidth="1"/>
    <col min="40" max="40" width="9.5703125" bestFit="1" customWidth="1"/>
    <col min="41" max="41" width="10.92578125" bestFit="1" customWidth="1"/>
    <col min="42" max="42" width="10" customWidth="1"/>
    <col min="43" max="43" width="9.5703125" bestFit="1" customWidth="1"/>
    <col min="44" max="45" width="9.92578125" bestFit="1" customWidth="1"/>
    <col min="46" max="46" width="9.5703125" bestFit="1" customWidth="1"/>
    <col min="47" max="48" width="9.92578125" bestFit="1" customWidth="1"/>
    <col min="49" max="49" width="9.5703125" bestFit="1" customWidth="1"/>
    <col min="50" max="51" width="9.92578125" bestFit="1" customWidth="1"/>
    <col min="52" max="52" width="9.5703125" bestFit="1" customWidth="1"/>
    <col min="53" max="54" width="9.92578125" bestFit="1" customWidth="1"/>
    <col min="55" max="55" width="9.5703125" bestFit="1" customWidth="1"/>
    <col min="56" max="57" width="9.92578125" bestFit="1" customWidth="1"/>
    <col min="58" max="58" width="9.5703125" bestFit="1" customWidth="1"/>
    <col min="59" max="60" width="9.92578125" bestFit="1" customWidth="1"/>
    <col min="61" max="61" width="9.5703125" bestFit="1" customWidth="1"/>
    <col min="62" max="63" width="9.92578125" bestFit="1" customWidth="1"/>
    <col min="64" max="64" width="9.5703125" bestFit="1" customWidth="1"/>
    <col min="65" max="65" width="9.92578125" bestFit="1" customWidth="1"/>
    <col min="144" max="144" width="15.2109375" customWidth="1"/>
    <col min="146" max="146" width="10.92578125" customWidth="1"/>
    <col min="150" max="150" width="11.7109375" customWidth="1"/>
    <col min="159" max="159" width="11.0703125" customWidth="1"/>
    <col min="162" max="162" width="10.92578125" customWidth="1"/>
    <col min="168" max="168" width="11.2109375" customWidth="1"/>
    <col min="171" max="171" width="11.0703125" customWidth="1"/>
  </cols>
  <sheetData>
    <row r="1" spans="1:317" x14ac:dyDescent="0.25">
      <c r="BN1" t="s">
        <v>175</v>
      </c>
    </row>
    <row r="2" spans="1:317" x14ac:dyDescent="0.25">
      <c r="B2" s="138" t="s">
        <v>0</v>
      </c>
      <c r="C2" s="138" t="s">
        <v>319</v>
      </c>
      <c r="F2" s="138" t="s">
        <v>309</v>
      </c>
      <c r="I2" s="138" t="s">
        <v>299</v>
      </c>
      <c r="L2" s="138" t="s">
        <v>317</v>
      </c>
      <c r="O2" s="138" t="s">
        <v>266</v>
      </c>
      <c r="R2" s="138" t="s">
        <v>295</v>
      </c>
      <c r="U2" s="138" t="s">
        <v>316</v>
      </c>
      <c r="X2" s="138" t="s">
        <v>305</v>
      </c>
      <c r="AA2" s="138" t="s">
        <v>315</v>
      </c>
      <c r="AD2" s="138" t="s">
        <v>290</v>
      </c>
      <c r="AG2" t="s">
        <v>314</v>
      </c>
      <c r="AJ2" t="s">
        <v>318</v>
      </c>
      <c r="AM2" t="s">
        <v>320</v>
      </c>
      <c r="AP2" t="s">
        <v>267</v>
      </c>
      <c r="AS2" t="s">
        <v>245</v>
      </c>
      <c r="AV2" t="s">
        <v>223</v>
      </c>
      <c r="AY2" t="s">
        <v>311</v>
      </c>
      <c r="BB2" t="s">
        <v>271</v>
      </c>
      <c r="BE2" t="s">
        <v>227</v>
      </c>
      <c r="BH2" s="138" t="s">
        <v>304</v>
      </c>
      <c r="BK2" t="s">
        <v>313</v>
      </c>
      <c r="BN2" s="138" t="s">
        <v>229</v>
      </c>
      <c r="BQ2" s="138" t="s">
        <v>296</v>
      </c>
      <c r="BT2" s="138" t="s">
        <v>261</v>
      </c>
      <c r="BU2" s="138"/>
      <c r="BW2" s="138" t="s">
        <v>256</v>
      </c>
      <c r="BZ2" s="138" t="s">
        <v>228</v>
      </c>
      <c r="CC2" s="138" t="s">
        <v>238</v>
      </c>
      <c r="CF2" s="138" t="s">
        <v>300</v>
      </c>
      <c r="CG2" s="138"/>
      <c r="CI2" s="138" t="s">
        <v>310</v>
      </c>
      <c r="CL2" s="138" t="s">
        <v>254</v>
      </c>
      <c r="CO2" s="138" t="s">
        <v>260</v>
      </c>
      <c r="CR2" s="138" t="s">
        <v>241</v>
      </c>
      <c r="CU2" s="138" t="s">
        <v>243</v>
      </c>
      <c r="CX2" s="138" t="s">
        <v>302</v>
      </c>
      <c r="DA2" s="138" t="s">
        <v>273</v>
      </c>
      <c r="DD2" s="138" t="s">
        <v>240</v>
      </c>
      <c r="DG2" s="138" t="s">
        <v>321</v>
      </c>
      <c r="DJ2" s="138" t="s">
        <v>307</v>
      </c>
      <c r="DM2" s="138" t="s">
        <v>272</v>
      </c>
      <c r="DP2" s="138" t="s">
        <v>270</v>
      </c>
      <c r="DS2" s="138" t="s">
        <v>289</v>
      </c>
      <c r="DV2" s="138" t="s">
        <v>231</v>
      </c>
      <c r="DY2" s="138" t="s">
        <v>312</v>
      </c>
      <c r="EB2" s="138" t="s">
        <v>263</v>
      </c>
      <c r="EE2" s="138" t="s">
        <v>308</v>
      </c>
      <c r="EH2" s="138" t="s">
        <v>258</v>
      </c>
      <c r="EK2" s="138" t="s">
        <v>236</v>
      </c>
      <c r="EN2" s="138" t="s">
        <v>276</v>
      </c>
      <c r="EQ2" s="138" t="s">
        <v>265</v>
      </c>
      <c r="ET2" s="138" t="s">
        <v>294</v>
      </c>
      <c r="EW2" s="138" t="s">
        <v>293</v>
      </c>
      <c r="EZ2" s="138" t="s">
        <v>283</v>
      </c>
      <c r="FA2" s="138"/>
      <c r="FC2" s="138" t="s">
        <v>275</v>
      </c>
      <c r="FD2" s="138"/>
      <c r="FF2" s="138" t="s">
        <v>257</v>
      </c>
      <c r="FG2" s="138"/>
      <c r="FI2" s="138" t="s">
        <v>284</v>
      </c>
      <c r="FL2" s="138" t="s">
        <v>282</v>
      </c>
      <c r="FM2" s="138"/>
      <c r="FO2" s="138" t="s">
        <v>222</v>
      </c>
      <c r="FP2" s="138"/>
      <c r="FR2" s="138" t="s">
        <v>224</v>
      </c>
      <c r="FS2" s="138"/>
      <c r="FU2" s="138" t="s">
        <v>278</v>
      </c>
      <c r="FX2" s="138" t="s">
        <v>280</v>
      </c>
      <c r="FY2" s="138"/>
      <c r="GA2" s="138" t="s">
        <v>250</v>
      </c>
      <c r="GB2" s="138"/>
      <c r="GD2" s="138" t="s">
        <v>237</v>
      </c>
      <c r="GE2" s="138"/>
      <c r="GG2" s="138" t="s">
        <v>285</v>
      </c>
      <c r="GH2" s="138"/>
      <c r="GJ2" s="138" t="s">
        <v>242</v>
      </c>
      <c r="GM2" s="138" t="s">
        <v>274</v>
      </c>
      <c r="GN2" s="138"/>
      <c r="GP2" s="138" t="s">
        <v>279</v>
      </c>
      <c r="GQ2" s="138"/>
      <c r="GS2" s="138" t="s">
        <v>288</v>
      </c>
      <c r="GV2" s="138" t="s">
        <v>230</v>
      </c>
      <c r="GW2" s="138"/>
      <c r="GY2" s="138" t="s">
        <v>291</v>
      </c>
      <c r="GZ2" s="138"/>
      <c r="HB2" s="138" t="s">
        <v>268</v>
      </c>
      <c r="HE2" s="138" t="s">
        <v>251</v>
      </c>
      <c r="HF2" s="138"/>
      <c r="HH2" s="138" t="s">
        <v>287</v>
      </c>
      <c r="HI2" s="138"/>
      <c r="HK2" s="138" t="s">
        <v>277</v>
      </c>
      <c r="HN2" s="138" t="s">
        <v>253</v>
      </c>
      <c r="HO2" s="138"/>
      <c r="HQ2" s="138" t="s">
        <v>244</v>
      </c>
      <c r="HR2" s="138"/>
      <c r="HT2" s="138" t="s">
        <v>233</v>
      </c>
      <c r="HW2" s="138" t="s">
        <v>249</v>
      </c>
      <c r="HX2" s="138"/>
      <c r="HZ2" s="138" t="s">
        <v>220</v>
      </c>
      <c r="IA2" s="138"/>
      <c r="IC2" s="138" t="s">
        <v>246</v>
      </c>
      <c r="IF2" s="138" t="s">
        <v>286</v>
      </c>
      <c r="II2" s="138" t="s">
        <v>218</v>
      </c>
      <c r="IL2" s="138" t="s">
        <v>225</v>
      </c>
      <c r="IO2" s="138" t="s">
        <v>259</v>
      </c>
      <c r="IR2" s="138" t="s">
        <v>255</v>
      </c>
      <c r="IU2" s="138" t="s">
        <v>262</v>
      </c>
      <c r="IX2" s="138" t="s">
        <v>239</v>
      </c>
      <c r="JA2" s="138" t="s">
        <v>297</v>
      </c>
      <c r="JD2" s="138" t="s">
        <v>292</v>
      </c>
      <c r="JG2" s="138" t="s">
        <v>301</v>
      </c>
      <c r="JJ2" s="138" t="s">
        <v>232</v>
      </c>
      <c r="JM2" s="138" t="s">
        <v>234</v>
      </c>
      <c r="JP2" s="138" t="s">
        <v>264</v>
      </c>
      <c r="JS2" s="138" t="s">
        <v>248</v>
      </c>
      <c r="JV2" s="138" t="s">
        <v>226</v>
      </c>
      <c r="JY2" s="138" t="s">
        <v>306</v>
      </c>
      <c r="KB2" s="138" t="s">
        <v>298</v>
      </c>
      <c r="KE2" s="138" t="s">
        <v>235</v>
      </c>
      <c r="KF2" s="138"/>
      <c r="KH2" s="138" t="s">
        <v>217</v>
      </c>
      <c r="KI2" s="138"/>
      <c r="KK2" s="138" t="s">
        <v>303</v>
      </c>
      <c r="KN2" s="138" t="s">
        <v>247</v>
      </c>
      <c r="KO2" s="138"/>
      <c r="KQ2" s="138" t="s">
        <v>252</v>
      </c>
      <c r="KR2" s="138"/>
      <c r="KT2" s="138" t="s">
        <v>281</v>
      </c>
      <c r="KW2" s="138" t="s">
        <v>269</v>
      </c>
      <c r="KX2" s="138"/>
      <c r="KZ2" s="138" t="s">
        <v>221</v>
      </c>
      <c r="LA2" s="138"/>
      <c r="LC2" s="138" t="s">
        <v>219</v>
      </c>
      <c r="LD2" s="113"/>
      <c r="LE2" s="113"/>
    </row>
    <row r="3" spans="1:317" x14ac:dyDescent="0.25">
      <c r="B3" s="5" t="s">
        <v>1</v>
      </c>
      <c r="C3" s="4" t="s">
        <v>2</v>
      </c>
      <c r="F3" s="10" t="s">
        <v>2</v>
      </c>
      <c r="I3" s="4" t="s">
        <v>2</v>
      </c>
      <c r="L3" s="4" t="s">
        <v>2</v>
      </c>
      <c r="O3" s="4" t="s">
        <v>2</v>
      </c>
      <c r="R3" s="4" t="s">
        <v>2</v>
      </c>
      <c r="U3" s="4" t="s">
        <v>2</v>
      </c>
      <c r="X3" s="4" t="s">
        <v>44</v>
      </c>
      <c r="AA3" s="4" t="s">
        <v>44</v>
      </c>
      <c r="AD3" s="4" t="s">
        <v>44</v>
      </c>
      <c r="AG3" s="4" t="s">
        <v>44</v>
      </c>
      <c r="AJ3" s="4" t="s">
        <v>44</v>
      </c>
      <c r="AM3" s="4" t="s">
        <v>44</v>
      </c>
      <c r="AP3" s="4" t="s">
        <v>44</v>
      </c>
      <c r="AS3" s="4" t="s">
        <v>98</v>
      </c>
      <c r="AV3" s="4" t="s">
        <v>98</v>
      </c>
      <c r="AY3" s="4" t="s">
        <v>98</v>
      </c>
      <c r="BB3" s="4" t="s">
        <v>98</v>
      </c>
      <c r="BE3" s="4" t="s">
        <v>98</v>
      </c>
      <c r="BH3" s="4" t="s">
        <v>98</v>
      </c>
      <c r="BK3" s="4" t="s">
        <v>98</v>
      </c>
      <c r="BN3" s="4" t="s">
        <v>44</v>
      </c>
      <c r="BQ3" s="4" t="s">
        <v>44</v>
      </c>
      <c r="BT3" s="4" t="s">
        <v>44</v>
      </c>
      <c r="BU3" s="80"/>
      <c r="BW3" s="4" t="s">
        <v>44</v>
      </c>
      <c r="BZ3" s="4" t="s">
        <v>44</v>
      </c>
      <c r="CC3" s="4" t="s">
        <v>44</v>
      </c>
      <c r="CF3" s="4" t="s">
        <v>44</v>
      </c>
      <c r="CG3" s="80"/>
      <c r="CI3" s="4" t="s">
        <v>44</v>
      </c>
      <c r="CL3" s="4" t="s">
        <v>44</v>
      </c>
      <c r="CO3" s="4" t="s">
        <v>44</v>
      </c>
      <c r="CR3" s="4" t="s">
        <v>44</v>
      </c>
      <c r="CU3" s="4" t="s">
        <v>44</v>
      </c>
      <c r="CX3" s="4" t="s">
        <v>44</v>
      </c>
      <c r="DA3" s="4" t="s">
        <v>44</v>
      </c>
      <c r="DD3" s="4" t="s">
        <v>44</v>
      </c>
      <c r="DG3" s="4" t="s">
        <v>44</v>
      </c>
      <c r="DJ3" s="4" t="s">
        <v>44</v>
      </c>
      <c r="DM3" s="4" t="s">
        <v>44</v>
      </c>
      <c r="DP3" s="4" t="s">
        <v>44</v>
      </c>
      <c r="DS3" s="4" t="s">
        <v>44</v>
      </c>
      <c r="DV3" s="4" t="s">
        <v>44</v>
      </c>
      <c r="DY3" s="4" t="s">
        <v>44</v>
      </c>
      <c r="EB3" s="4" t="s">
        <v>44</v>
      </c>
      <c r="EE3" s="4" t="s">
        <v>44</v>
      </c>
      <c r="EH3" s="4" t="s">
        <v>44</v>
      </c>
      <c r="EK3" s="4" t="s">
        <v>44</v>
      </c>
      <c r="EN3" s="4" t="s">
        <v>44</v>
      </c>
      <c r="EQ3" s="4" t="s">
        <v>44</v>
      </c>
      <c r="ET3" s="4" t="s">
        <v>44</v>
      </c>
      <c r="EW3" s="4" t="s">
        <v>44</v>
      </c>
      <c r="EZ3" s="4" t="s">
        <v>44</v>
      </c>
      <c r="FA3" s="80"/>
      <c r="FC3" s="4" t="s">
        <v>44</v>
      </c>
      <c r="FD3" s="80"/>
      <c r="FF3" s="4" t="s">
        <v>44</v>
      </c>
      <c r="FG3" s="80"/>
      <c r="FI3" s="4" t="s">
        <v>44</v>
      </c>
      <c r="FL3" s="4" t="s">
        <v>44</v>
      </c>
      <c r="FM3" s="80"/>
      <c r="FO3" s="4" t="s">
        <v>44</v>
      </c>
      <c r="FP3" s="80"/>
      <c r="FR3" s="4" t="s">
        <v>44</v>
      </c>
      <c r="FS3" s="80"/>
      <c r="FU3" s="4" t="s">
        <v>44</v>
      </c>
      <c r="FX3" s="4" t="s">
        <v>44</v>
      </c>
      <c r="FY3" s="80"/>
      <c r="GA3" s="4" t="s">
        <v>44</v>
      </c>
      <c r="GB3" s="80"/>
      <c r="GD3" s="10" t="s">
        <v>44</v>
      </c>
      <c r="GE3" s="110"/>
      <c r="GG3" s="10" t="s">
        <v>44</v>
      </c>
      <c r="GH3" s="110"/>
      <c r="GJ3" s="10" t="s">
        <v>44</v>
      </c>
      <c r="GM3" s="10" t="s">
        <v>44</v>
      </c>
      <c r="GN3" s="110"/>
      <c r="GP3" s="10" t="s">
        <v>44</v>
      </c>
      <c r="GQ3" s="110"/>
      <c r="GS3" s="10" t="s">
        <v>44</v>
      </c>
      <c r="GV3" s="10" t="s">
        <v>44</v>
      </c>
      <c r="GW3" s="110"/>
      <c r="GY3" s="10" t="s">
        <v>44</v>
      </c>
      <c r="GZ3" s="110"/>
      <c r="HB3" s="10" t="s">
        <v>44</v>
      </c>
      <c r="HE3" s="10" t="s">
        <v>98</v>
      </c>
      <c r="HF3" s="110"/>
      <c r="HH3" s="10" t="s">
        <v>98</v>
      </c>
      <c r="HI3" s="110"/>
      <c r="HK3" s="10" t="s">
        <v>98</v>
      </c>
      <c r="HN3" s="10" t="s">
        <v>98</v>
      </c>
      <c r="HO3" s="110"/>
      <c r="HQ3" s="10" t="s">
        <v>98</v>
      </c>
      <c r="HR3" s="110"/>
      <c r="HT3" s="10" t="s">
        <v>98</v>
      </c>
      <c r="HW3" s="10" t="s">
        <v>98</v>
      </c>
      <c r="HX3" s="110"/>
      <c r="HZ3" s="10" t="s">
        <v>98</v>
      </c>
      <c r="IA3" s="110"/>
      <c r="IC3" s="10" t="s">
        <v>98</v>
      </c>
      <c r="IF3" s="4" t="s">
        <v>98</v>
      </c>
      <c r="II3" s="4" t="s">
        <v>98</v>
      </c>
      <c r="IL3" s="4" t="s">
        <v>98</v>
      </c>
      <c r="IO3" s="4" t="s">
        <v>98</v>
      </c>
      <c r="IR3" s="4" t="s">
        <v>98</v>
      </c>
      <c r="IU3" s="4" t="s">
        <v>98</v>
      </c>
      <c r="IX3" s="4" t="s">
        <v>98</v>
      </c>
      <c r="JA3" s="4" t="s">
        <v>98</v>
      </c>
      <c r="JD3" s="4" t="s">
        <v>98</v>
      </c>
      <c r="JG3" s="4" t="s">
        <v>98</v>
      </c>
      <c r="JJ3" s="4" t="s">
        <v>98</v>
      </c>
      <c r="JM3" s="4" t="s">
        <v>98</v>
      </c>
      <c r="JP3" s="4" t="s">
        <v>98</v>
      </c>
      <c r="JS3" s="4" t="s">
        <v>98</v>
      </c>
      <c r="JV3" s="4" t="s">
        <v>98</v>
      </c>
      <c r="JY3" s="4" t="s">
        <v>98</v>
      </c>
      <c r="KB3" s="4" t="s">
        <v>98</v>
      </c>
      <c r="KE3" s="4" t="s">
        <v>98</v>
      </c>
      <c r="KF3" s="80"/>
      <c r="KH3" s="4" t="s">
        <v>98</v>
      </c>
      <c r="KI3" s="80"/>
      <c r="KK3" s="4" t="s">
        <v>98</v>
      </c>
      <c r="KN3" s="4" t="s">
        <v>98</v>
      </c>
      <c r="KO3" s="80"/>
      <c r="KQ3" s="4" t="s">
        <v>98</v>
      </c>
      <c r="KR3" s="80"/>
      <c r="KT3" s="4" t="s">
        <v>98</v>
      </c>
      <c r="KW3" s="4" t="s">
        <v>98</v>
      </c>
      <c r="KX3" s="80"/>
      <c r="KZ3" s="4" t="s">
        <v>98</v>
      </c>
      <c r="LA3" s="80"/>
      <c r="LC3" s="4" t="s">
        <v>98</v>
      </c>
    </row>
    <row r="4" spans="1:317" x14ac:dyDescent="0.25">
      <c r="B4" s="1" t="s">
        <v>3</v>
      </c>
      <c r="C4" s="1">
        <v>228</v>
      </c>
      <c r="F4" s="1">
        <v>108</v>
      </c>
      <c r="I4" s="1">
        <v>95</v>
      </c>
      <c r="L4" s="1">
        <v>250</v>
      </c>
      <c r="O4" s="1">
        <v>15</v>
      </c>
      <c r="R4" s="1">
        <v>58</v>
      </c>
      <c r="U4" s="1">
        <v>165</v>
      </c>
      <c r="X4" s="1">
        <v>77</v>
      </c>
      <c r="AA4" s="1">
        <v>167</v>
      </c>
      <c r="AD4" s="1">
        <v>21</v>
      </c>
      <c r="AG4" s="1">
        <v>101</v>
      </c>
      <c r="AJ4" s="1">
        <v>175</v>
      </c>
      <c r="AM4" s="1">
        <v>258</v>
      </c>
      <c r="AP4" s="1">
        <v>54</v>
      </c>
      <c r="AS4" s="1">
        <v>19</v>
      </c>
      <c r="AV4" s="1">
        <v>115</v>
      </c>
      <c r="AY4" s="1">
        <v>34</v>
      </c>
      <c r="BB4" s="1">
        <v>266</v>
      </c>
      <c r="BE4" s="1">
        <v>206</v>
      </c>
      <c r="BH4" s="1">
        <v>74</v>
      </c>
      <c r="BK4" s="1">
        <v>138</v>
      </c>
      <c r="BN4" s="1">
        <v>15</v>
      </c>
      <c r="BQ4" s="1">
        <v>57</v>
      </c>
      <c r="BT4" s="1">
        <v>5</v>
      </c>
      <c r="BW4" s="1">
        <v>13</v>
      </c>
      <c r="BZ4" s="1">
        <v>7</v>
      </c>
      <c r="CC4" s="1">
        <v>25</v>
      </c>
      <c r="CF4" s="1">
        <v>148</v>
      </c>
      <c r="CI4" s="1">
        <v>27</v>
      </c>
      <c r="CL4" s="1">
        <v>27</v>
      </c>
      <c r="CO4" s="1">
        <v>15</v>
      </c>
      <c r="CR4" s="1">
        <v>4</v>
      </c>
      <c r="CU4" s="1">
        <v>4</v>
      </c>
      <c r="CX4" s="1">
        <v>7</v>
      </c>
      <c r="DA4" s="1">
        <v>19</v>
      </c>
      <c r="DD4" s="1">
        <v>7</v>
      </c>
      <c r="DG4" s="1">
        <v>250</v>
      </c>
      <c r="DJ4" s="1">
        <v>100</v>
      </c>
      <c r="DM4" s="1">
        <v>35</v>
      </c>
      <c r="DP4" s="1">
        <v>35</v>
      </c>
      <c r="DS4" s="1">
        <v>36</v>
      </c>
      <c r="DV4" s="1">
        <v>4</v>
      </c>
      <c r="DY4" s="1">
        <v>95</v>
      </c>
      <c r="EB4" s="1">
        <v>22</v>
      </c>
      <c r="EE4" s="1">
        <v>20</v>
      </c>
      <c r="EH4" s="1">
        <v>22</v>
      </c>
      <c r="EK4" s="1">
        <v>5</v>
      </c>
      <c r="EN4" s="1">
        <v>14</v>
      </c>
      <c r="EQ4" s="1">
        <v>22</v>
      </c>
      <c r="ET4" s="1">
        <v>31</v>
      </c>
      <c r="EW4" s="1">
        <v>21</v>
      </c>
      <c r="EZ4" s="1">
        <v>28</v>
      </c>
      <c r="FC4" s="1">
        <v>9</v>
      </c>
      <c r="FF4" s="1">
        <v>10</v>
      </c>
      <c r="FI4" s="1">
        <v>7</v>
      </c>
      <c r="FL4" s="1">
        <v>12</v>
      </c>
      <c r="FO4" s="1">
        <v>10</v>
      </c>
      <c r="FR4" s="1">
        <v>32</v>
      </c>
      <c r="FU4" s="1">
        <v>8</v>
      </c>
      <c r="FX4" s="1">
        <v>10</v>
      </c>
      <c r="GA4" s="1">
        <v>16</v>
      </c>
      <c r="GD4" s="1">
        <v>10</v>
      </c>
      <c r="GG4" s="1">
        <v>16</v>
      </c>
      <c r="GJ4" s="1">
        <v>5</v>
      </c>
      <c r="GM4" s="1">
        <v>25</v>
      </c>
      <c r="GP4" s="1">
        <v>23</v>
      </c>
      <c r="GS4" s="1">
        <v>32</v>
      </c>
      <c r="GV4" s="1">
        <v>12</v>
      </c>
      <c r="GY4" s="1">
        <v>32</v>
      </c>
      <c r="HB4" s="1">
        <v>34</v>
      </c>
      <c r="HE4" s="1">
        <v>18</v>
      </c>
      <c r="HH4" s="1">
        <v>50</v>
      </c>
      <c r="HK4" s="1">
        <v>14</v>
      </c>
      <c r="HN4" s="1">
        <v>36</v>
      </c>
      <c r="HQ4" s="1">
        <v>11</v>
      </c>
      <c r="HT4" s="1">
        <v>23</v>
      </c>
      <c r="HW4" s="1">
        <v>26</v>
      </c>
      <c r="HZ4" s="1">
        <v>11</v>
      </c>
      <c r="IC4" s="1">
        <v>40</v>
      </c>
      <c r="IF4" s="1">
        <v>24</v>
      </c>
      <c r="II4" s="1">
        <v>25</v>
      </c>
      <c r="IL4" s="1">
        <v>24</v>
      </c>
      <c r="IO4" s="1">
        <v>32</v>
      </c>
      <c r="IR4" s="1">
        <v>36</v>
      </c>
      <c r="IU4" s="1">
        <v>34</v>
      </c>
      <c r="IX4" s="1">
        <v>18</v>
      </c>
      <c r="JA4" s="1">
        <v>59</v>
      </c>
      <c r="JD4" s="1">
        <v>24</v>
      </c>
      <c r="JG4" s="1">
        <v>25</v>
      </c>
      <c r="JJ4" s="1">
        <v>24</v>
      </c>
      <c r="JM4" s="1">
        <v>11</v>
      </c>
      <c r="JP4" s="1">
        <v>23</v>
      </c>
      <c r="JS4" s="1">
        <v>24</v>
      </c>
      <c r="JV4" s="1">
        <v>11</v>
      </c>
      <c r="JY4" s="1">
        <v>40</v>
      </c>
      <c r="KB4" s="1">
        <v>88</v>
      </c>
      <c r="KE4" s="1">
        <v>8</v>
      </c>
      <c r="KH4" s="1">
        <v>23</v>
      </c>
      <c r="KK4" s="1">
        <v>9</v>
      </c>
      <c r="KN4" s="1">
        <v>19</v>
      </c>
      <c r="KQ4" s="1">
        <v>4</v>
      </c>
      <c r="KT4" s="1">
        <v>4</v>
      </c>
      <c r="KW4" s="1">
        <v>17</v>
      </c>
      <c r="KZ4" s="1">
        <v>8</v>
      </c>
      <c r="LC4" s="1">
        <v>29</v>
      </c>
    </row>
    <row r="5" spans="1:317" x14ac:dyDescent="0.25">
      <c r="B5" s="1" t="s">
        <v>4</v>
      </c>
      <c r="C5" s="1">
        <v>2111</v>
      </c>
      <c r="F5" s="1">
        <v>684</v>
      </c>
      <c r="I5" s="1">
        <v>525</v>
      </c>
      <c r="L5" s="1">
        <v>1910</v>
      </c>
      <c r="O5" s="1">
        <v>217</v>
      </c>
      <c r="R5" s="1">
        <v>443</v>
      </c>
      <c r="U5" s="1">
        <v>1224</v>
      </c>
      <c r="X5" s="1">
        <v>539</v>
      </c>
      <c r="AA5" s="1">
        <v>1168</v>
      </c>
      <c r="AD5" s="1">
        <v>278</v>
      </c>
      <c r="AG5" s="1">
        <v>978</v>
      </c>
      <c r="AJ5" s="1">
        <v>1132</v>
      </c>
      <c r="AM5" s="1">
        <v>2113</v>
      </c>
      <c r="AP5" s="1">
        <v>156</v>
      </c>
      <c r="AS5" s="1">
        <v>114</v>
      </c>
      <c r="AV5" s="1">
        <v>626</v>
      </c>
      <c r="AY5" s="1">
        <v>162</v>
      </c>
      <c r="BB5" s="1">
        <v>846</v>
      </c>
      <c r="BE5" s="1">
        <v>888</v>
      </c>
      <c r="BH5" s="1">
        <v>514</v>
      </c>
      <c r="BK5" s="1">
        <v>800</v>
      </c>
      <c r="BN5" s="1">
        <v>97.5</v>
      </c>
      <c r="BQ5" s="1">
        <v>423</v>
      </c>
      <c r="BT5" s="1">
        <v>241</v>
      </c>
      <c r="BW5" s="1">
        <v>192</v>
      </c>
      <c r="BZ5" s="1">
        <v>78</v>
      </c>
      <c r="CC5" s="1">
        <v>365</v>
      </c>
      <c r="CF5" s="1">
        <v>194</v>
      </c>
      <c r="CI5" s="1">
        <v>712</v>
      </c>
      <c r="CL5" s="1">
        <v>63</v>
      </c>
      <c r="CO5" s="1">
        <v>193</v>
      </c>
      <c r="CR5" s="1">
        <v>151</v>
      </c>
      <c r="CU5" s="1">
        <v>63</v>
      </c>
      <c r="CX5" s="1">
        <v>572</v>
      </c>
      <c r="DA5" s="1">
        <v>228</v>
      </c>
      <c r="DD5" s="1">
        <v>73</v>
      </c>
      <c r="DG5" s="1">
        <v>2956</v>
      </c>
      <c r="DJ5" s="1">
        <v>579</v>
      </c>
      <c r="DM5" s="1">
        <v>257</v>
      </c>
      <c r="DP5" s="1">
        <v>213</v>
      </c>
      <c r="DS5" s="1">
        <v>287</v>
      </c>
      <c r="DV5" s="1">
        <v>107</v>
      </c>
      <c r="DY5" s="1">
        <v>802</v>
      </c>
      <c r="EB5" s="1">
        <v>173</v>
      </c>
      <c r="EE5" s="1">
        <v>663</v>
      </c>
      <c r="EH5" s="1">
        <v>173</v>
      </c>
      <c r="EK5" s="1">
        <v>60</v>
      </c>
      <c r="EN5" s="1">
        <v>114</v>
      </c>
      <c r="EQ5" s="1">
        <v>134</v>
      </c>
      <c r="ET5" s="1">
        <v>171</v>
      </c>
      <c r="EW5" s="1">
        <v>278</v>
      </c>
      <c r="EZ5" s="1">
        <v>306</v>
      </c>
      <c r="FC5" s="1">
        <v>114</v>
      </c>
      <c r="FF5" s="1">
        <v>224</v>
      </c>
      <c r="FI5" s="1">
        <v>312</v>
      </c>
      <c r="FL5" s="1">
        <v>90</v>
      </c>
      <c r="FO5" s="1">
        <v>145</v>
      </c>
      <c r="FR5" s="1">
        <v>27</v>
      </c>
      <c r="FU5" s="1">
        <v>149</v>
      </c>
      <c r="FX5" s="1">
        <v>139</v>
      </c>
      <c r="GA5" s="1">
        <v>95</v>
      </c>
      <c r="GD5" s="1">
        <v>112</v>
      </c>
      <c r="GG5" s="1">
        <v>169</v>
      </c>
      <c r="GJ5" s="1">
        <v>67</v>
      </c>
      <c r="GM5" s="1">
        <v>228</v>
      </c>
      <c r="GP5" s="1">
        <v>242</v>
      </c>
      <c r="GS5" s="1">
        <v>341</v>
      </c>
      <c r="GV5" s="1">
        <v>26</v>
      </c>
      <c r="GY5" s="1">
        <v>341</v>
      </c>
      <c r="HB5" s="1">
        <v>197</v>
      </c>
      <c r="HE5" s="1">
        <v>141</v>
      </c>
      <c r="HH5" s="1">
        <v>212</v>
      </c>
      <c r="HK5" s="1">
        <v>237</v>
      </c>
      <c r="HN5" s="1">
        <v>555</v>
      </c>
      <c r="HQ5" s="1">
        <v>98</v>
      </c>
      <c r="HT5" s="1">
        <v>45</v>
      </c>
      <c r="HW5" s="1">
        <v>175</v>
      </c>
      <c r="HZ5" s="1">
        <v>8</v>
      </c>
      <c r="IC5" s="1">
        <v>160</v>
      </c>
      <c r="IF5" s="1">
        <v>306</v>
      </c>
      <c r="II5" s="1">
        <v>111</v>
      </c>
      <c r="IL5" s="1">
        <v>110</v>
      </c>
      <c r="IO5" s="1">
        <v>168</v>
      </c>
      <c r="IR5" s="1">
        <v>131</v>
      </c>
      <c r="IU5" s="1">
        <v>162</v>
      </c>
      <c r="IX5" s="1">
        <v>114</v>
      </c>
      <c r="JA5" s="1">
        <v>399</v>
      </c>
      <c r="JD5" s="1">
        <v>306</v>
      </c>
      <c r="JG5" s="1">
        <v>251</v>
      </c>
      <c r="JJ5" s="1"/>
      <c r="JM5" s="1">
        <v>89</v>
      </c>
      <c r="JP5" s="1">
        <v>45</v>
      </c>
      <c r="JS5" s="1">
        <v>173</v>
      </c>
      <c r="JV5" s="1">
        <v>8</v>
      </c>
      <c r="JY5" s="1">
        <v>160</v>
      </c>
      <c r="KB5" s="1">
        <v>448</v>
      </c>
      <c r="KE5" s="1">
        <v>70</v>
      </c>
      <c r="KH5" s="1">
        <v>277</v>
      </c>
      <c r="KK5" s="1">
        <v>636</v>
      </c>
      <c r="KN5" s="1">
        <v>129</v>
      </c>
      <c r="KQ5" s="1">
        <v>129</v>
      </c>
      <c r="KT5" s="1">
        <v>202</v>
      </c>
      <c r="KW5" s="1">
        <v>252</v>
      </c>
      <c r="KZ5" s="1">
        <v>31</v>
      </c>
      <c r="LC5" s="1">
        <v>162</v>
      </c>
    </row>
    <row r="6" spans="1:317" ht="14" thickBot="1" x14ac:dyDescent="0.3">
      <c r="B6" s="5" t="s">
        <v>5</v>
      </c>
      <c r="C6" s="4" t="s">
        <v>6</v>
      </c>
      <c r="F6" s="10" t="s">
        <v>6</v>
      </c>
      <c r="I6" s="4" t="s">
        <v>6</v>
      </c>
      <c r="L6" s="4" t="s">
        <v>6</v>
      </c>
      <c r="O6" s="4" t="s">
        <v>6</v>
      </c>
      <c r="R6" s="4" t="s">
        <v>6</v>
      </c>
      <c r="U6" s="4" t="s">
        <v>6</v>
      </c>
      <c r="X6" s="4" t="s">
        <v>45</v>
      </c>
      <c r="AA6" s="4"/>
      <c r="AD6" s="4"/>
      <c r="AG6" s="4" t="s">
        <v>6</v>
      </c>
      <c r="AJ6" s="67" t="s">
        <v>96</v>
      </c>
      <c r="AM6" s="4" t="s">
        <v>45</v>
      </c>
      <c r="AP6" s="67" t="s">
        <v>97</v>
      </c>
      <c r="AS6" s="4" t="s">
        <v>6</v>
      </c>
      <c r="AV6" s="67" t="s">
        <v>96</v>
      </c>
      <c r="AY6" s="67" t="s">
        <v>96</v>
      </c>
      <c r="BB6" s="67" t="s">
        <v>96</v>
      </c>
      <c r="BE6" s="67" t="s">
        <v>96</v>
      </c>
      <c r="BH6" s="4" t="s">
        <v>6</v>
      </c>
      <c r="BK6" s="67" t="s">
        <v>96</v>
      </c>
      <c r="BN6" s="4" t="s">
        <v>6</v>
      </c>
      <c r="BQ6" s="4" t="s">
        <v>6</v>
      </c>
      <c r="BT6" s="4" t="s">
        <v>6</v>
      </c>
      <c r="BU6" s="80"/>
      <c r="BW6" s="4" t="s">
        <v>6</v>
      </c>
      <c r="BZ6" s="4" t="s">
        <v>6</v>
      </c>
      <c r="CC6" s="4" t="s">
        <v>6</v>
      </c>
      <c r="CF6" s="4" t="s">
        <v>6</v>
      </c>
      <c r="CG6" s="80"/>
      <c r="CI6" s="4" t="s">
        <v>6</v>
      </c>
      <c r="CL6" s="4" t="s">
        <v>6</v>
      </c>
      <c r="CO6" s="4" t="s">
        <v>6</v>
      </c>
      <c r="CR6" s="4" t="s">
        <v>6</v>
      </c>
      <c r="CU6" s="4" t="s">
        <v>6</v>
      </c>
      <c r="CX6" s="4" t="s">
        <v>6</v>
      </c>
      <c r="DA6" s="4" t="s">
        <v>6</v>
      </c>
      <c r="DD6" s="4" t="s">
        <v>6</v>
      </c>
      <c r="DG6" s="4" t="s">
        <v>6</v>
      </c>
      <c r="DJ6" s="4" t="s">
        <v>6</v>
      </c>
      <c r="DM6" s="4" t="s">
        <v>6</v>
      </c>
      <c r="DP6" s="4" t="s">
        <v>6</v>
      </c>
      <c r="DS6" s="4" t="s">
        <v>6</v>
      </c>
      <c r="DV6" s="4" t="s">
        <v>6</v>
      </c>
      <c r="DY6" s="4" t="s">
        <v>6</v>
      </c>
      <c r="EB6" s="4" t="s">
        <v>6</v>
      </c>
      <c r="EE6" s="4" t="s">
        <v>6</v>
      </c>
      <c r="EH6" s="4" t="s">
        <v>6</v>
      </c>
      <c r="EK6" s="4" t="s">
        <v>6</v>
      </c>
      <c r="EN6" s="104" t="s">
        <v>96</v>
      </c>
      <c r="EQ6" s="4" t="s">
        <v>6</v>
      </c>
      <c r="ET6" s="104" t="s">
        <v>96</v>
      </c>
      <c r="EW6" s="4" t="s">
        <v>6</v>
      </c>
      <c r="EZ6" s="4" t="s">
        <v>6</v>
      </c>
      <c r="FA6" s="80"/>
      <c r="FC6" s="104" t="s">
        <v>96</v>
      </c>
      <c r="FD6" s="80"/>
      <c r="FF6" s="104" t="s">
        <v>96</v>
      </c>
      <c r="FG6" s="80"/>
      <c r="FI6" s="4" t="s">
        <v>6</v>
      </c>
      <c r="FL6" s="104" t="s">
        <v>96</v>
      </c>
      <c r="FM6" s="80"/>
      <c r="FO6" s="104" t="s">
        <v>96</v>
      </c>
      <c r="FP6" s="80"/>
      <c r="FR6" s="4" t="s">
        <v>6</v>
      </c>
      <c r="FS6" s="80"/>
      <c r="FU6" s="4" t="s">
        <v>6</v>
      </c>
      <c r="FX6" s="4" t="s">
        <v>6</v>
      </c>
      <c r="FY6" s="80"/>
      <c r="GA6" s="4" t="s">
        <v>6</v>
      </c>
      <c r="GB6" s="80"/>
      <c r="GD6" s="10" t="s">
        <v>6</v>
      </c>
      <c r="GE6" s="110"/>
      <c r="GG6" s="10" t="s">
        <v>6</v>
      </c>
      <c r="GH6" s="110"/>
      <c r="GJ6" s="111" t="s">
        <v>96</v>
      </c>
      <c r="GM6" s="10" t="s">
        <v>6</v>
      </c>
      <c r="GN6" s="110"/>
      <c r="GP6" s="10" t="s">
        <v>6</v>
      </c>
      <c r="GQ6" s="110"/>
      <c r="GS6" s="10" t="s">
        <v>6</v>
      </c>
      <c r="GV6" s="10" t="s">
        <v>6</v>
      </c>
      <c r="GW6" s="110"/>
      <c r="GY6" s="10" t="s">
        <v>6</v>
      </c>
      <c r="GZ6" s="110"/>
      <c r="HB6" s="10" t="s">
        <v>6</v>
      </c>
      <c r="HE6" s="10" t="s">
        <v>6</v>
      </c>
      <c r="HF6" s="110"/>
      <c r="HH6" s="111" t="s">
        <v>184</v>
      </c>
      <c r="HI6" s="110"/>
      <c r="HK6" s="10" t="s">
        <v>6</v>
      </c>
      <c r="HN6" s="10" t="s">
        <v>6</v>
      </c>
      <c r="HO6" s="110"/>
      <c r="HQ6" s="10" t="s">
        <v>6</v>
      </c>
      <c r="HR6" s="110"/>
      <c r="HT6" s="111" t="s">
        <v>96</v>
      </c>
      <c r="HW6" s="10" t="s">
        <v>6</v>
      </c>
      <c r="HX6" s="110"/>
      <c r="HZ6" s="10" t="s">
        <v>6</v>
      </c>
      <c r="IA6" s="110"/>
      <c r="IC6" s="111" t="s">
        <v>96</v>
      </c>
      <c r="IF6" s="4" t="s">
        <v>6</v>
      </c>
      <c r="II6" s="104" t="s">
        <v>184</v>
      </c>
      <c r="IL6" s="4" t="s">
        <v>6</v>
      </c>
      <c r="IO6" s="4" t="s">
        <v>6</v>
      </c>
      <c r="IR6" s="4" t="s">
        <v>6</v>
      </c>
      <c r="IU6" s="4" t="s">
        <v>6</v>
      </c>
      <c r="IX6" s="4" t="s">
        <v>6</v>
      </c>
      <c r="JA6" s="4" t="s">
        <v>6</v>
      </c>
      <c r="JD6" s="4" t="s">
        <v>6</v>
      </c>
      <c r="JG6" s="104" t="s">
        <v>184</v>
      </c>
      <c r="JJ6" s="4" t="s">
        <v>6</v>
      </c>
      <c r="JM6" s="4" t="s">
        <v>6</v>
      </c>
      <c r="JP6" s="4" t="s">
        <v>6</v>
      </c>
      <c r="JS6" s="4" t="s">
        <v>6</v>
      </c>
      <c r="JV6" s="4" t="s">
        <v>6</v>
      </c>
      <c r="JY6" s="4" t="s">
        <v>6</v>
      </c>
      <c r="KB6" s="4" t="s">
        <v>6</v>
      </c>
      <c r="KE6" s="4" t="s">
        <v>6</v>
      </c>
      <c r="KF6" s="80"/>
      <c r="KH6" s="104" t="s">
        <v>184</v>
      </c>
      <c r="KI6" s="80"/>
      <c r="KK6" s="4" t="s">
        <v>6</v>
      </c>
      <c r="KN6" s="4" t="s">
        <v>6</v>
      </c>
      <c r="KO6" s="80"/>
      <c r="KQ6" s="4" t="s">
        <v>6</v>
      </c>
      <c r="KR6" s="80"/>
      <c r="KT6" s="4" t="s">
        <v>6</v>
      </c>
      <c r="KW6" s="4" t="s">
        <v>6</v>
      </c>
      <c r="KX6" s="80"/>
      <c r="KZ6" s="4" t="s">
        <v>6</v>
      </c>
      <c r="LA6" s="80"/>
      <c r="LC6" s="104" t="s">
        <v>96</v>
      </c>
    </row>
    <row r="7" spans="1:317" ht="14" thickBot="1" x14ac:dyDescent="0.3">
      <c r="B7" s="36" t="s">
        <v>63</v>
      </c>
      <c r="C7" s="19" t="s">
        <v>64</v>
      </c>
      <c r="F7" s="36" t="s">
        <v>65</v>
      </c>
      <c r="I7" s="36" t="s">
        <v>66</v>
      </c>
      <c r="L7" s="36" t="s">
        <v>64</v>
      </c>
      <c r="O7" s="41" t="s">
        <v>70</v>
      </c>
      <c r="R7" s="41" t="s">
        <v>70</v>
      </c>
      <c r="U7" s="36" t="s">
        <v>64</v>
      </c>
      <c r="X7" s="36" t="s">
        <v>70</v>
      </c>
      <c r="AA7" s="36" t="s">
        <v>64</v>
      </c>
      <c r="AD7" s="36" t="s">
        <v>65</v>
      </c>
      <c r="AG7" s="36" t="s">
        <v>70</v>
      </c>
      <c r="AJ7" s="36" t="s">
        <v>70</v>
      </c>
      <c r="AM7" s="36" t="s">
        <v>65</v>
      </c>
      <c r="AP7" s="36" t="s">
        <v>99</v>
      </c>
      <c r="AS7" s="36" t="s">
        <v>64</v>
      </c>
      <c r="AV7" s="36" t="s">
        <v>70</v>
      </c>
      <c r="AY7" s="36" t="s">
        <v>65</v>
      </c>
      <c r="BB7" s="36" t="s">
        <v>64</v>
      </c>
      <c r="BE7" s="36" t="s">
        <v>100</v>
      </c>
      <c r="BH7" s="36" t="s">
        <v>65</v>
      </c>
      <c r="BK7" s="36" t="s">
        <v>70</v>
      </c>
      <c r="BN7" s="19" t="s">
        <v>64</v>
      </c>
      <c r="BQ7" s="19" t="s">
        <v>64</v>
      </c>
      <c r="BT7" s="19" t="s">
        <v>64</v>
      </c>
      <c r="BU7" s="35"/>
      <c r="BW7" s="19" t="s">
        <v>64</v>
      </c>
      <c r="BZ7" s="19" t="s">
        <v>64</v>
      </c>
      <c r="CC7" s="19" t="s">
        <v>64</v>
      </c>
      <c r="CF7" s="19" t="s">
        <v>64</v>
      </c>
      <c r="CG7" s="35"/>
      <c r="CI7" s="19" t="s">
        <v>64</v>
      </c>
      <c r="CL7" s="19" t="s">
        <v>64</v>
      </c>
      <c r="CO7" s="19" t="s">
        <v>64</v>
      </c>
      <c r="CR7" s="19" t="s">
        <v>64</v>
      </c>
      <c r="CU7" s="19" t="s">
        <v>64</v>
      </c>
      <c r="CX7" s="19" t="s">
        <v>64</v>
      </c>
      <c r="DA7" s="19" t="s">
        <v>64</v>
      </c>
      <c r="DD7" s="19" t="s">
        <v>64</v>
      </c>
      <c r="DG7" s="19" t="s">
        <v>64</v>
      </c>
      <c r="DJ7" s="19" t="s">
        <v>64</v>
      </c>
      <c r="DM7" s="19" t="s">
        <v>64</v>
      </c>
      <c r="DP7" s="19" t="s">
        <v>64</v>
      </c>
      <c r="DS7" s="19" t="s">
        <v>64</v>
      </c>
      <c r="DV7" s="19" t="s">
        <v>64</v>
      </c>
      <c r="DY7" s="19" t="s">
        <v>64</v>
      </c>
      <c r="EB7" s="19" t="s">
        <v>64</v>
      </c>
      <c r="EE7" s="19" t="s">
        <v>64</v>
      </c>
      <c r="EH7" s="19" t="s">
        <v>64</v>
      </c>
      <c r="EK7" s="19" t="s">
        <v>64</v>
      </c>
      <c r="EN7" s="19" t="s">
        <v>64</v>
      </c>
      <c r="EQ7" s="19" t="s">
        <v>64</v>
      </c>
      <c r="ET7" s="19" t="s">
        <v>64</v>
      </c>
      <c r="EW7" s="19" t="s">
        <v>64</v>
      </c>
      <c r="EZ7" s="19" t="s">
        <v>64</v>
      </c>
      <c r="FA7" s="35"/>
      <c r="FC7" s="19" t="s">
        <v>64</v>
      </c>
      <c r="FD7" s="35"/>
      <c r="FF7" s="19" t="s">
        <v>64</v>
      </c>
      <c r="FG7" s="35"/>
      <c r="FI7" s="19" t="s">
        <v>64</v>
      </c>
      <c r="FL7" s="19" t="s">
        <v>64</v>
      </c>
      <c r="FM7" s="35"/>
      <c r="FO7" s="19" t="s">
        <v>64</v>
      </c>
      <c r="FP7" s="35"/>
      <c r="FR7" s="19" t="s">
        <v>64</v>
      </c>
      <c r="FS7" s="35"/>
      <c r="FU7" s="19" t="s">
        <v>64</v>
      </c>
      <c r="FV7" s="102"/>
      <c r="FW7" s="102"/>
      <c r="FX7" s="19" t="s">
        <v>64</v>
      </c>
      <c r="FY7" s="35"/>
      <c r="GA7" s="19" t="s">
        <v>64</v>
      </c>
      <c r="GB7" s="35"/>
      <c r="GD7" s="19" t="s">
        <v>64</v>
      </c>
      <c r="GE7" s="35"/>
      <c r="GG7" s="19" t="s">
        <v>64</v>
      </c>
      <c r="GH7" s="35"/>
      <c r="GJ7" s="19" t="s">
        <v>64</v>
      </c>
      <c r="GM7" s="19" t="s">
        <v>64</v>
      </c>
      <c r="GN7" s="35"/>
      <c r="GP7" s="19" t="s">
        <v>64</v>
      </c>
      <c r="GQ7" s="35"/>
      <c r="GS7" s="19" t="s">
        <v>64</v>
      </c>
      <c r="GV7" s="19" t="s">
        <v>64</v>
      </c>
      <c r="GW7" s="35"/>
      <c r="GY7" s="19" t="s">
        <v>64</v>
      </c>
      <c r="GZ7" s="35"/>
      <c r="HB7" s="19" t="s">
        <v>64</v>
      </c>
      <c r="HE7" s="19" t="s">
        <v>64</v>
      </c>
      <c r="HF7" s="35"/>
      <c r="HH7" s="19" t="s">
        <v>64</v>
      </c>
      <c r="HI7" s="35"/>
      <c r="HK7" s="19" t="s">
        <v>64</v>
      </c>
      <c r="HN7" s="19" t="s">
        <v>64</v>
      </c>
      <c r="HO7" s="35"/>
      <c r="HQ7" s="19" t="s">
        <v>64</v>
      </c>
      <c r="HR7" s="35"/>
      <c r="HT7" s="19" t="s">
        <v>64</v>
      </c>
      <c r="HW7" s="19" t="s">
        <v>64</v>
      </c>
      <c r="HX7" s="35"/>
      <c r="HZ7" s="19" t="s">
        <v>64</v>
      </c>
      <c r="IA7" s="35"/>
      <c r="IC7" s="19" t="s">
        <v>64</v>
      </c>
      <c r="IF7" s="19" t="s">
        <v>64</v>
      </c>
      <c r="II7" s="19" t="s">
        <v>64</v>
      </c>
      <c r="IL7" s="19" t="s">
        <v>64</v>
      </c>
      <c r="IO7" s="19" t="s">
        <v>64</v>
      </c>
      <c r="IR7" s="19" t="s">
        <v>64</v>
      </c>
      <c r="IU7" s="19" t="s">
        <v>64</v>
      </c>
      <c r="IX7" s="19" t="s">
        <v>64</v>
      </c>
      <c r="JA7" s="19" t="s">
        <v>64</v>
      </c>
      <c r="JD7" s="19" t="s">
        <v>64</v>
      </c>
      <c r="JG7" s="19" t="s">
        <v>64</v>
      </c>
      <c r="JJ7" s="19" t="s">
        <v>64</v>
      </c>
      <c r="JM7" s="19" t="s">
        <v>64</v>
      </c>
      <c r="JP7" s="19" t="s">
        <v>64</v>
      </c>
      <c r="JS7" s="19" t="s">
        <v>64</v>
      </c>
      <c r="JV7" s="19" t="s">
        <v>64</v>
      </c>
      <c r="JY7" s="19" t="s">
        <v>64</v>
      </c>
      <c r="KB7" s="19" t="s">
        <v>64</v>
      </c>
      <c r="KE7" s="19" t="s">
        <v>64</v>
      </c>
      <c r="KF7" s="35"/>
      <c r="KH7" s="19" t="s">
        <v>64</v>
      </c>
      <c r="KI7" s="35"/>
      <c r="KK7" s="19" t="s">
        <v>64</v>
      </c>
      <c r="KN7" s="19" t="s">
        <v>64</v>
      </c>
      <c r="KO7" s="35"/>
      <c r="KQ7" s="19" t="s">
        <v>64</v>
      </c>
      <c r="KR7" s="35"/>
      <c r="KT7" s="19" t="s">
        <v>64</v>
      </c>
      <c r="KW7" s="19" t="s">
        <v>64</v>
      </c>
      <c r="KX7" s="35"/>
      <c r="KZ7" s="19" t="s">
        <v>64</v>
      </c>
      <c r="LA7" s="35"/>
      <c r="LC7" s="19" t="s">
        <v>64</v>
      </c>
    </row>
    <row r="8" spans="1:317" ht="14" thickBot="1" x14ac:dyDescent="0.3">
      <c r="B8" s="36" t="s">
        <v>67</v>
      </c>
      <c r="C8" s="36" t="s">
        <v>68</v>
      </c>
      <c r="F8" s="36" t="s">
        <v>69</v>
      </c>
      <c r="I8" s="36" t="s">
        <v>68</v>
      </c>
      <c r="L8" s="36" t="s">
        <v>69</v>
      </c>
      <c r="O8" s="36" t="s">
        <v>69</v>
      </c>
      <c r="R8" s="36" t="s">
        <v>69</v>
      </c>
      <c r="U8" s="36" t="s">
        <v>69</v>
      </c>
      <c r="X8" s="36" t="s">
        <v>69</v>
      </c>
      <c r="AA8" s="36" t="s">
        <v>68</v>
      </c>
      <c r="AD8" s="36" t="s">
        <v>69</v>
      </c>
      <c r="AG8" s="36" t="s">
        <v>68</v>
      </c>
      <c r="AJ8" s="36" t="s">
        <v>68</v>
      </c>
      <c r="AM8" s="36" t="s">
        <v>68</v>
      </c>
      <c r="AP8" s="36" t="s">
        <v>68</v>
      </c>
      <c r="AS8" s="36" t="s">
        <v>69</v>
      </c>
      <c r="AV8" s="36" t="s">
        <v>69</v>
      </c>
      <c r="AY8" s="36" t="s">
        <v>69</v>
      </c>
      <c r="BB8" s="36" t="s">
        <v>69</v>
      </c>
      <c r="BE8" s="36" t="s">
        <v>68</v>
      </c>
      <c r="BH8" s="36" t="s">
        <v>69</v>
      </c>
      <c r="BK8" s="36" t="s">
        <v>69</v>
      </c>
      <c r="BN8" s="36" t="s">
        <v>68</v>
      </c>
      <c r="BQ8" s="36" t="s">
        <v>68</v>
      </c>
      <c r="BT8" s="36" t="s">
        <v>68</v>
      </c>
      <c r="BU8" s="35"/>
      <c r="BW8" s="36" t="s">
        <v>68</v>
      </c>
      <c r="BZ8" s="36" t="s">
        <v>68</v>
      </c>
      <c r="CC8" s="36" t="s">
        <v>68</v>
      </c>
      <c r="CF8" s="36" t="s">
        <v>68</v>
      </c>
      <c r="CG8" s="35"/>
      <c r="CI8" s="36" t="s">
        <v>68</v>
      </c>
      <c r="CL8" s="36" t="s">
        <v>68</v>
      </c>
      <c r="CO8" s="36" t="s">
        <v>68</v>
      </c>
      <c r="CR8" s="36" t="s">
        <v>68</v>
      </c>
      <c r="CU8" s="36" t="s">
        <v>68</v>
      </c>
      <c r="CX8" s="36" t="s">
        <v>68</v>
      </c>
      <c r="DA8" s="36" t="s">
        <v>68</v>
      </c>
      <c r="DD8" s="36" t="s">
        <v>68</v>
      </c>
      <c r="DG8" s="36" t="s">
        <v>68</v>
      </c>
      <c r="DJ8" s="36" t="s">
        <v>68</v>
      </c>
      <c r="DM8" s="36" t="s">
        <v>68</v>
      </c>
      <c r="DP8" s="36" t="s">
        <v>68</v>
      </c>
      <c r="DS8" s="36" t="s">
        <v>68</v>
      </c>
      <c r="DV8" s="36" t="s">
        <v>68</v>
      </c>
      <c r="DY8" s="36" t="s">
        <v>68</v>
      </c>
      <c r="EB8" s="36" t="s">
        <v>68</v>
      </c>
      <c r="EE8" s="36" t="s">
        <v>68</v>
      </c>
      <c r="EH8" s="36" t="s">
        <v>68</v>
      </c>
      <c r="EK8" s="36" t="s">
        <v>68</v>
      </c>
      <c r="EN8" s="36" t="s">
        <v>68</v>
      </c>
      <c r="EQ8" s="36" t="s">
        <v>68</v>
      </c>
      <c r="ET8" s="36" t="s">
        <v>68</v>
      </c>
      <c r="EW8" s="36" t="s">
        <v>68</v>
      </c>
      <c r="EZ8" s="36" t="s">
        <v>68</v>
      </c>
      <c r="FA8" s="35"/>
      <c r="FC8" s="36" t="s">
        <v>68</v>
      </c>
      <c r="FD8" s="35"/>
      <c r="FF8" s="36" t="s">
        <v>68</v>
      </c>
      <c r="FG8" s="35"/>
      <c r="FI8" s="36" t="s">
        <v>68</v>
      </c>
      <c r="FL8" s="36" t="s">
        <v>68</v>
      </c>
      <c r="FM8" s="35"/>
      <c r="FO8" s="36" t="s">
        <v>68</v>
      </c>
      <c r="FP8" s="35"/>
      <c r="FR8" s="36" t="s">
        <v>68</v>
      </c>
      <c r="FU8" s="36" t="s">
        <v>68</v>
      </c>
      <c r="FV8" s="102"/>
      <c r="FW8" s="102"/>
      <c r="FX8" s="36" t="s">
        <v>68</v>
      </c>
      <c r="FY8" s="35"/>
      <c r="GA8" s="36" t="s">
        <v>68</v>
      </c>
      <c r="GB8" s="35"/>
      <c r="GD8" s="36" t="s">
        <v>68</v>
      </c>
      <c r="GE8" s="35"/>
      <c r="GG8" s="36" t="s">
        <v>68</v>
      </c>
      <c r="GH8" s="35"/>
      <c r="GJ8" s="36" t="s">
        <v>68</v>
      </c>
      <c r="GM8" s="36" t="s">
        <v>68</v>
      </c>
      <c r="GN8" s="35"/>
      <c r="GP8" s="36" t="s">
        <v>68</v>
      </c>
      <c r="GQ8" s="35"/>
      <c r="GS8" s="36" t="s">
        <v>68</v>
      </c>
      <c r="GV8" s="36" t="s">
        <v>68</v>
      </c>
      <c r="GW8" s="35"/>
      <c r="GY8" s="36" t="s">
        <v>68</v>
      </c>
      <c r="GZ8" s="35"/>
      <c r="HB8" s="36" t="s">
        <v>68</v>
      </c>
      <c r="HE8" s="36" t="s">
        <v>68</v>
      </c>
      <c r="HF8" s="35"/>
      <c r="HH8" s="36" t="s">
        <v>68</v>
      </c>
      <c r="HI8" s="35"/>
      <c r="HK8" s="36" t="s">
        <v>68</v>
      </c>
      <c r="HN8" s="36" t="s">
        <v>68</v>
      </c>
      <c r="HO8" s="35"/>
      <c r="HQ8" s="36" t="s">
        <v>68</v>
      </c>
      <c r="HR8" s="35"/>
      <c r="HT8" s="36" t="s">
        <v>68</v>
      </c>
      <c r="HW8" s="36" t="s">
        <v>68</v>
      </c>
      <c r="HX8" s="35"/>
      <c r="HZ8" s="36" t="s">
        <v>68</v>
      </c>
      <c r="IA8" s="35"/>
      <c r="IC8" s="36" t="s">
        <v>68</v>
      </c>
      <c r="IF8" s="36" t="s">
        <v>68</v>
      </c>
      <c r="II8" s="36" t="s">
        <v>68</v>
      </c>
      <c r="IL8" s="36" t="s">
        <v>68</v>
      </c>
      <c r="IO8" s="36" t="s">
        <v>68</v>
      </c>
      <c r="IR8" s="36" t="s">
        <v>68</v>
      </c>
      <c r="IU8" s="36" t="s">
        <v>68</v>
      </c>
      <c r="IX8" s="36" t="s">
        <v>68</v>
      </c>
      <c r="JA8" s="36" t="s">
        <v>68</v>
      </c>
      <c r="JD8" s="36" t="s">
        <v>68</v>
      </c>
      <c r="JG8" s="36" t="s">
        <v>68</v>
      </c>
      <c r="JJ8" s="36" t="s">
        <v>68</v>
      </c>
      <c r="JM8" s="36" t="s">
        <v>68</v>
      </c>
      <c r="JP8" s="36" t="s">
        <v>68</v>
      </c>
      <c r="JS8" s="36" t="s">
        <v>68</v>
      </c>
      <c r="JV8" s="36" t="s">
        <v>68</v>
      </c>
      <c r="JY8" s="36" t="s">
        <v>68</v>
      </c>
      <c r="KB8" s="36" t="s">
        <v>68</v>
      </c>
      <c r="KE8" s="36" t="s">
        <v>68</v>
      </c>
      <c r="KF8" s="35"/>
      <c r="KH8" s="36" t="s">
        <v>68</v>
      </c>
      <c r="KI8" s="35"/>
      <c r="KK8" s="36" t="s">
        <v>68</v>
      </c>
      <c r="KN8" s="36" t="s">
        <v>68</v>
      </c>
      <c r="KO8" s="35"/>
      <c r="KQ8" s="36" t="s">
        <v>68</v>
      </c>
      <c r="KR8" s="35"/>
      <c r="KT8" s="36" t="s">
        <v>68</v>
      </c>
      <c r="KW8" s="36" t="s">
        <v>68</v>
      </c>
      <c r="KX8" s="35"/>
      <c r="KZ8" s="36" t="s">
        <v>68</v>
      </c>
      <c r="LA8" s="35"/>
      <c r="LC8" s="36" t="s">
        <v>68</v>
      </c>
    </row>
    <row r="9" spans="1:317" x14ac:dyDescent="0.25">
      <c r="A9" s="28" t="s">
        <v>39</v>
      </c>
      <c r="B9" s="3" t="s">
        <v>7</v>
      </c>
      <c r="C9" s="11" t="s">
        <v>37</v>
      </c>
      <c r="D9" s="12" t="s">
        <v>35</v>
      </c>
      <c r="E9" s="13" t="s">
        <v>36</v>
      </c>
      <c r="F9" s="14" t="s">
        <v>37</v>
      </c>
      <c r="G9" s="12" t="s">
        <v>35</v>
      </c>
      <c r="H9" s="13" t="s">
        <v>36</v>
      </c>
      <c r="I9" s="14" t="s">
        <v>37</v>
      </c>
      <c r="J9" s="12" t="s">
        <v>35</v>
      </c>
      <c r="K9" s="13" t="s">
        <v>36</v>
      </c>
      <c r="L9" s="14" t="s">
        <v>37</v>
      </c>
      <c r="M9" s="12" t="s">
        <v>35</v>
      </c>
      <c r="N9" s="13" t="s">
        <v>36</v>
      </c>
      <c r="O9" s="14" t="s">
        <v>37</v>
      </c>
      <c r="P9" s="12" t="s">
        <v>35</v>
      </c>
      <c r="Q9" s="13" t="s">
        <v>36</v>
      </c>
      <c r="R9" s="14" t="s">
        <v>37</v>
      </c>
      <c r="S9" s="12" t="s">
        <v>35</v>
      </c>
      <c r="T9" s="13" t="s">
        <v>36</v>
      </c>
      <c r="U9" s="14" t="s">
        <v>37</v>
      </c>
      <c r="V9" s="12" t="s">
        <v>35</v>
      </c>
      <c r="W9" s="13" t="s">
        <v>36</v>
      </c>
      <c r="X9" s="14" t="s">
        <v>37</v>
      </c>
      <c r="Y9" s="12" t="s">
        <v>35</v>
      </c>
      <c r="Z9" s="13" t="s">
        <v>36</v>
      </c>
      <c r="AA9" s="14" t="s">
        <v>37</v>
      </c>
      <c r="AB9" s="12" t="s">
        <v>35</v>
      </c>
      <c r="AC9" s="13" t="s">
        <v>36</v>
      </c>
      <c r="AD9" s="14" t="s">
        <v>37</v>
      </c>
      <c r="AE9" s="12" t="s">
        <v>35</v>
      </c>
      <c r="AF9" s="13" t="s">
        <v>36</v>
      </c>
      <c r="AG9" s="14" t="s">
        <v>37</v>
      </c>
      <c r="AH9" s="12" t="s">
        <v>35</v>
      </c>
      <c r="AI9" s="13" t="s">
        <v>36</v>
      </c>
      <c r="AJ9" s="14" t="s">
        <v>37</v>
      </c>
      <c r="AK9" s="12" t="s">
        <v>35</v>
      </c>
      <c r="AL9" s="13" t="s">
        <v>36</v>
      </c>
      <c r="AM9" s="14" t="s">
        <v>37</v>
      </c>
      <c r="AN9" s="12" t="s">
        <v>35</v>
      </c>
      <c r="AO9" s="13" t="s">
        <v>36</v>
      </c>
      <c r="AP9" s="14" t="s">
        <v>37</v>
      </c>
      <c r="AQ9" s="12" t="s">
        <v>35</v>
      </c>
      <c r="AR9" s="13" t="s">
        <v>36</v>
      </c>
      <c r="AS9" s="14" t="s">
        <v>37</v>
      </c>
      <c r="AT9" s="12" t="s">
        <v>35</v>
      </c>
      <c r="AU9" s="13" t="s">
        <v>36</v>
      </c>
      <c r="AV9" s="14" t="s">
        <v>37</v>
      </c>
      <c r="AW9" s="12" t="s">
        <v>35</v>
      </c>
      <c r="AX9" s="13" t="s">
        <v>36</v>
      </c>
      <c r="AY9" s="14" t="s">
        <v>37</v>
      </c>
      <c r="AZ9" s="12" t="s">
        <v>35</v>
      </c>
      <c r="BA9" s="13" t="s">
        <v>36</v>
      </c>
      <c r="BB9" s="14" t="s">
        <v>37</v>
      </c>
      <c r="BC9" s="12" t="s">
        <v>35</v>
      </c>
      <c r="BD9" s="13" t="s">
        <v>36</v>
      </c>
      <c r="BE9" s="14" t="s">
        <v>37</v>
      </c>
      <c r="BF9" s="12" t="s">
        <v>35</v>
      </c>
      <c r="BG9" s="13" t="s">
        <v>36</v>
      </c>
      <c r="BH9" s="14" t="s">
        <v>37</v>
      </c>
      <c r="BI9" s="12" t="s">
        <v>35</v>
      </c>
      <c r="BJ9" s="13" t="s">
        <v>36</v>
      </c>
      <c r="BK9" s="14" t="s">
        <v>37</v>
      </c>
      <c r="BL9" s="12" t="s">
        <v>35</v>
      </c>
      <c r="BM9" s="13" t="s">
        <v>36</v>
      </c>
      <c r="BN9" s="12" t="s">
        <v>37</v>
      </c>
      <c r="BO9" s="12" t="s">
        <v>35</v>
      </c>
      <c r="BP9" s="13" t="s">
        <v>36</v>
      </c>
      <c r="BQ9" s="12" t="s">
        <v>37</v>
      </c>
      <c r="BR9" s="24" t="s">
        <v>35</v>
      </c>
      <c r="BS9" s="25" t="s">
        <v>36</v>
      </c>
      <c r="BT9" s="12" t="s">
        <v>37</v>
      </c>
      <c r="BU9" s="24" t="s">
        <v>35</v>
      </c>
      <c r="BV9" s="25" t="s">
        <v>36</v>
      </c>
      <c r="BW9" s="12" t="s">
        <v>37</v>
      </c>
      <c r="BX9" s="24" t="s">
        <v>35</v>
      </c>
      <c r="BY9" s="25" t="s">
        <v>36</v>
      </c>
      <c r="BZ9" s="12" t="s">
        <v>37</v>
      </c>
      <c r="CA9" s="24" t="s">
        <v>35</v>
      </c>
      <c r="CB9" s="25" t="s">
        <v>36</v>
      </c>
      <c r="CC9" s="12" t="s">
        <v>37</v>
      </c>
      <c r="CD9" s="24" t="s">
        <v>35</v>
      </c>
      <c r="CE9" s="25" t="s">
        <v>36</v>
      </c>
      <c r="CF9" s="12" t="s">
        <v>37</v>
      </c>
      <c r="CG9" s="24" t="s">
        <v>35</v>
      </c>
      <c r="CH9" s="25" t="s">
        <v>36</v>
      </c>
      <c r="CI9" s="12" t="s">
        <v>37</v>
      </c>
      <c r="CJ9" s="24" t="s">
        <v>35</v>
      </c>
      <c r="CK9" s="25" t="s">
        <v>36</v>
      </c>
      <c r="CL9" s="12" t="s">
        <v>37</v>
      </c>
      <c r="CM9" s="24" t="s">
        <v>35</v>
      </c>
      <c r="CN9" s="25" t="s">
        <v>36</v>
      </c>
      <c r="CO9" s="12" t="s">
        <v>37</v>
      </c>
      <c r="CP9" s="24" t="s">
        <v>35</v>
      </c>
      <c r="CQ9" s="25" t="s">
        <v>36</v>
      </c>
      <c r="CR9" s="12" t="s">
        <v>37</v>
      </c>
      <c r="CS9" s="24" t="s">
        <v>35</v>
      </c>
      <c r="CT9" s="25" t="s">
        <v>36</v>
      </c>
      <c r="CU9" s="12" t="s">
        <v>37</v>
      </c>
      <c r="CV9" s="24" t="s">
        <v>35</v>
      </c>
      <c r="CW9" s="25" t="s">
        <v>36</v>
      </c>
      <c r="CX9" s="12" t="s">
        <v>37</v>
      </c>
      <c r="CY9" s="24" t="s">
        <v>35</v>
      </c>
      <c r="CZ9" s="25" t="s">
        <v>36</v>
      </c>
      <c r="DA9" s="12" t="s">
        <v>37</v>
      </c>
      <c r="DB9" s="24" t="s">
        <v>35</v>
      </c>
      <c r="DC9" s="25" t="s">
        <v>36</v>
      </c>
      <c r="DD9" s="12" t="s">
        <v>37</v>
      </c>
      <c r="DE9" s="24" t="s">
        <v>35</v>
      </c>
      <c r="DF9" s="25" t="s">
        <v>36</v>
      </c>
      <c r="DG9" s="12" t="s">
        <v>37</v>
      </c>
      <c r="DH9" s="24" t="s">
        <v>35</v>
      </c>
      <c r="DI9" s="25" t="s">
        <v>36</v>
      </c>
      <c r="DJ9" s="12" t="s">
        <v>37</v>
      </c>
      <c r="DK9" s="24" t="s">
        <v>35</v>
      </c>
      <c r="DL9" s="25" t="s">
        <v>36</v>
      </c>
      <c r="DM9" s="12" t="s">
        <v>37</v>
      </c>
      <c r="DN9" s="24" t="s">
        <v>35</v>
      </c>
      <c r="DO9" s="25" t="s">
        <v>36</v>
      </c>
      <c r="DP9" s="12" t="s">
        <v>37</v>
      </c>
      <c r="DQ9" s="24" t="s">
        <v>35</v>
      </c>
      <c r="DR9" s="25" t="s">
        <v>36</v>
      </c>
      <c r="DS9" s="12" t="s">
        <v>37</v>
      </c>
      <c r="DT9" s="24" t="s">
        <v>35</v>
      </c>
      <c r="DU9" s="25" t="s">
        <v>36</v>
      </c>
      <c r="DV9" s="12" t="s">
        <v>37</v>
      </c>
      <c r="DW9" s="24" t="s">
        <v>35</v>
      </c>
      <c r="DX9" s="25" t="s">
        <v>36</v>
      </c>
      <c r="DY9" s="12" t="s">
        <v>37</v>
      </c>
      <c r="DZ9" s="24" t="s">
        <v>35</v>
      </c>
      <c r="EA9" s="25" t="s">
        <v>36</v>
      </c>
      <c r="EB9" s="12" t="s">
        <v>37</v>
      </c>
      <c r="EC9" s="24" t="s">
        <v>35</v>
      </c>
      <c r="ED9" s="25" t="s">
        <v>36</v>
      </c>
      <c r="EE9" s="12" t="s">
        <v>37</v>
      </c>
      <c r="EF9" s="24" t="s">
        <v>35</v>
      </c>
      <c r="EG9" s="25" t="s">
        <v>36</v>
      </c>
      <c r="EH9" s="12" t="s">
        <v>37</v>
      </c>
      <c r="EI9" s="24" t="s">
        <v>35</v>
      </c>
      <c r="EJ9" s="25" t="s">
        <v>36</v>
      </c>
      <c r="EK9" s="12" t="s">
        <v>37</v>
      </c>
      <c r="EL9" s="24" t="s">
        <v>35</v>
      </c>
      <c r="EM9" s="25" t="s">
        <v>36</v>
      </c>
      <c r="EN9" s="12" t="s">
        <v>37</v>
      </c>
      <c r="EO9" s="24" t="s">
        <v>35</v>
      </c>
      <c r="EP9" s="25" t="s">
        <v>36</v>
      </c>
      <c r="EQ9" s="12" t="s">
        <v>37</v>
      </c>
      <c r="ER9" s="24" t="s">
        <v>35</v>
      </c>
      <c r="ES9" s="25" t="s">
        <v>36</v>
      </c>
      <c r="ET9" s="12" t="s">
        <v>37</v>
      </c>
      <c r="EU9" s="24" t="s">
        <v>35</v>
      </c>
      <c r="EV9" s="25" t="s">
        <v>36</v>
      </c>
      <c r="EW9" s="12" t="s">
        <v>37</v>
      </c>
      <c r="EX9" s="24" t="s">
        <v>35</v>
      </c>
      <c r="EY9" s="25" t="s">
        <v>36</v>
      </c>
      <c r="EZ9" s="12" t="s">
        <v>37</v>
      </c>
      <c r="FA9" s="24" t="s">
        <v>35</v>
      </c>
      <c r="FB9" s="25" t="s">
        <v>36</v>
      </c>
      <c r="FC9" s="12" t="s">
        <v>37</v>
      </c>
      <c r="FD9" s="24" t="s">
        <v>35</v>
      </c>
      <c r="FE9" s="25" t="s">
        <v>36</v>
      </c>
      <c r="FF9" s="12" t="s">
        <v>37</v>
      </c>
      <c r="FG9" s="24" t="s">
        <v>35</v>
      </c>
      <c r="FH9" s="25" t="s">
        <v>36</v>
      </c>
      <c r="FI9" s="12" t="s">
        <v>37</v>
      </c>
      <c r="FJ9" s="24" t="s">
        <v>35</v>
      </c>
      <c r="FK9" s="25" t="s">
        <v>36</v>
      </c>
      <c r="FL9" s="12" t="s">
        <v>37</v>
      </c>
      <c r="FM9" s="24" t="s">
        <v>35</v>
      </c>
      <c r="FN9" s="25" t="s">
        <v>36</v>
      </c>
      <c r="FO9" s="12" t="s">
        <v>37</v>
      </c>
      <c r="FP9" s="24" t="s">
        <v>35</v>
      </c>
      <c r="FQ9" s="25" t="s">
        <v>36</v>
      </c>
      <c r="FR9" s="12" t="s">
        <v>37</v>
      </c>
      <c r="FS9" s="24" t="s">
        <v>35</v>
      </c>
      <c r="FT9" s="25" t="s">
        <v>36</v>
      </c>
      <c r="FU9" s="12" t="s">
        <v>37</v>
      </c>
      <c r="FV9" s="24" t="s">
        <v>35</v>
      </c>
      <c r="FW9" s="25" t="s">
        <v>36</v>
      </c>
      <c r="FX9" s="12" t="s">
        <v>37</v>
      </c>
      <c r="FY9" s="24" t="s">
        <v>35</v>
      </c>
      <c r="FZ9" s="25" t="s">
        <v>36</v>
      </c>
      <c r="GA9" s="12" t="s">
        <v>37</v>
      </c>
      <c r="GB9" s="24" t="s">
        <v>35</v>
      </c>
      <c r="GC9" s="25" t="s">
        <v>36</v>
      </c>
      <c r="GD9" s="24" t="s">
        <v>37</v>
      </c>
      <c r="GE9" s="24" t="s">
        <v>35</v>
      </c>
      <c r="GF9" s="25" t="s">
        <v>36</v>
      </c>
      <c r="GG9" s="24" t="s">
        <v>37</v>
      </c>
      <c r="GH9" s="24" t="s">
        <v>35</v>
      </c>
      <c r="GI9" s="25" t="s">
        <v>36</v>
      </c>
      <c r="GJ9" s="24" t="s">
        <v>37</v>
      </c>
      <c r="GK9" s="24" t="s">
        <v>35</v>
      </c>
      <c r="GL9" s="25" t="s">
        <v>36</v>
      </c>
      <c r="GM9" s="24" t="s">
        <v>37</v>
      </c>
      <c r="GN9" s="24" t="s">
        <v>35</v>
      </c>
      <c r="GO9" s="25" t="s">
        <v>36</v>
      </c>
      <c r="GP9" s="24" t="s">
        <v>37</v>
      </c>
      <c r="GQ9" s="24" t="s">
        <v>35</v>
      </c>
      <c r="GR9" s="25" t="s">
        <v>36</v>
      </c>
      <c r="GS9" s="24" t="s">
        <v>37</v>
      </c>
      <c r="GT9" s="24" t="s">
        <v>35</v>
      </c>
      <c r="GU9" s="25" t="s">
        <v>36</v>
      </c>
      <c r="GV9" s="24" t="s">
        <v>37</v>
      </c>
      <c r="GW9" s="24" t="s">
        <v>35</v>
      </c>
      <c r="GX9" s="25" t="s">
        <v>36</v>
      </c>
      <c r="GY9" s="24" t="s">
        <v>37</v>
      </c>
      <c r="GZ9" s="24" t="s">
        <v>35</v>
      </c>
      <c r="HA9" s="25" t="s">
        <v>36</v>
      </c>
      <c r="HB9" s="24" t="s">
        <v>37</v>
      </c>
      <c r="HC9" s="24" t="s">
        <v>35</v>
      </c>
      <c r="HD9" s="25" t="s">
        <v>36</v>
      </c>
      <c r="HE9" s="24" t="s">
        <v>37</v>
      </c>
      <c r="HF9" s="24" t="s">
        <v>35</v>
      </c>
      <c r="HG9" s="25" t="s">
        <v>36</v>
      </c>
      <c r="HH9" s="24" t="s">
        <v>37</v>
      </c>
      <c r="HI9" s="24" t="s">
        <v>35</v>
      </c>
      <c r="HJ9" s="25" t="s">
        <v>36</v>
      </c>
      <c r="HK9" s="24" t="s">
        <v>37</v>
      </c>
      <c r="HL9" s="24" t="s">
        <v>35</v>
      </c>
      <c r="HM9" s="25" t="s">
        <v>36</v>
      </c>
      <c r="HN9" s="24" t="s">
        <v>37</v>
      </c>
      <c r="HO9" s="24" t="s">
        <v>35</v>
      </c>
      <c r="HP9" s="25" t="s">
        <v>36</v>
      </c>
      <c r="HQ9" s="24" t="s">
        <v>37</v>
      </c>
      <c r="HR9" s="24" t="s">
        <v>35</v>
      </c>
      <c r="HS9" s="25" t="s">
        <v>36</v>
      </c>
      <c r="HT9" s="24" t="s">
        <v>37</v>
      </c>
      <c r="HU9" s="24" t="s">
        <v>35</v>
      </c>
      <c r="HV9" s="25" t="s">
        <v>36</v>
      </c>
      <c r="HW9" s="24" t="s">
        <v>37</v>
      </c>
      <c r="HX9" s="24" t="s">
        <v>35</v>
      </c>
      <c r="HY9" s="25" t="s">
        <v>36</v>
      </c>
      <c r="HZ9" s="24" t="s">
        <v>37</v>
      </c>
      <c r="IA9" s="24" t="s">
        <v>35</v>
      </c>
      <c r="IB9" s="25" t="s">
        <v>36</v>
      </c>
      <c r="IC9" s="24" t="s">
        <v>37</v>
      </c>
      <c r="ID9" s="24" t="s">
        <v>35</v>
      </c>
      <c r="IE9" s="25" t="s">
        <v>36</v>
      </c>
      <c r="IF9" s="12" t="s">
        <v>37</v>
      </c>
      <c r="IG9" s="25" t="s">
        <v>35</v>
      </c>
      <c r="IH9" s="25" t="s">
        <v>36</v>
      </c>
      <c r="II9" s="12" t="s">
        <v>37</v>
      </c>
      <c r="IJ9" s="25" t="s">
        <v>35</v>
      </c>
      <c r="IK9" s="25" t="s">
        <v>36</v>
      </c>
      <c r="IL9" s="12" t="s">
        <v>37</v>
      </c>
      <c r="IM9" s="25" t="s">
        <v>35</v>
      </c>
      <c r="IN9" s="25" t="s">
        <v>36</v>
      </c>
      <c r="IO9" s="12" t="s">
        <v>37</v>
      </c>
      <c r="IP9" s="25" t="s">
        <v>35</v>
      </c>
      <c r="IQ9" s="25" t="s">
        <v>36</v>
      </c>
      <c r="IR9" s="12" t="s">
        <v>37</v>
      </c>
      <c r="IS9" s="25" t="s">
        <v>35</v>
      </c>
      <c r="IT9" s="25" t="s">
        <v>36</v>
      </c>
      <c r="IU9" s="12" t="s">
        <v>37</v>
      </c>
      <c r="IV9" s="25" t="s">
        <v>35</v>
      </c>
      <c r="IW9" s="25" t="s">
        <v>36</v>
      </c>
      <c r="IX9" s="12" t="s">
        <v>37</v>
      </c>
      <c r="IY9" s="25" t="s">
        <v>35</v>
      </c>
      <c r="IZ9" s="25" t="s">
        <v>36</v>
      </c>
      <c r="JA9" s="12" t="s">
        <v>37</v>
      </c>
      <c r="JB9" s="25" t="s">
        <v>35</v>
      </c>
      <c r="JC9" s="25" t="s">
        <v>36</v>
      </c>
      <c r="JD9" s="12" t="s">
        <v>37</v>
      </c>
      <c r="JE9" s="25" t="s">
        <v>35</v>
      </c>
      <c r="JF9" s="25" t="s">
        <v>36</v>
      </c>
      <c r="JG9" s="12" t="s">
        <v>37</v>
      </c>
      <c r="JH9" s="25" t="s">
        <v>35</v>
      </c>
      <c r="JI9" s="25" t="s">
        <v>36</v>
      </c>
      <c r="JJ9" s="12" t="s">
        <v>37</v>
      </c>
      <c r="JK9" s="25" t="s">
        <v>35</v>
      </c>
      <c r="JL9" s="25" t="s">
        <v>36</v>
      </c>
      <c r="JM9" s="12" t="s">
        <v>37</v>
      </c>
      <c r="JN9" s="25" t="s">
        <v>35</v>
      </c>
      <c r="JO9" s="25" t="s">
        <v>36</v>
      </c>
      <c r="JP9" s="12" t="s">
        <v>37</v>
      </c>
      <c r="JQ9" s="25" t="s">
        <v>35</v>
      </c>
      <c r="JR9" s="25" t="s">
        <v>36</v>
      </c>
      <c r="JS9" s="12" t="s">
        <v>37</v>
      </c>
      <c r="JT9" s="25" t="s">
        <v>35</v>
      </c>
      <c r="JU9" s="25" t="s">
        <v>36</v>
      </c>
      <c r="JV9" s="12" t="s">
        <v>37</v>
      </c>
      <c r="JW9" s="25" t="s">
        <v>35</v>
      </c>
      <c r="JX9" s="25" t="s">
        <v>36</v>
      </c>
      <c r="JY9" s="12" t="s">
        <v>37</v>
      </c>
      <c r="JZ9" s="25" t="s">
        <v>35</v>
      </c>
      <c r="KA9" s="25" t="s">
        <v>36</v>
      </c>
      <c r="KB9" s="12" t="s">
        <v>37</v>
      </c>
      <c r="KC9" s="25" t="s">
        <v>35</v>
      </c>
      <c r="KD9" s="25" t="s">
        <v>36</v>
      </c>
      <c r="KE9" s="12" t="s">
        <v>37</v>
      </c>
      <c r="KF9" s="25" t="s">
        <v>35</v>
      </c>
      <c r="KG9" s="25" t="s">
        <v>36</v>
      </c>
      <c r="KH9" s="12" t="s">
        <v>37</v>
      </c>
      <c r="KI9" s="25" t="s">
        <v>35</v>
      </c>
      <c r="KJ9" s="25" t="s">
        <v>36</v>
      </c>
      <c r="KK9" s="12" t="s">
        <v>37</v>
      </c>
      <c r="KL9" s="25" t="s">
        <v>35</v>
      </c>
      <c r="KM9" s="25" t="s">
        <v>36</v>
      </c>
      <c r="KN9" s="12" t="s">
        <v>37</v>
      </c>
      <c r="KO9" s="25" t="s">
        <v>35</v>
      </c>
      <c r="KP9" s="25" t="s">
        <v>36</v>
      </c>
      <c r="KQ9" s="12" t="s">
        <v>37</v>
      </c>
      <c r="KR9" s="25" t="s">
        <v>35</v>
      </c>
      <c r="KS9" s="25" t="s">
        <v>36</v>
      </c>
      <c r="KT9" s="12" t="s">
        <v>37</v>
      </c>
      <c r="KU9" s="25" t="s">
        <v>35</v>
      </c>
      <c r="KV9" s="25" t="s">
        <v>36</v>
      </c>
      <c r="KW9" s="12" t="s">
        <v>37</v>
      </c>
      <c r="KX9" s="25" t="s">
        <v>35</v>
      </c>
      <c r="KY9" s="25" t="s">
        <v>36</v>
      </c>
      <c r="KZ9" s="12" t="s">
        <v>37</v>
      </c>
      <c r="LA9" s="25" t="s">
        <v>35</v>
      </c>
      <c r="LB9" s="25" t="s">
        <v>36</v>
      </c>
      <c r="LC9" s="12" t="s">
        <v>37</v>
      </c>
      <c r="LD9" s="25" t="s">
        <v>35</v>
      </c>
      <c r="LE9" s="25" t="s">
        <v>36</v>
      </c>
    </row>
    <row r="10" spans="1:317" x14ac:dyDescent="0.25">
      <c r="B10" s="1" t="s">
        <v>8</v>
      </c>
      <c r="C10" s="6"/>
      <c r="D10" s="15">
        <v>904</v>
      </c>
      <c r="E10" s="18">
        <f>C10*D10</f>
        <v>0</v>
      </c>
      <c r="F10" s="1"/>
      <c r="G10" s="15">
        <v>2373</v>
      </c>
      <c r="H10" s="18">
        <f>F10*G10</f>
        <v>0</v>
      </c>
      <c r="I10" s="23">
        <v>1</v>
      </c>
      <c r="J10" s="15">
        <v>904</v>
      </c>
      <c r="K10" s="18">
        <f>I10*J10</f>
        <v>904</v>
      </c>
      <c r="L10" s="23">
        <v>1</v>
      </c>
      <c r="M10" s="15">
        <v>2373</v>
      </c>
      <c r="N10" s="18">
        <f>L10*M10</f>
        <v>2373</v>
      </c>
      <c r="O10" s="23"/>
      <c r="P10" s="15">
        <v>2373</v>
      </c>
      <c r="Q10" s="18">
        <f>O10*P10</f>
        <v>0</v>
      </c>
      <c r="R10" s="23"/>
      <c r="S10" s="15">
        <v>2373</v>
      </c>
      <c r="T10" s="18">
        <f t="shared" ref="T10:T33" si="0">R10*S10</f>
        <v>0</v>
      </c>
      <c r="U10" s="23">
        <v>1</v>
      </c>
      <c r="V10" s="15">
        <v>2373</v>
      </c>
      <c r="W10" s="18">
        <f>U10*V10</f>
        <v>2373</v>
      </c>
      <c r="X10" s="23"/>
      <c r="Y10" s="15">
        <v>2373</v>
      </c>
      <c r="Z10" s="18">
        <f>X10*Y10</f>
        <v>0</v>
      </c>
      <c r="AA10" s="23"/>
      <c r="AB10" s="15">
        <v>904</v>
      </c>
      <c r="AC10" s="18">
        <f>AA10*AB10</f>
        <v>0</v>
      </c>
      <c r="AD10" s="23">
        <v>2</v>
      </c>
      <c r="AE10" s="15">
        <v>2373</v>
      </c>
      <c r="AF10" s="18">
        <f>AD10*AE10</f>
        <v>4746</v>
      </c>
      <c r="AG10" s="23"/>
      <c r="AH10" s="15">
        <v>904</v>
      </c>
      <c r="AI10" s="18">
        <f>AG10*AH10</f>
        <v>0</v>
      </c>
      <c r="AJ10" s="23"/>
      <c r="AK10" s="15">
        <v>904</v>
      </c>
      <c r="AL10" s="18">
        <f>AJ10*AK10</f>
        <v>0</v>
      </c>
      <c r="AM10" s="23">
        <v>1</v>
      </c>
      <c r="AN10" s="15">
        <v>904</v>
      </c>
      <c r="AO10" s="18">
        <f>AM10*AN10</f>
        <v>904</v>
      </c>
      <c r="AP10" s="23">
        <v>1</v>
      </c>
      <c r="AQ10" s="15">
        <v>904</v>
      </c>
      <c r="AR10" s="18">
        <f>AP10*AQ10</f>
        <v>904</v>
      </c>
      <c r="AS10" s="23">
        <v>1</v>
      </c>
      <c r="AT10" s="15">
        <v>2373</v>
      </c>
      <c r="AU10" s="18">
        <f>AS10*AT10</f>
        <v>2373</v>
      </c>
      <c r="AV10" s="23"/>
      <c r="AW10" s="15">
        <v>2373</v>
      </c>
      <c r="AX10" s="18">
        <f>AV10*AW10</f>
        <v>0</v>
      </c>
      <c r="AY10" s="23"/>
      <c r="AZ10" s="15">
        <v>2373</v>
      </c>
      <c r="BA10" s="18">
        <f>AY10*AZ10</f>
        <v>0</v>
      </c>
      <c r="BB10" s="23">
        <v>1</v>
      </c>
      <c r="BC10" s="15">
        <v>2373</v>
      </c>
      <c r="BD10" s="18">
        <f>BB10*BC10</f>
        <v>2373</v>
      </c>
      <c r="BE10" s="23"/>
      <c r="BF10" s="15">
        <v>904</v>
      </c>
      <c r="BG10" s="18">
        <f>BE10*BF10</f>
        <v>0</v>
      </c>
      <c r="BH10" s="23">
        <v>1</v>
      </c>
      <c r="BI10" s="15">
        <v>2373</v>
      </c>
      <c r="BJ10" s="18">
        <f>BH10*BI10</f>
        <v>2373</v>
      </c>
      <c r="BK10" s="23">
        <v>1</v>
      </c>
      <c r="BL10" s="15">
        <v>2373</v>
      </c>
      <c r="BM10" s="18">
        <f>BK10*BL10</f>
        <v>2373</v>
      </c>
      <c r="BN10" s="1"/>
      <c r="BO10" s="15">
        <v>904</v>
      </c>
      <c r="BP10" s="18">
        <f>BN10*BO10</f>
        <v>0</v>
      </c>
      <c r="BQ10" s="1"/>
      <c r="BR10" s="15">
        <v>904</v>
      </c>
      <c r="BS10" s="18">
        <f>BQ10*BR10</f>
        <v>0</v>
      </c>
      <c r="BT10" s="1"/>
      <c r="BU10" s="15">
        <v>904</v>
      </c>
      <c r="BV10" s="18">
        <f>BT10*BU10</f>
        <v>0</v>
      </c>
      <c r="BW10" s="1"/>
      <c r="BX10" s="15">
        <v>904</v>
      </c>
      <c r="BY10" s="18">
        <f>BW10*BX10</f>
        <v>0</v>
      </c>
      <c r="BZ10" s="1"/>
      <c r="CA10" s="15">
        <v>904</v>
      </c>
      <c r="CB10" s="18">
        <f>BZ10*CA10</f>
        <v>0</v>
      </c>
      <c r="CC10" s="1"/>
      <c r="CD10" s="15">
        <v>904</v>
      </c>
      <c r="CE10" s="18">
        <f>CC10*CD10</f>
        <v>0</v>
      </c>
      <c r="CF10" s="1"/>
      <c r="CG10" s="15">
        <v>904</v>
      </c>
      <c r="CH10" s="18">
        <f>CF10*CG10</f>
        <v>0</v>
      </c>
      <c r="CI10" s="1"/>
      <c r="CJ10" s="15">
        <v>904</v>
      </c>
      <c r="CK10" s="18">
        <f>CI10*CJ10</f>
        <v>0</v>
      </c>
      <c r="CL10" s="1"/>
      <c r="CM10" s="15">
        <v>904</v>
      </c>
      <c r="CN10" s="18">
        <f>CL10*CM10</f>
        <v>0</v>
      </c>
      <c r="CO10" s="1"/>
      <c r="CP10" s="15">
        <v>904</v>
      </c>
      <c r="CQ10" s="18">
        <f>CO10*CP10</f>
        <v>0</v>
      </c>
      <c r="CR10" s="1"/>
      <c r="CS10" s="15">
        <v>904</v>
      </c>
      <c r="CT10" s="18">
        <f>CR10*CS10</f>
        <v>0</v>
      </c>
      <c r="CU10" s="1"/>
      <c r="CV10" s="15">
        <v>904</v>
      </c>
      <c r="CW10" s="18">
        <f>CU10*CV10</f>
        <v>0</v>
      </c>
      <c r="CX10" s="1"/>
      <c r="CY10" s="15">
        <v>904</v>
      </c>
      <c r="CZ10" s="18">
        <f>CX10*CY10</f>
        <v>0</v>
      </c>
      <c r="DA10" s="1"/>
      <c r="DB10" s="15">
        <v>904</v>
      </c>
      <c r="DC10" s="18">
        <f>DA10*DB10</f>
        <v>0</v>
      </c>
      <c r="DD10" s="1"/>
      <c r="DE10" s="15">
        <v>904</v>
      </c>
      <c r="DF10" s="18">
        <f>DD10*DE10</f>
        <v>0</v>
      </c>
      <c r="DG10" s="1"/>
      <c r="DH10" s="15">
        <v>904</v>
      </c>
      <c r="DI10" s="18">
        <f>DG10*DH10</f>
        <v>0</v>
      </c>
      <c r="DJ10" s="1"/>
      <c r="DK10" s="15">
        <v>904</v>
      </c>
      <c r="DL10" s="18">
        <f>DJ10*DK10</f>
        <v>0</v>
      </c>
      <c r="DM10" s="1"/>
      <c r="DN10" s="15">
        <v>904</v>
      </c>
      <c r="DO10" s="18">
        <f>DM10*DN10</f>
        <v>0</v>
      </c>
      <c r="DP10" s="1"/>
      <c r="DQ10" s="15">
        <v>904</v>
      </c>
      <c r="DR10" s="18">
        <f>DP10*DQ10</f>
        <v>0</v>
      </c>
      <c r="DS10" s="1"/>
      <c r="DT10" s="15">
        <v>904</v>
      </c>
      <c r="DU10" s="18">
        <f>DS10*DT10</f>
        <v>0</v>
      </c>
      <c r="DV10" s="1"/>
      <c r="DW10" s="15">
        <v>904</v>
      </c>
      <c r="DX10" s="18">
        <f t="shared" ref="DX10:DX37" si="1">DV10*DW10</f>
        <v>0</v>
      </c>
      <c r="DY10" s="1"/>
      <c r="DZ10" s="15">
        <v>904</v>
      </c>
      <c r="EA10" s="18">
        <f t="shared" ref="EA10:EA37" si="2">DY10*DZ10</f>
        <v>0</v>
      </c>
      <c r="EB10" s="1"/>
      <c r="EC10" s="15">
        <v>904</v>
      </c>
      <c r="ED10" s="18">
        <f t="shared" ref="ED10:ED37" si="3">EB10*EC10</f>
        <v>0</v>
      </c>
      <c r="EE10" s="1"/>
      <c r="EF10" s="15">
        <v>904</v>
      </c>
      <c r="EG10" s="18">
        <f t="shared" ref="EG10:EG37" si="4">EE10*EF10</f>
        <v>0</v>
      </c>
      <c r="EH10" s="1"/>
      <c r="EI10" s="15">
        <v>904</v>
      </c>
      <c r="EJ10" s="18">
        <f t="shared" ref="EJ10:EJ37" si="5">EH10*EI10</f>
        <v>0</v>
      </c>
      <c r="EK10" s="1"/>
      <c r="EL10" s="15">
        <v>904</v>
      </c>
      <c r="EM10" s="18">
        <f t="shared" ref="EM10:EM37" si="6">EK10*EL10</f>
        <v>0</v>
      </c>
      <c r="EN10" s="1"/>
      <c r="EO10" s="15">
        <v>904</v>
      </c>
      <c r="EP10" s="18">
        <f t="shared" ref="EP10:EP37" si="7">EN11*EO10</f>
        <v>0</v>
      </c>
      <c r="EQ10" s="1"/>
      <c r="ER10" s="15">
        <v>904</v>
      </c>
      <c r="ES10" s="18">
        <f t="shared" ref="ES10:ES37" si="8">EQ10*ER10</f>
        <v>0</v>
      </c>
      <c r="ET10" s="1"/>
      <c r="EU10" s="15">
        <v>904</v>
      </c>
      <c r="EV10" s="18">
        <f t="shared" ref="EV10:EV37" si="9">ET10*EU10</f>
        <v>0</v>
      </c>
      <c r="EW10" s="1"/>
      <c r="EX10" s="15">
        <v>904</v>
      </c>
      <c r="EY10" s="18">
        <f t="shared" ref="EY10:EY37" si="10">EW10*EX10</f>
        <v>0</v>
      </c>
      <c r="EZ10" s="1"/>
      <c r="FA10" s="15">
        <v>904</v>
      </c>
      <c r="FB10" s="18">
        <f t="shared" ref="FB10:FB37" si="11">EZ10*FA10</f>
        <v>0</v>
      </c>
      <c r="FC10" s="1"/>
      <c r="FD10" s="15">
        <v>904</v>
      </c>
      <c r="FE10" s="18">
        <f t="shared" ref="FE10:FE37" si="12">FC10*FD10</f>
        <v>0</v>
      </c>
      <c r="FF10" s="1"/>
      <c r="FG10" s="15">
        <v>904</v>
      </c>
      <c r="FH10" s="18">
        <f t="shared" ref="FH10:FH37" si="13">FF10*FG10</f>
        <v>0</v>
      </c>
      <c r="FI10" s="1"/>
      <c r="FJ10" s="15">
        <v>904</v>
      </c>
      <c r="FK10" s="18">
        <f t="shared" ref="FK10:FK37" si="14">FI10*FJ10</f>
        <v>0</v>
      </c>
      <c r="FL10" s="1"/>
      <c r="FM10" s="15">
        <v>904</v>
      </c>
      <c r="FN10" s="18">
        <f t="shared" ref="FN10:FN37" si="15">FL10*FM10</f>
        <v>0</v>
      </c>
      <c r="FO10" s="1"/>
      <c r="FP10" s="15">
        <v>904</v>
      </c>
      <c r="FQ10" s="18">
        <f t="shared" ref="FQ10:FQ37" si="16">FO10*FP10</f>
        <v>0</v>
      </c>
      <c r="FR10" s="1"/>
      <c r="FS10" s="15">
        <v>904</v>
      </c>
      <c r="FT10" s="18">
        <f t="shared" ref="FT10:FT37" si="17">FR10*FS10</f>
        <v>0</v>
      </c>
      <c r="FU10" s="1"/>
      <c r="FV10" s="15">
        <v>904</v>
      </c>
      <c r="FW10" s="18">
        <f t="shared" ref="FW10:FW37" si="18">FU10*FV10</f>
        <v>0</v>
      </c>
      <c r="FX10" s="1"/>
      <c r="FY10" s="15">
        <v>904</v>
      </c>
      <c r="FZ10" s="18">
        <f t="shared" ref="FZ10:FZ37" si="19">FX10*FY10</f>
        <v>0</v>
      </c>
      <c r="GA10" s="1"/>
      <c r="GB10" s="15">
        <v>904</v>
      </c>
      <c r="GC10" s="18">
        <f t="shared" ref="GC10:GC37" si="20">GA10*GB10</f>
        <v>0</v>
      </c>
      <c r="GD10" s="1"/>
      <c r="GE10" s="15">
        <v>904</v>
      </c>
      <c r="GF10" s="18">
        <f t="shared" ref="GF10:GF37" si="21">GD10*GE10</f>
        <v>0</v>
      </c>
      <c r="GG10" s="1"/>
      <c r="GH10" s="15">
        <v>904</v>
      </c>
      <c r="GI10" s="18">
        <f t="shared" ref="GI10:GI37" si="22">GG10*GH10</f>
        <v>0</v>
      </c>
      <c r="GJ10" s="1"/>
      <c r="GK10" s="15">
        <v>904</v>
      </c>
      <c r="GL10" s="18">
        <f t="shared" ref="GL10:GL37" si="23">GJ10*GK10</f>
        <v>0</v>
      </c>
      <c r="GM10" s="1"/>
      <c r="GN10" s="15">
        <v>904</v>
      </c>
      <c r="GO10" s="18">
        <f t="shared" ref="GO10:GO37" si="24">GM10*GN10</f>
        <v>0</v>
      </c>
      <c r="GP10" s="1"/>
      <c r="GQ10" s="15">
        <v>904</v>
      </c>
      <c r="GR10" s="18">
        <f t="shared" ref="GR10:GR37" si="25">GP10*GQ10</f>
        <v>0</v>
      </c>
      <c r="GS10" s="1"/>
      <c r="GT10" s="15">
        <v>904</v>
      </c>
      <c r="GU10" s="18">
        <f t="shared" ref="GU10:GU37" si="26">GS10*GT10</f>
        <v>0</v>
      </c>
      <c r="GV10" s="1"/>
      <c r="GW10" s="15">
        <v>904</v>
      </c>
      <c r="GX10" s="18">
        <f t="shared" ref="GX10:GX37" si="27">GV10*GW10</f>
        <v>0</v>
      </c>
      <c r="GY10" s="1"/>
      <c r="GZ10" s="15">
        <v>904</v>
      </c>
      <c r="HA10" s="18">
        <f t="shared" ref="HA10:HA37" si="28">GY10*GZ10</f>
        <v>0</v>
      </c>
      <c r="HB10" s="1"/>
      <c r="HC10" s="15">
        <v>904</v>
      </c>
      <c r="HD10" s="18">
        <f t="shared" ref="HD10:HD37" si="29">HB10*HC10</f>
        <v>0</v>
      </c>
      <c r="HE10" s="1"/>
      <c r="HF10" s="15">
        <v>904</v>
      </c>
      <c r="HG10" s="18">
        <f t="shared" ref="HG10:HG37" si="30">HE10*HF10</f>
        <v>0</v>
      </c>
      <c r="HH10" s="1"/>
      <c r="HI10" s="15">
        <v>904</v>
      </c>
      <c r="HJ10" s="18">
        <f t="shared" ref="HJ10:HJ37" si="31">HH10*HI10</f>
        <v>0</v>
      </c>
      <c r="HK10" s="1"/>
      <c r="HL10" s="15">
        <v>904</v>
      </c>
      <c r="HM10" s="18">
        <f t="shared" ref="HM10:HM37" si="32">HK10*HL10</f>
        <v>0</v>
      </c>
      <c r="HN10" s="1"/>
      <c r="HO10" s="15">
        <v>904</v>
      </c>
      <c r="HP10" s="18">
        <f t="shared" ref="HP10:HP37" si="33">HN10*HO10</f>
        <v>0</v>
      </c>
      <c r="HQ10" s="1"/>
      <c r="HR10" s="15">
        <v>904</v>
      </c>
      <c r="HS10" s="18">
        <f t="shared" ref="HS10:HS37" si="34">HQ10*HR10</f>
        <v>0</v>
      </c>
      <c r="HT10" s="1">
        <v>1</v>
      </c>
      <c r="HU10" s="15">
        <v>904</v>
      </c>
      <c r="HV10" s="18">
        <f t="shared" ref="HV10:HV37" si="35">HT10*HU10</f>
        <v>904</v>
      </c>
      <c r="HW10" s="1"/>
      <c r="HX10" s="15">
        <v>904</v>
      </c>
      <c r="HY10" s="18">
        <f t="shared" ref="HY10:HY37" si="36">HW10*HX10</f>
        <v>0</v>
      </c>
      <c r="HZ10" s="1">
        <v>1</v>
      </c>
      <c r="IA10" s="15">
        <v>904</v>
      </c>
      <c r="IB10" s="18">
        <f t="shared" ref="IB10:IB37" si="37">HZ10*IA10</f>
        <v>904</v>
      </c>
      <c r="IC10" s="1"/>
      <c r="ID10" s="15">
        <v>904</v>
      </c>
      <c r="IE10" s="18">
        <f t="shared" ref="IE10:IE37" si="38">IC10*ID10</f>
        <v>0</v>
      </c>
      <c r="IF10" s="1">
        <v>1</v>
      </c>
      <c r="IG10" s="15">
        <v>904</v>
      </c>
      <c r="IH10" s="18">
        <f t="shared" ref="IH10:IH37" si="39">IF10*IG10</f>
        <v>904</v>
      </c>
      <c r="II10" s="1"/>
      <c r="IJ10" s="15">
        <v>904</v>
      </c>
      <c r="IK10" s="18">
        <f t="shared" ref="IK10:IK37" si="40">II10*IJ10</f>
        <v>0</v>
      </c>
      <c r="IL10" s="1"/>
      <c r="IM10" s="15">
        <v>904</v>
      </c>
      <c r="IN10" s="18">
        <f t="shared" ref="IN10:IN37" si="41">IL10*IM10</f>
        <v>0</v>
      </c>
      <c r="IO10" s="1">
        <v>1</v>
      </c>
      <c r="IP10" s="15">
        <v>904</v>
      </c>
      <c r="IQ10" s="18">
        <f t="shared" ref="IQ10:IQ37" si="42">IO10*IP10</f>
        <v>904</v>
      </c>
      <c r="IR10" s="1"/>
      <c r="IS10" s="15">
        <v>904</v>
      </c>
      <c r="IT10" s="18">
        <f t="shared" ref="IT10:IT37" si="43">IR10*IS10</f>
        <v>0</v>
      </c>
      <c r="IU10" s="1"/>
      <c r="IV10" s="15">
        <v>904</v>
      </c>
      <c r="IW10" s="18">
        <f t="shared" ref="IW10:IW37" si="44">IU10*IV10</f>
        <v>0</v>
      </c>
      <c r="IX10" s="1"/>
      <c r="IY10" s="15">
        <v>904</v>
      </c>
      <c r="IZ10" s="18">
        <f t="shared" ref="IZ10:IZ37" si="45">IX10*IY10</f>
        <v>0</v>
      </c>
      <c r="JA10" s="1"/>
      <c r="JB10" s="15">
        <v>904</v>
      </c>
      <c r="JC10" s="18">
        <f t="shared" ref="JC10:JC37" si="46">JA10*JB10</f>
        <v>0</v>
      </c>
      <c r="JD10" s="1">
        <v>1</v>
      </c>
      <c r="JE10" s="15">
        <v>904</v>
      </c>
      <c r="JF10" s="18">
        <f t="shared" ref="JF10:JF37" si="47">JD10*JE10</f>
        <v>904</v>
      </c>
      <c r="JG10" s="1"/>
      <c r="JH10" s="15">
        <v>904</v>
      </c>
      <c r="JI10" s="18">
        <f t="shared" ref="JI10:JI37" si="48">JG10*JH10</f>
        <v>0</v>
      </c>
      <c r="JJ10" s="1"/>
      <c r="JK10" s="15">
        <v>904</v>
      </c>
      <c r="JL10" s="18">
        <f t="shared" ref="JL10:JL37" si="49">JJ10*JK10</f>
        <v>0</v>
      </c>
      <c r="JM10" s="1"/>
      <c r="JN10" s="15">
        <v>904</v>
      </c>
      <c r="JO10" s="18">
        <f t="shared" ref="JO10:JO37" si="50">JM10*JN10</f>
        <v>0</v>
      </c>
      <c r="JP10" s="1">
        <v>1</v>
      </c>
      <c r="JQ10" s="15">
        <v>904</v>
      </c>
      <c r="JR10" s="18">
        <f t="shared" ref="JR10:JR37" si="51">JP10*JQ10</f>
        <v>904</v>
      </c>
      <c r="JS10" s="1"/>
      <c r="JT10" s="15">
        <v>904</v>
      </c>
      <c r="JU10" s="18">
        <f t="shared" ref="JU10:JU37" si="52">JS10*JT10</f>
        <v>0</v>
      </c>
      <c r="JV10" s="1">
        <v>1</v>
      </c>
      <c r="JW10" s="15">
        <v>904</v>
      </c>
      <c r="JX10" s="18">
        <f t="shared" ref="JX10:JX37" si="53">JV10*JW10</f>
        <v>904</v>
      </c>
      <c r="JY10" s="1"/>
      <c r="JZ10" s="15">
        <v>904</v>
      </c>
      <c r="KA10" s="18">
        <f t="shared" ref="KA10:KA37" si="54">JY10*JZ10</f>
        <v>0</v>
      </c>
      <c r="KB10" s="1">
        <v>1</v>
      </c>
      <c r="KC10" s="15">
        <v>904</v>
      </c>
      <c r="KD10" s="18">
        <f t="shared" ref="KD10:KD37" si="55">KB10*KC10</f>
        <v>904</v>
      </c>
      <c r="KE10" s="1"/>
      <c r="KF10" s="15">
        <v>904</v>
      </c>
      <c r="KG10" s="18">
        <f t="shared" ref="KG10:KG37" si="56">KE10*KF10</f>
        <v>0</v>
      </c>
      <c r="KH10" s="1">
        <v>2</v>
      </c>
      <c r="KI10" s="15">
        <v>904</v>
      </c>
      <c r="KJ10" s="18">
        <f t="shared" ref="KJ10:KJ37" si="57">KH10*KI10</f>
        <v>1808</v>
      </c>
      <c r="KK10" s="1">
        <v>1</v>
      </c>
      <c r="KL10" s="15">
        <v>904</v>
      </c>
      <c r="KM10" s="18">
        <f t="shared" ref="KM10:KM37" si="58">KK10*KL10</f>
        <v>904</v>
      </c>
      <c r="KN10" s="1"/>
      <c r="KO10" s="15">
        <v>904</v>
      </c>
      <c r="KP10" s="18">
        <f t="shared" ref="KP10:KP37" si="59">KN10*KO10</f>
        <v>0</v>
      </c>
      <c r="KQ10" s="1">
        <v>1</v>
      </c>
      <c r="KR10" s="15">
        <v>904</v>
      </c>
      <c r="KS10" s="18">
        <f t="shared" ref="KS10:KS37" si="60">KQ10*KR10</f>
        <v>904</v>
      </c>
      <c r="KT10" s="1">
        <v>2</v>
      </c>
      <c r="KU10" s="15">
        <v>904</v>
      </c>
      <c r="KV10" s="18">
        <f t="shared" ref="KV10:KV37" si="61">KT10*KU10</f>
        <v>1808</v>
      </c>
      <c r="KW10" s="1"/>
      <c r="KX10" s="15">
        <v>904</v>
      </c>
      <c r="KY10" s="18">
        <f t="shared" ref="KY10:KY37" si="62">KW10*KX10</f>
        <v>0</v>
      </c>
      <c r="KZ10" s="1"/>
      <c r="LA10" s="15">
        <v>904</v>
      </c>
      <c r="LB10" s="18">
        <f t="shared" ref="LB10:LB37" si="63">KZ10*LA10</f>
        <v>0</v>
      </c>
      <c r="LC10" s="1"/>
      <c r="LD10" s="15">
        <v>904</v>
      </c>
      <c r="LE10" s="18">
        <f t="shared" ref="LE10:LE37" si="64">LC10*LD10</f>
        <v>0</v>
      </c>
    </row>
    <row r="11" spans="1:317" x14ac:dyDescent="0.25">
      <c r="B11" s="1" t="s">
        <v>38</v>
      </c>
      <c r="C11" s="6"/>
      <c r="D11" s="15">
        <v>904</v>
      </c>
      <c r="E11" s="18">
        <f t="shared" ref="E11:E37" si="65">C11*D11</f>
        <v>0</v>
      </c>
      <c r="F11" s="1">
        <v>1</v>
      </c>
      <c r="G11" s="15">
        <v>2373</v>
      </c>
      <c r="H11" s="18">
        <f t="shared" ref="H11:H37" si="66">F11*G11</f>
        <v>2373</v>
      </c>
      <c r="I11" s="23"/>
      <c r="J11" s="15">
        <v>904</v>
      </c>
      <c r="K11" s="18">
        <f t="shared" ref="K11:K37" si="67">I11*J11</f>
        <v>0</v>
      </c>
      <c r="L11" s="23"/>
      <c r="M11" s="15">
        <v>2373</v>
      </c>
      <c r="N11" s="18">
        <f t="shared" ref="N11:N37" si="68">L11*M11</f>
        <v>0</v>
      </c>
      <c r="O11" s="23">
        <v>1</v>
      </c>
      <c r="P11" s="15">
        <v>2373</v>
      </c>
      <c r="Q11" s="18">
        <f t="shared" ref="Q11:Q37" si="69">O11*P11</f>
        <v>2373</v>
      </c>
      <c r="R11" s="23">
        <v>1</v>
      </c>
      <c r="S11" s="15">
        <v>2373</v>
      </c>
      <c r="T11" s="18">
        <f t="shared" si="0"/>
        <v>2373</v>
      </c>
      <c r="U11" s="23"/>
      <c r="V11" s="15">
        <v>2373</v>
      </c>
      <c r="W11" s="18">
        <f t="shared" ref="W11:W37" si="70">U11*V11</f>
        <v>0</v>
      </c>
      <c r="X11" s="23">
        <v>2</v>
      </c>
      <c r="Y11" s="15">
        <v>2373</v>
      </c>
      <c r="Z11" s="18">
        <f t="shared" ref="Z11:Z37" si="71">X11*Y11</f>
        <v>4746</v>
      </c>
      <c r="AA11" s="23"/>
      <c r="AB11" s="15">
        <v>904</v>
      </c>
      <c r="AC11" s="18">
        <f t="shared" ref="AC11:AC37" si="72">AA11*AB11</f>
        <v>0</v>
      </c>
      <c r="AD11" s="23"/>
      <c r="AE11" s="15">
        <v>2373</v>
      </c>
      <c r="AF11" s="18">
        <f t="shared" ref="AF11:AF37" si="73">AD11*AE11</f>
        <v>0</v>
      </c>
      <c r="AG11" s="23"/>
      <c r="AH11" s="15">
        <v>904</v>
      </c>
      <c r="AI11" s="18">
        <f t="shared" ref="AI11:AI37" si="74">AG11*AH11</f>
        <v>0</v>
      </c>
      <c r="AJ11" s="23">
        <v>2</v>
      </c>
      <c r="AK11" s="15">
        <v>904</v>
      </c>
      <c r="AL11" s="18">
        <f t="shared" ref="AL11:AL37" si="75">AJ11*AK11</f>
        <v>1808</v>
      </c>
      <c r="AM11" s="23">
        <v>1</v>
      </c>
      <c r="AN11" s="15">
        <v>904</v>
      </c>
      <c r="AO11" s="18">
        <f t="shared" ref="AO11:AO37" si="76">AM11*AN11</f>
        <v>904</v>
      </c>
      <c r="AP11" s="23"/>
      <c r="AQ11" s="15">
        <v>904</v>
      </c>
      <c r="AR11" s="18">
        <f t="shared" ref="AR11:AR37" si="77">AP11*AQ11</f>
        <v>0</v>
      </c>
      <c r="AS11" s="23"/>
      <c r="AT11" s="15">
        <v>2373</v>
      </c>
      <c r="AU11" s="18">
        <f t="shared" ref="AU11:AU37" si="78">AS11*AT11</f>
        <v>0</v>
      </c>
      <c r="AV11" s="23"/>
      <c r="AW11" s="15">
        <v>2373</v>
      </c>
      <c r="AX11" s="18">
        <f t="shared" ref="AX11:AX37" si="79">AV11*AW11</f>
        <v>0</v>
      </c>
      <c r="AY11" s="23">
        <v>1</v>
      </c>
      <c r="AZ11" s="15">
        <v>2373</v>
      </c>
      <c r="BA11" s="18">
        <f t="shared" ref="BA11:BA37" si="80">AY11*AZ11</f>
        <v>2373</v>
      </c>
      <c r="BB11" s="23"/>
      <c r="BC11" s="15">
        <v>2373</v>
      </c>
      <c r="BD11" s="18">
        <f t="shared" ref="BD11:BD37" si="81">BB11*BC11</f>
        <v>0</v>
      </c>
      <c r="BE11" s="23"/>
      <c r="BF11" s="15">
        <v>904</v>
      </c>
      <c r="BG11" s="18">
        <f t="shared" ref="BG11:BG37" si="82">BE11*BF11</f>
        <v>0</v>
      </c>
      <c r="BH11" s="23"/>
      <c r="BI11" s="15">
        <v>2373</v>
      </c>
      <c r="BJ11" s="18">
        <f t="shared" ref="BJ11:BJ37" si="83">BH11*BI11</f>
        <v>0</v>
      </c>
      <c r="BK11" s="23"/>
      <c r="BL11" s="15">
        <v>2373</v>
      </c>
      <c r="BM11" s="18">
        <f t="shared" ref="BM11:BM37" si="84">BK11*BL11</f>
        <v>0</v>
      </c>
      <c r="BN11" s="1"/>
      <c r="BO11" s="15">
        <v>904</v>
      </c>
      <c r="BP11" s="18">
        <f t="shared" ref="BP11:BP37" si="85">BN11*BO11</f>
        <v>0</v>
      </c>
      <c r="BQ11" s="1"/>
      <c r="BR11" s="15">
        <v>904</v>
      </c>
      <c r="BS11" s="18">
        <f t="shared" ref="BS11:BS37" si="86">BQ11*BR11</f>
        <v>0</v>
      </c>
      <c r="BT11" s="1"/>
      <c r="BU11" s="15">
        <v>904</v>
      </c>
      <c r="BV11" s="18">
        <f t="shared" ref="BV11:BV37" si="87">BT11*BU11</f>
        <v>0</v>
      </c>
      <c r="BW11" s="1"/>
      <c r="BX11" s="15">
        <v>904</v>
      </c>
      <c r="BY11" s="18">
        <f t="shared" ref="BY11:BY37" si="88">BW11*BX11</f>
        <v>0</v>
      </c>
      <c r="BZ11" s="1"/>
      <c r="CA11" s="15">
        <v>904</v>
      </c>
      <c r="CB11" s="18">
        <f t="shared" ref="CB11:CB37" si="89">BZ11*CA11</f>
        <v>0</v>
      </c>
      <c r="CC11" s="1"/>
      <c r="CD11" s="15">
        <v>904</v>
      </c>
      <c r="CE11" s="18">
        <f t="shared" ref="CE11:CE37" si="90">CC11*CD11</f>
        <v>0</v>
      </c>
      <c r="CF11" s="1"/>
      <c r="CG11" s="15">
        <v>904</v>
      </c>
      <c r="CH11" s="18">
        <f t="shared" ref="CH11:CH37" si="91">CF11*CG11</f>
        <v>0</v>
      </c>
      <c r="CI11" s="1"/>
      <c r="CJ11" s="15">
        <v>904</v>
      </c>
      <c r="CK11" s="18">
        <f t="shared" ref="CK11:CK37" si="92">CI11*CJ11</f>
        <v>0</v>
      </c>
      <c r="CL11" s="1"/>
      <c r="CM11" s="15">
        <v>904</v>
      </c>
      <c r="CN11" s="18">
        <f t="shared" ref="CN11:CN37" si="93">CL11*CM11</f>
        <v>0</v>
      </c>
      <c r="CO11" s="1"/>
      <c r="CP11" s="15">
        <v>904</v>
      </c>
      <c r="CQ11" s="18">
        <f t="shared" ref="CQ11:CQ37" si="94">CO11*CP11</f>
        <v>0</v>
      </c>
      <c r="CR11" s="1"/>
      <c r="CS11" s="15">
        <v>904</v>
      </c>
      <c r="CT11" s="18">
        <f t="shared" ref="CT11:CT37" si="95">CR11*CS11</f>
        <v>0</v>
      </c>
      <c r="CU11" s="1"/>
      <c r="CV11" s="15">
        <v>904</v>
      </c>
      <c r="CW11" s="18">
        <f t="shared" ref="CW11:CW37" si="96">CU11*CV11</f>
        <v>0</v>
      </c>
      <c r="CX11" s="1"/>
      <c r="CY11" s="15">
        <v>904</v>
      </c>
      <c r="CZ11" s="18">
        <f t="shared" ref="CZ11:CZ37" si="97">CX11*CY11</f>
        <v>0</v>
      </c>
      <c r="DA11" s="1"/>
      <c r="DB11" s="15">
        <v>904</v>
      </c>
      <c r="DC11" s="18">
        <f t="shared" ref="DC11:DC37" si="98">DA11*DB11</f>
        <v>0</v>
      </c>
      <c r="DD11" s="1"/>
      <c r="DE11" s="15">
        <v>904</v>
      </c>
      <c r="DF11" s="18">
        <f t="shared" ref="DF11:DF37" si="99">DD11*DE11</f>
        <v>0</v>
      </c>
      <c r="DG11" s="1"/>
      <c r="DH11" s="15">
        <v>904</v>
      </c>
      <c r="DI11" s="18">
        <f t="shared" ref="DI11:DI37" si="100">DG11*DH11</f>
        <v>0</v>
      </c>
      <c r="DJ11" s="1"/>
      <c r="DK11" s="15">
        <v>904</v>
      </c>
      <c r="DL11" s="18">
        <f t="shared" ref="DL11:DL37" si="101">DJ11*DK11</f>
        <v>0</v>
      </c>
      <c r="DM11" s="1"/>
      <c r="DN11" s="15">
        <v>904</v>
      </c>
      <c r="DO11" s="18">
        <f t="shared" ref="DO11:DO37" si="102">DM11*DN11</f>
        <v>0</v>
      </c>
      <c r="DP11" s="1"/>
      <c r="DQ11" s="15">
        <v>904</v>
      </c>
      <c r="DR11" s="18">
        <f t="shared" ref="DR11:DR37" si="103">DP11*DQ11</f>
        <v>0</v>
      </c>
      <c r="DS11" s="1"/>
      <c r="DT11" s="15">
        <v>904</v>
      </c>
      <c r="DU11" s="18">
        <f t="shared" ref="DU11:DU37" si="104">DS11*DT11</f>
        <v>0</v>
      </c>
      <c r="DV11" s="1"/>
      <c r="DW11" s="15">
        <v>904</v>
      </c>
      <c r="DX11" s="18">
        <f t="shared" si="1"/>
        <v>0</v>
      </c>
      <c r="DY11" s="1"/>
      <c r="DZ11" s="15">
        <v>904</v>
      </c>
      <c r="EA11" s="18">
        <f t="shared" si="2"/>
        <v>0</v>
      </c>
      <c r="EB11" s="1"/>
      <c r="EC11" s="15">
        <v>904</v>
      </c>
      <c r="ED11" s="18">
        <f t="shared" si="3"/>
        <v>0</v>
      </c>
      <c r="EE11" s="1"/>
      <c r="EF11" s="15">
        <v>904</v>
      </c>
      <c r="EG11" s="18">
        <f t="shared" si="4"/>
        <v>0</v>
      </c>
      <c r="EH11" s="1"/>
      <c r="EI11" s="15">
        <v>904</v>
      </c>
      <c r="EJ11" s="18">
        <f t="shared" si="5"/>
        <v>0</v>
      </c>
      <c r="EK11" s="1"/>
      <c r="EL11" s="15">
        <v>904</v>
      </c>
      <c r="EM11" s="18">
        <f t="shared" si="6"/>
        <v>0</v>
      </c>
      <c r="EN11" s="1"/>
      <c r="EO11" s="15">
        <v>904</v>
      </c>
      <c r="EP11" s="18">
        <f t="shared" si="7"/>
        <v>904</v>
      </c>
      <c r="EQ11" s="1"/>
      <c r="ER11" s="15">
        <v>904</v>
      </c>
      <c r="ES11" s="18">
        <f t="shared" si="8"/>
        <v>0</v>
      </c>
      <c r="ET11" s="1"/>
      <c r="EU11" s="15">
        <v>904</v>
      </c>
      <c r="EV11" s="18">
        <f t="shared" si="9"/>
        <v>0</v>
      </c>
      <c r="EW11" s="1"/>
      <c r="EX11" s="15">
        <v>904</v>
      </c>
      <c r="EY11" s="18">
        <f t="shared" si="10"/>
        <v>0</v>
      </c>
      <c r="EZ11" s="1"/>
      <c r="FA11" s="15">
        <v>904</v>
      </c>
      <c r="FB11" s="18">
        <f t="shared" si="11"/>
        <v>0</v>
      </c>
      <c r="FC11" s="1"/>
      <c r="FD11" s="15">
        <v>904</v>
      </c>
      <c r="FE11" s="18">
        <f t="shared" si="12"/>
        <v>0</v>
      </c>
      <c r="FF11" s="1"/>
      <c r="FG11" s="15">
        <v>904</v>
      </c>
      <c r="FH11" s="18">
        <f t="shared" si="13"/>
        <v>0</v>
      </c>
      <c r="FI11" s="1"/>
      <c r="FJ11" s="15">
        <v>904</v>
      </c>
      <c r="FK11" s="18">
        <f t="shared" si="14"/>
        <v>0</v>
      </c>
      <c r="FL11" s="1"/>
      <c r="FM11" s="15">
        <v>904</v>
      </c>
      <c r="FN11" s="18">
        <f t="shared" si="15"/>
        <v>0</v>
      </c>
      <c r="FO11" s="1"/>
      <c r="FP11" s="15">
        <v>904</v>
      </c>
      <c r="FQ11" s="18">
        <f t="shared" si="16"/>
        <v>0</v>
      </c>
      <c r="FR11" s="1"/>
      <c r="FS11" s="15">
        <v>904</v>
      </c>
      <c r="FT11" s="18">
        <f t="shared" si="17"/>
        <v>0</v>
      </c>
      <c r="FU11" s="1"/>
      <c r="FV11" s="15">
        <v>904</v>
      </c>
      <c r="FW11" s="18">
        <f t="shared" si="18"/>
        <v>0</v>
      </c>
      <c r="FX11" s="1"/>
      <c r="FY11" s="15">
        <v>904</v>
      </c>
      <c r="FZ11" s="18">
        <f t="shared" si="19"/>
        <v>0</v>
      </c>
      <c r="GA11" s="1"/>
      <c r="GB11" s="15">
        <v>904</v>
      </c>
      <c r="GC11" s="18">
        <f t="shared" si="20"/>
        <v>0</v>
      </c>
      <c r="GD11" s="1"/>
      <c r="GE11" s="15">
        <v>904</v>
      </c>
      <c r="GF11" s="18">
        <f t="shared" si="21"/>
        <v>0</v>
      </c>
      <c r="GG11" s="1"/>
      <c r="GH11" s="15">
        <v>904</v>
      </c>
      <c r="GI11" s="18">
        <f t="shared" si="22"/>
        <v>0</v>
      </c>
      <c r="GJ11" s="1"/>
      <c r="GK11" s="15">
        <v>904</v>
      </c>
      <c r="GL11" s="18">
        <f t="shared" si="23"/>
        <v>0</v>
      </c>
      <c r="GM11" s="1"/>
      <c r="GN11" s="15">
        <v>904</v>
      </c>
      <c r="GO11" s="18">
        <f t="shared" si="24"/>
        <v>0</v>
      </c>
      <c r="GP11" s="1"/>
      <c r="GQ11" s="15">
        <v>904</v>
      </c>
      <c r="GR11" s="18">
        <f t="shared" si="25"/>
        <v>0</v>
      </c>
      <c r="GS11" s="1"/>
      <c r="GT11" s="15">
        <v>904</v>
      </c>
      <c r="GU11" s="18">
        <f t="shared" si="26"/>
        <v>0</v>
      </c>
      <c r="GV11" s="1"/>
      <c r="GW11" s="15">
        <v>904</v>
      </c>
      <c r="GX11" s="18">
        <f t="shared" si="27"/>
        <v>0</v>
      </c>
      <c r="GY11" s="1"/>
      <c r="GZ11" s="15">
        <v>904</v>
      </c>
      <c r="HA11" s="18">
        <f t="shared" si="28"/>
        <v>0</v>
      </c>
      <c r="HB11" s="1"/>
      <c r="HC11" s="15">
        <v>904</v>
      </c>
      <c r="HD11" s="18">
        <f t="shared" si="29"/>
        <v>0</v>
      </c>
      <c r="HE11" s="1"/>
      <c r="HF11" s="15">
        <v>904</v>
      </c>
      <c r="HG11" s="18">
        <f t="shared" si="30"/>
        <v>0</v>
      </c>
      <c r="HH11" s="1"/>
      <c r="HI11" s="15">
        <v>904</v>
      </c>
      <c r="HJ11" s="18">
        <f t="shared" si="31"/>
        <v>0</v>
      </c>
      <c r="HK11" s="1">
        <v>1</v>
      </c>
      <c r="HL11" s="15">
        <v>904</v>
      </c>
      <c r="HM11" s="18">
        <f t="shared" si="32"/>
        <v>904</v>
      </c>
      <c r="HN11" s="1"/>
      <c r="HO11" s="15">
        <v>904</v>
      </c>
      <c r="HP11" s="18">
        <f t="shared" si="33"/>
        <v>0</v>
      </c>
      <c r="HQ11" s="1"/>
      <c r="HR11" s="15">
        <v>904</v>
      </c>
      <c r="HS11" s="18">
        <f t="shared" si="34"/>
        <v>0</v>
      </c>
      <c r="HT11" s="1"/>
      <c r="HU11" s="15">
        <v>904</v>
      </c>
      <c r="HV11" s="18">
        <f t="shared" si="35"/>
        <v>0</v>
      </c>
      <c r="HW11" s="1"/>
      <c r="HX11" s="15">
        <v>904</v>
      </c>
      <c r="HY11" s="18">
        <f t="shared" si="36"/>
        <v>0</v>
      </c>
      <c r="HZ11" s="1"/>
      <c r="IA11" s="15">
        <v>904</v>
      </c>
      <c r="IB11" s="18">
        <f t="shared" si="37"/>
        <v>0</v>
      </c>
      <c r="IC11" s="1"/>
      <c r="ID11" s="15">
        <v>904</v>
      </c>
      <c r="IE11" s="18">
        <f t="shared" si="38"/>
        <v>0</v>
      </c>
      <c r="IF11" s="1"/>
      <c r="IG11" s="15">
        <v>904</v>
      </c>
      <c r="IH11" s="18">
        <f t="shared" si="39"/>
        <v>0</v>
      </c>
      <c r="II11" s="1"/>
      <c r="IJ11" s="15">
        <v>904</v>
      </c>
      <c r="IK11" s="18">
        <f t="shared" si="40"/>
        <v>0</v>
      </c>
      <c r="IL11" s="1"/>
      <c r="IM11" s="15">
        <v>904</v>
      </c>
      <c r="IN11" s="18">
        <f t="shared" si="41"/>
        <v>0</v>
      </c>
      <c r="IO11" s="1"/>
      <c r="IP11" s="15">
        <v>904</v>
      </c>
      <c r="IQ11" s="18">
        <f t="shared" si="42"/>
        <v>0</v>
      </c>
      <c r="IR11" s="1">
        <v>1</v>
      </c>
      <c r="IS11" s="15">
        <v>904</v>
      </c>
      <c r="IT11" s="18">
        <f t="shared" si="43"/>
        <v>904</v>
      </c>
      <c r="IU11" s="1">
        <v>1</v>
      </c>
      <c r="IV11" s="15">
        <v>904</v>
      </c>
      <c r="IW11" s="18">
        <f t="shared" si="44"/>
        <v>904</v>
      </c>
      <c r="IX11" s="1">
        <v>1</v>
      </c>
      <c r="IY11" s="15">
        <v>904</v>
      </c>
      <c r="IZ11" s="18">
        <f t="shared" si="45"/>
        <v>904</v>
      </c>
      <c r="JA11" s="1"/>
      <c r="JB11" s="15">
        <v>904</v>
      </c>
      <c r="JC11" s="18">
        <f t="shared" si="46"/>
        <v>0</v>
      </c>
      <c r="JD11" s="1"/>
      <c r="JE11" s="15">
        <v>904</v>
      </c>
      <c r="JF11" s="18">
        <f t="shared" si="47"/>
        <v>0</v>
      </c>
      <c r="JG11" s="1"/>
      <c r="JH11" s="15">
        <v>904</v>
      </c>
      <c r="JI11" s="18">
        <f t="shared" si="48"/>
        <v>0</v>
      </c>
      <c r="JJ11" s="1"/>
      <c r="JK11" s="15">
        <v>904</v>
      </c>
      <c r="JL11" s="18">
        <f t="shared" si="49"/>
        <v>0</v>
      </c>
      <c r="JM11" s="1">
        <v>1</v>
      </c>
      <c r="JN11" s="15">
        <v>904</v>
      </c>
      <c r="JO11" s="18">
        <f t="shared" si="50"/>
        <v>904</v>
      </c>
      <c r="JP11" s="1"/>
      <c r="JQ11" s="15">
        <v>904</v>
      </c>
      <c r="JR11" s="18">
        <f t="shared" si="51"/>
        <v>0</v>
      </c>
      <c r="JS11" s="1"/>
      <c r="JT11" s="15">
        <v>904</v>
      </c>
      <c r="JU11" s="18">
        <f t="shared" si="52"/>
        <v>0</v>
      </c>
      <c r="JV11" s="1"/>
      <c r="JW11" s="15">
        <v>904</v>
      </c>
      <c r="JX11" s="18">
        <f t="shared" si="53"/>
        <v>0</v>
      </c>
      <c r="JY11" s="1"/>
      <c r="JZ11" s="15">
        <v>904</v>
      </c>
      <c r="KA11" s="18">
        <f t="shared" si="54"/>
        <v>0</v>
      </c>
      <c r="KB11" s="1"/>
      <c r="KC11" s="15">
        <v>904</v>
      </c>
      <c r="KD11" s="18">
        <f t="shared" si="55"/>
        <v>0</v>
      </c>
      <c r="KE11" s="1"/>
      <c r="KF11" s="15">
        <v>904</v>
      </c>
      <c r="KG11" s="18">
        <f t="shared" si="56"/>
        <v>0</v>
      </c>
      <c r="KH11" s="1"/>
      <c r="KI11" s="15">
        <v>904</v>
      </c>
      <c r="KJ11" s="18">
        <f t="shared" si="57"/>
        <v>0</v>
      </c>
      <c r="KK11" s="1"/>
      <c r="KL11" s="15">
        <v>904</v>
      </c>
      <c r="KM11" s="18">
        <f t="shared" si="58"/>
        <v>0</v>
      </c>
      <c r="KN11" s="1"/>
      <c r="KO11" s="15">
        <v>904</v>
      </c>
      <c r="KP11" s="18">
        <f t="shared" si="59"/>
        <v>0</v>
      </c>
      <c r="KQ11" s="1"/>
      <c r="KR11" s="15">
        <v>904</v>
      </c>
      <c r="KS11" s="18">
        <f t="shared" si="60"/>
        <v>0</v>
      </c>
      <c r="KT11" s="1"/>
      <c r="KU11" s="15">
        <v>904</v>
      </c>
      <c r="KV11" s="18">
        <f t="shared" si="61"/>
        <v>0</v>
      </c>
      <c r="KW11" s="1">
        <v>1</v>
      </c>
      <c r="KX11" s="15">
        <v>904</v>
      </c>
      <c r="KY11" s="18">
        <f t="shared" si="62"/>
        <v>904</v>
      </c>
      <c r="KZ11" s="1"/>
      <c r="LA11" s="15">
        <v>904</v>
      </c>
      <c r="LB11" s="18">
        <f t="shared" si="63"/>
        <v>0</v>
      </c>
      <c r="LC11" s="1">
        <v>1</v>
      </c>
      <c r="LD11" s="15">
        <v>904</v>
      </c>
      <c r="LE11" s="18">
        <f t="shared" si="64"/>
        <v>904</v>
      </c>
    </row>
    <row r="12" spans="1:317" x14ac:dyDescent="0.25">
      <c r="B12" s="1" t="s">
        <v>9</v>
      </c>
      <c r="C12" s="6">
        <v>2</v>
      </c>
      <c r="D12" s="15">
        <v>904</v>
      </c>
      <c r="E12" s="18">
        <f t="shared" si="65"/>
        <v>1808</v>
      </c>
      <c r="F12" s="1">
        <v>1</v>
      </c>
      <c r="G12" s="15">
        <v>2373</v>
      </c>
      <c r="H12" s="18">
        <f t="shared" si="66"/>
        <v>2373</v>
      </c>
      <c r="I12" s="23"/>
      <c r="J12" s="15">
        <v>904</v>
      </c>
      <c r="K12" s="18">
        <f t="shared" si="67"/>
        <v>0</v>
      </c>
      <c r="L12" s="23"/>
      <c r="M12" s="15">
        <v>2373</v>
      </c>
      <c r="N12" s="18">
        <f t="shared" si="68"/>
        <v>0</v>
      </c>
      <c r="O12" s="23">
        <v>1</v>
      </c>
      <c r="P12" s="15">
        <v>2373</v>
      </c>
      <c r="Q12" s="18">
        <f t="shared" si="69"/>
        <v>2373</v>
      </c>
      <c r="R12" s="23">
        <v>1</v>
      </c>
      <c r="S12" s="15">
        <v>2373</v>
      </c>
      <c r="T12" s="18">
        <f t="shared" si="0"/>
        <v>2373</v>
      </c>
      <c r="U12" s="23">
        <v>1</v>
      </c>
      <c r="V12" s="15">
        <v>2373</v>
      </c>
      <c r="W12" s="18">
        <f t="shared" si="70"/>
        <v>2373</v>
      </c>
      <c r="X12" s="23"/>
      <c r="Y12" s="15">
        <v>2373</v>
      </c>
      <c r="Z12" s="18">
        <f t="shared" si="71"/>
        <v>0</v>
      </c>
      <c r="AA12" s="23">
        <v>2</v>
      </c>
      <c r="AB12" s="15">
        <v>904</v>
      </c>
      <c r="AC12" s="18">
        <f t="shared" si="72"/>
        <v>1808</v>
      </c>
      <c r="AD12" s="23">
        <v>2</v>
      </c>
      <c r="AE12" s="15">
        <v>2373</v>
      </c>
      <c r="AF12" s="18">
        <f t="shared" si="73"/>
        <v>4746</v>
      </c>
      <c r="AG12" s="23">
        <v>1</v>
      </c>
      <c r="AH12" s="15">
        <v>904</v>
      </c>
      <c r="AI12" s="18">
        <f t="shared" si="74"/>
        <v>904</v>
      </c>
      <c r="AJ12" s="23">
        <v>6</v>
      </c>
      <c r="AK12" s="15">
        <v>904</v>
      </c>
      <c r="AL12" s="18">
        <f t="shared" si="75"/>
        <v>5424</v>
      </c>
      <c r="AM12" s="23">
        <v>4</v>
      </c>
      <c r="AN12" s="15">
        <v>904</v>
      </c>
      <c r="AO12" s="18">
        <f t="shared" si="76"/>
        <v>3616</v>
      </c>
      <c r="AP12" s="23">
        <v>1</v>
      </c>
      <c r="AQ12" s="15">
        <v>904</v>
      </c>
      <c r="AR12" s="18">
        <f t="shared" si="77"/>
        <v>904</v>
      </c>
      <c r="AS12" s="23">
        <v>1</v>
      </c>
      <c r="AT12" s="15">
        <v>2373</v>
      </c>
      <c r="AU12" s="18">
        <f t="shared" si="78"/>
        <v>2373</v>
      </c>
      <c r="AV12" s="23">
        <v>1</v>
      </c>
      <c r="AW12" s="15">
        <v>2373</v>
      </c>
      <c r="AX12" s="18">
        <f t="shared" si="79"/>
        <v>2373</v>
      </c>
      <c r="AY12" s="23">
        <v>1</v>
      </c>
      <c r="AZ12" s="15">
        <v>2373</v>
      </c>
      <c r="BA12" s="18">
        <f t="shared" si="80"/>
        <v>2373</v>
      </c>
      <c r="BB12" s="23">
        <v>1</v>
      </c>
      <c r="BC12" s="15">
        <v>2373</v>
      </c>
      <c r="BD12" s="18">
        <f t="shared" si="81"/>
        <v>2373</v>
      </c>
      <c r="BE12" s="23">
        <v>2</v>
      </c>
      <c r="BF12" s="15">
        <v>904</v>
      </c>
      <c r="BG12" s="18">
        <f t="shared" si="82"/>
        <v>1808</v>
      </c>
      <c r="BH12" s="23">
        <v>1</v>
      </c>
      <c r="BI12" s="15">
        <v>2373</v>
      </c>
      <c r="BJ12" s="18">
        <f t="shared" si="83"/>
        <v>2373</v>
      </c>
      <c r="BK12" s="23">
        <v>1</v>
      </c>
      <c r="BL12" s="15">
        <v>2373</v>
      </c>
      <c r="BM12" s="18">
        <f t="shared" si="84"/>
        <v>2373</v>
      </c>
      <c r="BN12" s="1">
        <v>1</v>
      </c>
      <c r="BO12" s="15">
        <v>904</v>
      </c>
      <c r="BP12" s="18">
        <f t="shared" si="85"/>
        <v>904</v>
      </c>
      <c r="BQ12" s="1">
        <v>2</v>
      </c>
      <c r="BR12" s="15">
        <v>904</v>
      </c>
      <c r="BS12" s="18">
        <f t="shared" si="86"/>
        <v>1808</v>
      </c>
      <c r="BT12" s="1">
        <v>1</v>
      </c>
      <c r="BU12" s="15">
        <v>904</v>
      </c>
      <c r="BV12" s="18">
        <f t="shared" si="87"/>
        <v>904</v>
      </c>
      <c r="BW12" s="1">
        <v>1</v>
      </c>
      <c r="BX12" s="15">
        <v>904</v>
      </c>
      <c r="BY12" s="18">
        <f t="shared" si="88"/>
        <v>904</v>
      </c>
      <c r="BZ12" s="1">
        <v>1</v>
      </c>
      <c r="CA12" s="15">
        <v>904</v>
      </c>
      <c r="CB12" s="18">
        <f t="shared" si="89"/>
        <v>904</v>
      </c>
      <c r="CC12" s="1">
        <v>1</v>
      </c>
      <c r="CD12" s="15">
        <v>904</v>
      </c>
      <c r="CE12" s="18">
        <f t="shared" si="90"/>
        <v>904</v>
      </c>
      <c r="CF12" s="1">
        <v>7</v>
      </c>
      <c r="CG12" s="15">
        <v>904</v>
      </c>
      <c r="CH12" s="18">
        <f t="shared" si="91"/>
        <v>6328</v>
      </c>
      <c r="CI12" s="1">
        <v>1</v>
      </c>
      <c r="CJ12" s="15">
        <v>904</v>
      </c>
      <c r="CK12" s="18">
        <f t="shared" si="92"/>
        <v>904</v>
      </c>
      <c r="CL12" s="1">
        <v>1</v>
      </c>
      <c r="CM12" s="15">
        <v>904</v>
      </c>
      <c r="CN12" s="18">
        <f t="shared" si="93"/>
        <v>904</v>
      </c>
      <c r="CO12" s="1">
        <v>1</v>
      </c>
      <c r="CP12" s="15">
        <v>904</v>
      </c>
      <c r="CQ12" s="18">
        <f t="shared" si="94"/>
        <v>904</v>
      </c>
      <c r="CR12" s="1">
        <v>1</v>
      </c>
      <c r="CS12" s="15">
        <v>904</v>
      </c>
      <c r="CT12" s="18">
        <f t="shared" si="95"/>
        <v>904</v>
      </c>
      <c r="CU12" s="1">
        <v>1</v>
      </c>
      <c r="CV12" s="15">
        <v>904</v>
      </c>
      <c r="CW12" s="18">
        <f t="shared" si="96"/>
        <v>904</v>
      </c>
      <c r="CX12" s="1">
        <v>1</v>
      </c>
      <c r="CY12" s="15">
        <v>904</v>
      </c>
      <c r="CZ12" s="18">
        <f t="shared" si="97"/>
        <v>904</v>
      </c>
      <c r="DA12" s="1">
        <v>2</v>
      </c>
      <c r="DB12" s="15">
        <v>904</v>
      </c>
      <c r="DC12" s="18">
        <f t="shared" si="98"/>
        <v>1808</v>
      </c>
      <c r="DD12" s="1">
        <v>1</v>
      </c>
      <c r="DE12" s="15">
        <v>904</v>
      </c>
      <c r="DF12" s="18">
        <f t="shared" si="99"/>
        <v>904</v>
      </c>
      <c r="DG12" s="1">
        <v>2</v>
      </c>
      <c r="DH12" s="15">
        <v>904</v>
      </c>
      <c r="DI12" s="18">
        <f t="shared" si="100"/>
        <v>1808</v>
      </c>
      <c r="DJ12" s="1">
        <v>4</v>
      </c>
      <c r="DK12" s="15">
        <v>904</v>
      </c>
      <c r="DL12" s="18">
        <f t="shared" si="101"/>
        <v>3616</v>
      </c>
      <c r="DM12" s="1">
        <v>1</v>
      </c>
      <c r="DN12" s="15">
        <v>904</v>
      </c>
      <c r="DO12" s="18">
        <f t="shared" si="102"/>
        <v>904</v>
      </c>
      <c r="DP12" s="1">
        <v>1</v>
      </c>
      <c r="DQ12" s="15">
        <v>904</v>
      </c>
      <c r="DR12" s="18">
        <f t="shared" si="103"/>
        <v>904</v>
      </c>
      <c r="DS12" s="1">
        <v>1</v>
      </c>
      <c r="DT12" s="15">
        <v>904</v>
      </c>
      <c r="DU12" s="18">
        <f t="shared" si="104"/>
        <v>904</v>
      </c>
      <c r="DV12" s="1">
        <v>1</v>
      </c>
      <c r="DW12" s="15">
        <v>904</v>
      </c>
      <c r="DX12" s="18">
        <f t="shared" si="1"/>
        <v>904</v>
      </c>
      <c r="DY12" s="1">
        <v>1</v>
      </c>
      <c r="DZ12" s="15">
        <v>904</v>
      </c>
      <c r="EA12" s="18">
        <f t="shared" si="2"/>
        <v>904</v>
      </c>
      <c r="EB12" s="1">
        <v>1</v>
      </c>
      <c r="EC12" s="15">
        <v>904</v>
      </c>
      <c r="ED12" s="18">
        <f t="shared" si="3"/>
        <v>904</v>
      </c>
      <c r="EE12" s="1">
        <v>1</v>
      </c>
      <c r="EF12" s="15">
        <v>904</v>
      </c>
      <c r="EG12" s="18">
        <f t="shared" si="4"/>
        <v>904</v>
      </c>
      <c r="EH12" s="1">
        <v>1</v>
      </c>
      <c r="EI12" s="15">
        <v>904</v>
      </c>
      <c r="EJ12" s="18">
        <f t="shared" si="5"/>
        <v>904</v>
      </c>
      <c r="EK12" s="1">
        <v>1</v>
      </c>
      <c r="EL12" s="15">
        <v>904</v>
      </c>
      <c r="EM12" s="18">
        <f t="shared" si="6"/>
        <v>904</v>
      </c>
      <c r="EN12" s="1">
        <v>1</v>
      </c>
      <c r="EO12" s="15">
        <v>904</v>
      </c>
      <c r="EP12" s="18">
        <f t="shared" si="7"/>
        <v>2712</v>
      </c>
      <c r="EQ12" s="1">
        <v>2</v>
      </c>
      <c r="ER12" s="15">
        <v>904</v>
      </c>
      <c r="ES12" s="18">
        <f t="shared" si="8"/>
        <v>1808</v>
      </c>
      <c r="ET12" s="1">
        <v>2</v>
      </c>
      <c r="EU12" s="15">
        <v>904</v>
      </c>
      <c r="EV12" s="18">
        <f t="shared" si="9"/>
        <v>1808</v>
      </c>
      <c r="EW12" s="1">
        <v>2</v>
      </c>
      <c r="EX12" s="15">
        <v>904</v>
      </c>
      <c r="EY12" s="18">
        <f t="shared" si="10"/>
        <v>1808</v>
      </c>
      <c r="EZ12" s="1">
        <v>1</v>
      </c>
      <c r="FA12" s="15">
        <v>904</v>
      </c>
      <c r="FB12" s="18">
        <f t="shared" si="11"/>
        <v>904</v>
      </c>
      <c r="FC12" s="1">
        <v>1</v>
      </c>
      <c r="FD12" s="15">
        <v>904</v>
      </c>
      <c r="FE12" s="18">
        <f t="shared" si="12"/>
        <v>904</v>
      </c>
      <c r="FF12" s="1">
        <v>1</v>
      </c>
      <c r="FG12" s="15">
        <v>904</v>
      </c>
      <c r="FH12" s="18">
        <f t="shared" si="13"/>
        <v>904</v>
      </c>
      <c r="FI12" s="1">
        <v>1</v>
      </c>
      <c r="FJ12" s="15">
        <v>904</v>
      </c>
      <c r="FK12" s="18">
        <f t="shared" si="14"/>
        <v>904</v>
      </c>
      <c r="FL12" s="1">
        <v>1</v>
      </c>
      <c r="FM12" s="15">
        <v>904</v>
      </c>
      <c r="FN12" s="18">
        <f t="shared" si="15"/>
        <v>904</v>
      </c>
      <c r="FO12" s="1">
        <v>1</v>
      </c>
      <c r="FP12" s="15">
        <v>904</v>
      </c>
      <c r="FQ12" s="18">
        <f t="shared" si="16"/>
        <v>904</v>
      </c>
      <c r="FR12" s="1">
        <v>1</v>
      </c>
      <c r="FS12" s="15">
        <v>904</v>
      </c>
      <c r="FT12" s="18">
        <f t="shared" si="17"/>
        <v>904</v>
      </c>
      <c r="FU12" s="1">
        <v>1</v>
      </c>
      <c r="FV12" s="15">
        <v>904</v>
      </c>
      <c r="FW12" s="18">
        <f t="shared" si="18"/>
        <v>904</v>
      </c>
      <c r="FX12" s="1">
        <v>1</v>
      </c>
      <c r="FY12" s="15">
        <v>904</v>
      </c>
      <c r="FZ12" s="18">
        <f t="shared" si="19"/>
        <v>904</v>
      </c>
      <c r="GA12" s="1">
        <v>1</v>
      </c>
      <c r="GB12" s="15">
        <v>904</v>
      </c>
      <c r="GC12" s="18">
        <f t="shared" si="20"/>
        <v>904</v>
      </c>
      <c r="GD12" s="1">
        <v>1</v>
      </c>
      <c r="GE12" s="15">
        <v>904</v>
      </c>
      <c r="GF12" s="18">
        <f t="shared" si="21"/>
        <v>904</v>
      </c>
      <c r="GG12" s="1">
        <v>1</v>
      </c>
      <c r="GH12" s="15">
        <v>904</v>
      </c>
      <c r="GI12" s="18">
        <f t="shared" si="22"/>
        <v>904</v>
      </c>
      <c r="GJ12" s="1">
        <v>1</v>
      </c>
      <c r="GK12" s="15">
        <v>904</v>
      </c>
      <c r="GL12" s="18">
        <f t="shared" si="23"/>
        <v>904</v>
      </c>
      <c r="GM12" s="1">
        <v>1</v>
      </c>
      <c r="GN12" s="15">
        <v>904</v>
      </c>
      <c r="GO12" s="18">
        <f t="shared" si="24"/>
        <v>904</v>
      </c>
      <c r="GP12" s="1">
        <v>1</v>
      </c>
      <c r="GQ12" s="15">
        <v>904</v>
      </c>
      <c r="GR12" s="18">
        <f t="shared" si="25"/>
        <v>904</v>
      </c>
      <c r="GS12" s="1">
        <v>1</v>
      </c>
      <c r="GT12" s="15">
        <v>904</v>
      </c>
      <c r="GU12" s="18">
        <f t="shared" si="26"/>
        <v>904</v>
      </c>
      <c r="GV12" s="1">
        <v>1</v>
      </c>
      <c r="GW12" s="15">
        <v>904</v>
      </c>
      <c r="GX12" s="18">
        <f t="shared" si="27"/>
        <v>904</v>
      </c>
      <c r="GY12" s="1">
        <v>1</v>
      </c>
      <c r="GZ12" s="15">
        <v>904</v>
      </c>
      <c r="HA12" s="18">
        <f t="shared" si="28"/>
        <v>904</v>
      </c>
      <c r="HB12" s="1">
        <v>3</v>
      </c>
      <c r="HC12" s="15">
        <v>904</v>
      </c>
      <c r="HD12" s="18">
        <f t="shared" si="29"/>
        <v>2712</v>
      </c>
      <c r="HE12" s="1">
        <v>2</v>
      </c>
      <c r="HF12" s="15">
        <v>904</v>
      </c>
      <c r="HG12" s="18">
        <f t="shared" si="30"/>
        <v>1808</v>
      </c>
      <c r="HH12" s="1">
        <v>2</v>
      </c>
      <c r="HI12" s="15">
        <v>904</v>
      </c>
      <c r="HJ12" s="18">
        <f t="shared" si="31"/>
        <v>1808</v>
      </c>
      <c r="HK12" s="1">
        <v>1</v>
      </c>
      <c r="HL12" s="15">
        <v>904</v>
      </c>
      <c r="HM12" s="18">
        <f t="shared" si="32"/>
        <v>904</v>
      </c>
      <c r="HN12" s="1">
        <v>1</v>
      </c>
      <c r="HO12" s="15">
        <v>904</v>
      </c>
      <c r="HP12" s="18">
        <f t="shared" si="33"/>
        <v>904</v>
      </c>
      <c r="HQ12" s="1">
        <v>2</v>
      </c>
      <c r="HR12" s="15">
        <v>904</v>
      </c>
      <c r="HS12" s="18">
        <f t="shared" si="34"/>
        <v>1808</v>
      </c>
      <c r="HT12" s="1">
        <v>1</v>
      </c>
      <c r="HU12" s="15">
        <v>904</v>
      </c>
      <c r="HV12" s="18">
        <f t="shared" si="35"/>
        <v>904</v>
      </c>
      <c r="HW12" s="1">
        <v>1</v>
      </c>
      <c r="HX12" s="15">
        <v>904</v>
      </c>
      <c r="HY12" s="18">
        <f t="shared" si="36"/>
        <v>904</v>
      </c>
      <c r="HZ12" s="1">
        <v>1</v>
      </c>
      <c r="IA12" s="15">
        <v>904</v>
      </c>
      <c r="IB12" s="18">
        <f t="shared" si="37"/>
        <v>904</v>
      </c>
      <c r="IC12" s="1">
        <v>1</v>
      </c>
      <c r="ID12" s="15">
        <v>904</v>
      </c>
      <c r="IE12" s="18">
        <f t="shared" si="38"/>
        <v>904</v>
      </c>
      <c r="IF12" s="1">
        <v>1</v>
      </c>
      <c r="IG12" s="15">
        <v>904</v>
      </c>
      <c r="IH12" s="18">
        <f t="shared" si="39"/>
        <v>904</v>
      </c>
      <c r="II12" s="1">
        <v>1</v>
      </c>
      <c r="IJ12" s="15">
        <v>904</v>
      </c>
      <c r="IK12" s="18">
        <f t="shared" si="40"/>
        <v>904</v>
      </c>
      <c r="IL12" s="1">
        <v>1</v>
      </c>
      <c r="IM12" s="15">
        <v>904</v>
      </c>
      <c r="IN12" s="18">
        <f t="shared" si="41"/>
        <v>904</v>
      </c>
      <c r="IO12" s="1">
        <v>1</v>
      </c>
      <c r="IP12" s="15">
        <v>904</v>
      </c>
      <c r="IQ12" s="18">
        <f t="shared" si="42"/>
        <v>904</v>
      </c>
      <c r="IR12" s="1">
        <v>1</v>
      </c>
      <c r="IS12" s="15">
        <v>904</v>
      </c>
      <c r="IT12" s="18">
        <f t="shared" si="43"/>
        <v>904</v>
      </c>
      <c r="IU12" s="1">
        <v>1</v>
      </c>
      <c r="IV12" s="15">
        <v>904</v>
      </c>
      <c r="IW12" s="18">
        <f t="shared" si="44"/>
        <v>904</v>
      </c>
      <c r="IX12" s="1">
        <v>1</v>
      </c>
      <c r="IY12" s="15">
        <v>904</v>
      </c>
      <c r="IZ12" s="18">
        <f t="shared" si="45"/>
        <v>904</v>
      </c>
      <c r="JA12" s="1">
        <v>1</v>
      </c>
      <c r="JB12" s="15">
        <v>904</v>
      </c>
      <c r="JC12" s="18">
        <f t="shared" si="46"/>
        <v>904</v>
      </c>
      <c r="JD12" s="1">
        <v>1</v>
      </c>
      <c r="JE12" s="15">
        <v>904</v>
      </c>
      <c r="JF12" s="18">
        <f t="shared" si="47"/>
        <v>904</v>
      </c>
      <c r="JG12" s="1">
        <v>1</v>
      </c>
      <c r="JH12" s="15">
        <v>904</v>
      </c>
      <c r="JI12" s="18">
        <f t="shared" si="48"/>
        <v>904</v>
      </c>
      <c r="JJ12" s="1">
        <v>1</v>
      </c>
      <c r="JK12" s="15">
        <v>904</v>
      </c>
      <c r="JL12" s="18">
        <f t="shared" si="49"/>
        <v>904</v>
      </c>
      <c r="JM12" s="1">
        <v>1</v>
      </c>
      <c r="JN12" s="15">
        <v>904</v>
      </c>
      <c r="JO12" s="18">
        <f t="shared" si="50"/>
        <v>904</v>
      </c>
      <c r="JP12" s="1">
        <v>1</v>
      </c>
      <c r="JQ12" s="15">
        <v>904</v>
      </c>
      <c r="JR12" s="18">
        <f t="shared" si="51"/>
        <v>904</v>
      </c>
      <c r="JS12" s="1">
        <v>1</v>
      </c>
      <c r="JT12" s="15">
        <v>904</v>
      </c>
      <c r="JU12" s="18">
        <f t="shared" si="52"/>
        <v>904</v>
      </c>
      <c r="JV12" s="1">
        <v>1</v>
      </c>
      <c r="JW12" s="15">
        <v>904</v>
      </c>
      <c r="JX12" s="18">
        <f t="shared" si="53"/>
        <v>904</v>
      </c>
      <c r="JY12" s="1">
        <v>1</v>
      </c>
      <c r="JZ12" s="15">
        <v>904</v>
      </c>
      <c r="KA12" s="18">
        <f t="shared" si="54"/>
        <v>904</v>
      </c>
      <c r="KB12" s="1"/>
      <c r="KC12" s="15">
        <v>904</v>
      </c>
      <c r="KD12" s="18">
        <f t="shared" si="55"/>
        <v>0</v>
      </c>
      <c r="KE12" s="1">
        <v>1</v>
      </c>
      <c r="KF12" s="15">
        <v>904</v>
      </c>
      <c r="KG12" s="18">
        <f t="shared" si="56"/>
        <v>904</v>
      </c>
      <c r="KH12" s="1">
        <v>2</v>
      </c>
      <c r="KI12" s="15">
        <v>904</v>
      </c>
      <c r="KJ12" s="18">
        <f t="shared" si="57"/>
        <v>1808</v>
      </c>
      <c r="KK12" s="1">
        <v>1</v>
      </c>
      <c r="KL12" s="15">
        <v>904</v>
      </c>
      <c r="KM12" s="18">
        <f t="shared" si="58"/>
        <v>904</v>
      </c>
      <c r="KN12" s="1">
        <v>1</v>
      </c>
      <c r="KO12" s="15">
        <v>904</v>
      </c>
      <c r="KP12" s="18">
        <f t="shared" si="59"/>
        <v>904</v>
      </c>
      <c r="KQ12" s="1">
        <v>1</v>
      </c>
      <c r="KR12" s="15">
        <v>904</v>
      </c>
      <c r="KS12" s="18">
        <f t="shared" si="60"/>
        <v>904</v>
      </c>
      <c r="KT12" s="1">
        <v>2</v>
      </c>
      <c r="KU12" s="15">
        <v>904</v>
      </c>
      <c r="KV12" s="18">
        <f t="shared" si="61"/>
        <v>1808</v>
      </c>
      <c r="KW12" s="1">
        <v>1</v>
      </c>
      <c r="KX12" s="15">
        <v>904</v>
      </c>
      <c r="KY12" s="18">
        <f t="shared" si="62"/>
        <v>904</v>
      </c>
      <c r="KZ12" s="1">
        <v>1</v>
      </c>
      <c r="LA12" s="15">
        <v>904</v>
      </c>
      <c r="LB12" s="18">
        <f t="shared" si="63"/>
        <v>904</v>
      </c>
      <c r="LC12" s="1">
        <v>1</v>
      </c>
      <c r="LD12" s="15">
        <v>904</v>
      </c>
      <c r="LE12" s="18">
        <f t="shared" si="64"/>
        <v>904</v>
      </c>
    </row>
    <row r="13" spans="1:317" x14ac:dyDescent="0.25">
      <c r="A13" t="s">
        <v>52</v>
      </c>
      <c r="B13" s="1" t="s">
        <v>10</v>
      </c>
      <c r="C13" s="6">
        <v>18</v>
      </c>
      <c r="D13" s="15"/>
      <c r="E13" s="18">
        <f t="shared" si="65"/>
        <v>0</v>
      </c>
      <c r="F13" s="1">
        <v>13</v>
      </c>
      <c r="G13" s="15"/>
      <c r="H13" s="18">
        <f t="shared" si="66"/>
        <v>0</v>
      </c>
      <c r="I13" s="23">
        <v>2</v>
      </c>
      <c r="J13" s="15"/>
      <c r="K13" s="18">
        <f t="shared" si="67"/>
        <v>0</v>
      </c>
      <c r="L13" s="23">
        <v>14</v>
      </c>
      <c r="M13" s="15"/>
      <c r="N13" s="18">
        <f t="shared" si="68"/>
        <v>0</v>
      </c>
      <c r="O13" s="23">
        <v>2</v>
      </c>
      <c r="P13" s="15"/>
      <c r="Q13" s="18">
        <f t="shared" si="69"/>
        <v>0</v>
      </c>
      <c r="R13" s="23">
        <v>2</v>
      </c>
      <c r="S13" s="15"/>
      <c r="T13" s="18">
        <f t="shared" si="0"/>
        <v>0</v>
      </c>
      <c r="U13" s="23">
        <v>18</v>
      </c>
      <c r="V13" s="15"/>
      <c r="W13" s="18">
        <f t="shared" si="70"/>
        <v>0</v>
      </c>
      <c r="X13" s="23">
        <v>6</v>
      </c>
      <c r="Y13" s="15"/>
      <c r="Z13" s="18">
        <f t="shared" si="71"/>
        <v>0</v>
      </c>
      <c r="AA13" s="23">
        <v>13</v>
      </c>
      <c r="AB13" s="15"/>
      <c r="AC13" s="18">
        <f t="shared" si="72"/>
        <v>0</v>
      </c>
      <c r="AD13" s="23">
        <v>2</v>
      </c>
      <c r="AE13" s="15"/>
      <c r="AF13" s="18">
        <f t="shared" si="73"/>
        <v>0</v>
      </c>
      <c r="AG13" s="23">
        <v>16</v>
      </c>
      <c r="AH13" s="15"/>
      <c r="AI13" s="18">
        <f t="shared" si="74"/>
        <v>0</v>
      </c>
      <c r="AJ13" s="23">
        <v>23</v>
      </c>
      <c r="AK13" s="15"/>
      <c r="AL13" s="18">
        <f t="shared" si="75"/>
        <v>0</v>
      </c>
      <c r="AM13" s="23">
        <v>34</v>
      </c>
      <c r="AN13" s="15"/>
      <c r="AO13" s="18">
        <f t="shared" si="76"/>
        <v>0</v>
      </c>
      <c r="AP13" s="23">
        <v>6</v>
      </c>
      <c r="AQ13" s="15"/>
      <c r="AR13" s="18">
        <f t="shared" si="77"/>
        <v>0</v>
      </c>
      <c r="AS13" s="23">
        <v>1</v>
      </c>
      <c r="AT13" s="15"/>
      <c r="AU13" s="18">
        <f t="shared" si="78"/>
        <v>0</v>
      </c>
      <c r="AV13" s="23">
        <v>8</v>
      </c>
      <c r="AW13" s="15"/>
      <c r="AX13" s="18">
        <f t="shared" si="79"/>
        <v>0</v>
      </c>
      <c r="AY13" s="23">
        <v>4</v>
      </c>
      <c r="AZ13" s="15"/>
      <c r="BA13" s="18">
        <f t="shared" si="80"/>
        <v>0</v>
      </c>
      <c r="BB13" s="23">
        <v>17</v>
      </c>
      <c r="BC13" s="15"/>
      <c r="BD13" s="18">
        <f t="shared" si="81"/>
        <v>0</v>
      </c>
      <c r="BE13" s="23">
        <v>12</v>
      </c>
      <c r="BF13" s="15"/>
      <c r="BG13" s="18">
        <f t="shared" si="82"/>
        <v>0</v>
      </c>
      <c r="BH13" s="23">
        <v>10</v>
      </c>
      <c r="BI13" s="15"/>
      <c r="BJ13" s="18">
        <f t="shared" si="83"/>
        <v>0</v>
      </c>
      <c r="BK13" s="23">
        <v>10</v>
      </c>
      <c r="BL13" s="15"/>
      <c r="BM13" s="18">
        <f t="shared" si="84"/>
        <v>0</v>
      </c>
      <c r="BN13" s="1">
        <v>2</v>
      </c>
      <c r="BO13" s="15"/>
      <c r="BP13" s="18">
        <f t="shared" si="85"/>
        <v>0</v>
      </c>
      <c r="BQ13" s="1">
        <v>6</v>
      </c>
      <c r="BR13" s="15"/>
      <c r="BS13" s="18">
        <f t="shared" si="86"/>
        <v>0</v>
      </c>
      <c r="BT13" s="1">
        <v>2</v>
      </c>
      <c r="BU13" s="15"/>
      <c r="BV13" s="18">
        <f t="shared" si="87"/>
        <v>0</v>
      </c>
      <c r="BW13" s="1">
        <v>3</v>
      </c>
      <c r="BX13" s="15"/>
      <c r="BY13" s="18">
        <f t="shared" si="88"/>
        <v>0</v>
      </c>
      <c r="BZ13" s="1">
        <v>2</v>
      </c>
      <c r="CA13" s="15"/>
      <c r="CB13" s="18">
        <f t="shared" si="89"/>
        <v>0</v>
      </c>
      <c r="CC13" s="1">
        <v>10</v>
      </c>
      <c r="CD13" s="15"/>
      <c r="CE13" s="18">
        <f t="shared" si="90"/>
        <v>0</v>
      </c>
      <c r="CF13" s="1">
        <v>16</v>
      </c>
      <c r="CG13" s="15"/>
      <c r="CH13" s="18">
        <f t="shared" si="91"/>
        <v>0</v>
      </c>
      <c r="CI13" s="1">
        <v>13</v>
      </c>
      <c 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si="96"/>
        <v>0</v>
      </c>
      <c r="CX13" s="1">
        <v>3</v>
      </c>
      <c r="CY13" s="15"/>
      <c r="CZ13" s="18">
        <f t="shared" si="97"/>
        <v>0</v>
      </c>
      <c r="DA13" s="1">
        <v>7</v>
      </c>
      <c r="DB13" s="15"/>
      <c r="DC13" s="18">
        <f t="shared" si="98"/>
        <v>0</v>
      </c>
      <c r="DD13" s="1">
        <v>6</v>
      </c>
      <c r="DE13" s="15"/>
      <c r="DF13" s="18">
        <f t="shared" si="99"/>
        <v>0</v>
      </c>
      <c r="DG13" s="1">
        <v>33</v>
      </c>
      <c r="DH13" s="15"/>
      <c r="DI13" s="18">
        <f t="shared" si="100"/>
        <v>0</v>
      </c>
      <c r="DJ13" s="1">
        <v>14</v>
      </c>
      <c r="DK13" s="15"/>
      <c r="DL13" s="18">
        <f t="shared" si="101"/>
        <v>0</v>
      </c>
      <c r="DM13" s="1">
        <v>4</v>
      </c>
      <c r="DN13" s="15"/>
      <c r="DO13" s="18">
        <f t="shared" si="102"/>
        <v>0</v>
      </c>
      <c r="DP13" s="1">
        <v>6</v>
      </c>
      <c r="DQ13" s="15"/>
      <c r="DR13" s="18">
        <f t="shared" si="103"/>
        <v>0</v>
      </c>
      <c r="DS13" s="1">
        <v>11</v>
      </c>
      <c r="DT13" s="15"/>
      <c r="DU13" s="18">
        <f t="shared" si="104"/>
        <v>0</v>
      </c>
      <c r="DV13" s="1">
        <v>2</v>
      </c>
      <c r="DW13" s="15"/>
      <c r="DX13" s="18">
        <f t="shared" si="1"/>
        <v>0</v>
      </c>
      <c r="DY13" s="1">
        <v>12</v>
      </c>
      <c r="DZ13" s="15"/>
      <c r="EA13" s="18">
        <f t="shared" si="2"/>
        <v>0</v>
      </c>
      <c r="EB13" s="1">
        <v>7</v>
      </c>
      <c r="EC13" s="15"/>
      <c r="ED13" s="18">
        <f t="shared" si="3"/>
        <v>0</v>
      </c>
      <c r="EE13" s="1">
        <v>13</v>
      </c>
      <c r="EF13" s="15"/>
      <c r="EG13" s="18">
        <f t="shared" si="4"/>
        <v>0</v>
      </c>
      <c r="EH13" s="1">
        <v>5</v>
      </c>
      <c r="EI13" s="15"/>
      <c r="EJ13" s="18">
        <f t="shared" si="5"/>
        <v>0</v>
      </c>
      <c r="EK13" s="1">
        <v>6</v>
      </c>
      <c r="EL13" s="15"/>
      <c r="EM13" s="18">
        <f t="shared" si="6"/>
        <v>0</v>
      </c>
      <c r="EN13" s="1">
        <v>3</v>
      </c>
      <c r="EO13" s="15"/>
      <c r="EP13" s="18">
        <f t="shared" si="7"/>
        <v>0</v>
      </c>
      <c r="EQ13" s="1">
        <v>10</v>
      </c>
      <c r="ER13" s="15"/>
      <c r="ES13" s="18">
        <f t="shared" si="8"/>
        <v>0</v>
      </c>
      <c r="ET13" s="1">
        <v>22</v>
      </c>
      <c r="EU13" s="15"/>
      <c r="EV13" s="18">
        <f t="shared" si="9"/>
        <v>0</v>
      </c>
      <c r="EW13" s="1">
        <v>12</v>
      </c>
      <c r="EX13" s="15"/>
      <c r="EY13" s="18">
        <f t="shared" si="10"/>
        <v>0</v>
      </c>
      <c r="EZ13" s="1">
        <v>6</v>
      </c>
      <c r="FA13" s="15"/>
      <c r="FB13" s="18">
        <f t="shared" si="11"/>
        <v>0</v>
      </c>
      <c r="FC13" s="1">
        <v>3</v>
      </c>
      <c r="FD13" s="15"/>
      <c r="FE13" s="18">
        <f t="shared" si="12"/>
        <v>0</v>
      </c>
      <c r="FF13" s="1">
        <v>5</v>
      </c>
      <c r="FG13" s="15"/>
      <c r="FH13" s="18">
        <f t="shared" si="13"/>
        <v>0</v>
      </c>
      <c r="FI13" s="1">
        <v>6</v>
      </c>
      <c r="FJ13" s="15"/>
      <c r="FK13" s="18">
        <f t="shared" si="14"/>
        <v>0</v>
      </c>
      <c r="FL13" s="1">
        <v>10</v>
      </c>
      <c r="FM13" s="15"/>
      <c r="FN13" s="18">
        <f t="shared" si="15"/>
        <v>0</v>
      </c>
      <c r="FO13" s="1">
        <v>3</v>
      </c>
      <c r="FP13" s="15"/>
      <c r="FQ13" s="18">
        <f t="shared" si="16"/>
        <v>0</v>
      </c>
      <c r="FR13" s="1">
        <v>4</v>
      </c>
      <c r="FS13" s="15"/>
      <c r="FT13" s="18">
        <f t="shared" si="17"/>
        <v>0</v>
      </c>
      <c r="FU13" s="1">
        <v>13</v>
      </c>
      <c r="FV13" s="15"/>
      <c r="FW13" s="18">
        <f t="shared" si="18"/>
        <v>0</v>
      </c>
      <c r="FX13" s="1">
        <v>15</v>
      </c>
      <c r="FY13" s="15"/>
      <c r="FZ13" s="18">
        <f t="shared" si="19"/>
        <v>0</v>
      </c>
      <c r="GA13" s="1">
        <v>7</v>
      </c>
      <c r="GB13" s="15"/>
      <c r="GC13" s="18">
        <f t="shared" si="20"/>
        <v>0</v>
      </c>
      <c r="GD13" s="1">
        <v>3</v>
      </c>
      <c r="GE13" s="15"/>
      <c r="GF13" s="18">
        <f t="shared" si="21"/>
        <v>0</v>
      </c>
      <c r="GG13" s="1">
        <v>16</v>
      </c>
      <c r="GH13" s="15"/>
      <c r="GI13" s="18">
        <f t="shared" si="22"/>
        <v>0</v>
      </c>
      <c r="GJ13" s="1">
        <v>7</v>
      </c>
      <c r="GK13" s="15"/>
      <c r="GL13" s="18">
        <f t="shared" si="23"/>
        <v>0</v>
      </c>
      <c r="GM13" s="1">
        <v>6</v>
      </c>
      <c r="GN13" s="15"/>
      <c r="GO13" s="18">
        <f t="shared" si="24"/>
        <v>0</v>
      </c>
      <c r="GP13" s="1">
        <v>8</v>
      </c>
      <c r="GQ13" s="15"/>
      <c r="GR13" s="18">
        <f t="shared" si="25"/>
        <v>0</v>
      </c>
      <c r="GS13" s="1">
        <v>8</v>
      </c>
      <c r="GT13" s="15"/>
      <c r="GU13" s="18">
        <f t="shared" si="26"/>
        <v>0</v>
      </c>
      <c r="GV13" s="1">
        <v>7</v>
      </c>
      <c r="GW13" s="15"/>
      <c r="GX13" s="18">
        <f t="shared" si="27"/>
        <v>0</v>
      </c>
      <c r="GY13" s="1">
        <v>9</v>
      </c>
      <c r="GZ13" s="15"/>
      <c r="HA13" s="18">
        <f t="shared" si="28"/>
        <v>0</v>
      </c>
      <c r="HB13" s="1">
        <v>5</v>
      </c>
      <c r="HC13" s="15"/>
      <c r="HD13" s="18">
        <f t="shared" si="29"/>
        <v>0</v>
      </c>
      <c r="HE13" s="1">
        <v>3</v>
      </c>
      <c r="HF13" s="15"/>
      <c r="HG13" s="18">
        <f t="shared" si="30"/>
        <v>0</v>
      </c>
      <c r="HH13" s="1">
        <v>8</v>
      </c>
      <c r="HI13" s="15"/>
      <c r="HJ13" s="18">
        <f t="shared" si="31"/>
        <v>0</v>
      </c>
      <c r="HK13" s="1">
        <v>7</v>
      </c>
      <c r="HL13" s="15"/>
      <c r="HM13" s="18">
        <f t="shared" si="32"/>
        <v>0</v>
      </c>
      <c r="HN13" s="1">
        <v>10</v>
      </c>
      <c r="HO13" s="15"/>
      <c r="HP13" s="18">
        <f t="shared" si="33"/>
        <v>0</v>
      </c>
      <c r="HQ13" s="1">
        <v>4</v>
      </c>
      <c r="HR13" s="15"/>
      <c r="HS13" s="18">
        <f t="shared" si="34"/>
        <v>0</v>
      </c>
      <c r="HT13" s="1">
        <v>6</v>
      </c>
      <c r="HU13" s="15"/>
      <c r="HV13" s="18">
        <f t="shared" si="35"/>
        <v>0</v>
      </c>
      <c r="HW13" s="1">
        <v>2</v>
      </c>
      <c r="HX13" s="15"/>
      <c r="HY13" s="18">
        <f t="shared" si="36"/>
        <v>0</v>
      </c>
      <c r="HZ13" s="1">
        <v>4</v>
      </c>
      <c r="IA13" s="15"/>
      <c r="IB13" s="18">
        <f t="shared" si="37"/>
        <v>0</v>
      </c>
      <c r="IC13" s="1">
        <v>3</v>
      </c>
      <c r="ID13" s="15"/>
      <c r="IE13" s="18">
        <f t="shared" si="38"/>
        <v>0</v>
      </c>
      <c r="IF13" s="1">
        <v>10</v>
      </c>
      <c r="IG13" s="15"/>
      <c r="IH13" s="18">
        <f t="shared" si="39"/>
        <v>0</v>
      </c>
      <c r="II13" s="1">
        <v>4</v>
      </c>
      <c r="IJ13" s="15"/>
      <c r="IK13" s="18">
        <f t="shared" si="40"/>
        <v>0</v>
      </c>
      <c r="IL13" s="1">
        <v>2</v>
      </c>
      <c r="IM13" s="15"/>
      <c r="IN13" s="18">
        <f t="shared" si="41"/>
        <v>0</v>
      </c>
      <c r="IO13" s="1">
        <v>4</v>
      </c>
      <c r="IP13" s="15"/>
      <c r="IQ13" s="18">
        <f t="shared" si="42"/>
        <v>0</v>
      </c>
      <c r="IR13" s="1">
        <v>7</v>
      </c>
      <c r="IS13" s="15"/>
      <c r="IT13" s="18">
        <f t="shared" si="43"/>
        <v>0</v>
      </c>
      <c r="IU13" s="1">
        <v>7</v>
      </c>
      <c r="IV13" s="15"/>
      <c r="IW13" s="18">
        <f t="shared" si="44"/>
        <v>0</v>
      </c>
      <c r="IX13" s="1">
        <v>3</v>
      </c>
      <c r="IY13" s="15"/>
      <c r="IZ13" s="18">
        <f t="shared" si="45"/>
        <v>0</v>
      </c>
      <c r="JA13" s="1">
        <v>9</v>
      </c>
      <c r="JB13" s="15"/>
      <c r="JC13" s="18">
        <f t="shared" si="46"/>
        <v>0</v>
      </c>
      <c r="JD13" s="1">
        <v>7</v>
      </c>
      <c r="JE13" s="15"/>
      <c r="JF13" s="18">
        <f t="shared" si="47"/>
        <v>0</v>
      </c>
      <c r="JG13" s="1">
        <v>6</v>
      </c>
      <c r="JH13" s="15"/>
      <c r="JI13" s="18">
        <f t="shared" si="48"/>
        <v>0</v>
      </c>
      <c r="JJ13" s="1">
        <v>4</v>
      </c>
      <c r="JK13" s="15"/>
      <c r="JL13" s="18">
        <f t="shared" si="49"/>
        <v>0</v>
      </c>
      <c r="JM13" s="1">
        <v>4</v>
      </c>
      <c r="JN13" s="15"/>
      <c r="JO13" s="18">
        <f t="shared" si="50"/>
        <v>0</v>
      </c>
      <c r="JP13" s="1">
        <v>5</v>
      </c>
      <c r="JQ13" s="15"/>
      <c r="JR13" s="18">
        <f t="shared" si="51"/>
        <v>0</v>
      </c>
      <c r="JS13" s="1">
        <v>2</v>
      </c>
      <c r="JT13" s="15"/>
      <c r="JU13" s="18">
        <f t="shared" si="52"/>
        <v>0</v>
      </c>
      <c r="JV13" s="1"/>
      <c r="JW13" s="15"/>
      <c r="JX13" s="18">
        <f t="shared" si="53"/>
        <v>0</v>
      </c>
      <c r="JY13" s="1">
        <v>2</v>
      </c>
      <c r="JZ13" s="15"/>
      <c r="KA13" s="18">
        <f t="shared" si="54"/>
        <v>0</v>
      </c>
      <c r="KB13" s="1">
        <v>7</v>
      </c>
      <c r="KC13" s="15"/>
      <c r="KD13" s="18">
        <f t="shared" si="55"/>
        <v>0</v>
      </c>
      <c r="KE13" s="1">
        <v>5</v>
      </c>
      <c r="KF13" s="15"/>
      <c r="KG13" s="18">
        <f t="shared" si="56"/>
        <v>0</v>
      </c>
      <c r="KH13" s="1">
        <v>7</v>
      </c>
      <c r="KI13" s="15"/>
      <c r="KJ13" s="18">
        <f t="shared" si="57"/>
        <v>0</v>
      </c>
      <c r="KK13" s="1">
        <v>3</v>
      </c>
      <c r="KL13" s="15"/>
      <c r="KM13" s="18">
        <f t="shared" si="58"/>
        <v>0</v>
      </c>
      <c r="KN13" s="1">
        <v>4</v>
      </c>
      <c r="KO13" s="15"/>
      <c r="KP13" s="18">
        <f t="shared" si="59"/>
        <v>0</v>
      </c>
      <c r="KQ13" s="1">
        <v>4</v>
      </c>
      <c r="KR13" s="15"/>
      <c r="KS13" s="18">
        <f t="shared" si="60"/>
        <v>0</v>
      </c>
      <c r="KT13" s="1">
        <v>8</v>
      </c>
      <c r="KU13" s="15"/>
      <c r="KV13" s="18">
        <f t="shared" si="61"/>
        <v>0</v>
      </c>
      <c r="KW13" s="1">
        <v>4</v>
      </c>
      <c r="KX13" s="15"/>
      <c r="KY13" s="18">
        <f t="shared" si="62"/>
        <v>0</v>
      </c>
      <c r="KZ13" s="1"/>
      <c r="LA13" s="15"/>
      <c r="LB13" s="18">
        <f t="shared" si="63"/>
        <v>0</v>
      </c>
      <c r="LC13" s="1"/>
      <c r="LD13" s="15"/>
      <c r="LE13" s="18">
        <f t="shared" si="64"/>
        <v>0</v>
      </c>
    </row>
    <row r="14" spans="1:317" x14ac:dyDescent="0.25">
      <c r="B14" s="1" t="s">
        <v>11</v>
      </c>
      <c r="C14" s="6">
        <v>287</v>
      </c>
      <c r="D14" s="15">
        <v>66</v>
      </c>
      <c r="E14" s="18">
        <f t="shared" si="65"/>
        <v>18942</v>
      </c>
      <c r="F14" s="1">
        <v>279</v>
      </c>
      <c r="G14" s="15">
        <v>66</v>
      </c>
      <c r="H14" s="18">
        <f t="shared" si="66"/>
        <v>18414</v>
      </c>
      <c r="I14" s="23"/>
      <c r="J14" s="15">
        <v>66</v>
      </c>
      <c r="K14" s="18">
        <f t="shared" si="67"/>
        <v>0</v>
      </c>
      <c r="L14" s="23">
        <v>141</v>
      </c>
      <c r="M14" s="15">
        <v>66</v>
      </c>
      <c r="N14" s="18">
        <f t="shared" si="68"/>
        <v>9306</v>
      </c>
      <c r="O14" s="23"/>
      <c r="P14" s="15">
        <v>66</v>
      </c>
      <c r="Q14" s="18">
        <f t="shared" si="69"/>
        <v>0</v>
      </c>
      <c r="R14" s="23"/>
      <c r="S14" s="15">
        <v>66</v>
      </c>
      <c r="T14" s="18">
        <f t="shared" si="0"/>
        <v>0</v>
      </c>
      <c r="U14" s="23">
        <v>251</v>
      </c>
      <c r="V14" s="15">
        <v>66</v>
      </c>
      <c r="W14" s="18">
        <f t="shared" si="70"/>
        <v>16566</v>
      </c>
      <c r="X14" s="23"/>
      <c r="Y14" s="15">
        <v>66</v>
      </c>
      <c r="Z14" s="18">
        <f t="shared" si="71"/>
        <v>0</v>
      </c>
      <c r="AA14" s="23">
        <v>200</v>
      </c>
      <c r="AB14" s="15">
        <v>66</v>
      </c>
      <c r="AC14" s="18">
        <f t="shared" si="72"/>
        <v>13200</v>
      </c>
      <c r="AD14" s="23"/>
      <c r="AE14" s="15">
        <v>66</v>
      </c>
      <c r="AF14" s="18">
        <f t="shared" si="73"/>
        <v>0</v>
      </c>
      <c r="AG14" s="23">
        <v>264</v>
      </c>
      <c r="AH14" s="15">
        <v>66</v>
      </c>
      <c r="AI14" s="18">
        <f t="shared" si="74"/>
        <v>17424</v>
      </c>
      <c r="AJ14" s="23">
        <v>85</v>
      </c>
      <c r="AK14" s="15">
        <v>79</v>
      </c>
      <c r="AL14" s="18">
        <f t="shared" si="75"/>
        <v>6715</v>
      </c>
      <c r="AM14" s="23">
        <v>356</v>
      </c>
      <c r="AN14" s="15">
        <v>66</v>
      </c>
      <c r="AO14" s="18">
        <f t="shared" si="76"/>
        <v>23496</v>
      </c>
      <c r="AP14" s="23">
        <v>63</v>
      </c>
      <c r="AQ14" s="15">
        <v>79</v>
      </c>
      <c r="AR14" s="18">
        <f t="shared" si="77"/>
        <v>4977</v>
      </c>
      <c r="AS14" s="23"/>
      <c r="AT14" s="15">
        <v>66</v>
      </c>
      <c r="AU14" s="18">
        <f t="shared" si="78"/>
        <v>0</v>
      </c>
      <c r="AV14" s="23"/>
      <c r="AW14" s="15">
        <v>79</v>
      </c>
      <c r="AX14" s="18">
        <f t="shared" si="79"/>
        <v>0</v>
      </c>
      <c r="AY14" s="23"/>
      <c r="AZ14" s="15">
        <v>79</v>
      </c>
      <c r="BA14" s="18">
        <f t="shared" si="80"/>
        <v>0</v>
      </c>
      <c r="BB14" s="23"/>
      <c r="BC14" s="15">
        <v>79</v>
      </c>
      <c r="BD14" s="18">
        <f t="shared" si="81"/>
        <v>0</v>
      </c>
      <c r="BE14" s="23"/>
      <c r="BF14" s="15">
        <v>79</v>
      </c>
      <c r="BG14" s="18">
        <f t="shared" si="82"/>
        <v>0</v>
      </c>
      <c r="BH14" s="23">
        <v>40</v>
      </c>
      <c r="BI14" s="15">
        <v>66</v>
      </c>
      <c r="BJ14" s="18">
        <f t="shared" si="83"/>
        <v>2640</v>
      </c>
      <c r="BK14" s="23"/>
      <c r="BL14" s="15">
        <v>79</v>
      </c>
      <c r="BM14" s="18">
        <f t="shared" si="84"/>
        <v>0</v>
      </c>
      <c r="BN14" s="1"/>
      <c r="BO14" s="15">
        <v>66</v>
      </c>
      <c r="BP14" s="18">
        <f t="shared" si="85"/>
        <v>0</v>
      </c>
      <c r="BQ14" s="1"/>
      <c r="BR14" s="15">
        <v>66</v>
      </c>
      <c r="BS14" s="18">
        <f t="shared" si="86"/>
        <v>0</v>
      </c>
      <c r="BT14" s="1"/>
      <c r="BU14" s="15">
        <v>66</v>
      </c>
      <c r="BV14" s="18">
        <f t="shared" si="87"/>
        <v>0</v>
      </c>
      <c r="BW14" s="1">
        <v>60</v>
      </c>
      <c r="BX14" s="15">
        <v>66</v>
      </c>
      <c r="BY14" s="18">
        <f t="shared" si="88"/>
        <v>3960</v>
      </c>
      <c r="BZ14" s="1">
        <v>78</v>
      </c>
      <c r="CA14" s="15">
        <v>66</v>
      </c>
      <c r="CB14" s="18">
        <f>BZ14*CA14</f>
        <v>5148</v>
      </c>
      <c r="CC14" s="1"/>
      <c r="CD14" s="15">
        <v>66</v>
      </c>
      <c r="CE14" s="18">
        <f t="shared" si="90"/>
        <v>0</v>
      </c>
      <c r="CF14" s="1"/>
      <c r="CG14" s="15">
        <v>66</v>
      </c>
      <c r="CH14" s="18">
        <f t="shared" si="91"/>
        <v>0</v>
      </c>
      <c r="CI14" s="1"/>
      <c r="CJ14" s="15">
        <v>66</v>
      </c>
      <c r="CK14" s="18">
        <f t="shared" si="92"/>
        <v>0</v>
      </c>
      <c r="CL14" s="1">
        <v>90</v>
      </c>
      <c r="CM14" s="15">
        <v>66</v>
      </c>
      <c r="CN14" s="18">
        <f t="shared" si="93"/>
        <v>5940</v>
      </c>
      <c r="CO14" s="1"/>
      <c r="CP14" s="15">
        <v>66</v>
      </c>
      <c r="CQ14" s="18">
        <f t="shared" si="94"/>
        <v>0</v>
      </c>
      <c r="CR14" s="1">
        <v>151</v>
      </c>
      <c r="CS14" s="15">
        <v>66</v>
      </c>
      <c r="CT14" s="18">
        <f t="shared" si="95"/>
        <v>9966</v>
      </c>
      <c r="CU14" s="1">
        <v>59</v>
      </c>
      <c r="CV14" s="15">
        <v>66</v>
      </c>
      <c r="CW14" s="18">
        <f t="shared" si="96"/>
        <v>3894</v>
      </c>
      <c r="CX14" s="1"/>
      <c r="CY14" s="15">
        <v>66</v>
      </c>
      <c r="CZ14" s="18">
        <f t="shared" si="97"/>
        <v>0</v>
      </c>
      <c r="DA14" s="1">
        <v>40</v>
      </c>
      <c r="DB14" s="15">
        <v>66</v>
      </c>
      <c r="DC14" s="18">
        <f t="shared" si="98"/>
        <v>2640</v>
      </c>
      <c r="DD14" s="1">
        <v>73</v>
      </c>
      <c r="DE14" s="15">
        <v>66</v>
      </c>
      <c r="DF14" s="18">
        <f t="shared" si="99"/>
        <v>4818</v>
      </c>
      <c r="DG14" s="1">
        <v>302</v>
      </c>
      <c r="DH14" s="15">
        <v>66</v>
      </c>
      <c r="DI14" s="18">
        <f t="shared" si="100"/>
        <v>19932</v>
      </c>
      <c r="DJ14" s="1">
        <v>188</v>
      </c>
      <c r="DK14" s="15">
        <v>66</v>
      </c>
      <c r="DL14" s="18">
        <f t="shared" si="101"/>
        <v>12408</v>
      </c>
      <c r="DM14" s="1"/>
      <c r="DN14" s="15">
        <v>66</v>
      </c>
      <c r="DO14" s="18">
        <f t="shared" si="102"/>
        <v>0</v>
      </c>
      <c r="DP14" s="1">
        <v>50</v>
      </c>
      <c r="DQ14" s="15">
        <v>66</v>
      </c>
      <c r="DR14" s="18">
        <f t="shared" si="103"/>
        <v>3300</v>
      </c>
      <c r="DS14" s="1">
        <v>93</v>
      </c>
      <c r="DT14" s="15">
        <v>66</v>
      </c>
      <c r="DU14" s="18">
        <f t="shared" si="104"/>
        <v>6138</v>
      </c>
      <c r="DV14" s="1">
        <v>107</v>
      </c>
      <c r="DW14" s="15">
        <v>66</v>
      </c>
      <c r="DX14" s="18">
        <f t="shared" si="1"/>
        <v>7062</v>
      </c>
      <c r="DY14" s="1">
        <v>99</v>
      </c>
      <c r="DZ14" s="15">
        <v>66</v>
      </c>
      <c r="EA14" s="18">
        <f t="shared" si="2"/>
        <v>6534</v>
      </c>
      <c r="EB14" s="1">
        <v>53</v>
      </c>
      <c r="EC14" s="15">
        <v>66</v>
      </c>
      <c r="ED14" s="18">
        <f t="shared" si="3"/>
        <v>3498</v>
      </c>
      <c r="EE14" s="1">
        <v>36</v>
      </c>
      <c r="EF14" s="15">
        <v>66</v>
      </c>
      <c r="EG14" s="18">
        <f t="shared" si="4"/>
        <v>2376</v>
      </c>
      <c r="EH14" s="1"/>
      <c r="EI14" s="15">
        <v>66</v>
      </c>
      <c r="EJ14" s="18">
        <f t="shared" si="5"/>
        <v>0</v>
      </c>
      <c r="EK14" s="1"/>
      <c r="EL14" s="15">
        <v>66</v>
      </c>
      <c r="EM14" s="18">
        <f t="shared" si="6"/>
        <v>0</v>
      </c>
      <c r="EN14" s="1"/>
      <c r="EO14" s="15">
        <v>79</v>
      </c>
      <c r="EP14" s="18">
        <f t="shared" si="7"/>
        <v>9006</v>
      </c>
      <c r="EQ14" s="1">
        <v>44</v>
      </c>
      <c r="ER14" s="15">
        <v>66</v>
      </c>
      <c r="ES14" s="18">
        <f t="shared" si="8"/>
        <v>2904</v>
      </c>
      <c r="ET14" s="1">
        <v>171</v>
      </c>
      <c r="EU14" s="15">
        <v>79</v>
      </c>
      <c r="EV14" s="18">
        <f t="shared" si="9"/>
        <v>13509</v>
      </c>
      <c r="EW14" s="1">
        <v>76</v>
      </c>
      <c r="EX14" s="15">
        <v>66</v>
      </c>
      <c r="EY14" s="18">
        <f t="shared" si="10"/>
        <v>5016</v>
      </c>
      <c r="EZ14" s="1">
        <v>69</v>
      </c>
      <c r="FA14" s="15">
        <v>66</v>
      </c>
      <c r="FB14" s="18">
        <f t="shared" si="11"/>
        <v>4554</v>
      </c>
      <c r="FC14" s="1">
        <v>114</v>
      </c>
      <c r="FD14" s="15">
        <v>79</v>
      </c>
      <c r="FE14" s="18">
        <f t="shared" si="12"/>
        <v>9006</v>
      </c>
      <c r="FF14" s="1"/>
      <c r="FG14" s="15">
        <v>79</v>
      </c>
      <c r="FH14" s="18">
        <f t="shared" si="13"/>
        <v>0</v>
      </c>
      <c r="FI14" s="1">
        <v>73</v>
      </c>
      <c r="FJ14" s="15">
        <v>66</v>
      </c>
      <c r="FK14" s="18">
        <f t="shared" si="14"/>
        <v>4818</v>
      </c>
      <c r="FL14" s="1"/>
      <c r="FM14" s="15">
        <v>79</v>
      </c>
      <c r="FN14" s="18">
        <f t="shared" si="15"/>
        <v>0</v>
      </c>
      <c r="FO14" s="1"/>
      <c r="FP14" s="15">
        <v>79</v>
      </c>
      <c r="FQ14" s="18">
        <f t="shared" si="16"/>
        <v>0</v>
      </c>
      <c r="FR14" s="1"/>
      <c r="FS14" s="15">
        <v>66</v>
      </c>
      <c r="FT14" s="18">
        <f t="shared" si="17"/>
        <v>0</v>
      </c>
      <c r="FU14" s="1"/>
      <c r="FV14" s="15">
        <v>66</v>
      </c>
      <c r="FW14" s="18">
        <f t="shared" si="18"/>
        <v>0</v>
      </c>
      <c r="FX14" s="1"/>
      <c r="FY14" s="15">
        <v>66</v>
      </c>
      <c r="FZ14" s="18">
        <f t="shared" si="19"/>
        <v>0</v>
      </c>
      <c r="GA14" s="1"/>
      <c r="GB14" s="15">
        <v>66</v>
      </c>
      <c r="GC14" s="18">
        <f t="shared" si="20"/>
        <v>0</v>
      </c>
      <c r="GD14" s="1"/>
      <c r="GE14" s="15">
        <v>66</v>
      </c>
      <c r="GF14" s="18">
        <f t="shared" si="21"/>
        <v>0</v>
      </c>
      <c r="GG14" s="1"/>
      <c r="GH14" s="15">
        <v>66</v>
      </c>
      <c r="GI14" s="18">
        <f t="shared" si="22"/>
        <v>0</v>
      </c>
      <c r="GJ14" s="1">
        <v>67</v>
      </c>
      <c r="GK14" s="15">
        <v>79</v>
      </c>
      <c r="GL14" s="18">
        <f t="shared" si="23"/>
        <v>5293</v>
      </c>
      <c r="GM14" s="1">
        <v>36</v>
      </c>
      <c r="GN14" s="15">
        <v>66</v>
      </c>
      <c r="GO14" s="18">
        <f t="shared" si="24"/>
        <v>2376</v>
      </c>
      <c r="GP14" s="1">
        <v>52</v>
      </c>
      <c r="GQ14" s="15">
        <v>66</v>
      </c>
      <c r="GR14" s="18">
        <f t="shared" si="25"/>
        <v>3432</v>
      </c>
      <c r="GS14" s="1">
        <v>145</v>
      </c>
      <c r="GT14" s="15">
        <v>66</v>
      </c>
      <c r="GU14" s="18">
        <f t="shared" si="26"/>
        <v>9570</v>
      </c>
      <c r="GV14" s="1"/>
      <c r="GW14" s="15">
        <v>66</v>
      </c>
      <c r="GX14" s="18">
        <f t="shared" si="27"/>
        <v>0</v>
      </c>
      <c r="GY14" s="1">
        <v>145</v>
      </c>
      <c r="GZ14" s="15">
        <v>66</v>
      </c>
      <c r="HA14" s="18">
        <f t="shared" si="28"/>
        <v>9570</v>
      </c>
      <c r="HB14" s="1">
        <v>142</v>
      </c>
      <c r="HC14" s="15">
        <v>66</v>
      </c>
      <c r="HD14" s="18">
        <f t="shared" si="29"/>
        <v>9372</v>
      </c>
      <c r="HE14" s="1"/>
      <c r="HF14" s="15">
        <v>66</v>
      </c>
      <c r="HG14" s="18">
        <f t="shared" si="30"/>
        <v>0</v>
      </c>
      <c r="HH14" s="1"/>
      <c r="HI14" s="15">
        <v>79</v>
      </c>
      <c r="HJ14" s="18">
        <f t="shared" si="31"/>
        <v>0</v>
      </c>
      <c r="HK14" s="1"/>
      <c r="HL14" s="15">
        <v>66</v>
      </c>
      <c r="HM14" s="18">
        <f t="shared" si="32"/>
        <v>0</v>
      </c>
      <c r="HN14" s="1"/>
      <c r="HO14" s="15">
        <v>66</v>
      </c>
      <c r="HP14" s="18">
        <f t="shared" si="33"/>
        <v>0</v>
      </c>
      <c r="HQ14" s="1"/>
      <c r="HR14" s="15">
        <v>66</v>
      </c>
      <c r="HS14" s="18">
        <f t="shared" si="34"/>
        <v>0</v>
      </c>
      <c r="HT14" s="1"/>
      <c r="HU14" s="15">
        <v>79</v>
      </c>
      <c r="HV14" s="18">
        <f t="shared" si="35"/>
        <v>0</v>
      </c>
      <c r="HW14" s="1"/>
      <c r="HX14" s="15">
        <v>66</v>
      </c>
      <c r="HY14" s="18">
        <f t="shared" si="36"/>
        <v>0</v>
      </c>
      <c r="HZ14" s="1"/>
      <c r="IA14" s="15">
        <v>66</v>
      </c>
      <c r="IB14" s="18">
        <f t="shared" si="37"/>
        <v>0</v>
      </c>
      <c r="IC14" s="1"/>
      <c r="ID14" s="15">
        <v>79</v>
      </c>
      <c r="IE14" s="18">
        <f t="shared" si="38"/>
        <v>0</v>
      </c>
      <c r="IF14" s="1"/>
      <c r="IG14" s="15">
        <v>66</v>
      </c>
      <c r="IH14" s="18">
        <f t="shared" si="39"/>
        <v>0</v>
      </c>
      <c r="II14" s="1"/>
      <c r="IJ14" s="15">
        <v>79</v>
      </c>
      <c r="IK14" s="18">
        <f t="shared" si="40"/>
        <v>0</v>
      </c>
      <c r="IL14" s="1"/>
      <c r="IM14" s="15">
        <v>66</v>
      </c>
      <c r="IN14" s="18">
        <f t="shared" si="41"/>
        <v>0</v>
      </c>
      <c r="IO14" s="1"/>
      <c r="IP14" s="15">
        <v>66</v>
      </c>
      <c r="IQ14" s="18">
        <f t="shared" si="42"/>
        <v>0</v>
      </c>
      <c r="IR14" s="1"/>
      <c r="IS14" s="15">
        <v>66</v>
      </c>
      <c r="IT14" s="18">
        <f t="shared" si="43"/>
        <v>0</v>
      </c>
      <c r="IU14" s="1"/>
      <c r="IV14" s="15">
        <v>66</v>
      </c>
      <c r="IW14" s="18">
        <f t="shared" si="44"/>
        <v>0</v>
      </c>
      <c r="IX14" s="1"/>
      <c r="IY14" s="15">
        <v>66</v>
      </c>
      <c r="IZ14" s="18">
        <f t="shared" si="45"/>
        <v>0</v>
      </c>
      <c r="JA14" s="1"/>
      <c r="JB14" s="15">
        <v>66</v>
      </c>
      <c r="JC14" s="18">
        <f t="shared" si="46"/>
        <v>0</v>
      </c>
      <c r="JD14" s="1"/>
      <c r="JE14" s="15">
        <v>66</v>
      </c>
      <c r="JF14" s="18">
        <f t="shared" si="47"/>
        <v>0</v>
      </c>
      <c r="JG14" s="1"/>
      <c r="JH14" s="15">
        <v>79</v>
      </c>
      <c r="JI14" s="18">
        <f t="shared" si="48"/>
        <v>0</v>
      </c>
      <c r="JJ14" s="1"/>
      <c r="JK14" s="15">
        <v>66</v>
      </c>
      <c r="JL14" s="18">
        <f t="shared" si="49"/>
        <v>0</v>
      </c>
      <c r="JM14" s="1"/>
      <c r="JN14" s="15">
        <v>66</v>
      </c>
      <c r="JO14" s="18">
        <f t="shared" si="50"/>
        <v>0</v>
      </c>
      <c r="JP14" s="1"/>
      <c r="JQ14" s="15">
        <v>66</v>
      </c>
      <c r="JR14" s="18">
        <f t="shared" si="51"/>
        <v>0</v>
      </c>
      <c r="JS14" s="1"/>
      <c r="JT14" s="15">
        <v>66</v>
      </c>
      <c r="JU14" s="18">
        <f t="shared" si="52"/>
        <v>0</v>
      </c>
      <c r="JV14" s="1"/>
      <c r="JW14" s="15">
        <v>66</v>
      </c>
      <c r="JX14" s="18">
        <f t="shared" si="53"/>
        <v>0</v>
      </c>
      <c r="JY14" s="1"/>
      <c r="JZ14" s="15">
        <v>66</v>
      </c>
      <c r="KA14" s="18">
        <f t="shared" si="54"/>
        <v>0</v>
      </c>
      <c r="KB14" s="1"/>
      <c r="KC14" s="15">
        <v>66</v>
      </c>
      <c r="KD14" s="18">
        <f t="shared" si="55"/>
        <v>0</v>
      </c>
      <c r="KE14" s="1">
        <v>70</v>
      </c>
      <c r="KF14" s="15">
        <v>66</v>
      </c>
      <c r="KG14" s="18">
        <f t="shared" si="56"/>
        <v>4620</v>
      </c>
      <c r="KH14" s="1"/>
      <c r="KI14" s="15">
        <v>79</v>
      </c>
      <c r="KJ14" s="18">
        <f t="shared" si="57"/>
        <v>0</v>
      </c>
      <c r="KK14" s="1"/>
      <c r="KL14" s="15">
        <v>66</v>
      </c>
      <c r="KM14" s="18">
        <f t="shared" si="58"/>
        <v>0</v>
      </c>
      <c r="KN14" s="1"/>
      <c r="KO14" s="15">
        <v>66</v>
      </c>
      <c r="KP14" s="18">
        <f t="shared" si="59"/>
        <v>0</v>
      </c>
      <c r="KQ14" s="1"/>
      <c r="KR14" s="15">
        <v>66</v>
      </c>
      <c r="KS14" s="18">
        <f t="shared" si="60"/>
        <v>0</v>
      </c>
      <c r="KT14" s="1">
        <v>36</v>
      </c>
      <c r="KU14" s="15">
        <v>66</v>
      </c>
      <c r="KV14" s="18">
        <f t="shared" si="61"/>
        <v>2376</v>
      </c>
      <c r="KW14" s="1"/>
      <c r="KX14" s="15">
        <v>66</v>
      </c>
      <c r="KY14" s="18">
        <f t="shared" si="62"/>
        <v>0</v>
      </c>
      <c r="KZ14" s="1"/>
      <c r="LA14" s="15">
        <v>66</v>
      </c>
      <c r="LB14" s="18">
        <f t="shared" si="63"/>
        <v>0</v>
      </c>
      <c r="LC14" s="1"/>
      <c r="LD14" s="15">
        <v>79</v>
      </c>
      <c r="LE14" s="18">
        <f t="shared" si="64"/>
        <v>0</v>
      </c>
    </row>
    <row r="15" spans="1:317" x14ac:dyDescent="0.25">
      <c r="B15" s="1" t="s">
        <v>12</v>
      </c>
      <c r="C15" s="6">
        <v>1248</v>
      </c>
      <c r="D15" s="15">
        <v>66</v>
      </c>
      <c r="E15" s="18">
        <f t="shared" si="65"/>
        <v>82368</v>
      </c>
      <c r="F15" s="1">
        <v>315</v>
      </c>
      <c r="G15" s="15">
        <v>66</v>
      </c>
      <c r="H15" s="18">
        <f t="shared" si="66"/>
        <v>20790</v>
      </c>
      <c r="I15" s="23">
        <v>525</v>
      </c>
      <c r="J15" s="15">
        <v>66</v>
      </c>
      <c r="K15" s="18">
        <f t="shared" si="67"/>
        <v>34650</v>
      </c>
      <c r="L15" s="23">
        <v>575</v>
      </c>
      <c r="M15" s="15">
        <v>66</v>
      </c>
      <c r="N15" s="18">
        <f t="shared" si="68"/>
        <v>37950</v>
      </c>
      <c r="O15" s="23">
        <v>205</v>
      </c>
      <c r="P15" s="15">
        <v>66</v>
      </c>
      <c r="Q15" s="18">
        <f t="shared" si="69"/>
        <v>13530</v>
      </c>
      <c r="R15" s="23">
        <v>437</v>
      </c>
      <c r="S15" s="15">
        <v>66</v>
      </c>
      <c r="T15" s="18">
        <f t="shared" si="0"/>
        <v>28842</v>
      </c>
      <c r="U15" s="23">
        <v>399</v>
      </c>
      <c r="V15" s="15">
        <v>66</v>
      </c>
      <c r="W15" s="18">
        <f t="shared" si="70"/>
        <v>26334</v>
      </c>
      <c r="X15" s="23">
        <v>500</v>
      </c>
      <c r="Y15" s="15">
        <v>66</v>
      </c>
      <c r="Z15" s="18">
        <f t="shared" si="71"/>
        <v>33000</v>
      </c>
      <c r="AA15" s="23">
        <v>254</v>
      </c>
      <c r="AB15" s="15">
        <v>66</v>
      </c>
      <c r="AC15" s="18">
        <f t="shared" si="72"/>
        <v>16764</v>
      </c>
      <c r="AD15" s="23">
        <v>246</v>
      </c>
      <c r="AE15" s="15">
        <v>66</v>
      </c>
      <c r="AF15" s="18">
        <f t="shared" si="73"/>
        <v>16236</v>
      </c>
      <c r="AG15" s="23">
        <v>188</v>
      </c>
      <c r="AH15" s="15">
        <v>66</v>
      </c>
      <c r="AI15" s="18">
        <f t="shared" si="74"/>
        <v>12408</v>
      </c>
      <c r="AJ15" s="23">
        <v>353</v>
      </c>
      <c r="AK15" s="15">
        <v>79</v>
      </c>
      <c r="AL15" s="18">
        <f t="shared" si="75"/>
        <v>27887</v>
      </c>
      <c r="AM15" s="23">
        <v>912</v>
      </c>
      <c r="AN15" s="15">
        <v>66</v>
      </c>
      <c r="AO15" s="18">
        <f t="shared" si="76"/>
        <v>60192</v>
      </c>
      <c r="AP15" s="23"/>
      <c r="AQ15" s="15">
        <v>79</v>
      </c>
      <c r="AR15" s="18">
        <f t="shared" si="77"/>
        <v>0</v>
      </c>
      <c r="AS15" s="23">
        <v>106</v>
      </c>
      <c r="AT15" s="15">
        <v>66</v>
      </c>
      <c r="AU15" s="18">
        <f t="shared" si="78"/>
        <v>6996</v>
      </c>
      <c r="AV15" s="23">
        <v>309</v>
      </c>
      <c r="AW15" s="15">
        <v>79</v>
      </c>
      <c r="AX15" s="18">
        <f t="shared" si="79"/>
        <v>24411</v>
      </c>
      <c r="AY15" s="23">
        <v>144</v>
      </c>
      <c r="AZ15" s="15">
        <v>79</v>
      </c>
      <c r="BA15" s="18">
        <f t="shared" si="80"/>
        <v>11376</v>
      </c>
      <c r="BB15" s="23">
        <v>427</v>
      </c>
      <c r="BC15" s="15">
        <v>79</v>
      </c>
      <c r="BD15" s="18">
        <f t="shared" si="81"/>
        <v>33733</v>
      </c>
      <c r="BE15" s="23">
        <v>469</v>
      </c>
      <c r="BF15" s="15">
        <v>79</v>
      </c>
      <c r="BG15" s="18">
        <f t="shared" si="82"/>
        <v>37051</v>
      </c>
      <c r="BH15" s="23">
        <v>469</v>
      </c>
      <c r="BI15" s="15">
        <v>66</v>
      </c>
      <c r="BJ15" s="18">
        <f t="shared" si="83"/>
        <v>30954</v>
      </c>
      <c r="BK15" s="23">
        <v>379</v>
      </c>
      <c r="BL15" s="15">
        <v>79</v>
      </c>
      <c r="BM15" s="18">
        <f t="shared" si="84"/>
        <v>29941</v>
      </c>
      <c r="BN15" s="1">
        <v>97.5</v>
      </c>
      <c r="BO15" s="15">
        <v>66</v>
      </c>
      <c r="BP15" s="18">
        <f t="shared" si="85"/>
        <v>6435</v>
      </c>
      <c r="BQ15" s="1">
        <v>261</v>
      </c>
      <c r="BR15" s="15">
        <v>66</v>
      </c>
      <c r="BS15" s="18">
        <f t="shared" si="86"/>
        <v>17226</v>
      </c>
      <c r="BT15" s="1">
        <v>241</v>
      </c>
      <c r="BU15" s="15">
        <v>66</v>
      </c>
      <c r="BV15" s="18">
        <f t="shared" si="87"/>
        <v>15906</v>
      </c>
      <c r="BW15" s="1">
        <v>129</v>
      </c>
      <c r="BX15" s="15">
        <v>66</v>
      </c>
      <c r="BY15" s="18">
        <f t="shared" si="88"/>
        <v>8514</v>
      </c>
      <c r="BZ15" s="1"/>
      <c r="CA15" s="15">
        <v>66</v>
      </c>
      <c r="CB15" s="18">
        <f t="shared" si="89"/>
        <v>0</v>
      </c>
      <c r="CC15" s="1"/>
      <c r="CD15" s="15">
        <v>66</v>
      </c>
      <c r="CE15" s="18">
        <f t="shared" si="90"/>
        <v>0</v>
      </c>
      <c r="CF15" s="1">
        <v>112</v>
      </c>
      <c r="CG15" s="15">
        <v>66</v>
      </c>
      <c r="CH15" s="18">
        <f t="shared" si="91"/>
        <v>7392</v>
      </c>
      <c r="CI15" s="1">
        <v>285</v>
      </c>
      <c r="CJ15" s="15">
        <v>66</v>
      </c>
      <c r="CK15" s="18">
        <f t="shared" si="92"/>
        <v>18810</v>
      </c>
      <c r="CL15" s="1"/>
      <c r="CM15" s="15">
        <v>66</v>
      </c>
      <c r="CN15" s="18">
        <f t="shared" si="93"/>
        <v>0</v>
      </c>
      <c r="CO15" s="1">
        <v>70</v>
      </c>
      <c r="CP15" s="15">
        <v>66</v>
      </c>
      <c r="CQ15" s="18">
        <f t="shared" si="94"/>
        <v>4620</v>
      </c>
      <c r="CR15" s="1"/>
      <c r="CS15" s="15">
        <v>66</v>
      </c>
      <c r="CT15" s="18">
        <f t="shared" si="95"/>
        <v>0</v>
      </c>
      <c r="CU15" s="1">
        <v>4</v>
      </c>
      <c r="CV15" s="15">
        <v>66</v>
      </c>
      <c r="CW15" s="18">
        <f t="shared" si="96"/>
        <v>264</v>
      </c>
      <c r="CX15" s="1"/>
      <c r="CY15" s="15">
        <v>66</v>
      </c>
      <c r="CZ15" s="18">
        <f t="shared" si="97"/>
        <v>0</v>
      </c>
      <c r="DA15" s="1">
        <v>138</v>
      </c>
      <c r="DB15" s="15">
        <v>66</v>
      </c>
      <c r="DC15" s="18">
        <f t="shared" si="98"/>
        <v>9108</v>
      </c>
      <c r="DD15" s="1"/>
      <c r="DE15" s="15">
        <v>66</v>
      </c>
      <c r="DF15" s="18">
        <f t="shared" si="99"/>
        <v>0</v>
      </c>
      <c r="DG15" s="1">
        <v>1221</v>
      </c>
      <c r="DH15" s="15">
        <v>66</v>
      </c>
      <c r="DI15" s="18">
        <f t="shared" si="100"/>
        <v>80586</v>
      </c>
      <c r="DJ15" s="1">
        <v>391</v>
      </c>
      <c r="DK15" s="15">
        <v>66</v>
      </c>
      <c r="DL15" s="18">
        <f t="shared" si="101"/>
        <v>25806</v>
      </c>
      <c r="DM15" s="1">
        <v>257</v>
      </c>
      <c r="DN15" s="15">
        <v>66</v>
      </c>
      <c r="DO15" s="18">
        <f t="shared" si="102"/>
        <v>16962</v>
      </c>
      <c r="DP15" s="1">
        <v>163</v>
      </c>
      <c r="DQ15" s="15">
        <v>66</v>
      </c>
      <c r="DR15" s="18">
        <f t="shared" si="103"/>
        <v>10758</v>
      </c>
      <c r="DS15" s="1">
        <v>194</v>
      </c>
      <c r="DT15" s="15">
        <v>66</v>
      </c>
      <c r="DU15" s="18">
        <f>DS15*DT15</f>
        <v>12804</v>
      </c>
      <c r="DV15" s="1"/>
      <c r="DW15" s="15">
        <v>66</v>
      </c>
      <c r="DX15" s="18">
        <f t="shared" si="1"/>
        <v>0</v>
      </c>
      <c r="DY15" s="1">
        <v>591</v>
      </c>
      <c r="DZ15" s="15">
        <v>66</v>
      </c>
      <c r="EA15" s="18">
        <f t="shared" si="2"/>
        <v>39006</v>
      </c>
      <c r="EB15" s="1">
        <v>120</v>
      </c>
      <c r="EC15" s="15">
        <v>66</v>
      </c>
      <c r="ED15" s="18">
        <f t="shared" si="3"/>
        <v>7920</v>
      </c>
      <c r="EE15" s="1">
        <v>156</v>
      </c>
      <c r="EF15" s="15">
        <v>66</v>
      </c>
      <c r="EG15" s="18">
        <f t="shared" si="4"/>
        <v>10296</v>
      </c>
      <c r="EH15" s="1">
        <v>173</v>
      </c>
      <c r="EI15" s="15">
        <v>66</v>
      </c>
      <c r="EJ15" s="18">
        <f t="shared" si="5"/>
        <v>11418</v>
      </c>
      <c r="EK15" s="1">
        <v>60</v>
      </c>
      <c r="EL15" s="15">
        <v>66</v>
      </c>
      <c r="EM15" s="18">
        <f t="shared" si="6"/>
        <v>3960</v>
      </c>
      <c r="EN15" s="1">
        <v>114</v>
      </c>
      <c r="EO15" s="15">
        <v>79</v>
      </c>
      <c r="EP15" s="18">
        <f t="shared" si="7"/>
        <v>0</v>
      </c>
      <c r="EQ15" s="1">
        <v>64</v>
      </c>
      <c r="ER15" s="15">
        <v>66</v>
      </c>
      <c r="ES15" s="18">
        <f t="shared" si="8"/>
        <v>4224</v>
      </c>
      <c r="ET15" s="1"/>
      <c r="EU15" s="15">
        <v>79</v>
      </c>
      <c r="EV15" s="18">
        <f t="shared" si="9"/>
        <v>0</v>
      </c>
      <c r="EW15" s="1">
        <v>202</v>
      </c>
      <c r="EX15" s="15">
        <v>66</v>
      </c>
      <c r="EY15" s="18">
        <f t="shared" si="10"/>
        <v>13332</v>
      </c>
      <c r="EZ15" s="1">
        <v>237</v>
      </c>
      <c r="FA15" s="15">
        <v>66</v>
      </c>
      <c r="FB15" s="18">
        <f t="shared" si="11"/>
        <v>15642</v>
      </c>
      <c r="FC15" s="1"/>
      <c r="FD15" s="15">
        <v>79</v>
      </c>
      <c r="FE15" s="18">
        <f t="shared" si="12"/>
        <v>0</v>
      </c>
      <c r="FF15" s="1">
        <v>224</v>
      </c>
      <c r="FG15" s="15">
        <v>79</v>
      </c>
      <c r="FH15" s="18">
        <f t="shared" si="13"/>
        <v>17696</v>
      </c>
      <c r="FI15" s="1">
        <v>239</v>
      </c>
      <c r="FJ15" s="15">
        <v>66</v>
      </c>
      <c r="FK15" s="18">
        <f t="shared" si="14"/>
        <v>15774</v>
      </c>
      <c r="FL15" s="1">
        <v>90</v>
      </c>
      <c r="FM15" s="15">
        <v>79</v>
      </c>
      <c r="FN15" s="18">
        <f t="shared" si="15"/>
        <v>7110</v>
      </c>
      <c r="FO15" s="1">
        <v>145</v>
      </c>
      <c r="FP15" s="15">
        <v>79</v>
      </c>
      <c r="FQ15" s="18">
        <f t="shared" si="16"/>
        <v>11455</v>
      </c>
      <c r="FR15" s="1">
        <v>27</v>
      </c>
      <c r="FS15" s="15">
        <v>66</v>
      </c>
      <c r="FT15" s="18">
        <f t="shared" si="17"/>
        <v>1782</v>
      </c>
      <c r="FU15" s="1">
        <v>149</v>
      </c>
      <c r="FV15" s="15">
        <v>66</v>
      </c>
      <c r="FW15" s="18">
        <f t="shared" si="18"/>
        <v>9834</v>
      </c>
      <c r="FX15" s="1">
        <v>139</v>
      </c>
      <c r="FY15" s="15">
        <v>66</v>
      </c>
      <c r="FZ15" s="18">
        <f t="shared" si="19"/>
        <v>9174</v>
      </c>
      <c r="GA15" s="1">
        <v>95</v>
      </c>
      <c r="GB15" s="15">
        <v>66</v>
      </c>
      <c r="GC15" s="18">
        <f t="shared" si="20"/>
        <v>6270</v>
      </c>
      <c r="GD15" s="1">
        <v>112</v>
      </c>
      <c r="GE15" s="15">
        <v>66</v>
      </c>
      <c r="GF15" s="18">
        <f t="shared" si="21"/>
        <v>7392</v>
      </c>
      <c r="GG15" s="1">
        <v>169</v>
      </c>
      <c r="GH15" s="15">
        <v>66</v>
      </c>
      <c r="GI15" s="18">
        <f t="shared" si="22"/>
        <v>11154</v>
      </c>
      <c r="GJ15" s="1"/>
      <c r="GK15" s="15">
        <v>79</v>
      </c>
      <c r="GL15" s="18">
        <f t="shared" si="23"/>
        <v>0</v>
      </c>
      <c r="GM15" s="1">
        <v>192</v>
      </c>
      <c r="GN15" s="15">
        <v>66</v>
      </c>
      <c r="GO15" s="18">
        <f t="shared" si="24"/>
        <v>12672</v>
      </c>
      <c r="GP15" s="1">
        <v>190</v>
      </c>
      <c r="GQ15" s="15">
        <v>66</v>
      </c>
      <c r="GR15" s="18">
        <f t="shared" si="25"/>
        <v>12540</v>
      </c>
      <c r="GS15" s="1">
        <v>196</v>
      </c>
      <c r="GT15" s="15">
        <v>66</v>
      </c>
      <c r="GU15" s="18">
        <f t="shared" si="26"/>
        <v>12936</v>
      </c>
      <c r="GV15" s="1">
        <v>26</v>
      </c>
      <c r="GW15" s="15">
        <v>66</v>
      </c>
      <c r="GX15" s="18">
        <f t="shared" si="27"/>
        <v>1716</v>
      </c>
      <c r="GY15" s="1">
        <v>196</v>
      </c>
      <c r="GZ15" s="15">
        <v>66</v>
      </c>
      <c r="HA15" s="18">
        <f t="shared" si="28"/>
        <v>12936</v>
      </c>
      <c r="HB15" s="1">
        <v>55</v>
      </c>
      <c r="HC15" s="15">
        <v>66</v>
      </c>
      <c r="HD15" s="18">
        <f t="shared" si="29"/>
        <v>3630</v>
      </c>
      <c r="HE15" s="1">
        <v>141</v>
      </c>
      <c r="HF15" s="15">
        <v>66</v>
      </c>
      <c r="HG15" s="18">
        <f t="shared" si="30"/>
        <v>9306</v>
      </c>
      <c r="HH15" s="1">
        <v>212</v>
      </c>
      <c r="HI15" s="15">
        <v>79</v>
      </c>
      <c r="HJ15" s="18">
        <f t="shared" si="31"/>
        <v>16748</v>
      </c>
      <c r="HK15" s="1">
        <v>237</v>
      </c>
      <c r="HL15" s="15">
        <v>66</v>
      </c>
      <c r="HM15" s="18">
        <f t="shared" si="32"/>
        <v>15642</v>
      </c>
      <c r="HN15" s="1">
        <v>55</v>
      </c>
      <c r="HO15" s="15">
        <v>66</v>
      </c>
      <c r="HP15" s="18">
        <f t="shared" si="33"/>
        <v>3630</v>
      </c>
      <c r="HQ15" s="1">
        <v>98</v>
      </c>
      <c r="HR15" s="15">
        <v>66</v>
      </c>
      <c r="HS15" s="18">
        <f t="shared" si="34"/>
        <v>6468</v>
      </c>
      <c r="HT15" s="1">
        <v>45</v>
      </c>
      <c r="HU15" s="15">
        <v>79</v>
      </c>
      <c r="HV15" s="18">
        <f t="shared" si="35"/>
        <v>3555</v>
      </c>
      <c r="HW15" s="1">
        <v>175</v>
      </c>
      <c r="HX15" s="15">
        <v>66</v>
      </c>
      <c r="HY15" s="18">
        <f t="shared" si="36"/>
        <v>11550</v>
      </c>
      <c r="HZ15" s="1">
        <v>8</v>
      </c>
      <c r="IA15" s="15">
        <v>66</v>
      </c>
      <c r="IB15" s="18">
        <f t="shared" si="37"/>
        <v>528</v>
      </c>
      <c r="IC15" s="1">
        <v>160</v>
      </c>
      <c r="ID15" s="15">
        <v>79</v>
      </c>
      <c r="IE15" s="18">
        <f t="shared" si="38"/>
        <v>12640</v>
      </c>
      <c r="IF15" s="1"/>
      <c r="IG15" s="15">
        <v>66</v>
      </c>
      <c r="IH15" s="18">
        <f t="shared" si="39"/>
        <v>0</v>
      </c>
      <c r="II15" s="1">
        <v>111</v>
      </c>
      <c r="IJ15" s="15">
        <v>79</v>
      </c>
      <c r="IK15" s="18">
        <f t="shared" si="40"/>
        <v>8769</v>
      </c>
      <c r="IL15" s="1">
        <v>110</v>
      </c>
      <c r="IM15" s="15">
        <v>66</v>
      </c>
      <c r="IN15" s="18">
        <f t="shared" si="41"/>
        <v>7260</v>
      </c>
      <c r="IO15" s="1">
        <v>168</v>
      </c>
      <c r="IP15" s="15">
        <v>66</v>
      </c>
      <c r="IQ15" s="18">
        <f t="shared" si="42"/>
        <v>11088</v>
      </c>
      <c r="IR15" s="1">
        <v>131</v>
      </c>
      <c r="IS15" s="15">
        <v>66</v>
      </c>
      <c r="IT15" s="18">
        <f t="shared" si="43"/>
        <v>8646</v>
      </c>
      <c r="IU15" s="1">
        <v>162</v>
      </c>
      <c r="IV15" s="15">
        <v>66</v>
      </c>
      <c r="IW15" s="18">
        <f t="shared" si="44"/>
        <v>10692</v>
      </c>
      <c r="IX15" s="1">
        <v>114</v>
      </c>
      <c r="IY15" s="15">
        <v>66</v>
      </c>
      <c r="IZ15" s="18">
        <f t="shared" si="45"/>
        <v>7524</v>
      </c>
      <c r="JA15" s="1">
        <v>399</v>
      </c>
      <c r="JB15" s="15">
        <v>66</v>
      </c>
      <c r="JC15" s="18">
        <f t="shared" si="46"/>
        <v>26334</v>
      </c>
      <c r="JD15" s="1"/>
      <c r="JE15" s="15">
        <v>66</v>
      </c>
      <c r="JF15" s="18">
        <f t="shared" si="47"/>
        <v>0</v>
      </c>
      <c r="JG15" s="1">
        <v>251</v>
      </c>
      <c r="JH15" s="15">
        <v>79</v>
      </c>
      <c r="JI15" s="18">
        <f t="shared" si="48"/>
        <v>19829</v>
      </c>
      <c r="JJ15" s="1">
        <v>29</v>
      </c>
      <c r="JK15" s="15">
        <v>66</v>
      </c>
      <c r="JL15" s="18">
        <f t="shared" si="49"/>
        <v>1914</v>
      </c>
      <c r="JM15" s="1">
        <v>89</v>
      </c>
      <c r="JN15" s="15">
        <v>66</v>
      </c>
      <c r="JO15" s="18">
        <f t="shared" si="50"/>
        <v>5874</v>
      </c>
      <c r="JP15" s="1">
        <v>45</v>
      </c>
      <c r="JQ15" s="15">
        <v>66</v>
      </c>
      <c r="JR15" s="18">
        <f t="shared" si="51"/>
        <v>2970</v>
      </c>
      <c r="JS15" s="1">
        <v>173</v>
      </c>
      <c r="JT15" s="15">
        <v>66</v>
      </c>
      <c r="JU15" s="18">
        <f t="shared" si="52"/>
        <v>11418</v>
      </c>
      <c r="JV15" s="1">
        <v>8</v>
      </c>
      <c r="JW15" s="15">
        <v>66</v>
      </c>
      <c r="JX15" s="18">
        <f t="shared" si="53"/>
        <v>528</v>
      </c>
      <c r="JY15" s="1">
        <v>160</v>
      </c>
      <c r="JZ15" s="15">
        <v>66</v>
      </c>
      <c r="KA15" s="18">
        <f t="shared" si="54"/>
        <v>10560</v>
      </c>
      <c r="KB15" s="1"/>
      <c r="KC15" s="15">
        <v>66</v>
      </c>
      <c r="KD15" s="18">
        <f t="shared" si="55"/>
        <v>0</v>
      </c>
      <c r="KE15" s="1"/>
      <c r="KF15" s="15">
        <v>66</v>
      </c>
      <c r="KG15" s="18">
        <f t="shared" si="56"/>
        <v>0</v>
      </c>
      <c r="KH15" s="1">
        <v>277</v>
      </c>
      <c r="KI15" s="15">
        <v>79</v>
      </c>
      <c r="KJ15" s="18">
        <f t="shared" si="57"/>
        <v>21883</v>
      </c>
      <c r="KK15" s="1">
        <v>636</v>
      </c>
      <c r="KL15" s="15">
        <v>66</v>
      </c>
      <c r="KM15" s="18">
        <f t="shared" si="58"/>
        <v>41976</v>
      </c>
      <c r="KN15" s="1">
        <v>129</v>
      </c>
      <c r="KO15" s="15">
        <v>66</v>
      </c>
      <c r="KP15" s="18">
        <f t="shared" si="59"/>
        <v>8514</v>
      </c>
      <c r="KQ15" s="1">
        <v>129</v>
      </c>
      <c r="KR15" s="15">
        <v>66</v>
      </c>
      <c r="KS15" s="18">
        <f t="shared" si="60"/>
        <v>8514</v>
      </c>
      <c r="KT15" s="1">
        <v>166</v>
      </c>
      <c r="KU15" s="15">
        <v>66</v>
      </c>
      <c r="KV15" s="18">
        <f t="shared" si="61"/>
        <v>10956</v>
      </c>
      <c r="KW15" s="1">
        <v>252</v>
      </c>
      <c r="KX15" s="15">
        <v>66</v>
      </c>
      <c r="KY15" s="18">
        <f t="shared" si="62"/>
        <v>16632</v>
      </c>
      <c r="KZ15" s="1">
        <v>31</v>
      </c>
      <c r="LA15" s="15">
        <v>66</v>
      </c>
      <c r="LB15" s="18">
        <f t="shared" si="63"/>
        <v>2046</v>
      </c>
      <c r="LC15" s="1">
        <v>162</v>
      </c>
      <c r="LD15" s="15">
        <v>79</v>
      </c>
      <c r="LE15" s="18">
        <f t="shared" si="64"/>
        <v>12798</v>
      </c>
    </row>
    <row r="16" spans="1:317" x14ac:dyDescent="0.25">
      <c r="B16" s="1" t="s">
        <v>13</v>
      </c>
      <c r="C16" s="6"/>
      <c r="D16" s="15">
        <v>66</v>
      </c>
      <c r="E16" s="18">
        <f t="shared" si="65"/>
        <v>0</v>
      </c>
      <c r="F16" s="1">
        <v>80</v>
      </c>
      <c r="G16" s="15">
        <v>66</v>
      </c>
      <c r="H16" s="18">
        <f t="shared" si="66"/>
        <v>5280</v>
      </c>
      <c r="I16" s="23"/>
      <c r="J16" s="15">
        <v>66</v>
      </c>
      <c r="K16" s="18">
        <f t="shared" si="67"/>
        <v>0</v>
      </c>
      <c r="L16" s="23">
        <v>1190</v>
      </c>
      <c r="M16" s="15">
        <v>66</v>
      </c>
      <c r="N16" s="18">
        <f t="shared" si="68"/>
        <v>78540</v>
      </c>
      <c r="O16" s="23"/>
      <c r="P16" s="15">
        <v>66</v>
      </c>
      <c r="Q16" s="18">
        <f t="shared" si="69"/>
        <v>0</v>
      </c>
      <c r="R16" s="23"/>
      <c r="S16" s="15">
        <v>66</v>
      </c>
      <c r="T16" s="18">
        <f t="shared" si="0"/>
        <v>0</v>
      </c>
      <c r="U16" s="23">
        <v>434</v>
      </c>
      <c r="V16" s="15">
        <v>66</v>
      </c>
      <c r="W16" s="18">
        <f t="shared" si="70"/>
        <v>28644</v>
      </c>
      <c r="X16" s="23"/>
      <c r="Y16" s="15">
        <v>66</v>
      </c>
      <c r="Z16" s="18">
        <f t="shared" si="71"/>
        <v>0</v>
      </c>
      <c r="AA16" s="23"/>
      <c r="AB16" s="15">
        <v>66</v>
      </c>
      <c r="AC16" s="18">
        <f t="shared" si="72"/>
        <v>0</v>
      </c>
      <c r="AD16" s="23"/>
      <c r="AE16" s="15">
        <v>66</v>
      </c>
      <c r="AF16" s="18">
        <f t="shared" si="73"/>
        <v>0</v>
      </c>
      <c r="AG16" s="23"/>
      <c r="AH16" s="15">
        <v>66</v>
      </c>
      <c r="AI16" s="18">
        <f t="shared" si="74"/>
        <v>0</v>
      </c>
      <c r="AJ16" s="23">
        <v>690</v>
      </c>
      <c r="AK16" s="15">
        <v>79</v>
      </c>
      <c r="AL16" s="18">
        <f t="shared" si="75"/>
        <v>54510</v>
      </c>
      <c r="AM16" s="23">
        <v>828</v>
      </c>
      <c r="AN16" s="15">
        <v>66</v>
      </c>
      <c r="AO16" s="18">
        <f t="shared" si="76"/>
        <v>54648</v>
      </c>
      <c r="AP16" s="23">
        <v>140</v>
      </c>
      <c r="AQ16" s="15">
        <v>79</v>
      </c>
      <c r="AR16" s="18">
        <f t="shared" si="77"/>
        <v>11060</v>
      </c>
      <c r="AS16" s="23"/>
      <c r="AT16" s="15">
        <v>66</v>
      </c>
      <c r="AU16" s="18">
        <f t="shared" si="78"/>
        <v>0</v>
      </c>
      <c r="AV16" s="23">
        <v>317</v>
      </c>
      <c r="AW16" s="15">
        <v>79</v>
      </c>
      <c r="AX16" s="18">
        <f t="shared" si="79"/>
        <v>25043</v>
      </c>
      <c r="AY16" s="23"/>
      <c r="AZ16" s="15">
        <v>79</v>
      </c>
      <c r="BA16" s="18">
        <f t="shared" si="80"/>
        <v>0</v>
      </c>
      <c r="BB16" s="23">
        <v>173</v>
      </c>
      <c r="BC16" s="15">
        <v>79</v>
      </c>
      <c r="BD16" s="18">
        <f t="shared" si="81"/>
        <v>13667</v>
      </c>
      <c r="BE16" s="23">
        <v>173</v>
      </c>
      <c r="BF16" s="15">
        <v>79</v>
      </c>
      <c r="BG16" s="18">
        <f t="shared" si="82"/>
        <v>13667</v>
      </c>
      <c r="BH16" s="23"/>
      <c r="BI16" s="15">
        <v>66</v>
      </c>
      <c r="BJ16" s="18">
        <f t="shared" si="83"/>
        <v>0</v>
      </c>
      <c r="BK16" s="23">
        <v>409</v>
      </c>
      <c r="BL16" s="15">
        <v>79</v>
      </c>
      <c r="BM16" s="18">
        <f t="shared" si="84"/>
        <v>32311</v>
      </c>
      <c r="BN16" s="1"/>
      <c r="BO16" s="15">
        <v>66</v>
      </c>
      <c r="BP16" s="18">
        <f t="shared" si="85"/>
        <v>0</v>
      </c>
      <c r="BQ16" s="1">
        <v>162</v>
      </c>
      <c r="BR16" s="15">
        <v>66</v>
      </c>
      <c r="BS16" s="18">
        <f t="shared" si="86"/>
        <v>10692</v>
      </c>
      <c r="BT16" s="1"/>
      <c r="BU16" s="15">
        <v>66</v>
      </c>
      <c r="BV16" s="18">
        <f t="shared" si="87"/>
        <v>0</v>
      </c>
      <c r="BW16" s="1"/>
      <c r="BX16" s="15">
        <v>66</v>
      </c>
      <c r="BY16" s="18">
        <f t="shared" si="88"/>
        <v>0</v>
      </c>
      <c r="BZ16" s="1"/>
      <c r="CA16" s="15">
        <v>66</v>
      </c>
      <c r="CB16" s="18">
        <f t="shared" si="89"/>
        <v>0</v>
      </c>
      <c r="CC16" s="1"/>
      <c r="CD16" s="15">
        <v>66</v>
      </c>
      <c r="CE16" s="18">
        <f t="shared" si="90"/>
        <v>0</v>
      </c>
      <c r="CF16" s="1"/>
      <c r="CG16" s="15">
        <v>66</v>
      </c>
      <c r="CH16" s="18">
        <f t="shared" si="91"/>
        <v>0</v>
      </c>
      <c r="CI16" s="1"/>
      <c r="CJ16" s="15">
        <v>66</v>
      </c>
      <c r="CK16" s="18">
        <f t="shared" si="92"/>
        <v>0</v>
      </c>
      <c r="CL16" s="1"/>
      <c r="CM16" s="15">
        <v>66</v>
      </c>
      <c r="CN16" s="18">
        <f t="shared" si="93"/>
        <v>0</v>
      </c>
      <c r="CO16" s="1">
        <v>123</v>
      </c>
      <c r="CP16" s="15">
        <v>66</v>
      </c>
      <c r="CQ16" s="18">
        <f t="shared" si="94"/>
        <v>8118</v>
      </c>
      <c r="CR16" s="1"/>
      <c r="CS16" s="15">
        <v>66</v>
      </c>
      <c r="CT16" s="18">
        <f t="shared" si="95"/>
        <v>0</v>
      </c>
      <c r="CU16" s="1"/>
      <c r="CV16" s="15">
        <v>66</v>
      </c>
      <c r="CW16" s="18">
        <f t="shared" si="96"/>
        <v>0</v>
      </c>
      <c r="CX16" s="1">
        <v>572</v>
      </c>
      <c r="CY16" s="15">
        <v>66</v>
      </c>
      <c r="CZ16" s="18">
        <f t="shared" si="97"/>
        <v>37752</v>
      </c>
      <c r="DA16" s="1"/>
      <c r="DB16" s="15">
        <v>66</v>
      </c>
      <c r="DC16" s="18">
        <f t="shared" si="98"/>
        <v>0</v>
      </c>
      <c r="DD16" s="1"/>
      <c r="DE16" s="15">
        <v>66</v>
      </c>
      <c r="DF16" s="18">
        <f t="shared" si="99"/>
        <v>0</v>
      </c>
      <c r="DG16" s="1">
        <v>174</v>
      </c>
      <c r="DH16" s="15">
        <v>66</v>
      </c>
      <c r="DI16" s="18">
        <f t="shared" si="100"/>
        <v>11484</v>
      </c>
      <c r="DJ16" s="1"/>
      <c r="DK16" s="15">
        <v>66</v>
      </c>
      <c r="DL16" s="18">
        <f t="shared" si="101"/>
        <v>0</v>
      </c>
      <c r="DM16" s="1"/>
      <c r="DN16" s="15">
        <v>66</v>
      </c>
      <c r="DO16" s="18">
        <f t="shared" si="102"/>
        <v>0</v>
      </c>
      <c r="DP16" s="1"/>
      <c r="DQ16" s="15">
        <v>66</v>
      </c>
      <c r="DR16" s="18">
        <f t="shared" si="103"/>
        <v>0</v>
      </c>
      <c r="DS16" s="1"/>
      <c r="DT16" s="15">
        <v>66</v>
      </c>
      <c r="DU16" s="18">
        <f t="shared" si="104"/>
        <v>0</v>
      </c>
      <c r="DV16" s="1"/>
      <c r="DW16" s="15">
        <v>66</v>
      </c>
      <c r="DX16" s="18">
        <f t="shared" si="1"/>
        <v>0</v>
      </c>
      <c r="DY16" s="1">
        <v>112</v>
      </c>
      <c r="DZ16" s="15">
        <v>66</v>
      </c>
      <c r="EA16" s="18">
        <f t="shared" si="2"/>
        <v>7392</v>
      </c>
      <c r="EB16" s="1"/>
      <c r="EC16" s="15">
        <v>66</v>
      </c>
      <c r="ED16" s="18">
        <f t="shared" si="3"/>
        <v>0</v>
      </c>
      <c r="EE16" s="1">
        <v>471</v>
      </c>
      <c r="EF16" s="15">
        <v>66</v>
      </c>
      <c r="EG16" s="18">
        <f t="shared" si="4"/>
        <v>31086</v>
      </c>
      <c r="EH16" s="1"/>
      <c r="EI16" s="15">
        <v>66</v>
      </c>
      <c r="EJ16" s="18">
        <f t="shared" si="5"/>
        <v>0</v>
      </c>
      <c r="EK16" s="1"/>
      <c r="EL16" s="15">
        <v>66</v>
      </c>
      <c r="EM16" s="18">
        <f t="shared" si="6"/>
        <v>0</v>
      </c>
      <c r="EN16" s="1"/>
      <c r="EO16" s="15">
        <v>79</v>
      </c>
      <c r="EP16" s="18">
        <f t="shared" si="7"/>
        <v>0</v>
      </c>
      <c r="EQ16" s="1"/>
      <c r="ER16" s="15">
        <v>66</v>
      </c>
      <c r="ES16" s="18">
        <f t="shared" si="8"/>
        <v>0</v>
      </c>
      <c r="ET16" s="1"/>
      <c r="EU16" s="15">
        <v>79</v>
      </c>
      <c r="EV16" s="18">
        <f t="shared" si="9"/>
        <v>0</v>
      </c>
      <c r="EW16" s="1"/>
      <c r="EX16" s="15">
        <v>66</v>
      </c>
      <c r="EY16" s="18">
        <f t="shared" si="10"/>
        <v>0</v>
      </c>
      <c r="EZ16" s="1"/>
      <c r="FA16" s="15">
        <v>66</v>
      </c>
      <c r="FB16" s="18">
        <f t="shared" si="11"/>
        <v>0</v>
      </c>
      <c r="FC16" s="1"/>
      <c r="FD16" s="15">
        <v>79</v>
      </c>
      <c r="FE16" s="18">
        <f t="shared" si="12"/>
        <v>0</v>
      </c>
      <c r="FF16" s="1"/>
      <c r="FG16" s="15">
        <v>79</v>
      </c>
      <c r="FH16" s="18">
        <f t="shared" si="13"/>
        <v>0</v>
      </c>
      <c r="FI16" s="1"/>
      <c r="FJ16" s="15">
        <v>66</v>
      </c>
      <c r="FK16" s="18">
        <f t="shared" si="14"/>
        <v>0</v>
      </c>
      <c r="FL16" s="1"/>
      <c r="FM16" s="15">
        <v>79</v>
      </c>
      <c r="FN16" s="18">
        <f t="shared" si="15"/>
        <v>0</v>
      </c>
      <c r="FO16" s="1"/>
      <c r="FP16" s="15">
        <v>79</v>
      </c>
      <c r="FQ16" s="18">
        <f t="shared" si="16"/>
        <v>0</v>
      </c>
      <c r="FR16" s="1"/>
      <c r="FS16" s="15">
        <v>66</v>
      </c>
      <c r="FT16" s="18">
        <f t="shared" si="17"/>
        <v>0</v>
      </c>
      <c r="FU16" s="1"/>
      <c r="FV16" s="15">
        <v>66</v>
      </c>
      <c r="FW16" s="18">
        <f t="shared" si="18"/>
        <v>0</v>
      </c>
      <c r="FX16" s="1"/>
      <c r="FY16" s="15">
        <v>66</v>
      </c>
      <c r="FZ16" s="18">
        <f t="shared" si="19"/>
        <v>0</v>
      </c>
      <c r="GA16" s="1"/>
      <c r="GB16" s="15">
        <v>66</v>
      </c>
      <c r="GC16" s="18">
        <f t="shared" si="20"/>
        <v>0</v>
      </c>
      <c r="GD16" s="1"/>
      <c r="GE16" s="15">
        <v>66</v>
      </c>
      <c r="GF16" s="18">
        <f t="shared" si="21"/>
        <v>0</v>
      </c>
      <c r="GG16" s="1"/>
      <c r="GH16" s="15">
        <v>66</v>
      </c>
      <c r="GI16" s="18">
        <f t="shared" si="22"/>
        <v>0</v>
      </c>
      <c r="GJ16" s="1"/>
      <c r="GK16" s="15">
        <v>79</v>
      </c>
      <c r="GL16" s="18">
        <f t="shared" si="23"/>
        <v>0</v>
      </c>
      <c r="GM16" s="1"/>
      <c r="GN16" s="15">
        <v>66</v>
      </c>
      <c r="GO16" s="18">
        <f t="shared" si="24"/>
        <v>0</v>
      </c>
      <c r="GP16" s="1"/>
      <c r="GQ16" s="15">
        <v>66</v>
      </c>
      <c r="GR16" s="18">
        <f t="shared" si="25"/>
        <v>0</v>
      </c>
      <c r="GS16" s="1"/>
      <c r="GT16" s="15">
        <v>66</v>
      </c>
      <c r="GU16" s="18">
        <f t="shared" si="26"/>
        <v>0</v>
      </c>
      <c r="GV16" s="1"/>
      <c r="GW16" s="15">
        <v>66</v>
      </c>
      <c r="GX16" s="18">
        <f t="shared" si="27"/>
        <v>0</v>
      </c>
      <c r="GY16" s="1"/>
      <c r="GZ16" s="15">
        <v>66</v>
      </c>
      <c r="HA16" s="18">
        <f t="shared" si="28"/>
        <v>0</v>
      </c>
      <c r="HB16" s="1"/>
      <c r="HC16" s="15">
        <v>66</v>
      </c>
      <c r="HD16" s="18">
        <f t="shared" si="29"/>
        <v>0</v>
      </c>
      <c r="HE16" s="1"/>
      <c r="HF16" s="15">
        <v>66</v>
      </c>
      <c r="HG16" s="18">
        <f t="shared" si="30"/>
        <v>0</v>
      </c>
      <c r="HH16" s="1"/>
      <c r="HI16" s="15">
        <v>79</v>
      </c>
      <c r="HJ16" s="18">
        <f t="shared" si="31"/>
        <v>0</v>
      </c>
      <c r="HK16" s="1"/>
      <c r="HL16" s="15">
        <v>66</v>
      </c>
      <c r="HM16" s="18">
        <f t="shared" si="32"/>
        <v>0</v>
      </c>
      <c r="HN16" s="1"/>
      <c r="HO16" s="15">
        <v>66</v>
      </c>
      <c r="HP16" s="18">
        <f t="shared" si="33"/>
        <v>0</v>
      </c>
      <c r="HQ16" s="1"/>
      <c r="HR16" s="15">
        <v>66</v>
      </c>
      <c r="HS16" s="18">
        <f t="shared" si="34"/>
        <v>0</v>
      </c>
      <c r="HT16" s="1"/>
      <c r="HU16" s="15">
        <v>79</v>
      </c>
      <c r="HV16" s="18">
        <f t="shared" si="35"/>
        <v>0</v>
      </c>
      <c r="HW16" s="1"/>
      <c r="HX16" s="15">
        <v>66</v>
      </c>
      <c r="HY16" s="18">
        <f t="shared" si="36"/>
        <v>0</v>
      </c>
      <c r="HZ16" s="1"/>
      <c r="IA16" s="15">
        <v>66</v>
      </c>
      <c r="IB16" s="18">
        <f t="shared" si="37"/>
        <v>0</v>
      </c>
      <c r="IC16" s="1"/>
      <c r="ID16" s="15">
        <v>79</v>
      </c>
      <c r="IE16" s="18">
        <f t="shared" si="38"/>
        <v>0</v>
      </c>
      <c r="IF16" s="1">
        <v>306</v>
      </c>
      <c r="IG16" s="15">
        <v>66</v>
      </c>
      <c r="IH16" s="18">
        <f t="shared" si="39"/>
        <v>20196</v>
      </c>
      <c r="II16" s="1"/>
      <c r="IJ16" s="15">
        <v>79</v>
      </c>
      <c r="IK16" s="18">
        <f t="shared" si="40"/>
        <v>0</v>
      </c>
      <c r="IL16" s="1"/>
      <c r="IM16" s="15">
        <v>66</v>
      </c>
      <c r="IN16" s="18">
        <f t="shared" si="41"/>
        <v>0</v>
      </c>
      <c r="IO16" s="1"/>
      <c r="IP16" s="15">
        <v>66</v>
      </c>
      <c r="IQ16" s="18">
        <f t="shared" si="42"/>
        <v>0</v>
      </c>
      <c r="IR16" s="1"/>
      <c r="IS16" s="15">
        <v>66</v>
      </c>
      <c r="IT16" s="18">
        <f t="shared" si="43"/>
        <v>0</v>
      </c>
      <c r="IU16" s="1"/>
      <c r="IV16" s="15">
        <v>66</v>
      </c>
      <c r="IW16" s="18">
        <f t="shared" si="44"/>
        <v>0</v>
      </c>
      <c r="IX16" s="1"/>
      <c r="IY16" s="15">
        <v>66</v>
      </c>
      <c r="IZ16" s="18">
        <f t="shared" si="45"/>
        <v>0</v>
      </c>
      <c r="JA16" s="1"/>
      <c r="JB16" s="15">
        <v>66</v>
      </c>
      <c r="JC16" s="18">
        <f t="shared" si="46"/>
        <v>0</v>
      </c>
      <c r="JD16" s="1">
        <v>306</v>
      </c>
      <c r="JE16" s="15">
        <v>66</v>
      </c>
      <c r="JF16" s="18">
        <f t="shared" si="47"/>
        <v>20196</v>
      </c>
      <c r="JG16" s="1"/>
      <c r="JH16" s="15">
        <v>79</v>
      </c>
      <c r="JI16" s="18">
        <f t="shared" si="48"/>
        <v>0</v>
      </c>
      <c r="JJ16" s="1"/>
      <c r="JK16" s="15">
        <v>66</v>
      </c>
      <c r="JL16" s="18">
        <f t="shared" si="49"/>
        <v>0</v>
      </c>
      <c r="JM16" s="1"/>
      <c r="JN16" s="15">
        <v>66</v>
      </c>
      <c r="JO16" s="18">
        <f t="shared" si="50"/>
        <v>0</v>
      </c>
      <c r="JP16" s="1"/>
      <c r="JQ16" s="15">
        <v>66</v>
      </c>
      <c r="JR16" s="18">
        <f t="shared" si="51"/>
        <v>0</v>
      </c>
      <c r="JS16" s="1"/>
      <c r="JT16" s="15">
        <v>66</v>
      </c>
      <c r="JU16" s="18">
        <f t="shared" si="52"/>
        <v>0</v>
      </c>
      <c r="JV16" s="1"/>
      <c r="JW16" s="15">
        <v>66</v>
      </c>
      <c r="JX16" s="18">
        <f t="shared" si="53"/>
        <v>0</v>
      </c>
      <c r="JY16" s="1"/>
      <c r="JZ16" s="15">
        <v>66</v>
      </c>
      <c r="KA16" s="18">
        <f t="shared" si="54"/>
        <v>0</v>
      </c>
      <c r="KB16" s="1">
        <v>448</v>
      </c>
      <c r="KC16" s="15">
        <v>66</v>
      </c>
      <c r="KD16" s="18">
        <f t="shared" si="55"/>
        <v>29568</v>
      </c>
      <c r="KE16" s="1"/>
      <c r="KF16" s="15">
        <v>66</v>
      </c>
      <c r="KG16" s="18">
        <f t="shared" si="56"/>
        <v>0</v>
      </c>
      <c r="KH16" s="1"/>
      <c r="KI16" s="15">
        <v>79</v>
      </c>
      <c r="KJ16" s="18">
        <f t="shared" si="57"/>
        <v>0</v>
      </c>
      <c r="KK16" s="1"/>
      <c r="KL16" s="15">
        <v>66</v>
      </c>
      <c r="KM16" s="18">
        <f t="shared" si="58"/>
        <v>0</v>
      </c>
      <c r="KN16" s="1"/>
      <c r="KO16" s="15">
        <v>66</v>
      </c>
      <c r="KP16" s="18">
        <f t="shared" si="59"/>
        <v>0</v>
      </c>
      <c r="KQ16" s="1"/>
      <c r="KR16" s="15">
        <v>66</v>
      </c>
      <c r="KS16" s="18">
        <f t="shared" si="60"/>
        <v>0</v>
      </c>
      <c r="KT16" s="1"/>
      <c r="KU16" s="15">
        <v>66</v>
      </c>
      <c r="KV16" s="18">
        <f t="shared" si="61"/>
        <v>0</v>
      </c>
      <c r="KW16" s="1"/>
      <c r="KX16" s="15">
        <v>66</v>
      </c>
      <c r="KY16" s="18">
        <f t="shared" si="62"/>
        <v>0</v>
      </c>
      <c r="KZ16" s="1"/>
      <c r="LA16" s="15">
        <v>66</v>
      </c>
      <c r="LB16" s="18">
        <f t="shared" si="63"/>
        <v>0</v>
      </c>
      <c r="LC16" s="1"/>
      <c r="LD16" s="15">
        <v>79</v>
      </c>
      <c r="LE16" s="18">
        <f t="shared" si="64"/>
        <v>0</v>
      </c>
    </row>
    <row r="17" spans="2:317" x14ac:dyDescent="0.25">
      <c r="B17" s="1" t="s">
        <v>14</v>
      </c>
      <c r="C17" s="6">
        <v>576</v>
      </c>
      <c r="D17" s="15">
        <v>82</v>
      </c>
      <c r="E17" s="18">
        <f t="shared" si="65"/>
        <v>47232</v>
      </c>
      <c r="F17" s="1"/>
      <c r="G17" s="15">
        <v>82</v>
      </c>
      <c r="H17" s="18">
        <f t="shared" si="66"/>
        <v>0</v>
      </c>
      <c r="I17" s="23"/>
      <c r="J17" s="15">
        <v>82</v>
      </c>
      <c r="K17" s="18">
        <f t="shared" si="67"/>
        <v>0</v>
      </c>
      <c r="L17" s="23"/>
      <c r="M17" s="15">
        <v>82</v>
      </c>
      <c r="N17" s="18">
        <f t="shared" si="68"/>
        <v>0</v>
      </c>
      <c r="O17" s="23"/>
      <c r="P17" s="15">
        <v>82</v>
      </c>
      <c r="Q17" s="18">
        <f t="shared" si="69"/>
        <v>0</v>
      </c>
      <c r="R17" s="23"/>
      <c r="S17" s="15">
        <v>82</v>
      </c>
      <c r="T17" s="18">
        <f t="shared" si="0"/>
        <v>0</v>
      </c>
      <c r="U17" s="23"/>
      <c r="V17" s="15">
        <v>82</v>
      </c>
      <c r="W17" s="18">
        <f t="shared" si="70"/>
        <v>0</v>
      </c>
      <c r="X17" s="23"/>
      <c r="Y17" s="15">
        <v>82</v>
      </c>
      <c r="Z17" s="18">
        <f t="shared" si="71"/>
        <v>0</v>
      </c>
      <c r="AA17" s="23">
        <v>712</v>
      </c>
      <c r="AB17" s="15">
        <v>82</v>
      </c>
      <c r="AC17" s="18">
        <f t="shared" si="72"/>
        <v>58384</v>
      </c>
      <c r="AD17" s="23"/>
      <c r="AE17" s="15">
        <v>82</v>
      </c>
      <c r="AF17" s="18">
        <f t="shared" si="73"/>
        <v>0</v>
      </c>
      <c r="AG17" s="23">
        <v>525</v>
      </c>
      <c r="AH17" s="15">
        <v>82</v>
      </c>
      <c r="AI17" s="18">
        <f t="shared" si="74"/>
        <v>43050</v>
      </c>
      <c r="AJ17" s="23"/>
      <c r="AK17" s="15">
        <v>106</v>
      </c>
      <c r="AL17" s="18">
        <f t="shared" si="75"/>
        <v>0</v>
      </c>
      <c r="AM17" s="23"/>
      <c r="AN17" s="15">
        <v>82</v>
      </c>
      <c r="AO17" s="18">
        <f t="shared" si="76"/>
        <v>0</v>
      </c>
      <c r="AP17" s="23"/>
      <c r="AQ17" s="15">
        <v>106</v>
      </c>
      <c r="AR17" s="18">
        <f t="shared" si="77"/>
        <v>0</v>
      </c>
      <c r="AS17" s="23"/>
      <c r="AT17" s="15">
        <v>82</v>
      </c>
      <c r="AU17" s="18">
        <f t="shared" si="78"/>
        <v>0</v>
      </c>
      <c r="AV17" s="23"/>
      <c r="AW17" s="15">
        <v>106</v>
      </c>
      <c r="AX17" s="18">
        <f t="shared" si="79"/>
        <v>0</v>
      </c>
      <c r="AY17" s="23"/>
      <c r="AZ17" s="15">
        <v>106</v>
      </c>
      <c r="BA17" s="18">
        <f t="shared" si="80"/>
        <v>0</v>
      </c>
      <c r="BB17" s="23">
        <v>232</v>
      </c>
      <c r="BC17" s="15">
        <v>106</v>
      </c>
      <c r="BD17" s="18">
        <f t="shared" si="81"/>
        <v>24592</v>
      </c>
      <c r="BE17" s="23">
        <v>246</v>
      </c>
      <c r="BF17" s="15">
        <v>106</v>
      </c>
      <c r="BG17" s="18">
        <f t="shared" si="82"/>
        <v>26076</v>
      </c>
      <c r="BH17" s="23"/>
      <c r="BI17" s="15">
        <v>82</v>
      </c>
      <c r="BJ17" s="18">
        <f t="shared" si="83"/>
        <v>0</v>
      </c>
      <c r="BK17" s="23"/>
      <c r="BL17" s="15">
        <v>106</v>
      </c>
      <c r="BM17" s="18">
        <f t="shared" si="84"/>
        <v>0</v>
      </c>
      <c r="BN17" s="1"/>
      <c r="BO17" s="15">
        <v>82</v>
      </c>
      <c r="BP17" s="18">
        <f t="shared" si="85"/>
        <v>0</v>
      </c>
      <c r="BQ17" s="1"/>
      <c r="BR17" s="15">
        <v>82</v>
      </c>
      <c r="BS17" s="18">
        <f t="shared" si="86"/>
        <v>0</v>
      </c>
      <c r="BT17" s="1"/>
      <c r="BU17" s="15">
        <v>82</v>
      </c>
      <c r="BV17" s="18">
        <f t="shared" si="87"/>
        <v>0</v>
      </c>
      <c r="BW17" s="1"/>
      <c r="BX17" s="15">
        <v>82</v>
      </c>
      <c r="BY17" s="18">
        <f t="shared" si="88"/>
        <v>0</v>
      </c>
      <c r="BZ17" s="1"/>
      <c r="CA17" s="15">
        <v>82</v>
      </c>
      <c r="CB17" s="18">
        <f t="shared" si="89"/>
        <v>0</v>
      </c>
      <c r="CC17" s="1"/>
      <c r="CD17" s="15">
        <v>82</v>
      </c>
      <c r="CE17" s="18">
        <f t="shared" si="90"/>
        <v>0</v>
      </c>
      <c r="CF17" s="1">
        <v>82</v>
      </c>
      <c r="CG17" s="15">
        <v>82</v>
      </c>
      <c r="CH17" s="18">
        <f t="shared" si="91"/>
        <v>6724</v>
      </c>
      <c r="CI17" s="1">
        <v>427</v>
      </c>
      <c r="CJ17" s="15">
        <v>82</v>
      </c>
      <c r="CK17" s="18">
        <f t="shared" si="92"/>
        <v>35014</v>
      </c>
      <c r="CL17" s="1"/>
      <c r="CM17" s="15">
        <v>82</v>
      </c>
      <c r="CN17" s="18">
        <f t="shared" si="93"/>
        <v>0</v>
      </c>
      <c r="CO17" s="1"/>
      <c r="CP17" s="15">
        <v>82</v>
      </c>
      <c r="CQ17" s="18">
        <f t="shared" si="94"/>
        <v>0</v>
      </c>
      <c r="CR17" s="1"/>
      <c r="CS17" s="15">
        <v>82</v>
      </c>
      <c r="CT17" s="18">
        <f t="shared" si="95"/>
        <v>0</v>
      </c>
      <c r="CU17" s="1"/>
      <c r="CV17" s="15">
        <v>82</v>
      </c>
      <c r="CW17" s="18">
        <f t="shared" si="96"/>
        <v>0</v>
      </c>
      <c r="CX17" s="1"/>
      <c r="CY17" s="15">
        <v>82</v>
      </c>
      <c r="CZ17" s="18">
        <f t="shared" si="97"/>
        <v>0</v>
      </c>
      <c r="DA17" s="1"/>
      <c r="DB17" s="15">
        <v>82</v>
      </c>
      <c r="DC17" s="18">
        <f t="shared" si="98"/>
        <v>0</v>
      </c>
      <c r="DD17" s="1"/>
      <c r="DE17" s="15">
        <v>82</v>
      </c>
      <c r="DF17" s="18">
        <f t="shared" si="99"/>
        <v>0</v>
      </c>
      <c r="DG17" s="1">
        <v>1259</v>
      </c>
      <c r="DH17" s="15">
        <v>82</v>
      </c>
      <c r="DI17" s="18">
        <f t="shared" si="100"/>
        <v>103238</v>
      </c>
      <c r="DJ17" s="1"/>
      <c r="DK17" s="15">
        <v>82</v>
      </c>
      <c r="DL17" s="18">
        <f t="shared" si="101"/>
        <v>0</v>
      </c>
      <c r="DM17" s="1"/>
      <c r="DN17" s="15">
        <v>82</v>
      </c>
      <c r="DO17" s="18">
        <f t="shared" si="102"/>
        <v>0</v>
      </c>
      <c r="DP17" s="1"/>
      <c r="DQ17" s="15">
        <v>82</v>
      </c>
      <c r="DR17" s="18">
        <f t="shared" si="103"/>
        <v>0</v>
      </c>
      <c r="DS17" s="1"/>
      <c r="DT17" s="15">
        <v>82</v>
      </c>
      <c r="DU17" s="18">
        <f t="shared" si="104"/>
        <v>0</v>
      </c>
      <c r="DV17" s="1"/>
      <c r="DW17" s="15">
        <v>82</v>
      </c>
      <c r="DX17" s="18">
        <f t="shared" si="1"/>
        <v>0</v>
      </c>
      <c r="DY17" s="1"/>
      <c r="DZ17" s="15">
        <v>82</v>
      </c>
      <c r="EA17" s="18">
        <f t="shared" si="2"/>
        <v>0</v>
      </c>
      <c r="EB17" s="1"/>
      <c r="EC17" s="15">
        <v>82</v>
      </c>
      <c r="ED17" s="18">
        <f t="shared" si="3"/>
        <v>0</v>
      </c>
      <c r="EE17" s="1"/>
      <c r="EF17" s="15">
        <v>82</v>
      </c>
      <c r="EG17" s="18">
        <f t="shared" si="4"/>
        <v>0</v>
      </c>
      <c r="EH17" s="1"/>
      <c r="EI17" s="15">
        <v>82</v>
      </c>
      <c r="EJ17" s="18">
        <f t="shared" si="5"/>
        <v>0</v>
      </c>
      <c r="EK17" s="1"/>
      <c r="EL17" s="15">
        <v>82</v>
      </c>
      <c r="EM17" s="18">
        <f t="shared" si="6"/>
        <v>0</v>
      </c>
      <c r="EN17" s="1"/>
      <c r="EO17" s="15">
        <v>106</v>
      </c>
      <c r="EP17" s="18">
        <f t="shared" si="7"/>
        <v>0</v>
      </c>
      <c r="EQ17" s="1"/>
      <c r="ER17" s="15">
        <v>82</v>
      </c>
      <c r="ES17" s="18">
        <f t="shared" si="8"/>
        <v>0</v>
      </c>
      <c r="ET17" s="1"/>
      <c r="EU17" s="15">
        <v>106</v>
      </c>
      <c r="EV17" s="18">
        <f t="shared" si="9"/>
        <v>0</v>
      </c>
      <c r="EW17" s="1"/>
      <c r="EX17" s="15">
        <v>82</v>
      </c>
      <c r="EY17" s="18">
        <f t="shared" si="10"/>
        <v>0</v>
      </c>
      <c r="EZ17" s="1"/>
      <c r="FA17" s="15">
        <v>82</v>
      </c>
      <c r="FB17" s="18">
        <f t="shared" si="11"/>
        <v>0</v>
      </c>
      <c r="FC17" s="1"/>
      <c r="FD17" s="15">
        <v>106</v>
      </c>
      <c r="FE17" s="18">
        <f t="shared" si="12"/>
        <v>0</v>
      </c>
      <c r="FF17" s="1"/>
      <c r="FG17" s="15">
        <v>106</v>
      </c>
      <c r="FH17" s="18">
        <f t="shared" si="13"/>
        <v>0</v>
      </c>
      <c r="FI17" s="1"/>
      <c r="FJ17" s="15">
        <v>82</v>
      </c>
      <c r="FK17" s="18">
        <f t="shared" si="14"/>
        <v>0</v>
      </c>
      <c r="FL17" s="1"/>
      <c r="FM17" s="15">
        <v>106</v>
      </c>
      <c r="FN17" s="18">
        <f t="shared" si="15"/>
        <v>0</v>
      </c>
      <c r="FO17" s="1"/>
      <c r="FP17" s="15">
        <v>106</v>
      </c>
      <c r="FQ17" s="18">
        <f t="shared" si="16"/>
        <v>0</v>
      </c>
      <c r="FR17" s="1"/>
      <c r="FS17" s="15">
        <v>82</v>
      </c>
      <c r="FT17" s="18">
        <f t="shared" si="17"/>
        <v>0</v>
      </c>
      <c r="FU17" s="1"/>
      <c r="FV17" s="15">
        <v>82</v>
      </c>
      <c r="FW17" s="18">
        <f t="shared" si="18"/>
        <v>0</v>
      </c>
      <c r="FX17" s="1"/>
      <c r="FY17" s="15">
        <v>82</v>
      </c>
      <c r="FZ17" s="18">
        <f t="shared" si="19"/>
        <v>0</v>
      </c>
      <c r="GA17" s="1"/>
      <c r="GB17" s="15">
        <v>82</v>
      </c>
      <c r="GC17" s="18">
        <f t="shared" si="20"/>
        <v>0</v>
      </c>
      <c r="GD17" s="1"/>
      <c r="GE17" s="15">
        <v>82</v>
      </c>
      <c r="GF17" s="18">
        <f t="shared" si="21"/>
        <v>0</v>
      </c>
      <c r="GG17" s="1"/>
      <c r="GH17" s="15">
        <v>82</v>
      </c>
      <c r="GI17" s="18">
        <f t="shared" si="22"/>
        <v>0</v>
      </c>
      <c r="GJ17" s="1"/>
      <c r="GK17" s="15">
        <v>106</v>
      </c>
      <c r="GL17" s="18">
        <f t="shared" si="23"/>
        <v>0</v>
      </c>
      <c r="GM17" s="1"/>
      <c r="GN17" s="15">
        <v>82</v>
      </c>
      <c r="GO17" s="18">
        <f t="shared" si="24"/>
        <v>0</v>
      </c>
      <c r="GP17" s="1"/>
      <c r="GQ17" s="15">
        <v>82</v>
      </c>
      <c r="GR17" s="18">
        <f t="shared" si="25"/>
        <v>0</v>
      </c>
      <c r="GS17" s="1"/>
      <c r="GT17" s="15">
        <v>82</v>
      </c>
      <c r="GU17" s="18">
        <f t="shared" si="26"/>
        <v>0</v>
      </c>
      <c r="GV17" s="1"/>
      <c r="GW17" s="15">
        <v>82</v>
      </c>
      <c r="GX17" s="18">
        <f t="shared" si="27"/>
        <v>0</v>
      </c>
      <c r="GY17" s="1"/>
      <c r="GZ17" s="15">
        <v>82</v>
      </c>
      <c r="HA17" s="18">
        <f t="shared" si="28"/>
        <v>0</v>
      </c>
      <c r="HB17" s="1"/>
      <c r="HC17" s="15">
        <v>82</v>
      </c>
      <c r="HD17" s="18">
        <f t="shared" si="29"/>
        <v>0</v>
      </c>
      <c r="HE17" s="1"/>
      <c r="HF17" s="15">
        <v>82</v>
      </c>
      <c r="HG17" s="18">
        <f t="shared" si="30"/>
        <v>0</v>
      </c>
      <c r="HH17" s="1"/>
      <c r="HI17" s="15">
        <v>106</v>
      </c>
      <c r="HJ17" s="18">
        <f t="shared" si="31"/>
        <v>0</v>
      </c>
      <c r="HK17" s="1"/>
      <c r="HL17" s="15">
        <v>82</v>
      </c>
      <c r="HM17" s="18">
        <f t="shared" si="32"/>
        <v>0</v>
      </c>
      <c r="HN17" s="1"/>
      <c r="HO17" s="15">
        <v>82</v>
      </c>
      <c r="HP17" s="18">
        <f t="shared" si="33"/>
        <v>0</v>
      </c>
      <c r="HQ17" s="1"/>
      <c r="HR17" s="15">
        <v>82</v>
      </c>
      <c r="HS17" s="18">
        <f t="shared" si="34"/>
        <v>0</v>
      </c>
      <c r="HT17" s="1"/>
      <c r="HU17" s="15">
        <v>106</v>
      </c>
      <c r="HV17" s="18">
        <f t="shared" si="35"/>
        <v>0</v>
      </c>
      <c r="HW17" s="1"/>
      <c r="HX17" s="15">
        <v>82</v>
      </c>
      <c r="HY17" s="18">
        <f t="shared" si="36"/>
        <v>0</v>
      </c>
      <c r="HZ17" s="1"/>
      <c r="IA17" s="15">
        <v>82</v>
      </c>
      <c r="IB17" s="18">
        <f t="shared" si="37"/>
        <v>0</v>
      </c>
      <c r="IC17" s="1"/>
      <c r="ID17" s="15">
        <v>106</v>
      </c>
      <c r="IE17" s="18">
        <f t="shared" si="38"/>
        <v>0</v>
      </c>
      <c r="IF17" s="1"/>
      <c r="IG17" s="15">
        <v>82</v>
      </c>
      <c r="IH17" s="18">
        <f t="shared" si="39"/>
        <v>0</v>
      </c>
      <c r="II17" s="1"/>
      <c r="IJ17" s="15">
        <v>106</v>
      </c>
      <c r="IK17" s="18">
        <f t="shared" si="40"/>
        <v>0</v>
      </c>
      <c r="IL17" s="1"/>
      <c r="IM17" s="15">
        <v>82</v>
      </c>
      <c r="IN17" s="18">
        <f t="shared" si="41"/>
        <v>0</v>
      </c>
      <c r="IO17" s="1"/>
      <c r="IP17" s="15">
        <v>82</v>
      </c>
      <c r="IQ17" s="18">
        <f t="shared" si="42"/>
        <v>0</v>
      </c>
      <c r="IR17" s="1"/>
      <c r="IS17" s="15">
        <v>82</v>
      </c>
      <c r="IT17" s="18">
        <f t="shared" si="43"/>
        <v>0</v>
      </c>
      <c r="IU17" s="1"/>
      <c r="IV17" s="15">
        <v>82</v>
      </c>
      <c r="IW17" s="18">
        <f t="shared" si="44"/>
        <v>0</v>
      </c>
      <c r="IX17" s="1"/>
      <c r="IY17" s="15">
        <v>82</v>
      </c>
      <c r="IZ17" s="18">
        <f t="shared" si="45"/>
        <v>0</v>
      </c>
      <c r="JA17" s="1"/>
      <c r="JB17" s="15">
        <v>82</v>
      </c>
      <c r="JC17" s="18">
        <f t="shared" si="46"/>
        <v>0</v>
      </c>
      <c r="JD17" s="1"/>
      <c r="JE17" s="15">
        <v>82</v>
      </c>
      <c r="JF17" s="18">
        <f t="shared" si="47"/>
        <v>0</v>
      </c>
      <c r="JG17" s="1"/>
      <c r="JH17" s="15">
        <v>106</v>
      </c>
      <c r="JI17" s="18">
        <f t="shared" si="48"/>
        <v>0</v>
      </c>
      <c r="JJ17" s="1"/>
      <c r="JK17" s="15">
        <v>82</v>
      </c>
      <c r="JL17" s="18">
        <f t="shared" si="49"/>
        <v>0</v>
      </c>
      <c r="JM17" s="1"/>
      <c r="JN17" s="15">
        <v>82</v>
      </c>
      <c r="JO17" s="18">
        <f t="shared" si="50"/>
        <v>0</v>
      </c>
      <c r="JP17" s="1"/>
      <c r="JQ17" s="15">
        <v>82</v>
      </c>
      <c r="JR17" s="18">
        <f t="shared" si="51"/>
        <v>0</v>
      </c>
      <c r="JS17" s="1"/>
      <c r="JT17" s="15">
        <v>82</v>
      </c>
      <c r="JU17" s="18">
        <f t="shared" si="52"/>
        <v>0</v>
      </c>
      <c r="JV17" s="1"/>
      <c r="JW17" s="15">
        <v>82</v>
      </c>
      <c r="JX17" s="18">
        <f t="shared" si="53"/>
        <v>0</v>
      </c>
      <c r="JY17" s="1"/>
      <c r="JZ17" s="15">
        <v>82</v>
      </c>
      <c r="KA17" s="18">
        <f t="shared" si="54"/>
        <v>0</v>
      </c>
      <c r="KB17" s="1"/>
      <c r="KC17" s="15">
        <v>82</v>
      </c>
      <c r="KD17" s="18">
        <f t="shared" si="55"/>
        <v>0</v>
      </c>
      <c r="KE17" s="1"/>
      <c r="KF17" s="15">
        <v>82</v>
      </c>
      <c r="KG17" s="18">
        <f t="shared" si="56"/>
        <v>0</v>
      </c>
      <c r="KH17" s="1"/>
      <c r="KI17" s="15">
        <v>106</v>
      </c>
      <c r="KJ17" s="18">
        <f t="shared" si="57"/>
        <v>0</v>
      </c>
      <c r="KK17" s="1"/>
      <c r="KL17" s="15">
        <v>82</v>
      </c>
      <c r="KM17" s="18">
        <f t="shared" si="58"/>
        <v>0</v>
      </c>
      <c r="KN17" s="1"/>
      <c r="KO17" s="15">
        <v>82</v>
      </c>
      <c r="KP17" s="18">
        <f t="shared" si="59"/>
        <v>0</v>
      </c>
      <c r="KQ17" s="1"/>
      <c r="KR17" s="15">
        <v>82</v>
      </c>
      <c r="KS17" s="18">
        <f t="shared" si="60"/>
        <v>0</v>
      </c>
      <c r="KT17" s="1"/>
      <c r="KU17" s="15">
        <v>82</v>
      </c>
      <c r="KV17" s="18">
        <f t="shared" si="61"/>
        <v>0</v>
      </c>
      <c r="KW17" s="1"/>
      <c r="KX17" s="15">
        <v>82</v>
      </c>
      <c r="KY17" s="18">
        <f t="shared" si="62"/>
        <v>0</v>
      </c>
      <c r="KZ17" s="1"/>
      <c r="LA17" s="15">
        <v>82</v>
      </c>
      <c r="LB17" s="18">
        <f t="shared" si="63"/>
        <v>0</v>
      </c>
      <c r="LC17" s="1"/>
      <c r="LD17" s="15">
        <v>106</v>
      </c>
      <c r="LE17" s="18">
        <f t="shared" si="64"/>
        <v>0</v>
      </c>
    </row>
    <row r="18" spans="2:317" x14ac:dyDescent="0.25">
      <c r="B18" s="1" t="s">
        <v>15</v>
      </c>
      <c r="C18" s="6"/>
      <c r="D18" s="15">
        <v>82</v>
      </c>
      <c r="E18" s="18">
        <f t="shared" si="65"/>
        <v>0</v>
      </c>
      <c r="F18" s="1"/>
      <c r="G18" s="15">
        <v>82</v>
      </c>
      <c r="H18" s="18">
        <f t="shared" si="66"/>
        <v>0</v>
      </c>
      <c r="I18" s="23"/>
      <c r="J18" s="15">
        <v>82</v>
      </c>
      <c r="K18" s="18">
        <f t="shared" si="67"/>
        <v>0</v>
      </c>
      <c r="L18" s="23"/>
      <c r="M18" s="15">
        <v>82</v>
      </c>
      <c r="N18" s="18">
        <f t="shared" si="68"/>
        <v>0</v>
      </c>
      <c r="O18" s="23"/>
      <c r="P18" s="15">
        <v>82</v>
      </c>
      <c r="Q18" s="18">
        <f t="shared" si="69"/>
        <v>0</v>
      </c>
      <c r="R18" s="23"/>
      <c r="S18" s="15">
        <v>82</v>
      </c>
      <c r="T18" s="18">
        <f t="shared" si="0"/>
        <v>0</v>
      </c>
      <c r="U18" s="23"/>
      <c r="V18" s="15">
        <v>82</v>
      </c>
      <c r="W18" s="18">
        <f t="shared" si="70"/>
        <v>0</v>
      </c>
      <c r="X18" s="23"/>
      <c r="Y18" s="15">
        <v>82</v>
      </c>
      <c r="Z18" s="18">
        <f t="shared" si="71"/>
        <v>0</v>
      </c>
      <c r="AA18" s="23"/>
      <c r="AB18" s="15">
        <v>82</v>
      </c>
      <c r="AC18" s="18">
        <f t="shared" si="72"/>
        <v>0</v>
      </c>
      <c r="AD18" s="23"/>
      <c r="AE18" s="15">
        <v>82</v>
      </c>
      <c r="AF18" s="18">
        <f t="shared" si="73"/>
        <v>0</v>
      </c>
      <c r="AG18" s="23"/>
      <c r="AH18" s="15">
        <v>82</v>
      </c>
      <c r="AI18" s="18">
        <f t="shared" si="74"/>
        <v>0</v>
      </c>
      <c r="AJ18" s="23"/>
      <c r="AK18" s="15">
        <v>106</v>
      </c>
      <c r="AL18" s="18">
        <f t="shared" si="75"/>
        <v>0</v>
      </c>
      <c r="AM18" s="23"/>
      <c r="AN18" s="15">
        <v>82</v>
      </c>
      <c r="AO18" s="18">
        <f t="shared" si="76"/>
        <v>0</v>
      </c>
      <c r="AP18" s="23"/>
      <c r="AQ18" s="15">
        <v>106</v>
      </c>
      <c r="AR18" s="18">
        <f t="shared" si="77"/>
        <v>0</v>
      </c>
      <c r="AS18" s="23"/>
      <c r="AT18" s="15">
        <v>82</v>
      </c>
      <c r="AU18" s="18">
        <f t="shared" si="78"/>
        <v>0</v>
      </c>
      <c r="AV18" s="23"/>
      <c r="AW18" s="15">
        <v>106</v>
      </c>
      <c r="AX18" s="18">
        <f t="shared" si="79"/>
        <v>0</v>
      </c>
      <c r="AY18" s="23"/>
      <c r="AZ18" s="15">
        <v>106</v>
      </c>
      <c r="BA18" s="18">
        <f t="shared" si="80"/>
        <v>0</v>
      </c>
      <c r="BB18" s="23"/>
      <c r="BC18" s="15">
        <v>106</v>
      </c>
      <c r="BD18" s="18">
        <f t="shared" si="81"/>
        <v>0</v>
      </c>
      <c r="BE18" s="23"/>
      <c r="BF18" s="15">
        <v>106</v>
      </c>
      <c r="BG18" s="18">
        <f t="shared" si="82"/>
        <v>0</v>
      </c>
      <c r="BH18" s="23"/>
      <c r="BI18" s="15">
        <v>82</v>
      </c>
      <c r="BJ18" s="18">
        <f t="shared" si="83"/>
        <v>0</v>
      </c>
      <c r="BK18" s="23"/>
      <c r="BL18" s="15">
        <v>106</v>
      </c>
      <c r="BM18" s="18">
        <f t="shared" si="84"/>
        <v>0</v>
      </c>
      <c r="BN18" s="1"/>
      <c r="BO18" s="15">
        <v>82</v>
      </c>
      <c r="BP18" s="18">
        <f t="shared" si="85"/>
        <v>0</v>
      </c>
      <c r="BQ18" s="1"/>
      <c r="BR18" s="15">
        <v>82</v>
      </c>
      <c r="BS18" s="18">
        <f t="shared" si="86"/>
        <v>0</v>
      </c>
      <c r="BT18" s="1"/>
      <c r="BU18" s="15">
        <v>82</v>
      </c>
      <c r="BV18" s="18">
        <f t="shared" si="87"/>
        <v>0</v>
      </c>
      <c r="BW18" s="1"/>
      <c r="BX18" s="15">
        <v>82</v>
      </c>
      <c r="BY18" s="18">
        <f t="shared" si="88"/>
        <v>0</v>
      </c>
      <c r="BZ18" s="1"/>
      <c r="CA18" s="15">
        <v>82</v>
      </c>
      <c r="CB18" s="18">
        <f t="shared" si="89"/>
        <v>0</v>
      </c>
      <c r="CC18" s="1"/>
      <c r="CD18" s="15">
        <v>82</v>
      </c>
      <c r="CE18" s="18">
        <f t="shared" si="90"/>
        <v>0</v>
      </c>
      <c r="CF18" s="1"/>
      <c r="CG18" s="15">
        <v>82</v>
      </c>
      <c r="CH18" s="18">
        <f t="shared" si="91"/>
        <v>0</v>
      </c>
      <c r="CI18" s="1"/>
      <c r="CJ18" s="15">
        <v>82</v>
      </c>
      <c r="CK18" s="18">
        <f t="shared" si="92"/>
        <v>0</v>
      </c>
      <c r="CL18" s="1"/>
      <c r="CM18" s="15">
        <v>82</v>
      </c>
      <c r="CN18" s="18">
        <f t="shared" si="93"/>
        <v>0</v>
      </c>
      <c r="CO18" s="1"/>
      <c r="CP18" s="15">
        <v>82</v>
      </c>
      <c r="CQ18" s="18">
        <f t="shared" si="94"/>
        <v>0</v>
      </c>
      <c r="CR18" s="1"/>
      <c r="CS18" s="15">
        <v>82</v>
      </c>
      <c r="CT18" s="18">
        <f t="shared" si="95"/>
        <v>0</v>
      </c>
      <c r="CU18" s="1"/>
      <c r="CV18" s="15">
        <v>82</v>
      </c>
      <c r="CW18" s="18">
        <f t="shared" si="96"/>
        <v>0</v>
      </c>
      <c r="CX18" s="1"/>
      <c r="CY18" s="15">
        <v>82</v>
      </c>
      <c r="CZ18" s="18">
        <f t="shared" si="97"/>
        <v>0</v>
      </c>
      <c r="DA18" s="1"/>
      <c r="DB18" s="15">
        <v>82</v>
      </c>
      <c r="DC18" s="18">
        <f t="shared" si="98"/>
        <v>0</v>
      </c>
      <c r="DD18" s="1"/>
      <c r="DE18" s="15">
        <v>82</v>
      </c>
      <c r="DF18" s="18">
        <f t="shared" si="99"/>
        <v>0</v>
      </c>
      <c r="DG18" s="1"/>
      <c r="DH18" s="15">
        <v>82</v>
      </c>
      <c r="DI18" s="18">
        <f t="shared" si="100"/>
        <v>0</v>
      </c>
      <c r="DJ18" s="1"/>
      <c r="DK18" s="15">
        <v>82</v>
      </c>
      <c r="DL18" s="18">
        <f t="shared" si="101"/>
        <v>0</v>
      </c>
      <c r="DM18" s="1"/>
      <c r="DN18" s="15">
        <v>82</v>
      </c>
      <c r="DO18" s="18">
        <f t="shared" si="102"/>
        <v>0</v>
      </c>
      <c r="DP18" s="1"/>
      <c r="DQ18" s="15">
        <v>82</v>
      </c>
      <c r="DR18" s="18">
        <f t="shared" si="103"/>
        <v>0</v>
      </c>
      <c r="DS18" s="1"/>
      <c r="DT18" s="15">
        <v>82</v>
      </c>
      <c r="DU18" s="18">
        <f t="shared" si="104"/>
        <v>0</v>
      </c>
      <c r="DV18" s="1"/>
      <c r="DW18" s="15">
        <v>82</v>
      </c>
      <c r="DX18" s="18">
        <f t="shared" si="1"/>
        <v>0</v>
      </c>
      <c r="DY18" s="1"/>
      <c r="DZ18" s="15">
        <v>82</v>
      </c>
      <c r="EA18" s="18">
        <f t="shared" si="2"/>
        <v>0</v>
      </c>
      <c r="EB18" s="1"/>
      <c r="EC18" s="15">
        <v>82</v>
      </c>
      <c r="ED18" s="18">
        <f t="shared" si="3"/>
        <v>0</v>
      </c>
      <c r="EE18" s="1"/>
      <c r="EF18" s="15">
        <v>82</v>
      </c>
      <c r="EG18" s="18">
        <f t="shared" si="4"/>
        <v>0</v>
      </c>
      <c r="EH18" s="1"/>
      <c r="EI18" s="15">
        <v>82</v>
      </c>
      <c r="EJ18" s="18">
        <f t="shared" si="5"/>
        <v>0</v>
      </c>
      <c r="EK18" s="1"/>
      <c r="EL18" s="15">
        <v>82</v>
      </c>
      <c r="EM18" s="18">
        <f t="shared" si="6"/>
        <v>0</v>
      </c>
      <c r="EN18" s="1"/>
      <c r="EO18" s="15">
        <v>106</v>
      </c>
      <c r="EP18" s="18">
        <f t="shared" si="7"/>
        <v>0</v>
      </c>
      <c r="EQ18" s="1"/>
      <c r="ER18" s="15">
        <v>82</v>
      </c>
      <c r="ES18" s="18">
        <f t="shared" si="8"/>
        <v>0</v>
      </c>
      <c r="ET18" s="1"/>
      <c r="EU18" s="15">
        <v>106</v>
      </c>
      <c r="EV18" s="18">
        <f t="shared" si="9"/>
        <v>0</v>
      </c>
      <c r="EW18" s="1"/>
      <c r="EX18" s="15">
        <v>82</v>
      </c>
      <c r="EY18" s="18">
        <f t="shared" si="10"/>
        <v>0</v>
      </c>
      <c r="EZ18" s="1"/>
      <c r="FA18" s="15">
        <v>82</v>
      </c>
      <c r="FB18" s="18">
        <f t="shared" si="11"/>
        <v>0</v>
      </c>
      <c r="FC18" s="1"/>
      <c r="FD18" s="15">
        <v>106</v>
      </c>
      <c r="FE18" s="18">
        <f t="shared" si="12"/>
        <v>0</v>
      </c>
      <c r="FF18" s="1"/>
      <c r="FG18" s="15">
        <v>106</v>
      </c>
      <c r="FH18" s="18">
        <f t="shared" si="13"/>
        <v>0</v>
      </c>
      <c r="FI18" s="1"/>
      <c r="FJ18" s="15">
        <v>82</v>
      </c>
      <c r="FK18" s="18">
        <f t="shared" si="14"/>
        <v>0</v>
      </c>
      <c r="FL18" s="1"/>
      <c r="FM18" s="15">
        <v>106</v>
      </c>
      <c r="FN18" s="18">
        <f t="shared" si="15"/>
        <v>0</v>
      </c>
      <c r="FO18" s="1"/>
      <c r="FP18" s="15">
        <v>106</v>
      </c>
      <c r="FQ18" s="18">
        <f t="shared" si="16"/>
        <v>0</v>
      </c>
      <c r="FR18" s="1"/>
      <c r="FS18" s="15">
        <v>82</v>
      </c>
      <c r="FT18" s="18">
        <f t="shared" si="17"/>
        <v>0</v>
      </c>
      <c r="FU18" s="1"/>
      <c r="FV18" s="15">
        <v>82</v>
      </c>
      <c r="FW18" s="18">
        <f t="shared" si="18"/>
        <v>0</v>
      </c>
      <c r="FX18" s="1"/>
      <c r="FY18" s="15">
        <v>82</v>
      </c>
      <c r="FZ18" s="18">
        <f t="shared" si="19"/>
        <v>0</v>
      </c>
      <c r="GA18" s="1"/>
      <c r="GB18" s="15">
        <v>82</v>
      </c>
      <c r="GC18" s="18">
        <f t="shared" si="20"/>
        <v>0</v>
      </c>
      <c r="GD18" s="1"/>
      <c r="GE18" s="15">
        <v>82</v>
      </c>
      <c r="GF18" s="18">
        <f t="shared" si="21"/>
        <v>0</v>
      </c>
      <c r="GG18" s="1"/>
      <c r="GH18" s="15">
        <v>82</v>
      </c>
      <c r="GI18" s="18">
        <f t="shared" si="22"/>
        <v>0</v>
      </c>
      <c r="GJ18" s="1"/>
      <c r="GK18" s="15">
        <v>106</v>
      </c>
      <c r="GL18" s="18">
        <f t="shared" si="23"/>
        <v>0</v>
      </c>
      <c r="GM18" s="1"/>
      <c r="GN18" s="15">
        <v>82</v>
      </c>
      <c r="GO18" s="18">
        <f t="shared" si="24"/>
        <v>0</v>
      </c>
      <c r="GP18" s="1"/>
      <c r="GQ18" s="15">
        <v>82</v>
      </c>
      <c r="GR18" s="18">
        <f t="shared" si="25"/>
        <v>0</v>
      </c>
      <c r="GS18" s="1"/>
      <c r="GT18" s="15">
        <v>82</v>
      </c>
      <c r="GU18" s="18">
        <f t="shared" si="26"/>
        <v>0</v>
      </c>
      <c r="GV18" s="1"/>
      <c r="GW18" s="15">
        <v>82</v>
      </c>
      <c r="GX18" s="18">
        <f t="shared" si="27"/>
        <v>0</v>
      </c>
      <c r="GY18" s="1"/>
      <c r="GZ18" s="15">
        <v>82</v>
      </c>
      <c r="HA18" s="18">
        <f t="shared" si="28"/>
        <v>0</v>
      </c>
      <c r="HB18" s="1"/>
      <c r="HC18" s="15">
        <v>82</v>
      </c>
      <c r="HD18" s="18">
        <f t="shared" si="29"/>
        <v>0</v>
      </c>
      <c r="HE18" s="1"/>
      <c r="HF18" s="15">
        <v>82</v>
      </c>
      <c r="HG18" s="18">
        <f t="shared" si="30"/>
        <v>0</v>
      </c>
      <c r="HH18" s="1"/>
      <c r="HI18" s="15">
        <v>106</v>
      </c>
      <c r="HJ18" s="18">
        <f t="shared" si="31"/>
        <v>0</v>
      </c>
      <c r="HK18" s="1"/>
      <c r="HL18" s="15">
        <v>82</v>
      </c>
      <c r="HM18" s="18">
        <f t="shared" si="32"/>
        <v>0</v>
      </c>
      <c r="HN18" s="1"/>
      <c r="HO18" s="15">
        <v>82</v>
      </c>
      <c r="HP18" s="18">
        <f t="shared" si="33"/>
        <v>0</v>
      </c>
      <c r="HQ18" s="1"/>
      <c r="HR18" s="15">
        <v>82</v>
      </c>
      <c r="HS18" s="18">
        <f t="shared" si="34"/>
        <v>0</v>
      </c>
      <c r="HT18" s="1"/>
      <c r="HU18" s="15">
        <v>106</v>
      </c>
      <c r="HV18" s="18">
        <f t="shared" si="35"/>
        <v>0</v>
      </c>
      <c r="HW18" s="1"/>
      <c r="HX18" s="15">
        <v>82</v>
      </c>
      <c r="HY18" s="18">
        <f t="shared" si="36"/>
        <v>0</v>
      </c>
      <c r="HZ18" s="1"/>
      <c r="IA18" s="15">
        <v>82</v>
      </c>
      <c r="IB18" s="18">
        <f t="shared" si="37"/>
        <v>0</v>
      </c>
      <c r="IC18" s="1"/>
      <c r="ID18" s="15">
        <v>106</v>
      </c>
      <c r="IE18" s="18">
        <f t="shared" si="38"/>
        <v>0</v>
      </c>
      <c r="IF18" s="1"/>
      <c r="IG18" s="15">
        <v>82</v>
      </c>
      <c r="IH18" s="18">
        <f t="shared" si="39"/>
        <v>0</v>
      </c>
      <c r="II18" s="1"/>
      <c r="IJ18" s="15">
        <v>106</v>
      </c>
      <c r="IK18" s="18">
        <f t="shared" si="40"/>
        <v>0</v>
      </c>
      <c r="IL18" s="1"/>
      <c r="IM18" s="15">
        <v>82</v>
      </c>
      <c r="IN18" s="18">
        <f t="shared" si="41"/>
        <v>0</v>
      </c>
      <c r="IO18" s="1"/>
      <c r="IP18" s="15">
        <v>82</v>
      </c>
      <c r="IQ18" s="18">
        <f t="shared" si="42"/>
        <v>0</v>
      </c>
      <c r="IR18" s="1"/>
      <c r="IS18" s="15">
        <v>82</v>
      </c>
      <c r="IT18" s="18">
        <f t="shared" si="43"/>
        <v>0</v>
      </c>
      <c r="IU18" s="1"/>
      <c r="IV18" s="15">
        <v>82</v>
      </c>
      <c r="IW18" s="18">
        <f t="shared" si="44"/>
        <v>0</v>
      </c>
      <c r="IX18" s="1"/>
      <c r="IY18" s="15">
        <v>82</v>
      </c>
      <c r="IZ18" s="18">
        <f t="shared" si="45"/>
        <v>0</v>
      </c>
      <c r="JA18" s="1"/>
      <c r="JB18" s="15">
        <v>82</v>
      </c>
      <c r="JC18" s="18">
        <f t="shared" si="46"/>
        <v>0</v>
      </c>
      <c r="JD18" s="1"/>
      <c r="JE18" s="15">
        <v>82</v>
      </c>
      <c r="JF18" s="18">
        <f t="shared" si="47"/>
        <v>0</v>
      </c>
      <c r="JG18" s="1"/>
      <c r="JH18" s="15">
        <v>106</v>
      </c>
      <c r="JI18" s="18">
        <f t="shared" si="48"/>
        <v>0</v>
      </c>
      <c r="JJ18" s="1"/>
      <c r="JK18" s="15">
        <v>82</v>
      </c>
      <c r="JL18" s="18">
        <f t="shared" si="49"/>
        <v>0</v>
      </c>
      <c r="JM18" s="1"/>
      <c r="JN18" s="15">
        <v>82</v>
      </c>
      <c r="JO18" s="18">
        <f t="shared" si="50"/>
        <v>0</v>
      </c>
      <c r="JP18" s="1"/>
      <c r="JQ18" s="15">
        <v>82</v>
      </c>
      <c r="JR18" s="18">
        <f t="shared" si="51"/>
        <v>0</v>
      </c>
      <c r="JS18" s="1"/>
      <c r="JT18" s="15">
        <v>82</v>
      </c>
      <c r="JU18" s="18">
        <f t="shared" si="52"/>
        <v>0</v>
      </c>
      <c r="JV18" s="1"/>
      <c r="JW18" s="15">
        <v>82</v>
      </c>
      <c r="JX18" s="18">
        <f t="shared" si="53"/>
        <v>0</v>
      </c>
      <c r="JY18" s="1"/>
      <c r="JZ18" s="15">
        <v>82</v>
      </c>
      <c r="KA18" s="18">
        <f t="shared" si="54"/>
        <v>0</v>
      </c>
      <c r="KB18" s="1"/>
      <c r="KC18" s="15">
        <v>82</v>
      </c>
      <c r="KD18" s="18">
        <f t="shared" si="55"/>
        <v>0</v>
      </c>
      <c r="KE18" s="1"/>
      <c r="KF18" s="15">
        <v>82</v>
      </c>
      <c r="KG18" s="18">
        <f t="shared" si="56"/>
        <v>0</v>
      </c>
      <c r="KH18" s="1"/>
      <c r="KI18" s="15">
        <v>106</v>
      </c>
      <c r="KJ18" s="18">
        <f t="shared" si="57"/>
        <v>0</v>
      </c>
      <c r="KK18" s="1"/>
      <c r="KL18" s="15">
        <v>82</v>
      </c>
      <c r="KM18" s="18">
        <f t="shared" si="58"/>
        <v>0</v>
      </c>
      <c r="KN18" s="1"/>
      <c r="KO18" s="15">
        <v>82</v>
      </c>
      <c r="KP18" s="18">
        <f t="shared" si="59"/>
        <v>0</v>
      </c>
      <c r="KQ18" s="1"/>
      <c r="KR18" s="15">
        <v>82</v>
      </c>
      <c r="KS18" s="18">
        <f t="shared" si="60"/>
        <v>0</v>
      </c>
      <c r="KT18" s="1"/>
      <c r="KU18" s="15">
        <v>82</v>
      </c>
      <c r="KV18" s="18">
        <f t="shared" si="61"/>
        <v>0</v>
      </c>
      <c r="KW18" s="1"/>
      <c r="KX18" s="15">
        <v>82</v>
      </c>
      <c r="KY18" s="18">
        <f t="shared" si="62"/>
        <v>0</v>
      </c>
      <c r="KZ18" s="1"/>
      <c r="LA18" s="15">
        <v>82</v>
      </c>
      <c r="LB18" s="18">
        <f t="shared" si="63"/>
        <v>0</v>
      </c>
      <c r="LC18" s="1"/>
      <c r="LD18" s="15">
        <v>106</v>
      </c>
      <c r="LE18" s="18">
        <f t="shared" si="64"/>
        <v>0</v>
      </c>
    </row>
    <row r="19" spans="2:317" x14ac:dyDescent="0.25">
      <c r="B19" s="1" t="s">
        <v>16</v>
      </c>
      <c r="C19" s="6"/>
      <c r="D19" s="15">
        <v>66</v>
      </c>
      <c r="E19" s="18">
        <f t="shared" si="65"/>
        <v>0</v>
      </c>
      <c r="F19" s="1"/>
      <c r="G19" s="15">
        <v>66</v>
      </c>
      <c r="H19" s="18">
        <f t="shared" si="66"/>
        <v>0</v>
      </c>
      <c r="I19" s="23"/>
      <c r="J19" s="15">
        <v>66</v>
      </c>
      <c r="K19" s="18">
        <f t="shared" si="67"/>
        <v>0</v>
      </c>
      <c r="L19" s="23"/>
      <c r="M19" s="15">
        <v>66</v>
      </c>
      <c r="N19" s="18">
        <f t="shared" si="68"/>
        <v>0</v>
      </c>
      <c r="O19" s="23"/>
      <c r="P19" s="15">
        <v>66</v>
      </c>
      <c r="Q19" s="18">
        <f t="shared" si="69"/>
        <v>0</v>
      </c>
      <c r="R19" s="23"/>
      <c r="S19" s="15">
        <v>66</v>
      </c>
      <c r="T19" s="18">
        <f t="shared" si="0"/>
        <v>0</v>
      </c>
      <c r="U19" s="23"/>
      <c r="V19" s="15">
        <v>66</v>
      </c>
      <c r="W19" s="18">
        <f t="shared" si="70"/>
        <v>0</v>
      </c>
      <c r="X19" s="23"/>
      <c r="Y19" s="15">
        <v>66</v>
      </c>
      <c r="Z19" s="18">
        <f t="shared" si="71"/>
        <v>0</v>
      </c>
      <c r="AA19" s="23"/>
      <c r="AB19" s="15">
        <v>66</v>
      </c>
      <c r="AC19" s="18">
        <f t="shared" si="72"/>
        <v>0</v>
      </c>
      <c r="AD19" s="23"/>
      <c r="AE19" s="15">
        <v>66</v>
      </c>
      <c r="AF19" s="18">
        <f t="shared" si="73"/>
        <v>0</v>
      </c>
      <c r="AG19" s="23"/>
      <c r="AH19" s="15">
        <v>66</v>
      </c>
      <c r="AI19" s="18">
        <f t="shared" si="74"/>
        <v>0</v>
      </c>
      <c r="AJ19" s="23"/>
      <c r="AK19" s="15">
        <v>79</v>
      </c>
      <c r="AL19" s="18">
        <f t="shared" si="75"/>
        <v>0</v>
      </c>
      <c r="AM19" s="23"/>
      <c r="AN19" s="15">
        <v>66</v>
      </c>
      <c r="AO19" s="18">
        <f t="shared" si="76"/>
        <v>0</v>
      </c>
      <c r="AP19" s="23"/>
      <c r="AQ19" s="15">
        <v>79</v>
      </c>
      <c r="AR19" s="18">
        <f t="shared" si="77"/>
        <v>0</v>
      </c>
      <c r="AS19" s="23"/>
      <c r="AT19" s="15">
        <v>66</v>
      </c>
      <c r="AU19" s="18">
        <f t="shared" si="78"/>
        <v>0</v>
      </c>
      <c r="AV19" s="23"/>
      <c r="AW19" s="15">
        <v>79</v>
      </c>
      <c r="AX19" s="18">
        <f t="shared" si="79"/>
        <v>0</v>
      </c>
      <c r="AY19" s="23"/>
      <c r="AZ19" s="15">
        <v>79</v>
      </c>
      <c r="BA19" s="18">
        <f t="shared" si="80"/>
        <v>0</v>
      </c>
      <c r="BB19" s="23"/>
      <c r="BC19" s="15">
        <v>79</v>
      </c>
      <c r="BD19" s="18">
        <f t="shared" si="81"/>
        <v>0</v>
      </c>
      <c r="BE19" s="23"/>
      <c r="BF19" s="15">
        <v>79</v>
      </c>
      <c r="BG19" s="18">
        <f t="shared" si="82"/>
        <v>0</v>
      </c>
      <c r="BH19" s="23"/>
      <c r="BI19" s="15">
        <v>66</v>
      </c>
      <c r="BJ19" s="18">
        <f t="shared" si="83"/>
        <v>0</v>
      </c>
      <c r="BK19" s="23"/>
      <c r="BL19" s="15">
        <v>79</v>
      </c>
      <c r="BM19" s="18">
        <f t="shared" si="84"/>
        <v>0</v>
      </c>
      <c r="BN19" s="1"/>
      <c r="BO19" s="15">
        <v>66</v>
      </c>
      <c r="BP19" s="18">
        <f t="shared" si="85"/>
        <v>0</v>
      </c>
      <c r="BQ19" s="1"/>
      <c r="BR19" s="15">
        <v>66</v>
      </c>
      <c r="BS19" s="18">
        <f t="shared" si="86"/>
        <v>0</v>
      </c>
      <c r="BT19" s="1"/>
      <c r="BU19" s="15">
        <v>66</v>
      </c>
      <c r="BV19" s="18">
        <f t="shared" si="87"/>
        <v>0</v>
      </c>
      <c r="BW19" s="1"/>
      <c r="BX19" s="15">
        <v>66</v>
      </c>
      <c r="BY19" s="18">
        <f t="shared" si="88"/>
        <v>0</v>
      </c>
      <c r="BZ19" s="1"/>
      <c r="CA19" s="15">
        <v>66</v>
      </c>
      <c r="CB19" s="18">
        <f t="shared" si="89"/>
        <v>0</v>
      </c>
      <c r="CC19" s="1"/>
      <c r="CD19" s="15">
        <v>66</v>
      </c>
      <c r="CE19" s="18">
        <f t="shared" si="90"/>
        <v>0</v>
      </c>
      <c r="CF19" s="1"/>
      <c r="CG19" s="15">
        <v>66</v>
      </c>
      <c r="CH19" s="18">
        <f t="shared" si="91"/>
        <v>0</v>
      </c>
      <c r="CI19" s="1"/>
      <c r="CJ19" s="15">
        <v>66</v>
      </c>
      <c r="CK19" s="18">
        <f t="shared" si="92"/>
        <v>0</v>
      </c>
      <c r="CL19" s="1"/>
      <c r="CM19" s="15">
        <v>66</v>
      </c>
      <c r="CN19" s="18">
        <f t="shared" si="93"/>
        <v>0</v>
      </c>
      <c r="CO19" s="1"/>
      <c r="CP19" s="15">
        <v>66</v>
      </c>
      <c r="CQ19" s="18">
        <f t="shared" si="94"/>
        <v>0</v>
      </c>
      <c r="CR19" s="1"/>
      <c r="CS19" s="15">
        <v>66</v>
      </c>
      <c r="CT19" s="18">
        <f t="shared" si="95"/>
        <v>0</v>
      </c>
      <c r="CU19" s="1"/>
      <c r="CV19" s="15">
        <v>66</v>
      </c>
      <c r="CW19" s="18">
        <f t="shared" si="96"/>
        <v>0</v>
      </c>
      <c r="CX19" s="1"/>
      <c r="CY19" s="15">
        <v>66</v>
      </c>
      <c r="CZ19" s="18">
        <f t="shared" si="97"/>
        <v>0</v>
      </c>
      <c r="DA19" s="1"/>
      <c r="DB19" s="15">
        <v>66</v>
      </c>
      <c r="DC19" s="18">
        <f t="shared" si="98"/>
        <v>0</v>
      </c>
      <c r="DD19" s="1"/>
      <c r="DE19" s="15">
        <v>66</v>
      </c>
      <c r="DF19" s="18">
        <f t="shared" si="99"/>
        <v>0</v>
      </c>
      <c r="DG19" s="1"/>
      <c r="DH19" s="15">
        <v>66</v>
      </c>
      <c r="DI19" s="18">
        <f t="shared" si="100"/>
        <v>0</v>
      </c>
      <c r="DJ19" s="1"/>
      <c r="DK19" s="15">
        <v>66</v>
      </c>
      <c r="DL19" s="18">
        <f t="shared" si="101"/>
        <v>0</v>
      </c>
      <c r="DM19" s="1"/>
      <c r="DN19" s="15">
        <v>66</v>
      </c>
      <c r="DO19" s="18">
        <f t="shared" si="102"/>
        <v>0</v>
      </c>
      <c r="DP19" s="1"/>
      <c r="DQ19" s="15">
        <v>66</v>
      </c>
      <c r="DR19" s="18">
        <f t="shared" si="103"/>
        <v>0</v>
      </c>
      <c r="DS19" s="1"/>
      <c r="DT19" s="15">
        <v>66</v>
      </c>
      <c r="DU19" s="18">
        <f t="shared" si="104"/>
        <v>0</v>
      </c>
      <c r="DV19" s="1"/>
      <c r="DW19" s="15">
        <v>66</v>
      </c>
      <c r="DX19" s="18">
        <f t="shared" si="1"/>
        <v>0</v>
      </c>
      <c r="DY19" s="1"/>
      <c r="DZ19" s="15">
        <v>66</v>
      </c>
      <c r="EA19" s="18">
        <f t="shared" si="2"/>
        <v>0</v>
      </c>
      <c r="EB19" s="1"/>
      <c r="EC19" s="15">
        <v>66</v>
      </c>
      <c r="ED19" s="18">
        <f t="shared" si="3"/>
        <v>0</v>
      </c>
      <c r="EE19" s="1"/>
      <c r="EF19" s="15">
        <v>66</v>
      </c>
      <c r="EG19" s="18">
        <f t="shared" si="4"/>
        <v>0</v>
      </c>
      <c r="EH19" s="1"/>
      <c r="EI19" s="15">
        <v>66</v>
      </c>
      <c r="EJ19" s="18">
        <f t="shared" si="5"/>
        <v>0</v>
      </c>
      <c r="EK19" s="1"/>
      <c r="EL19" s="15">
        <v>66</v>
      </c>
      <c r="EM19" s="18">
        <f t="shared" si="6"/>
        <v>0</v>
      </c>
      <c r="EN19" s="1"/>
      <c r="EO19" s="15">
        <v>79</v>
      </c>
      <c r="EP19" s="18">
        <f t="shared" si="7"/>
        <v>0</v>
      </c>
      <c r="EQ19" s="1"/>
      <c r="ER19" s="15">
        <v>66</v>
      </c>
      <c r="ES19" s="18">
        <f t="shared" si="8"/>
        <v>0</v>
      </c>
      <c r="ET19" s="1"/>
      <c r="EU19" s="15">
        <v>79</v>
      </c>
      <c r="EV19" s="18">
        <f t="shared" si="9"/>
        <v>0</v>
      </c>
      <c r="EW19" s="1"/>
      <c r="EX19" s="15">
        <v>66</v>
      </c>
      <c r="EY19" s="18">
        <f t="shared" si="10"/>
        <v>0</v>
      </c>
      <c r="EZ19" s="1"/>
      <c r="FA19" s="15">
        <v>66</v>
      </c>
      <c r="FB19" s="18">
        <f t="shared" si="11"/>
        <v>0</v>
      </c>
      <c r="FC19" s="1"/>
      <c r="FD19" s="15">
        <v>79</v>
      </c>
      <c r="FE19" s="18">
        <f t="shared" si="12"/>
        <v>0</v>
      </c>
      <c r="FF19" s="1"/>
      <c r="FG19" s="15">
        <v>79</v>
      </c>
      <c r="FH19" s="18">
        <f t="shared" si="13"/>
        <v>0</v>
      </c>
      <c r="FI19" s="1"/>
      <c r="FJ19" s="15">
        <v>66</v>
      </c>
      <c r="FK19" s="18">
        <f t="shared" si="14"/>
        <v>0</v>
      </c>
      <c r="FL19" s="1"/>
      <c r="FM19" s="15">
        <v>79</v>
      </c>
      <c r="FN19" s="18">
        <f t="shared" si="15"/>
        <v>0</v>
      </c>
      <c r="FO19" s="1"/>
      <c r="FP19" s="15">
        <v>79</v>
      </c>
      <c r="FQ19" s="18">
        <f t="shared" si="16"/>
        <v>0</v>
      </c>
      <c r="FR19" s="1"/>
      <c r="FS19" s="15">
        <v>66</v>
      </c>
      <c r="FT19" s="18">
        <f t="shared" si="17"/>
        <v>0</v>
      </c>
      <c r="FU19" s="1"/>
      <c r="FV19" s="15">
        <v>66</v>
      </c>
      <c r="FW19" s="18">
        <f t="shared" si="18"/>
        <v>0</v>
      </c>
      <c r="FX19" s="1"/>
      <c r="FY19" s="15">
        <v>66</v>
      </c>
      <c r="FZ19" s="18">
        <f t="shared" si="19"/>
        <v>0</v>
      </c>
      <c r="GA19" s="1"/>
      <c r="GB19" s="15">
        <v>66</v>
      </c>
      <c r="GC19" s="18">
        <f t="shared" si="20"/>
        <v>0</v>
      </c>
      <c r="GD19" s="1"/>
      <c r="GE19" s="15">
        <v>66</v>
      </c>
      <c r="GF19" s="18">
        <f t="shared" si="21"/>
        <v>0</v>
      </c>
      <c r="GG19" s="1"/>
      <c r="GH19" s="15">
        <v>66</v>
      </c>
      <c r="GI19" s="18">
        <f t="shared" si="22"/>
        <v>0</v>
      </c>
      <c r="GJ19" s="1"/>
      <c r="GK19" s="15">
        <v>79</v>
      </c>
      <c r="GL19" s="18">
        <f t="shared" si="23"/>
        <v>0</v>
      </c>
      <c r="GM19" s="1"/>
      <c r="GN19" s="15">
        <v>66</v>
      </c>
      <c r="GO19" s="18">
        <f t="shared" si="24"/>
        <v>0</v>
      </c>
      <c r="GP19" s="1"/>
      <c r="GQ19" s="15">
        <v>66</v>
      </c>
      <c r="GR19" s="18">
        <f t="shared" si="25"/>
        <v>0</v>
      </c>
      <c r="GS19" s="1"/>
      <c r="GT19" s="15">
        <v>66</v>
      </c>
      <c r="GU19" s="18">
        <f t="shared" si="26"/>
        <v>0</v>
      </c>
      <c r="GV19" s="1"/>
      <c r="GW19" s="15">
        <v>66</v>
      </c>
      <c r="GX19" s="18">
        <f t="shared" si="27"/>
        <v>0</v>
      </c>
      <c r="GY19" s="1"/>
      <c r="GZ19" s="15">
        <v>66</v>
      </c>
      <c r="HA19" s="18">
        <f t="shared" si="28"/>
        <v>0</v>
      </c>
      <c r="HB19" s="1"/>
      <c r="HC19" s="15">
        <v>66</v>
      </c>
      <c r="HD19" s="18">
        <f t="shared" si="29"/>
        <v>0</v>
      </c>
      <c r="HE19" s="1"/>
      <c r="HF19" s="15">
        <v>66</v>
      </c>
      <c r="HG19" s="18">
        <f t="shared" si="30"/>
        <v>0</v>
      </c>
      <c r="HH19" s="1"/>
      <c r="HI19" s="15">
        <v>79</v>
      </c>
      <c r="HJ19" s="18">
        <f t="shared" si="31"/>
        <v>0</v>
      </c>
      <c r="HK19" s="1"/>
      <c r="HL19" s="15">
        <v>66</v>
      </c>
      <c r="HM19" s="18">
        <f t="shared" si="32"/>
        <v>0</v>
      </c>
      <c r="HN19" s="1"/>
      <c r="HO19" s="15">
        <v>66</v>
      </c>
      <c r="HP19" s="18">
        <f t="shared" si="33"/>
        <v>0</v>
      </c>
      <c r="HQ19" s="1"/>
      <c r="HR19" s="15">
        <v>66</v>
      </c>
      <c r="HS19" s="18">
        <f t="shared" si="34"/>
        <v>0</v>
      </c>
      <c r="HT19" s="1"/>
      <c r="HU19" s="15">
        <v>79</v>
      </c>
      <c r="HV19" s="18">
        <f t="shared" si="35"/>
        <v>0</v>
      </c>
      <c r="HW19" s="1"/>
      <c r="HX19" s="15">
        <v>66</v>
      </c>
      <c r="HY19" s="18">
        <f t="shared" si="36"/>
        <v>0</v>
      </c>
      <c r="HZ19" s="1"/>
      <c r="IA19" s="15">
        <v>66</v>
      </c>
      <c r="IB19" s="18">
        <f t="shared" si="37"/>
        <v>0</v>
      </c>
      <c r="IC19" s="1"/>
      <c r="ID19" s="15">
        <v>79</v>
      </c>
      <c r="IE19" s="18">
        <f t="shared" si="38"/>
        <v>0</v>
      </c>
      <c r="IF19" s="1"/>
      <c r="IG19" s="15">
        <v>66</v>
      </c>
      <c r="IH19" s="18">
        <f t="shared" si="39"/>
        <v>0</v>
      </c>
      <c r="II19" s="1"/>
      <c r="IJ19" s="15">
        <v>79</v>
      </c>
      <c r="IK19" s="18">
        <f t="shared" si="40"/>
        <v>0</v>
      </c>
      <c r="IL19" s="1"/>
      <c r="IM19" s="15">
        <v>66</v>
      </c>
      <c r="IN19" s="18">
        <f t="shared" si="41"/>
        <v>0</v>
      </c>
      <c r="IO19" s="1"/>
      <c r="IP19" s="15">
        <v>66</v>
      </c>
      <c r="IQ19" s="18">
        <f t="shared" si="42"/>
        <v>0</v>
      </c>
      <c r="IR19" s="1"/>
      <c r="IS19" s="15">
        <v>66</v>
      </c>
      <c r="IT19" s="18">
        <f t="shared" si="43"/>
        <v>0</v>
      </c>
      <c r="IU19" s="1"/>
      <c r="IV19" s="15">
        <v>66</v>
      </c>
      <c r="IW19" s="18">
        <f t="shared" si="44"/>
        <v>0</v>
      </c>
      <c r="IX19" s="1"/>
      <c r="IY19" s="15">
        <v>66</v>
      </c>
      <c r="IZ19" s="18">
        <f t="shared" si="45"/>
        <v>0</v>
      </c>
      <c r="JA19" s="1"/>
      <c r="JB19" s="15">
        <v>66</v>
      </c>
      <c r="JC19" s="18">
        <f t="shared" si="46"/>
        <v>0</v>
      </c>
      <c r="JD19" s="1"/>
      <c r="JE19" s="15">
        <v>66</v>
      </c>
      <c r="JF19" s="18">
        <f t="shared" si="47"/>
        <v>0</v>
      </c>
      <c r="JG19" s="1"/>
      <c r="JH19" s="15">
        <v>79</v>
      </c>
      <c r="JI19" s="18">
        <f t="shared" si="48"/>
        <v>0</v>
      </c>
      <c r="JJ19" s="1"/>
      <c r="JK19" s="15">
        <v>66</v>
      </c>
      <c r="JL19" s="18">
        <f t="shared" si="49"/>
        <v>0</v>
      </c>
      <c r="JM19" s="1"/>
      <c r="JN19" s="15">
        <v>66</v>
      </c>
      <c r="JO19" s="18">
        <f t="shared" si="50"/>
        <v>0</v>
      </c>
      <c r="JP19" s="1"/>
      <c r="JQ19" s="15">
        <v>66</v>
      </c>
      <c r="JR19" s="18">
        <f t="shared" si="51"/>
        <v>0</v>
      </c>
      <c r="JS19" s="1"/>
      <c r="JT19" s="15">
        <v>66</v>
      </c>
      <c r="JU19" s="18">
        <f t="shared" si="52"/>
        <v>0</v>
      </c>
      <c r="JV19" s="1"/>
      <c r="JW19" s="15">
        <v>66</v>
      </c>
      <c r="JX19" s="18">
        <f t="shared" si="53"/>
        <v>0</v>
      </c>
      <c r="JY19" s="1"/>
      <c r="JZ19" s="15">
        <v>66</v>
      </c>
      <c r="KA19" s="18">
        <f t="shared" si="54"/>
        <v>0</v>
      </c>
      <c r="KB19" s="1"/>
      <c r="KC19" s="15">
        <v>66</v>
      </c>
      <c r="KD19" s="18">
        <f t="shared" si="55"/>
        <v>0</v>
      </c>
      <c r="KE19" s="1"/>
      <c r="KF19" s="15">
        <v>66</v>
      </c>
      <c r="KG19" s="18">
        <f t="shared" si="56"/>
        <v>0</v>
      </c>
      <c r="KH19" s="1"/>
      <c r="KI19" s="15">
        <v>79</v>
      </c>
      <c r="KJ19" s="18">
        <f t="shared" si="57"/>
        <v>0</v>
      </c>
      <c r="KK19" s="1"/>
      <c r="KL19" s="15">
        <v>66</v>
      </c>
      <c r="KM19" s="18">
        <f t="shared" si="58"/>
        <v>0</v>
      </c>
      <c r="KN19" s="1"/>
      <c r="KO19" s="15">
        <v>66</v>
      </c>
      <c r="KP19" s="18">
        <f t="shared" si="59"/>
        <v>0</v>
      </c>
      <c r="KQ19" s="1"/>
      <c r="KR19" s="15">
        <v>66</v>
      </c>
      <c r="KS19" s="18">
        <f t="shared" si="60"/>
        <v>0</v>
      </c>
      <c r="KT19" s="1"/>
      <c r="KU19" s="15">
        <v>66</v>
      </c>
      <c r="KV19" s="18">
        <f t="shared" si="61"/>
        <v>0</v>
      </c>
      <c r="KW19" s="1"/>
      <c r="KX19" s="15">
        <v>66</v>
      </c>
      <c r="KY19" s="18">
        <f t="shared" si="62"/>
        <v>0</v>
      </c>
      <c r="KZ19" s="1"/>
      <c r="LA19" s="15">
        <v>66</v>
      </c>
      <c r="LB19" s="18">
        <f t="shared" si="63"/>
        <v>0</v>
      </c>
      <c r="LC19" s="1"/>
      <c r="LD19" s="15">
        <v>79</v>
      </c>
      <c r="LE19" s="18">
        <f t="shared" si="64"/>
        <v>0</v>
      </c>
    </row>
    <row r="20" spans="2:317" x14ac:dyDescent="0.25">
      <c r="B20" s="1" t="s">
        <v>17</v>
      </c>
      <c r="C20" s="6"/>
      <c r="D20" s="15">
        <v>66</v>
      </c>
      <c r="E20" s="18">
        <f t="shared" si="65"/>
        <v>0</v>
      </c>
      <c r="F20" s="1"/>
      <c r="G20" s="15">
        <v>66</v>
      </c>
      <c r="H20" s="18">
        <f t="shared" si="66"/>
        <v>0</v>
      </c>
      <c r="I20" s="23"/>
      <c r="J20" s="15">
        <v>66</v>
      </c>
      <c r="K20" s="18">
        <f t="shared" si="67"/>
        <v>0</v>
      </c>
      <c r="L20" s="23"/>
      <c r="M20" s="15">
        <v>66</v>
      </c>
      <c r="N20" s="18">
        <f t="shared" si="68"/>
        <v>0</v>
      </c>
      <c r="O20" s="23">
        <v>3</v>
      </c>
      <c r="P20" s="15">
        <v>66</v>
      </c>
      <c r="Q20" s="18">
        <f t="shared" si="69"/>
        <v>198</v>
      </c>
      <c r="R20" s="23"/>
      <c r="S20" s="15">
        <v>66</v>
      </c>
      <c r="T20" s="18">
        <f t="shared" si="0"/>
        <v>0</v>
      </c>
      <c r="U20" s="23"/>
      <c r="V20" s="15">
        <v>66</v>
      </c>
      <c r="W20" s="18">
        <f t="shared" si="70"/>
        <v>0</v>
      </c>
      <c r="X20" s="23">
        <v>5</v>
      </c>
      <c r="Y20" s="15">
        <v>66</v>
      </c>
      <c r="Z20" s="18">
        <f t="shared" si="71"/>
        <v>330</v>
      </c>
      <c r="AA20" s="23"/>
      <c r="AB20" s="15">
        <v>66</v>
      </c>
      <c r="AC20" s="18">
        <f t="shared" si="72"/>
        <v>0</v>
      </c>
      <c r="AD20" s="23"/>
      <c r="AE20" s="15">
        <v>66</v>
      </c>
      <c r="AF20" s="18">
        <f t="shared" si="73"/>
        <v>0</v>
      </c>
      <c r="AG20" s="23"/>
      <c r="AH20" s="15">
        <v>66</v>
      </c>
      <c r="AI20" s="18">
        <f t="shared" si="74"/>
        <v>0</v>
      </c>
      <c r="AJ20" s="23"/>
      <c r="AK20" s="15">
        <v>79</v>
      </c>
      <c r="AL20" s="18">
        <f t="shared" si="75"/>
        <v>0</v>
      </c>
      <c r="AM20" s="23"/>
      <c r="AN20" s="15">
        <v>66</v>
      </c>
      <c r="AO20" s="18">
        <f t="shared" si="76"/>
        <v>0</v>
      </c>
      <c r="AP20" s="23"/>
      <c r="AQ20" s="15">
        <v>79</v>
      </c>
      <c r="AR20" s="18">
        <f t="shared" si="77"/>
        <v>0</v>
      </c>
      <c r="AS20" s="23"/>
      <c r="AT20" s="15">
        <v>66</v>
      </c>
      <c r="AU20" s="18">
        <f t="shared" si="78"/>
        <v>0</v>
      </c>
      <c r="AV20" s="23"/>
      <c r="AW20" s="15">
        <v>79</v>
      </c>
      <c r="AX20" s="18">
        <f t="shared" si="79"/>
        <v>0</v>
      </c>
      <c r="AY20" s="23">
        <v>1</v>
      </c>
      <c r="AZ20" s="15">
        <v>79</v>
      </c>
      <c r="BA20" s="18">
        <f t="shared" si="80"/>
        <v>79</v>
      </c>
      <c r="BB20" s="23"/>
      <c r="BC20" s="15">
        <v>79</v>
      </c>
      <c r="BD20" s="18">
        <f t="shared" si="81"/>
        <v>0</v>
      </c>
      <c r="BE20" s="23"/>
      <c r="BF20" s="15">
        <v>79</v>
      </c>
      <c r="BG20" s="18">
        <f t="shared" si="82"/>
        <v>0</v>
      </c>
      <c r="BH20" s="23"/>
      <c r="BI20" s="15">
        <v>66</v>
      </c>
      <c r="BJ20" s="18">
        <f t="shared" si="83"/>
        <v>0</v>
      </c>
      <c r="BK20" s="23"/>
      <c r="BL20" s="15">
        <v>79</v>
      </c>
      <c r="BM20" s="18">
        <f t="shared" si="84"/>
        <v>0</v>
      </c>
      <c r="BN20" s="1"/>
      <c r="BO20" s="15">
        <v>66</v>
      </c>
      <c r="BP20" s="18">
        <f t="shared" si="85"/>
        <v>0</v>
      </c>
      <c r="BQ20" s="1"/>
      <c r="BR20" s="15">
        <v>66</v>
      </c>
      <c r="BS20" s="18">
        <f t="shared" si="86"/>
        <v>0</v>
      </c>
      <c r="BT20" s="1"/>
      <c r="BU20" s="15">
        <v>66</v>
      </c>
      <c r="BV20" s="18">
        <f t="shared" si="87"/>
        <v>0</v>
      </c>
      <c r="BW20" s="1"/>
      <c r="BX20" s="15">
        <v>66</v>
      </c>
      <c r="BY20" s="18">
        <f t="shared" si="88"/>
        <v>0</v>
      </c>
      <c r="BZ20" s="1"/>
      <c r="CA20" s="15">
        <v>66</v>
      </c>
      <c r="CB20" s="18">
        <f t="shared" si="89"/>
        <v>0</v>
      </c>
      <c r="CC20" s="1"/>
      <c r="CD20" s="15">
        <v>66</v>
      </c>
      <c r="CE20" s="18">
        <f t="shared" si="90"/>
        <v>0</v>
      </c>
      <c r="CF20" s="1"/>
      <c r="CG20" s="15">
        <v>66</v>
      </c>
      <c r="CH20" s="18">
        <f t="shared" si="91"/>
        <v>0</v>
      </c>
      <c r="CI20" s="1"/>
      <c r="CJ20" s="15">
        <v>66</v>
      </c>
      <c r="CK20" s="18">
        <f t="shared" si="92"/>
        <v>0</v>
      </c>
      <c r="CL20" s="1"/>
      <c r="CM20" s="15">
        <v>66</v>
      </c>
      <c r="CN20" s="18">
        <f t="shared" si="93"/>
        <v>0</v>
      </c>
      <c r="CO20" s="1"/>
      <c r="CP20" s="15">
        <v>66</v>
      </c>
      <c r="CQ20" s="18">
        <f t="shared" si="94"/>
        <v>0</v>
      </c>
      <c r="CR20" s="1"/>
      <c r="CS20" s="15">
        <v>66</v>
      </c>
      <c r="CT20" s="18">
        <f t="shared" si="95"/>
        <v>0</v>
      </c>
      <c r="CU20" s="1"/>
      <c r="CV20" s="15">
        <v>66</v>
      </c>
      <c r="CW20" s="18">
        <f t="shared" si="96"/>
        <v>0</v>
      </c>
      <c r="CX20" s="1"/>
      <c r="CY20" s="15">
        <v>66</v>
      </c>
      <c r="CZ20" s="18">
        <f t="shared" si="97"/>
        <v>0</v>
      </c>
      <c r="DA20" s="1"/>
      <c r="DB20" s="15">
        <v>66</v>
      </c>
      <c r="DC20" s="18">
        <f t="shared" si="98"/>
        <v>0</v>
      </c>
      <c r="DD20" s="1"/>
      <c r="DE20" s="15">
        <v>66</v>
      </c>
      <c r="DF20" s="18">
        <f t="shared" si="99"/>
        <v>0</v>
      </c>
      <c r="DG20" s="1"/>
      <c r="DH20" s="15">
        <v>66</v>
      </c>
      <c r="DI20" s="18">
        <f t="shared" si="100"/>
        <v>0</v>
      </c>
      <c r="DJ20" s="1"/>
      <c r="DK20" s="15">
        <v>66</v>
      </c>
      <c r="DL20" s="18">
        <f t="shared" si="101"/>
        <v>0</v>
      </c>
      <c r="DM20" s="1"/>
      <c r="DN20" s="15">
        <v>66</v>
      </c>
      <c r="DO20" s="18">
        <f t="shared" si="102"/>
        <v>0</v>
      </c>
      <c r="DP20" s="1"/>
      <c r="DQ20" s="15">
        <v>66</v>
      </c>
      <c r="DR20" s="18">
        <f t="shared" si="103"/>
        <v>0</v>
      </c>
      <c r="DS20" s="1"/>
      <c r="DT20" s="15">
        <v>66</v>
      </c>
      <c r="DU20" s="18">
        <f t="shared" si="104"/>
        <v>0</v>
      </c>
      <c r="DV20" s="1"/>
      <c r="DW20" s="15">
        <v>66</v>
      </c>
      <c r="DX20" s="18">
        <f t="shared" si="1"/>
        <v>0</v>
      </c>
      <c r="DY20" s="1"/>
      <c r="DZ20" s="15">
        <v>66</v>
      </c>
      <c r="EA20" s="18">
        <f t="shared" si="2"/>
        <v>0</v>
      </c>
      <c r="EB20" s="1"/>
      <c r="EC20" s="15">
        <v>66</v>
      </c>
      <c r="ED20" s="18">
        <f t="shared" si="3"/>
        <v>0</v>
      </c>
      <c r="EE20" s="1"/>
      <c r="EF20" s="15">
        <v>66</v>
      </c>
      <c r="EG20" s="18">
        <f t="shared" si="4"/>
        <v>0</v>
      </c>
      <c r="EH20" s="1"/>
      <c r="EI20" s="15">
        <v>66</v>
      </c>
      <c r="EJ20" s="18">
        <f t="shared" si="5"/>
        <v>0</v>
      </c>
      <c r="EK20" s="1"/>
      <c r="EL20" s="15">
        <v>66</v>
      </c>
      <c r="EM20" s="18">
        <f t="shared" si="6"/>
        <v>0</v>
      </c>
      <c r="EN20" s="1"/>
      <c r="EO20" s="15">
        <v>79</v>
      </c>
      <c r="EP20" s="18">
        <f t="shared" si="7"/>
        <v>0</v>
      </c>
      <c r="EQ20" s="1"/>
      <c r="ER20" s="15">
        <v>66</v>
      </c>
      <c r="ES20" s="18">
        <f t="shared" si="8"/>
        <v>0</v>
      </c>
      <c r="ET20" s="1"/>
      <c r="EU20" s="15">
        <v>79</v>
      </c>
      <c r="EV20" s="18">
        <f t="shared" si="9"/>
        <v>0</v>
      </c>
      <c r="EW20" s="1"/>
      <c r="EX20" s="15">
        <v>66</v>
      </c>
      <c r="EY20" s="18">
        <f t="shared" si="10"/>
        <v>0</v>
      </c>
      <c r="EZ20" s="1"/>
      <c r="FA20" s="15">
        <v>66</v>
      </c>
      <c r="FB20" s="18">
        <f t="shared" si="11"/>
        <v>0</v>
      </c>
      <c r="FC20" s="1"/>
      <c r="FD20" s="15">
        <v>79</v>
      </c>
      <c r="FE20" s="18">
        <f t="shared" si="12"/>
        <v>0</v>
      </c>
      <c r="FF20" s="1"/>
      <c r="FG20" s="15">
        <v>79</v>
      </c>
      <c r="FH20" s="18">
        <f t="shared" si="13"/>
        <v>0</v>
      </c>
      <c r="FI20" s="1"/>
      <c r="FJ20" s="15">
        <v>66</v>
      </c>
      <c r="FK20" s="18">
        <f t="shared" si="14"/>
        <v>0</v>
      </c>
      <c r="FL20" s="1"/>
      <c r="FM20" s="15">
        <v>79</v>
      </c>
      <c r="FN20" s="18">
        <f t="shared" si="15"/>
        <v>0</v>
      </c>
      <c r="FO20" s="1"/>
      <c r="FP20" s="15">
        <v>79</v>
      </c>
      <c r="FQ20" s="18">
        <f t="shared" si="16"/>
        <v>0</v>
      </c>
      <c r="FR20" s="1"/>
      <c r="FS20" s="15">
        <v>66</v>
      </c>
      <c r="FT20" s="18">
        <f t="shared" si="17"/>
        <v>0</v>
      </c>
      <c r="FU20" s="1"/>
      <c r="FV20" s="15">
        <v>66</v>
      </c>
      <c r="FW20" s="18">
        <f t="shared" si="18"/>
        <v>0</v>
      </c>
      <c r="FX20" s="1"/>
      <c r="FY20" s="15">
        <v>66</v>
      </c>
      <c r="FZ20" s="18">
        <f t="shared" si="19"/>
        <v>0</v>
      </c>
      <c r="GA20" s="1"/>
      <c r="GB20" s="15">
        <v>66</v>
      </c>
      <c r="GC20" s="18">
        <f t="shared" si="20"/>
        <v>0</v>
      </c>
      <c r="GD20" s="1"/>
      <c r="GE20" s="15">
        <v>66</v>
      </c>
      <c r="GF20" s="18">
        <f t="shared" si="21"/>
        <v>0</v>
      </c>
      <c r="GG20" s="1"/>
      <c r="GH20" s="15">
        <v>66</v>
      </c>
      <c r="GI20" s="18">
        <f t="shared" si="22"/>
        <v>0</v>
      </c>
      <c r="GJ20" s="1"/>
      <c r="GK20" s="15">
        <v>79</v>
      </c>
      <c r="GL20" s="18">
        <f t="shared" si="23"/>
        <v>0</v>
      </c>
      <c r="GM20" s="1"/>
      <c r="GN20" s="15">
        <v>66</v>
      </c>
      <c r="GO20" s="18">
        <f t="shared" si="24"/>
        <v>0</v>
      </c>
      <c r="GP20" s="1"/>
      <c r="GQ20" s="15">
        <v>66</v>
      </c>
      <c r="GR20" s="18">
        <f t="shared" si="25"/>
        <v>0</v>
      </c>
      <c r="GS20" s="1"/>
      <c r="GT20" s="15">
        <v>66</v>
      </c>
      <c r="GU20" s="18">
        <f t="shared" si="26"/>
        <v>0</v>
      </c>
      <c r="GV20" s="1"/>
      <c r="GW20" s="15">
        <v>66</v>
      </c>
      <c r="GX20" s="18">
        <f t="shared" si="27"/>
        <v>0</v>
      </c>
      <c r="GY20" s="1"/>
      <c r="GZ20" s="15">
        <v>66</v>
      </c>
      <c r="HA20" s="18">
        <f t="shared" si="28"/>
        <v>0</v>
      </c>
      <c r="HB20" s="1"/>
      <c r="HC20" s="15">
        <v>66</v>
      </c>
      <c r="HD20" s="18">
        <f t="shared" si="29"/>
        <v>0</v>
      </c>
      <c r="HE20" s="1"/>
      <c r="HF20" s="15">
        <v>66</v>
      </c>
      <c r="HG20" s="18">
        <f t="shared" si="30"/>
        <v>0</v>
      </c>
      <c r="HH20" s="1"/>
      <c r="HI20" s="15">
        <v>79</v>
      </c>
      <c r="HJ20" s="18">
        <f t="shared" si="31"/>
        <v>0</v>
      </c>
      <c r="HK20" s="1"/>
      <c r="HL20" s="15">
        <v>66</v>
      </c>
      <c r="HM20" s="18">
        <f t="shared" si="32"/>
        <v>0</v>
      </c>
      <c r="HN20" s="1"/>
      <c r="HO20" s="15">
        <v>66</v>
      </c>
      <c r="HP20" s="18">
        <f t="shared" si="33"/>
        <v>0</v>
      </c>
      <c r="HQ20" s="1"/>
      <c r="HR20" s="15">
        <v>66</v>
      </c>
      <c r="HS20" s="18">
        <f t="shared" si="34"/>
        <v>0</v>
      </c>
      <c r="HT20" s="1"/>
      <c r="HU20" s="15">
        <v>79</v>
      </c>
      <c r="HV20" s="18">
        <f t="shared" si="35"/>
        <v>0</v>
      </c>
      <c r="HW20" s="1"/>
      <c r="HX20" s="15">
        <v>66</v>
      </c>
      <c r="HY20" s="18">
        <f t="shared" si="36"/>
        <v>0</v>
      </c>
      <c r="HZ20" s="1"/>
      <c r="IA20" s="15">
        <v>66</v>
      </c>
      <c r="IB20" s="18">
        <f t="shared" si="37"/>
        <v>0</v>
      </c>
      <c r="IC20" s="1"/>
      <c r="ID20" s="15">
        <v>79</v>
      </c>
      <c r="IE20" s="18">
        <f t="shared" si="38"/>
        <v>0</v>
      </c>
      <c r="IF20" s="1"/>
      <c r="IG20" s="15">
        <v>66</v>
      </c>
      <c r="IH20" s="18">
        <f t="shared" si="39"/>
        <v>0</v>
      </c>
      <c r="II20" s="1"/>
      <c r="IJ20" s="15">
        <v>79</v>
      </c>
      <c r="IK20" s="18">
        <f t="shared" si="40"/>
        <v>0</v>
      </c>
      <c r="IL20" s="1"/>
      <c r="IM20" s="15">
        <v>66</v>
      </c>
      <c r="IN20" s="18">
        <f t="shared" si="41"/>
        <v>0</v>
      </c>
      <c r="IO20" s="1"/>
      <c r="IP20" s="15">
        <v>66</v>
      </c>
      <c r="IQ20" s="18">
        <f t="shared" si="42"/>
        <v>0</v>
      </c>
      <c r="IR20" s="1"/>
      <c r="IS20" s="15">
        <v>66</v>
      </c>
      <c r="IT20" s="18">
        <f t="shared" si="43"/>
        <v>0</v>
      </c>
      <c r="IU20" s="1"/>
      <c r="IV20" s="15">
        <v>66</v>
      </c>
      <c r="IW20" s="18">
        <f t="shared" si="44"/>
        <v>0</v>
      </c>
      <c r="IX20" s="1"/>
      <c r="IY20" s="15">
        <v>66</v>
      </c>
      <c r="IZ20" s="18">
        <f t="shared" si="45"/>
        <v>0</v>
      </c>
      <c r="JA20" s="1"/>
      <c r="JB20" s="15">
        <v>66</v>
      </c>
      <c r="JC20" s="18">
        <f t="shared" si="46"/>
        <v>0</v>
      </c>
      <c r="JD20" s="1"/>
      <c r="JE20" s="15">
        <v>66</v>
      </c>
      <c r="JF20" s="18">
        <f t="shared" si="47"/>
        <v>0</v>
      </c>
      <c r="JG20" s="1"/>
      <c r="JH20" s="15">
        <v>79</v>
      </c>
      <c r="JI20" s="18">
        <f t="shared" si="48"/>
        <v>0</v>
      </c>
      <c r="JJ20" s="1"/>
      <c r="JK20" s="15">
        <v>66</v>
      </c>
      <c r="JL20" s="18">
        <f t="shared" si="49"/>
        <v>0</v>
      </c>
      <c r="JM20" s="1"/>
      <c r="JN20" s="15">
        <v>66</v>
      </c>
      <c r="JO20" s="18">
        <f t="shared" si="50"/>
        <v>0</v>
      </c>
      <c r="JP20" s="1"/>
      <c r="JQ20" s="15">
        <v>66</v>
      </c>
      <c r="JR20" s="18">
        <f t="shared" si="51"/>
        <v>0</v>
      </c>
      <c r="JS20" s="1"/>
      <c r="JT20" s="15">
        <v>66</v>
      </c>
      <c r="JU20" s="18">
        <f t="shared" si="52"/>
        <v>0</v>
      </c>
      <c r="JV20" s="1"/>
      <c r="JW20" s="15">
        <v>66</v>
      </c>
      <c r="JX20" s="18">
        <f t="shared" si="53"/>
        <v>0</v>
      </c>
      <c r="JY20" s="1"/>
      <c r="JZ20" s="15">
        <v>66</v>
      </c>
      <c r="KA20" s="18">
        <f t="shared" si="54"/>
        <v>0</v>
      </c>
      <c r="KB20" s="1"/>
      <c r="KC20" s="15">
        <v>66</v>
      </c>
      <c r="KD20" s="18">
        <f t="shared" si="55"/>
        <v>0</v>
      </c>
      <c r="KE20" s="1"/>
      <c r="KF20" s="15">
        <v>66</v>
      </c>
      <c r="KG20" s="18">
        <f t="shared" si="56"/>
        <v>0</v>
      </c>
      <c r="KH20" s="1"/>
      <c r="KI20" s="15">
        <v>79</v>
      </c>
      <c r="KJ20" s="18">
        <f t="shared" si="57"/>
        <v>0</v>
      </c>
      <c r="KK20" s="1"/>
      <c r="KL20" s="15">
        <v>66</v>
      </c>
      <c r="KM20" s="18">
        <f t="shared" si="58"/>
        <v>0</v>
      </c>
      <c r="KN20" s="1"/>
      <c r="KO20" s="15">
        <v>66</v>
      </c>
      <c r="KP20" s="18">
        <f t="shared" si="59"/>
        <v>0</v>
      </c>
      <c r="KQ20" s="1"/>
      <c r="KR20" s="15">
        <v>66</v>
      </c>
      <c r="KS20" s="18">
        <f t="shared" si="60"/>
        <v>0</v>
      </c>
      <c r="KT20" s="1"/>
      <c r="KU20" s="15">
        <v>66</v>
      </c>
      <c r="KV20" s="18">
        <f t="shared" si="61"/>
        <v>0</v>
      </c>
      <c r="KW20" s="1"/>
      <c r="KX20" s="15">
        <v>66</v>
      </c>
      <c r="KY20" s="18">
        <f t="shared" si="62"/>
        <v>0</v>
      </c>
      <c r="KZ20" s="1"/>
      <c r="LA20" s="15">
        <v>66</v>
      </c>
      <c r="LB20" s="18">
        <f t="shared" si="63"/>
        <v>0</v>
      </c>
      <c r="LC20" s="1"/>
      <c r="LD20" s="15">
        <v>79</v>
      </c>
      <c r="LE20" s="18">
        <f t="shared" si="64"/>
        <v>0</v>
      </c>
    </row>
    <row r="21" spans="2:317" x14ac:dyDescent="0.25">
      <c r="B21" s="1" t="s">
        <v>18</v>
      </c>
      <c r="C21" s="6"/>
      <c r="D21" s="15">
        <v>66</v>
      </c>
      <c r="E21" s="18">
        <f t="shared" si="65"/>
        <v>0</v>
      </c>
      <c r="F21" s="1"/>
      <c r="G21" s="15">
        <v>66</v>
      </c>
      <c r="H21" s="18">
        <f t="shared" si="66"/>
        <v>0</v>
      </c>
      <c r="I21" s="23"/>
      <c r="J21" s="15">
        <v>66</v>
      </c>
      <c r="K21" s="18">
        <f t="shared" si="67"/>
        <v>0</v>
      </c>
      <c r="L21" s="23"/>
      <c r="M21" s="15">
        <v>66</v>
      </c>
      <c r="N21" s="18">
        <f t="shared" si="68"/>
        <v>0</v>
      </c>
      <c r="O21" s="23"/>
      <c r="P21" s="15">
        <v>66</v>
      </c>
      <c r="Q21" s="18">
        <f t="shared" si="69"/>
        <v>0</v>
      </c>
      <c r="R21" s="23"/>
      <c r="S21" s="15">
        <v>66</v>
      </c>
      <c r="T21" s="18">
        <f t="shared" si="0"/>
        <v>0</v>
      </c>
      <c r="U21" s="23"/>
      <c r="V21" s="15">
        <v>66</v>
      </c>
      <c r="W21" s="18">
        <f t="shared" si="70"/>
        <v>0</v>
      </c>
      <c r="X21" s="23"/>
      <c r="Y21" s="15">
        <v>66</v>
      </c>
      <c r="Z21" s="18">
        <f t="shared" si="71"/>
        <v>0</v>
      </c>
      <c r="AA21" s="23"/>
      <c r="AB21" s="15">
        <v>66</v>
      </c>
      <c r="AC21" s="18">
        <f t="shared" si="72"/>
        <v>0</v>
      </c>
      <c r="AD21" s="23"/>
      <c r="AE21" s="15">
        <v>66</v>
      </c>
      <c r="AF21" s="18">
        <f t="shared" si="73"/>
        <v>0</v>
      </c>
      <c r="AG21" s="23"/>
      <c r="AH21" s="15">
        <v>66</v>
      </c>
      <c r="AI21" s="18">
        <f t="shared" si="74"/>
        <v>0</v>
      </c>
      <c r="AJ21" s="23">
        <v>4</v>
      </c>
      <c r="AK21" s="15">
        <v>79</v>
      </c>
      <c r="AL21" s="18">
        <f t="shared" si="75"/>
        <v>316</v>
      </c>
      <c r="AM21" s="23"/>
      <c r="AN21" s="15">
        <v>66</v>
      </c>
      <c r="AO21" s="18">
        <f t="shared" si="76"/>
        <v>0</v>
      </c>
      <c r="AP21" s="23"/>
      <c r="AQ21" s="15">
        <v>79</v>
      </c>
      <c r="AR21" s="18">
        <f t="shared" si="77"/>
        <v>0</v>
      </c>
      <c r="AS21" s="23"/>
      <c r="AT21" s="15">
        <v>66</v>
      </c>
      <c r="AU21" s="18">
        <f t="shared" si="78"/>
        <v>0</v>
      </c>
      <c r="AV21" s="23"/>
      <c r="AW21" s="15">
        <v>79</v>
      </c>
      <c r="AX21" s="18">
        <f t="shared" si="79"/>
        <v>0</v>
      </c>
      <c r="AY21" s="23"/>
      <c r="AZ21" s="15">
        <v>79</v>
      </c>
      <c r="BA21" s="18">
        <f t="shared" si="80"/>
        <v>0</v>
      </c>
      <c r="BB21" s="23"/>
      <c r="BC21" s="15">
        <v>79</v>
      </c>
      <c r="BD21" s="18">
        <f t="shared" si="81"/>
        <v>0</v>
      </c>
      <c r="BE21" s="23"/>
      <c r="BF21" s="15">
        <v>79</v>
      </c>
      <c r="BG21" s="18">
        <f t="shared" si="82"/>
        <v>0</v>
      </c>
      <c r="BH21" s="23"/>
      <c r="BI21" s="15">
        <v>66</v>
      </c>
      <c r="BJ21" s="18">
        <f t="shared" si="83"/>
        <v>0</v>
      </c>
      <c r="BK21" s="23">
        <v>2</v>
      </c>
      <c r="BL21" s="15">
        <v>79</v>
      </c>
      <c r="BM21" s="18">
        <f t="shared" si="84"/>
        <v>158</v>
      </c>
      <c r="BN21" s="1"/>
      <c r="BO21" s="15">
        <v>66</v>
      </c>
      <c r="BP21" s="18">
        <f t="shared" si="85"/>
        <v>0</v>
      </c>
      <c r="BQ21" s="1"/>
      <c r="BR21" s="15">
        <v>66</v>
      </c>
      <c r="BS21" s="18">
        <f t="shared" si="86"/>
        <v>0</v>
      </c>
      <c r="BT21" s="1"/>
      <c r="BU21" s="15">
        <v>66</v>
      </c>
      <c r="BV21" s="18">
        <f t="shared" si="87"/>
        <v>0</v>
      </c>
      <c r="BW21" s="1"/>
      <c r="BX21" s="15">
        <v>66</v>
      </c>
      <c r="BY21" s="18">
        <f t="shared" si="88"/>
        <v>0</v>
      </c>
      <c r="BZ21" s="1"/>
      <c r="CA21" s="15">
        <v>66</v>
      </c>
      <c r="CB21" s="18">
        <f t="shared" si="89"/>
        <v>0</v>
      </c>
      <c r="CC21" s="1"/>
      <c r="CD21" s="15">
        <v>66</v>
      </c>
      <c r="CE21" s="18">
        <f t="shared" si="90"/>
        <v>0</v>
      </c>
      <c r="CF21" s="1"/>
      <c r="CG21" s="15">
        <v>66</v>
      </c>
      <c r="CH21" s="18">
        <f t="shared" si="91"/>
        <v>0</v>
      </c>
      <c r="CI21" s="1"/>
      <c r="CJ21" s="15">
        <v>66</v>
      </c>
      <c r="CK21" s="18">
        <f t="shared" si="92"/>
        <v>0</v>
      </c>
      <c r="CL21" s="1"/>
      <c r="CM21" s="15">
        <v>66</v>
      </c>
      <c r="CN21" s="18">
        <f t="shared" si="93"/>
        <v>0</v>
      </c>
      <c r="CO21" s="1"/>
      <c r="CP21" s="15">
        <v>66</v>
      </c>
      <c r="CQ21" s="18">
        <f t="shared" si="94"/>
        <v>0</v>
      </c>
      <c r="CR21" s="1"/>
      <c r="CS21" s="15">
        <v>66</v>
      </c>
      <c r="CT21" s="18">
        <f t="shared" si="95"/>
        <v>0</v>
      </c>
      <c r="CU21" s="1"/>
      <c r="CV21" s="15">
        <v>66</v>
      </c>
      <c r="CW21" s="18">
        <f t="shared" si="96"/>
        <v>0</v>
      </c>
      <c r="CX21" s="1"/>
      <c r="CY21" s="15">
        <v>66</v>
      </c>
      <c r="CZ21" s="18">
        <f t="shared" si="97"/>
        <v>0</v>
      </c>
      <c r="DA21" s="1"/>
      <c r="DB21" s="15">
        <v>66</v>
      </c>
      <c r="DC21" s="18">
        <f t="shared" si="98"/>
        <v>0</v>
      </c>
      <c r="DD21" s="1"/>
      <c r="DE21" s="15">
        <v>66</v>
      </c>
      <c r="DF21" s="18">
        <f t="shared" si="99"/>
        <v>0</v>
      </c>
      <c r="DG21" s="1"/>
      <c r="DH21" s="15">
        <v>66</v>
      </c>
      <c r="DI21" s="18">
        <f t="shared" si="100"/>
        <v>0</v>
      </c>
      <c r="DJ21" s="1"/>
      <c r="DK21" s="15">
        <v>66</v>
      </c>
      <c r="DL21" s="18">
        <f t="shared" si="101"/>
        <v>0</v>
      </c>
      <c r="DM21" s="1"/>
      <c r="DN21" s="15">
        <v>66</v>
      </c>
      <c r="DO21" s="18">
        <f t="shared" si="102"/>
        <v>0</v>
      </c>
      <c r="DP21" s="1"/>
      <c r="DQ21" s="15">
        <v>66</v>
      </c>
      <c r="DR21" s="18">
        <f t="shared" si="103"/>
        <v>0</v>
      </c>
      <c r="DS21" s="1"/>
      <c r="DT21" s="15">
        <v>66</v>
      </c>
      <c r="DU21" s="18">
        <f t="shared" si="104"/>
        <v>0</v>
      </c>
      <c r="DV21" s="1"/>
      <c r="DW21" s="15">
        <v>66</v>
      </c>
      <c r="DX21" s="18">
        <f t="shared" si="1"/>
        <v>0</v>
      </c>
      <c r="DY21" s="1"/>
      <c r="DZ21" s="15">
        <v>66</v>
      </c>
      <c r="EA21" s="18">
        <f t="shared" si="2"/>
        <v>0</v>
      </c>
      <c r="EB21" s="1"/>
      <c r="EC21" s="15">
        <v>66</v>
      </c>
      <c r="ED21" s="18">
        <f t="shared" si="3"/>
        <v>0</v>
      </c>
      <c r="EE21" s="1"/>
      <c r="EF21" s="15">
        <v>66</v>
      </c>
      <c r="EG21" s="18">
        <f t="shared" si="4"/>
        <v>0</v>
      </c>
      <c r="EH21" s="1"/>
      <c r="EI21" s="15">
        <v>66</v>
      </c>
      <c r="EJ21" s="18">
        <f t="shared" si="5"/>
        <v>0</v>
      </c>
      <c r="EK21" s="1"/>
      <c r="EL21" s="15">
        <v>66</v>
      </c>
      <c r="EM21" s="18">
        <f t="shared" si="6"/>
        <v>0</v>
      </c>
      <c r="EN21" s="1"/>
      <c r="EO21" s="15">
        <v>79</v>
      </c>
      <c r="EP21" s="18">
        <f t="shared" si="7"/>
        <v>0</v>
      </c>
      <c r="EQ21" s="1"/>
      <c r="ER21" s="15">
        <v>66</v>
      </c>
      <c r="ES21" s="18">
        <f t="shared" si="8"/>
        <v>0</v>
      </c>
      <c r="ET21" s="1"/>
      <c r="EU21" s="15">
        <v>79</v>
      </c>
      <c r="EV21" s="18">
        <f t="shared" si="9"/>
        <v>0</v>
      </c>
      <c r="EW21" s="1"/>
      <c r="EX21" s="15">
        <v>66</v>
      </c>
      <c r="EY21" s="18">
        <f t="shared" si="10"/>
        <v>0</v>
      </c>
      <c r="EZ21" s="1"/>
      <c r="FA21" s="15">
        <v>66</v>
      </c>
      <c r="FB21" s="18">
        <f t="shared" si="11"/>
        <v>0</v>
      </c>
      <c r="FC21" s="1"/>
      <c r="FD21" s="15">
        <v>79</v>
      </c>
      <c r="FE21" s="18">
        <f t="shared" si="12"/>
        <v>0</v>
      </c>
      <c r="FF21" s="1"/>
      <c r="FG21" s="15">
        <v>79</v>
      </c>
      <c r="FH21" s="18">
        <f t="shared" si="13"/>
        <v>0</v>
      </c>
      <c r="FI21" s="1"/>
      <c r="FJ21" s="15">
        <v>66</v>
      </c>
      <c r="FK21" s="18">
        <f t="shared" si="14"/>
        <v>0</v>
      </c>
      <c r="FL21" s="1"/>
      <c r="FM21" s="15">
        <v>79</v>
      </c>
      <c r="FN21" s="18">
        <f t="shared" si="15"/>
        <v>0</v>
      </c>
      <c r="FO21" s="1"/>
      <c r="FP21" s="15">
        <v>79</v>
      </c>
      <c r="FQ21" s="18">
        <f t="shared" si="16"/>
        <v>0</v>
      </c>
      <c r="FR21" s="1"/>
      <c r="FS21" s="15">
        <v>66</v>
      </c>
      <c r="FT21" s="18">
        <f t="shared" si="17"/>
        <v>0</v>
      </c>
      <c r="FU21" s="1"/>
      <c r="FV21" s="15">
        <v>66</v>
      </c>
      <c r="FW21" s="18">
        <f t="shared" si="18"/>
        <v>0</v>
      </c>
      <c r="FX21" s="1"/>
      <c r="FY21" s="15">
        <v>66</v>
      </c>
      <c r="FZ21" s="18">
        <f t="shared" si="19"/>
        <v>0</v>
      </c>
      <c r="GA21" s="1"/>
      <c r="GB21" s="15">
        <v>66</v>
      </c>
      <c r="GC21" s="18">
        <f t="shared" si="20"/>
        <v>0</v>
      </c>
      <c r="GD21" s="1"/>
      <c r="GE21" s="15">
        <v>66</v>
      </c>
      <c r="GF21" s="18">
        <f t="shared" si="21"/>
        <v>0</v>
      </c>
      <c r="GG21" s="1"/>
      <c r="GH21" s="15">
        <v>66</v>
      </c>
      <c r="GI21" s="18">
        <f t="shared" si="22"/>
        <v>0</v>
      </c>
      <c r="GJ21" s="1"/>
      <c r="GK21" s="15">
        <v>79</v>
      </c>
      <c r="GL21" s="18">
        <f t="shared" si="23"/>
        <v>0</v>
      </c>
      <c r="GM21" s="1"/>
      <c r="GN21" s="15">
        <v>66</v>
      </c>
      <c r="GO21" s="18">
        <f t="shared" si="24"/>
        <v>0</v>
      </c>
      <c r="GP21" s="1"/>
      <c r="GQ21" s="15">
        <v>66</v>
      </c>
      <c r="GR21" s="18">
        <f t="shared" si="25"/>
        <v>0</v>
      </c>
      <c r="GS21" s="1"/>
      <c r="GT21" s="15">
        <v>66</v>
      </c>
      <c r="GU21" s="18">
        <f t="shared" si="26"/>
        <v>0</v>
      </c>
      <c r="GV21" s="1"/>
      <c r="GW21" s="15">
        <v>66</v>
      </c>
      <c r="GX21" s="18">
        <f t="shared" si="27"/>
        <v>0</v>
      </c>
      <c r="GY21" s="1"/>
      <c r="GZ21" s="15">
        <v>66</v>
      </c>
      <c r="HA21" s="18">
        <f t="shared" si="28"/>
        <v>0</v>
      </c>
      <c r="HB21" s="1"/>
      <c r="HC21" s="15">
        <v>66</v>
      </c>
      <c r="HD21" s="18">
        <f t="shared" si="29"/>
        <v>0</v>
      </c>
      <c r="HE21" s="1"/>
      <c r="HF21" s="15">
        <v>66</v>
      </c>
      <c r="HG21" s="18">
        <f t="shared" si="30"/>
        <v>0</v>
      </c>
      <c r="HH21" s="1"/>
      <c r="HI21" s="15">
        <v>79</v>
      </c>
      <c r="HJ21" s="18">
        <f t="shared" si="31"/>
        <v>0</v>
      </c>
      <c r="HK21" s="1"/>
      <c r="HL21" s="15">
        <v>66</v>
      </c>
      <c r="HM21" s="18">
        <f t="shared" si="32"/>
        <v>0</v>
      </c>
      <c r="HN21" s="1"/>
      <c r="HO21" s="15">
        <v>66</v>
      </c>
      <c r="HP21" s="18">
        <f t="shared" si="33"/>
        <v>0</v>
      </c>
      <c r="HQ21" s="1"/>
      <c r="HR21" s="15">
        <v>66</v>
      </c>
      <c r="HS21" s="18">
        <f t="shared" si="34"/>
        <v>0</v>
      </c>
      <c r="HT21" s="1"/>
      <c r="HU21" s="15">
        <v>79</v>
      </c>
      <c r="HV21" s="18">
        <f t="shared" si="35"/>
        <v>0</v>
      </c>
      <c r="HW21" s="1"/>
      <c r="HX21" s="15">
        <v>66</v>
      </c>
      <c r="HY21" s="18">
        <f t="shared" si="36"/>
        <v>0</v>
      </c>
      <c r="HZ21" s="1"/>
      <c r="IA21" s="15">
        <v>66</v>
      </c>
      <c r="IB21" s="18">
        <f t="shared" si="37"/>
        <v>0</v>
      </c>
      <c r="IC21" s="1"/>
      <c r="ID21" s="15">
        <v>79</v>
      </c>
      <c r="IE21" s="18">
        <f t="shared" si="38"/>
        <v>0</v>
      </c>
      <c r="IF21" s="1"/>
      <c r="IG21" s="15">
        <v>66</v>
      </c>
      <c r="IH21" s="18">
        <f t="shared" si="39"/>
        <v>0</v>
      </c>
      <c r="II21" s="1"/>
      <c r="IJ21" s="15">
        <v>79</v>
      </c>
      <c r="IK21" s="18">
        <f t="shared" si="40"/>
        <v>0</v>
      </c>
      <c r="IL21" s="1"/>
      <c r="IM21" s="15">
        <v>66</v>
      </c>
      <c r="IN21" s="18">
        <f t="shared" si="41"/>
        <v>0</v>
      </c>
      <c r="IO21" s="1"/>
      <c r="IP21" s="15">
        <v>66</v>
      </c>
      <c r="IQ21" s="18">
        <f t="shared" si="42"/>
        <v>0</v>
      </c>
      <c r="IR21" s="1"/>
      <c r="IS21" s="15">
        <v>66</v>
      </c>
      <c r="IT21" s="18">
        <f t="shared" si="43"/>
        <v>0</v>
      </c>
      <c r="IU21" s="1"/>
      <c r="IV21" s="15">
        <v>66</v>
      </c>
      <c r="IW21" s="18">
        <f t="shared" si="44"/>
        <v>0</v>
      </c>
      <c r="IX21" s="1"/>
      <c r="IY21" s="15">
        <v>66</v>
      </c>
      <c r="IZ21" s="18">
        <f t="shared" si="45"/>
        <v>0</v>
      </c>
      <c r="JA21" s="1"/>
      <c r="JB21" s="15">
        <v>66</v>
      </c>
      <c r="JC21" s="18">
        <f t="shared" si="46"/>
        <v>0</v>
      </c>
      <c r="JD21" s="1"/>
      <c r="JE21" s="15">
        <v>66</v>
      </c>
      <c r="JF21" s="18">
        <f t="shared" si="47"/>
        <v>0</v>
      </c>
      <c r="JG21" s="1"/>
      <c r="JH21" s="15">
        <v>79</v>
      </c>
      <c r="JI21" s="18">
        <f t="shared" si="48"/>
        <v>0</v>
      </c>
      <c r="JJ21" s="1"/>
      <c r="JK21" s="15">
        <v>66</v>
      </c>
      <c r="JL21" s="18">
        <f t="shared" si="49"/>
        <v>0</v>
      </c>
      <c r="JM21" s="1"/>
      <c r="JN21" s="15">
        <v>66</v>
      </c>
      <c r="JO21" s="18">
        <f t="shared" si="50"/>
        <v>0</v>
      </c>
      <c r="JP21" s="1"/>
      <c r="JQ21" s="15">
        <v>66</v>
      </c>
      <c r="JR21" s="18">
        <f t="shared" si="51"/>
        <v>0</v>
      </c>
      <c r="JS21" s="1"/>
      <c r="JT21" s="15">
        <v>66</v>
      </c>
      <c r="JU21" s="18">
        <f t="shared" si="52"/>
        <v>0</v>
      </c>
      <c r="JV21" s="1"/>
      <c r="JW21" s="15">
        <v>66</v>
      </c>
      <c r="JX21" s="18">
        <f t="shared" si="53"/>
        <v>0</v>
      </c>
      <c r="JY21" s="1"/>
      <c r="JZ21" s="15">
        <v>66</v>
      </c>
      <c r="KA21" s="18">
        <f t="shared" si="54"/>
        <v>0</v>
      </c>
      <c r="KB21" s="1"/>
      <c r="KC21" s="15">
        <v>66</v>
      </c>
      <c r="KD21" s="18">
        <f t="shared" si="55"/>
        <v>0</v>
      </c>
      <c r="KE21" s="1"/>
      <c r="KF21" s="15">
        <v>66</v>
      </c>
      <c r="KG21" s="18">
        <f t="shared" si="56"/>
        <v>0</v>
      </c>
      <c r="KH21" s="1"/>
      <c r="KI21" s="15">
        <v>79</v>
      </c>
      <c r="KJ21" s="18">
        <f t="shared" si="57"/>
        <v>0</v>
      </c>
      <c r="KK21" s="1"/>
      <c r="KL21" s="15">
        <v>66</v>
      </c>
      <c r="KM21" s="18">
        <f t="shared" si="58"/>
        <v>0</v>
      </c>
      <c r="KN21" s="1"/>
      <c r="KO21" s="15">
        <v>66</v>
      </c>
      <c r="KP21" s="18">
        <f t="shared" si="59"/>
        <v>0</v>
      </c>
      <c r="KQ21" s="1"/>
      <c r="KR21" s="15">
        <v>66</v>
      </c>
      <c r="KS21" s="18">
        <f t="shared" si="60"/>
        <v>0</v>
      </c>
      <c r="KT21" s="1"/>
      <c r="KU21" s="15">
        <v>66</v>
      </c>
      <c r="KV21" s="18">
        <f t="shared" si="61"/>
        <v>0</v>
      </c>
      <c r="KW21" s="1"/>
      <c r="KX21" s="15">
        <v>66</v>
      </c>
      <c r="KY21" s="18">
        <f t="shared" si="62"/>
        <v>0</v>
      </c>
      <c r="KZ21" s="1"/>
      <c r="LA21" s="15">
        <v>66</v>
      </c>
      <c r="LB21" s="18">
        <f t="shared" si="63"/>
        <v>0</v>
      </c>
      <c r="LC21" s="1"/>
      <c r="LD21" s="15">
        <v>79</v>
      </c>
      <c r="LE21" s="18">
        <f t="shared" si="64"/>
        <v>0</v>
      </c>
    </row>
    <row r="22" spans="2:317" x14ac:dyDescent="0.25">
      <c r="B22" s="1" t="s">
        <v>19</v>
      </c>
      <c r="C22" s="6"/>
      <c r="D22" s="15">
        <v>82</v>
      </c>
      <c r="E22" s="18">
        <f t="shared" si="65"/>
        <v>0</v>
      </c>
      <c r="F22" s="1"/>
      <c r="G22" s="15">
        <v>82</v>
      </c>
      <c r="H22" s="18">
        <f t="shared" si="66"/>
        <v>0</v>
      </c>
      <c r="I22" s="23"/>
      <c r="J22" s="15">
        <v>82</v>
      </c>
      <c r="K22" s="18">
        <f t="shared" si="67"/>
        <v>0</v>
      </c>
      <c r="L22" s="23"/>
      <c r="M22" s="15">
        <v>82</v>
      </c>
      <c r="N22" s="18">
        <f t="shared" si="68"/>
        <v>0</v>
      </c>
      <c r="O22" s="23"/>
      <c r="P22" s="15">
        <v>82</v>
      </c>
      <c r="Q22" s="18">
        <f t="shared" si="69"/>
        <v>0</v>
      </c>
      <c r="R22" s="23"/>
      <c r="S22" s="15">
        <v>82</v>
      </c>
      <c r="T22" s="18">
        <f t="shared" si="0"/>
        <v>0</v>
      </c>
      <c r="U22" s="23"/>
      <c r="V22" s="15">
        <v>82</v>
      </c>
      <c r="W22" s="18">
        <f t="shared" si="70"/>
        <v>0</v>
      </c>
      <c r="X22" s="23"/>
      <c r="Y22" s="15">
        <v>82</v>
      </c>
      <c r="Z22" s="18">
        <f t="shared" si="71"/>
        <v>0</v>
      </c>
      <c r="AA22" s="23"/>
      <c r="AB22" s="15">
        <v>82</v>
      </c>
      <c r="AC22" s="18">
        <f t="shared" si="72"/>
        <v>0</v>
      </c>
      <c r="AD22" s="23"/>
      <c r="AE22" s="15">
        <v>82</v>
      </c>
      <c r="AF22" s="18">
        <f t="shared" si="73"/>
        <v>0</v>
      </c>
      <c r="AG22" s="23">
        <v>1</v>
      </c>
      <c r="AH22" s="15">
        <v>82</v>
      </c>
      <c r="AI22" s="18">
        <f t="shared" si="74"/>
        <v>82</v>
      </c>
      <c r="AJ22" s="23"/>
      <c r="AK22" s="15">
        <v>106</v>
      </c>
      <c r="AL22" s="18">
        <f t="shared" si="75"/>
        <v>0</v>
      </c>
      <c r="AM22" s="23"/>
      <c r="AN22" s="15">
        <v>82</v>
      </c>
      <c r="AO22" s="18">
        <f t="shared" si="76"/>
        <v>0</v>
      </c>
      <c r="AP22" s="23"/>
      <c r="AQ22" s="15">
        <v>106</v>
      </c>
      <c r="AR22" s="18">
        <f t="shared" si="77"/>
        <v>0</v>
      </c>
      <c r="AS22" s="23"/>
      <c r="AT22" s="15">
        <v>82</v>
      </c>
      <c r="AU22" s="18">
        <f t="shared" si="78"/>
        <v>0</v>
      </c>
      <c r="AV22" s="23"/>
      <c r="AW22" s="15">
        <v>106</v>
      </c>
      <c r="AX22" s="18">
        <f t="shared" si="79"/>
        <v>0</v>
      </c>
      <c r="AY22" s="23"/>
      <c r="AZ22" s="15">
        <v>106</v>
      </c>
      <c r="BA22" s="18">
        <f t="shared" si="80"/>
        <v>0</v>
      </c>
      <c r="BB22" s="23"/>
      <c r="BC22" s="15">
        <v>106</v>
      </c>
      <c r="BD22" s="18">
        <f t="shared" si="81"/>
        <v>0</v>
      </c>
      <c r="BE22" s="23"/>
      <c r="BF22" s="15">
        <v>106</v>
      </c>
      <c r="BG22" s="18">
        <f t="shared" si="82"/>
        <v>0</v>
      </c>
      <c r="BH22" s="23"/>
      <c r="BI22" s="15">
        <v>82</v>
      </c>
      <c r="BJ22" s="18">
        <f t="shared" si="83"/>
        <v>0</v>
      </c>
      <c r="BK22" s="23"/>
      <c r="BL22" s="15">
        <v>106</v>
      </c>
      <c r="BM22" s="18">
        <f t="shared" si="84"/>
        <v>0</v>
      </c>
      <c r="BN22" s="1"/>
      <c r="BO22" s="15">
        <v>82</v>
      </c>
      <c r="BP22" s="18">
        <f t="shared" si="85"/>
        <v>0</v>
      </c>
      <c r="BQ22" s="1"/>
      <c r="BR22" s="15">
        <v>82</v>
      </c>
      <c r="BS22" s="18">
        <f t="shared" si="86"/>
        <v>0</v>
      </c>
      <c r="BT22" s="1"/>
      <c r="BU22" s="15">
        <v>82</v>
      </c>
      <c r="BV22" s="18">
        <f t="shared" si="87"/>
        <v>0</v>
      </c>
      <c r="BW22" s="1"/>
      <c r="BX22" s="15">
        <v>82</v>
      </c>
      <c r="BY22" s="18">
        <f t="shared" si="88"/>
        <v>0</v>
      </c>
      <c r="BZ22" s="1"/>
      <c r="CA22" s="15">
        <v>82</v>
      </c>
      <c r="CB22" s="18">
        <f t="shared" si="89"/>
        <v>0</v>
      </c>
      <c r="CC22" s="1"/>
      <c r="CD22" s="15">
        <v>82</v>
      </c>
      <c r="CE22" s="18">
        <f t="shared" si="90"/>
        <v>0</v>
      </c>
      <c r="CF22" s="1"/>
      <c r="CG22" s="15">
        <v>82</v>
      </c>
      <c r="CH22" s="18">
        <f t="shared" si="91"/>
        <v>0</v>
      </c>
      <c r="CI22" s="1"/>
      <c r="CJ22" s="15">
        <v>82</v>
      </c>
      <c r="CK22" s="18">
        <f t="shared" si="92"/>
        <v>0</v>
      </c>
      <c r="CL22" s="1"/>
      <c r="CM22" s="15">
        <v>82</v>
      </c>
      <c r="CN22" s="18">
        <f t="shared" si="93"/>
        <v>0</v>
      </c>
      <c r="CO22" s="1"/>
      <c r="CP22" s="15">
        <v>82</v>
      </c>
      <c r="CQ22" s="18">
        <f t="shared" si="94"/>
        <v>0</v>
      </c>
      <c r="CR22" s="1"/>
      <c r="CS22" s="15">
        <v>82</v>
      </c>
      <c r="CT22" s="18">
        <f t="shared" si="95"/>
        <v>0</v>
      </c>
      <c r="CU22" s="1"/>
      <c r="CV22" s="15">
        <v>82</v>
      </c>
      <c r="CW22" s="18">
        <f t="shared" si="96"/>
        <v>0</v>
      </c>
      <c r="CX22" s="1"/>
      <c r="CY22" s="15">
        <v>82</v>
      </c>
      <c r="CZ22" s="18">
        <f t="shared" si="97"/>
        <v>0</v>
      </c>
      <c r="DA22" s="1"/>
      <c r="DB22" s="15">
        <v>82</v>
      </c>
      <c r="DC22" s="18">
        <f t="shared" si="98"/>
        <v>0</v>
      </c>
      <c r="DD22" s="1"/>
      <c r="DE22" s="15">
        <v>82</v>
      </c>
      <c r="DF22" s="18">
        <f t="shared" si="99"/>
        <v>0</v>
      </c>
      <c r="DG22" s="1"/>
      <c r="DH22" s="15">
        <v>82</v>
      </c>
      <c r="DI22" s="18">
        <f t="shared" si="100"/>
        <v>0</v>
      </c>
      <c r="DJ22" s="1"/>
      <c r="DK22" s="15">
        <v>82</v>
      </c>
      <c r="DL22" s="18">
        <f t="shared" si="101"/>
        <v>0</v>
      </c>
      <c r="DM22" s="1"/>
      <c r="DN22" s="15">
        <v>82</v>
      </c>
      <c r="DO22" s="18">
        <f t="shared" si="102"/>
        <v>0</v>
      </c>
      <c r="DP22" s="1"/>
      <c r="DQ22" s="15">
        <v>82</v>
      </c>
      <c r="DR22" s="18">
        <f t="shared" si="103"/>
        <v>0</v>
      </c>
      <c r="DS22" s="1"/>
      <c r="DT22" s="15">
        <v>82</v>
      </c>
      <c r="DU22" s="18">
        <f t="shared" si="104"/>
        <v>0</v>
      </c>
      <c r="DV22" s="1"/>
      <c r="DW22" s="15">
        <v>82</v>
      </c>
      <c r="DX22" s="18">
        <f t="shared" si="1"/>
        <v>0</v>
      </c>
      <c r="DY22" s="1"/>
      <c r="DZ22" s="15">
        <v>82</v>
      </c>
      <c r="EA22" s="18">
        <f t="shared" si="2"/>
        <v>0</v>
      </c>
      <c r="EB22" s="1"/>
      <c r="EC22" s="15">
        <v>82</v>
      </c>
      <c r="ED22" s="18">
        <f t="shared" si="3"/>
        <v>0</v>
      </c>
      <c r="EE22" s="1"/>
      <c r="EF22" s="15">
        <v>82</v>
      </c>
      <c r="EG22" s="18">
        <f t="shared" si="4"/>
        <v>0</v>
      </c>
      <c r="EH22" s="1"/>
      <c r="EI22" s="15">
        <v>82</v>
      </c>
      <c r="EJ22" s="18">
        <f t="shared" si="5"/>
        <v>0</v>
      </c>
      <c r="EK22" s="1"/>
      <c r="EL22" s="15">
        <v>82</v>
      </c>
      <c r="EM22" s="18">
        <f t="shared" si="6"/>
        <v>0</v>
      </c>
      <c r="EN22" s="1"/>
      <c r="EO22" s="15">
        <v>106</v>
      </c>
      <c r="EP22" s="18">
        <f t="shared" si="7"/>
        <v>0</v>
      </c>
      <c r="EQ22" s="1"/>
      <c r="ER22" s="15">
        <v>82</v>
      </c>
      <c r="ES22" s="18">
        <f t="shared" si="8"/>
        <v>0</v>
      </c>
      <c r="ET22" s="1"/>
      <c r="EU22" s="15">
        <v>106</v>
      </c>
      <c r="EV22" s="18">
        <f t="shared" si="9"/>
        <v>0</v>
      </c>
      <c r="EW22" s="1"/>
      <c r="EX22" s="15">
        <v>82</v>
      </c>
      <c r="EY22" s="18">
        <f t="shared" si="10"/>
        <v>0</v>
      </c>
      <c r="EZ22" s="1"/>
      <c r="FA22" s="15">
        <v>82</v>
      </c>
      <c r="FB22" s="18">
        <f t="shared" si="11"/>
        <v>0</v>
      </c>
      <c r="FC22" s="1"/>
      <c r="FD22" s="15">
        <v>106</v>
      </c>
      <c r="FE22" s="18">
        <f t="shared" si="12"/>
        <v>0</v>
      </c>
      <c r="FF22" s="1"/>
      <c r="FG22" s="15">
        <v>106</v>
      </c>
      <c r="FH22" s="18">
        <f t="shared" si="13"/>
        <v>0</v>
      </c>
      <c r="FI22" s="1"/>
      <c r="FJ22" s="15">
        <v>82</v>
      </c>
      <c r="FK22" s="18">
        <f t="shared" si="14"/>
        <v>0</v>
      </c>
      <c r="FL22" s="1"/>
      <c r="FM22" s="15">
        <v>106</v>
      </c>
      <c r="FN22" s="18">
        <f t="shared" si="15"/>
        <v>0</v>
      </c>
      <c r="FO22" s="1"/>
      <c r="FP22" s="15">
        <v>106</v>
      </c>
      <c r="FQ22" s="18">
        <f t="shared" si="16"/>
        <v>0</v>
      </c>
      <c r="FR22" s="1"/>
      <c r="FS22" s="15">
        <v>82</v>
      </c>
      <c r="FT22" s="18">
        <f t="shared" si="17"/>
        <v>0</v>
      </c>
      <c r="FU22" s="1"/>
      <c r="FV22" s="15">
        <v>82</v>
      </c>
      <c r="FW22" s="18">
        <f t="shared" si="18"/>
        <v>0</v>
      </c>
      <c r="FX22" s="1"/>
      <c r="FY22" s="15">
        <v>82</v>
      </c>
      <c r="FZ22" s="18">
        <f t="shared" si="19"/>
        <v>0</v>
      </c>
      <c r="GA22" s="1"/>
      <c r="GB22" s="15">
        <v>82</v>
      </c>
      <c r="GC22" s="18">
        <f t="shared" si="20"/>
        <v>0</v>
      </c>
      <c r="GD22" s="1"/>
      <c r="GE22" s="15">
        <v>82</v>
      </c>
      <c r="GF22" s="18">
        <f t="shared" si="21"/>
        <v>0</v>
      </c>
      <c r="GG22" s="1"/>
      <c r="GH22" s="15">
        <v>82</v>
      </c>
      <c r="GI22" s="18">
        <f t="shared" si="22"/>
        <v>0</v>
      </c>
      <c r="GJ22" s="1"/>
      <c r="GK22" s="15">
        <v>106</v>
      </c>
      <c r="GL22" s="18">
        <f t="shared" si="23"/>
        <v>0</v>
      </c>
      <c r="GM22" s="1"/>
      <c r="GN22" s="15">
        <v>82</v>
      </c>
      <c r="GO22" s="18">
        <f t="shared" si="24"/>
        <v>0</v>
      </c>
      <c r="GP22" s="1"/>
      <c r="GQ22" s="15">
        <v>82</v>
      </c>
      <c r="GR22" s="18">
        <f t="shared" si="25"/>
        <v>0</v>
      </c>
      <c r="GS22" s="1"/>
      <c r="GT22" s="15">
        <v>82</v>
      </c>
      <c r="GU22" s="18">
        <f t="shared" si="26"/>
        <v>0</v>
      </c>
      <c r="GV22" s="1"/>
      <c r="GW22" s="15">
        <v>82</v>
      </c>
      <c r="GX22" s="18">
        <f t="shared" si="27"/>
        <v>0</v>
      </c>
      <c r="GY22" s="1"/>
      <c r="GZ22" s="15">
        <v>82</v>
      </c>
      <c r="HA22" s="18">
        <f t="shared" si="28"/>
        <v>0</v>
      </c>
      <c r="HB22" s="1"/>
      <c r="HC22" s="15">
        <v>82</v>
      </c>
      <c r="HD22" s="18">
        <f t="shared" si="29"/>
        <v>0</v>
      </c>
      <c r="HE22" s="1"/>
      <c r="HF22" s="15">
        <v>82</v>
      </c>
      <c r="HG22" s="18">
        <f t="shared" si="30"/>
        <v>0</v>
      </c>
      <c r="HH22" s="1"/>
      <c r="HI22" s="15">
        <v>106</v>
      </c>
      <c r="HJ22" s="18">
        <f t="shared" si="31"/>
        <v>0</v>
      </c>
      <c r="HK22" s="1"/>
      <c r="HL22" s="15">
        <v>82</v>
      </c>
      <c r="HM22" s="18">
        <f t="shared" si="32"/>
        <v>0</v>
      </c>
      <c r="HN22" s="1"/>
      <c r="HO22" s="15">
        <v>82</v>
      </c>
      <c r="HP22" s="18">
        <f t="shared" si="33"/>
        <v>0</v>
      </c>
      <c r="HQ22" s="1"/>
      <c r="HR22" s="15">
        <v>82</v>
      </c>
      <c r="HS22" s="18">
        <f t="shared" si="34"/>
        <v>0</v>
      </c>
      <c r="HT22" s="1"/>
      <c r="HU22" s="15">
        <v>106</v>
      </c>
      <c r="HV22" s="18">
        <f t="shared" si="35"/>
        <v>0</v>
      </c>
      <c r="HW22" s="1"/>
      <c r="HX22" s="15">
        <v>82</v>
      </c>
      <c r="HY22" s="18">
        <f t="shared" si="36"/>
        <v>0</v>
      </c>
      <c r="HZ22" s="1"/>
      <c r="IA22" s="15">
        <v>82</v>
      </c>
      <c r="IB22" s="18">
        <f t="shared" si="37"/>
        <v>0</v>
      </c>
      <c r="IC22" s="1"/>
      <c r="ID22" s="15">
        <v>106</v>
      </c>
      <c r="IE22" s="18">
        <f t="shared" si="38"/>
        <v>0</v>
      </c>
      <c r="IF22" s="1"/>
      <c r="IG22" s="15">
        <v>82</v>
      </c>
      <c r="IH22" s="18">
        <f t="shared" si="39"/>
        <v>0</v>
      </c>
      <c r="II22" s="1"/>
      <c r="IJ22" s="15">
        <v>106</v>
      </c>
      <c r="IK22" s="18">
        <f t="shared" si="40"/>
        <v>0</v>
      </c>
      <c r="IL22" s="1"/>
      <c r="IM22" s="15">
        <v>82</v>
      </c>
      <c r="IN22" s="18">
        <f t="shared" si="41"/>
        <v>0</v>
      </c>
      <c r="IO22" s="1"/>
      <c r="IP22" s="15">
        <v>82</v>
      </c>
      <c r="IQ22" s="18">
        <f t="shared" si="42"/>
        <v>0</v>
      </c>
      <c r="IR22" s="1"/>
      <c r="IS22" s="15">
        <v>82</v>
      </c>
      <c r="IT22" s="18">
        <f t="shared" si="43"/>
        <v>0</v>
      </c>
      <c r="IU22" s="1"/>
      <c r="IV22" s="15">
        <v>82</v>
      </c>
      <c r="IW22" s="18">
        <f t="shared" si="44"/>
        <v>0</v>
      </c>
      <c r="IX22" s="1"/>
      <c r="IY22" s="15">
        <v>82</v>
      </c>
      <c r="IZ22" s="18">
        <f t="shared" si="45"/>
        <v>0</v>
      </c>
      <c r="JA22" s="1"/>
      <c r="JB22" s="15">
        <v>82</v>
      </c>
      <c r="JC22" s="18">
        <f t="shared" si="46"/>
        <v>0</v>
      </c>
      <c r="JD22" s="1"/>
      <c r="JE22" s="15">
        <v>82</v>
      </c>
      <c r="JF22" s="18">
        <f t="shared" si="47"/>
        <v>0</v>
      </c>
      <c r="JG22" s="1"/>
      <c r="JH22" s="15">
        <v>106</v>
      </c>
      <c r="JI22" s="18">
        <f t="shared" si="48"/>
        <v>0</v>
      </c>
      <c r="JJ22" s="1"/>
      <c r="JK22" s="15">
        <v>82</v>
      </c>
      <c r="JL22" s="18">
        <f t="shared" si="49"/>
        <v>0</v>
      </c>
      <c r="JM22" s="1"/>
      <c r="JN22" s="15">
        <v>82</v>
      </c>
      <c r="JO22" s="18">
        <f t="shared" si="50"/>
        <v>0</v>
      </c>
      <c r="JP22" s="1"/>
      <c r="JQ22" s="15">
        <v>82</v>
      </c>
      <c r="JR22" s="18">
        <f t="shared" si="51"/>
        <v>0</v>
      </c>
      <c r="JS22" s="1"/>
      <c r="JT22" s="15">
        <v>82</v>
      </c>
      <c r="JU22" s="18">
        <f t="shared" si="52"/>
        <v>0</v>
      </c>
      <c r="JV22" s="1"/>
      <c r="JW22" s="15">
        <v>82</v>
      </c>
      <c r="JX22" s="18">
        <f t="shared" si="53"/>
        <v>0</v>
      </c>
      <c r="JY22" s="1"/>
      <c r="JZ22" s="15">
        <v>82</v>
      </c>
      <c r="KA22" s="18">
        <f t="shared" si="54"/>
        <v>0</v>
      </c>
      <c r="KB22" s="1"/>
      <c r="KC22" s="15">
        <v>82</v>
      </c>
      <c r="KD22" s="18">
        <f t="shared" si="55"/>
        <v>0</v>
      </c>
      <c r="KE22" s="1"/>
      <c r="KF22" s="15">
        <v>82</v>
      </c>
      <c r="KG22" s="18">
        <f t="shared" si="56"/>
        <v>0</v>
      </c>
      <c r="KH22" s="1"/>
      <c r="KI22" s="15">
        <v>106</v>
      </c>
      <c r="KJ22" s="18">
        <f t="shared" si="57"/>
        <v>0</v>
      </c>
      <c r="KK22" s="1"/>
      <c r="KL22" s="15">
        <v>82</v>
      </c>
      <c r="KM22" s="18">
        <f t="shared" si="58"/>
        <v>0</v>
      </c>
      <c r="KN22" s="1"/>
      <c r="KO22" s="15">
        <v>82</v>
      </c>
      <c r="KP22" s="18">
        <f t="shared" si="59"/>
        <v>0</v>
      </c>
      <c r="KQ22" s="1"/>
      <c r="KR22" s="15">
        <v>82</v>
      </c>
      <c r="KS22" s="18">
        <f t="shared" si="60"/>
        <v>0</v>
      </c>
      <c r="KT22" s="1"/>
      <c r="KU22" s="15">
        <v>82</v>
      </c>
      <c r="KV22" s="18">
        <f t="shared" si="61"/>
        <v>0</v>
      </c>
      <c r="KW22" s="1"/>
      <c r="KX22" s="15">
        <v>82</v>
      </c>
      <c r="KY22" s="18">
        <f t="shared" si="62"/>
        <v>0</v>
      </c>
      <c r="KZ22" s="1"/>
      <c r="LA22" s="15">
        <v>82</v>
      </c>
      <c r="LB22" s="18">
        <f t="shared" si="63"/>
        <v>0</v>
      </c>
      <c r="LC22" s="1"/>
      <c r="LD22" s="15">
        <v>106</v>
      </c>
      <c r="LE22" s="18">
        <f t="shared" si="64"/>
        <v>0</v>
      </c>
    </row>
    <row r="23" spans="2:317" x14ac:dyDescent="0.25">
      <c r="B23" s="1" t="s">
        <v>20</v>
      </c>
      <c r="C23" s="6"/>
      <c r="D23" s="15">
        <v>82</v>
      </c>
      <c r="E23" s="18">
        <f t="shared" si="65"/>
        <v>0</v>
      </c>
      <c r="F23" s="1"/>
      <c r="G23" s="15">
        <v>82</v>
      </c>
      <c r="H23" s="18">
        <f t="shared" si="66"/>
        <v>0</v>
      </c>
      <c r="I23" s="23"/>
      <c r="J23" s="15">
        <v>82</v>
      </c>
      <c r="K23" s="18">
        <f t="shared" si="67"/>
        <v>0</v>
      </c>
      <c r="L23" s="23"/>
      <c r="M23" s="15">
        <v>82</v>
      </c>
      <c r="N23" s="18">
        <f t="shared" si="68"/>
        <v>0</v>
      </c>
      <c r="O23" s="23"/>
      <c r="P23" s="15">
        <v>82</v>
      </c>
      <c r="Q23" s="18">
        <f t="shared" si="69"/>
        <v>0</v>
      </c>
      <c r="R23" s="23"/>
      <c r="S23" s="15">
        <v>82</v>
      </c>
      <c r="T23" s="18">
        <f t="shared" si="0"/>
        <v>0</v>
      </c>
      <c r="U23" s="23"/>
      <c r="V23" s="15">
        <v>82</v>
      </c>
      <c r="W23" s="18">
        <f t="shared" si="70"/>
        <v>0</v>
      </c>
      <c r="X23" s="23"/>
      <c r="Y23" s="15">
        <v>82</v>
      </c>
      <c r="Z23" s="18">
        <f t="shared" si="71"/>
        <v>0</v>
      </c>
      <c r="AA23" s="23"/>
      <c r="AB23" s="15">
        <v>82</v>
      </c>
      <c r="AC23" s="18">
        <f t="shared" si="72"/>
        <v>0</v>
      </c>
      <c r="AD23" s="23"/>
      <c r="AE23" s="15">
        <v>82</v>
      </c>
      <c r="AF23" s="18">
        <f t="shared" si="73"/>
        <v>0</v>
      </c>
      <c r="AG23" s="23"/>
      <c r="AH23" s="15">
        <v>82</v>
      </c>
      <c r="AI23" s="18">
        <f t="shared" si="74"/>
        <v>0</v>
      </c>
      <c r="AJ23" s="23"/>
      <c r="AK23" s="15">
        <v>106</v>
      </c>
      <c r="AL23" s="18">
        <f t="shared" si="75"/>
        <v>0</v>
      </c>
      <c r="AM23" s="23"/>
      <c r="AN23" s="15">
        <v>82</v>
      </c>
      <c r="AO23" s="18">
        <f t="shared" si="76"/>
        <v>0</v>
      </c>
      <c r="AP23" s="23"/>
      <c r="AQ23" s="15">
        <v>106</v>
      </c>
      <c r="AR23" s="18">
        <f t="shared" si="77"/>
        <v>0</v>
      </c>
      <c r="AS23" s="23"/>
      <c r="AT23" s="15">
        <v>82</v>
      </c>
      <c r="AU23" s="18">
        <f t="shared" si="78"/>
        <v>0</v>
      </c>
      <c r="AV23" s="23"/>
      <c r="AW23" s="15">
        <v>106</v>
      </c>
      <c r="AX23" s="18">
        <f t="shared" si="79"/>
        <v>0</v>
      </c>
      <c r="AY23" s="23"/>
      <c r="AZ23" s="15">
        <v>106</v>
      </c>
      <c r="BA23" s="18">
        <f t="shared" si="80"/>
        <v>0</v>
      </c>
      <c r="BB23" s="23"/>
      <c r="BC23" s="15">
        <v>106</v>
      </c>
      <c r="BD23" s="18">
        <f t="shared" si="81"/>
        <v>0</v>
      </c>
      <c r="BE23" s="23"/>
      <c r="BF23" s="15">
        <v>106</v>
      </c>
      <c r="BG23" s="18">
        <f t="shared" si="82"/>
        <v>0</v>
      </c>
      <c r="BH23" s="23"/>
      <c r="BI23" s="15">
        <v>82</v>
      </c>
      <c r="BJ23" s="18">
        <f t="shared" si="83"/>
        <v>0</v>
      </c>
      <c r="BK23" s="23"/>
      <c r="BL23" s="15">
        <v>106</v>
      </c>
      <c r="BM23" s="18">
        <f t="shared" si="84"/>
        <v>0</v>
      </c>
      <c r="BN23" s="1"/>
      <c r="BO23" s="15">
        <v>82</v>
      </c>
      <c r="BP23" s="18">
        <f t="shared" si="85"/>
        <v>0</v>
      </c>
      <c r="BQ23" s="1"/>
      <c r="BR23" s="15">
        <v>82</v>
      </c>
      <c r="BS23" s="18">
        <f t="shared" si="86"/>
        <v>0</v>
      </c>
      <c r="BT23" s="1"/>
      <c r="BU23" s="15">
        <v>82</v>
      </c>
      <c r="BV23" s="18">
        <f t="shared" si="87"/>
        <v>0</v>
      </c>
      <c r="BW23" s="1"/>
      <c r="BX23" s="15">
        <v>82</v>
      </c>
      <c r="BY23" s="18">
        <f t="shared" si="88"/>
        <v>0</v>
      </c>
      <c r="BZ23" s="1"/>
      <c r="CA23" s="15">
        <v>82</v>
      </c>
      <c r="CB23" s="18">
        <f t="shared" si="89"/>
        <v>0</v>
      </c>
      <c r="CC23" s="1"/>
      <c r="CD23" s="15">
        <v>82</v>
      </c>
      <c r="CE23" s="18">
        <f t="shared" si="90"/>
        <v>0</v>
      </c>
      <c r="CF23" s="1"/>
      <c r="CG23" s="15">
        <v>82</v>
      </c>
      <c r="CH23" s="18">
        <f t="shared" si="91"/>
        <v>0</v>
      </c>
      <c r="CI23" s="1"/>
      <c r="CJ23" s="15">
        <v>82</v>
      </c>
      <c r="CK23" s="18">
        <f t="shared" si="92"/>
        <v>0</v>
      </c>
      <c r="CL23" s="1"/>
      <c r="CM23" s="15">
        <v>82</v>
      </c>
      <c r="CN23" s="18">
        <f t="shared" si="93"/>
        <v>0</v>
      </c>
      <c r="CO23" s="1"/>
      <c r="CP23" s="15">
        <v>82</v>
      </c>
      <c r="CQ23" s="18">
        <f t="shared" si="94"/>
        <v>0</v>
      </c>
      <c r="CR23" s="1"/>
      <c r="CS23" s="15">
        <v>82</v>
      </c>
      <c r="CT23" s="18">
        <f t="shared" si="95"/>
        <v>0</v>
      </c>
      <c r="CU23" s="1"/>
      <c r="CV23" s="15">
        <v>82</v>
      </c>
      <c r="CW23" s="18">
        <f t="shared" si="96"/>
        <v>0</v>
      </c>
      <c r="CX23" s="1"/>
      <c r="CY23" s="15">
        <v>82</v>
      </c>
      <c r="CZ23" s="18">
        <f t="shared" si="97"/>
        <v>0</v>
      </c>
      <c r="DA23" s="1"/>
      <c r="DB23" s="15">
        <v>82</v>
      </c>
      <c r="DC23" s="18">
        <f t="shared" si="98"/>
        <v>0</v>
      </c>
      <c r="DD23" s="1"/>
      <c r="DE23" s="15">
        <v>82</v>
      </c>
      <c r="DF23" s="18">
        <f t="shared" si="99"/>
        <v>0</v>
      </c>
      <c r="DG23" s="1"/>
      <c r="DH23" s="15">
        <v>82</v>
      </c>
      <c r="DI23" s="18">
        <f t="shared" si="100"/>
        <v>0</v>
      </c>
      <c r="DJ23" s="1"/>
      <c r="DK23" s="15">
        <v>82</v>
      </c>
      <c r="DL23" s="18">
        <f t="shared" si="101"/>
        <v>0</v>
      </c>
      <c r="DM23" s="1"/>
      <c r="DN23" s="15">
        <v>82</v>
      </c>
      <c r="DO23" s="18">
        <f t="shared" si="102"/>
        <v>0</v>
      </c>
      <c r="DP23" s="1"/>
      <c r="DQ23" s="15">
        <v>82</v>
      </c>
      <c r="DR23" s="18">
        <f t="shared" si="103"/>
        <v>0</v>
      </c>
      <c r="DS23" s="1"/>
      <c r="DT23" s="15">
        <v>82</v>
      </c>
      <c r="DU23" s="18">
        <f t="shared" si="104"/>
        <v>0</v>
      </c>
      <c r="DV23" s="1"/>
      <c r="DW23" s="15">
        <v>82</v>
      </c>
      <c r="DX23" s="18">
        <f t="shared" si="1"/>
        <v>0</v>
      </c>
      <c r="DY23" s="1"/>
      <c r="DZ23" s="15">
        <v>82</v>
      </c>
      <c r="EA23" s="18">
        <f t="shared" si="2"/>
        <v>0</v>
      </c>
      <c r="EB23" s="1"/>
      <c r="EC23" s="15">
        <v>82</v>
      </c>
      <c r="ED23" s="18">
        <f t="shared" si="3"/>
        <v>0</v>
      </c>
      <c r="EE23" s="1"/>
      <c r="EF23" s="15">
        <v>82</v>
      </c>
      <c r="EG23" s="18">
        <f t="shared" si="4"/>
        <v>0</v>
      </c>
      <c r="EH23" s="1"/>
      <c r="EI23" s="15">
        <v>82</v>
      </c>
      <c r="EJ23" s="18">
        <f t="shared" si="5"/>
        <v>0</v>
      </c>
      <c r="EK23" s="1"/>
      <c r="EL23" s="15">
        <v>82</v>
      </c>
      <c r="EM23" s="18">
        <f t="shared" si="6"/>
        <v>0</v>
      </c>
      <c r="EN23" s="1"/>
      <c r="EO23" s="15">
        <v>106</v>
      </c>
      <c r="EP23" s="18">
        <f t="shared" si="7"/>
        <v>0</v>
      </c>
      <c r="EQ23" s="1"/>
      <c r="ER23" s="15">
        <v>82</v>
      </c>
      <c r="ES23" s="18">
        <f t="shared" si="8"/>
        <v>0</v>
      </c>
      <c r="ET23" s="1"/>
      <c r="EU23" s="15">
        <v>106</v>
      </c>
      <c r="EV23" s="18">
        <f t="shared" si="9"/>
        <v>0</v>
      </c>
      <c r="EW23" s="1"/>
      <c r="EX23" s="15">
        <v>82</v>
      </c>
      <c r="EY23" s="18">
        <f t="shared" si="10"/>
        <v>0</v>
      </c>
      <c r="EZ23" s="1"/>
      <c r="FA23" s="15">
        <v>82</v>
      </c>
      <c r="FB23" s="18">
        <f t="shared" si="11"/>
        <v>0</v>
      </c>
      <c r="FC23" s="1"/>
      <c r="FD23" s="15">
        <v>106</v>
      </c>
      <c r="FE23" s="18">
        <f t="shared" si="12"/>
        <v>0</v>
      </c>
      <c r="FF23" s="1"/>
      <c r="FG23" s="15">
        <v>106</v>
      </c>
      <c r="FH23" s="18">
        <f t="shared" si="13"/>
        <v>0</v>
      </c>
      <c r="FI23" s="1"/>
      <c r="FJ23" s="15">
        <v>82</v>
      </c>
      <c r="FK23" s="18">
        <f t="shared" si="14"/>
        <v>0</v>
      </c>
      <c r="FL23" s="1"/>
      <c r="FM23" s="15">
        <v>106</v>
      </c>
      <c r="FN23" s="18">
        <f t="shared" si="15"/>
        <v>0</v>
      </c>
      <c r="FO23" s="1"/>
      <c r="FP23" s="15">
        <v>106</v>
      </c>
      <c r="FQ23" s="18">
        <f t="shared" si="16"/>
        <v>0</v>
      </c>
      <c r="FR23" s="1"/>
      <c r="FS23" s="15">
        <v>82</v>
      </c>
      <c r="FT23" s="18">
        <f t="shared" si="17"/>
        <v>0</v>
      </c>
      <c r="FU23" s="1"/>
      <c r="FV23" s="15">
        <v>82</v>
      </c>
      <c r="FW23" s="18">
        <f t="shared" si="18"/>
        <v>0</v>
      </c>
      <c r="FX23" s="1"/>
      <c r="FY23" s="15">
        <v>82</v>
      </c>
      <c r="FZ23" s="18">
        <f t="shared" si="19"/>
        <v>0</v>
      </c>
      <c r="GA23" s="1"/>
      <c r="GB23" s="15">
        <v>82</v>
      </c>
      <c r="GC23" s="18">
        <f t="shared" si="20"/>
        <v>0</v>
      </c>
      <c r="GD23" s="1"/>
      <c r="GE23" s="15">
        <v>82</v>
      </c>
      <c r="GF23" s="18">
        <f t="shared" si="21"/>
        <v>0</v>
      </c>
      <c r="GG23" s="1"/>
      <c r="GH23" s="15">
        <v>82</v>
      </c>
      <c r="GI23" s="18">
        <f t="shared" si="22"/>
        <v>0</v>
      </c>
      <c r="GJ23" s="1"/>
      <c r="GK23" s="15">
        <v>106</v>
      </c>
      <c r="GL23" s="18">
        <f t="shared" si="23"/>
        <v>0</v>
      </c>
      <c r="GM23" s="1"/>
      <c r="GN23" s="15">
        <v>82</v>
      </c>
      <c r="GO23" s="18">
        <f t="shared" si="24"/>
        <v>0</v>
      </c>
      <c r="GP23" s="1"/>
      <c r="GQ23" s="15">
        <v>82</v>
      </c>
      <c r="GR23" s="18">
        <f t="shared" si="25"/>
        <v>0</v>
      </c>
      <c r="GS23" s="1"/>
      <c r="GT23" s="15">
        <v>82</v>
      </c>
      <c r="GU23" s="18">
        <f t="shared" si="26"/>
        <v>0</v>
      </c>
      <c r="GV23" s="1"/>
      <c r="GW23" s="15">
        <v>82</v>
      </c>
      <c r="GX23" s="18">
        <f t="shared" si="27"/>
        <v>0</v>
      </c>
      <c r="GY23" s="1"/>
      <c r="GZ23" s="15">
        <v>82</v>
      </c>
      <c r="HA23" s="18">
        <f t="shared" si="28"/>
        <v>0</v>
      </c>
      <c r="HB23" s="1"/>
      <c r="HC23" s="15">
        <v>82</v>
      </c>
      <c r="HD23" s="18">
        <f t="shared" si="29"/>
        <v>0</v>
      </c>
      <c r="HE23" s="1"/>
      <c r="HF23" s="15">
        <v>82</v>
      </c>
      <c r="HG23" s="18">
        <f t="shared" si="30"/>
        <v>0</v>
      </c>
      <c r="HH23" s="1"/>
      <c r="HI23" s="15">
        <v>106</v>
      </c>
      <c r="HJ23" s="18">
        <f t="shared" si="31"/>
        <v>0</v>
      </c>
      <c r="HK23" s="1"/>
      <c r="HL23" s="15">
        <v>82</v>
      </c>
      <c r="HM23" s="18">
        <f t="shared" si="32"/>
        <v>0</v>
      </c>
      <c r="HN23" s="1"/>
      <c r="HO23" s="15">
        <v>82</v>
      </c>
      <c r="HP23" s="18">
        <f t="shared" si="33"/>
        <v>0</v>
      </c>
      <c r="HQ23" s="1"/>
      <c r="HR23" s="15">
        <v>82</v>
      </c>
      <c r="HS23" s="18">
        <f t="shared" si="34"/>
        <v>0</v>
      </c>
      <c r="HT23" s="1"/>
      <c r="HU23" s="15">
        <v>106</v>
      </c>
      <c r="HV23" s="18">
        <f t="shared" si="35"/>
        <v>0</v>
      </c>
      <c r="HW23" s="1"/>
      <c r="HX23" s="15">
        <v>82</v>
      </c>
      <c r="HY23" s="18">
        <f t="shared" si="36"/>
        <v>0</v>
      </c>
      <c r="HZ23" s="1"/>
      <c r="IA23" s="15">
        <v>82</v>
      </c>
      <c r="IB23" s="18">
        <f t="shared" si="37"/>
        <v>0</v>
      </c>
      <c r="IC23" s="1"/>
      <c r="ID23" s="15">
        <v>106</v>
      </c>
      <c r="IE23" s="18">
        <f t="shared" si="38"/>
        <v>0</v>
      </c>
      <c r="IF23" s="1"/>
      <c r="IG23" s="15">
        <v>82</v>
      </c>
      <c r="IH23" s="18">
        <f t="shared" si="39"/>
        <v>0</v>
      </c>
      <c r="II23" s="1"/>
      <c r="IJ23" s="15">
        <v>106</v>
      </c>
      <c r="IK23" s="18">
        <f t="shared" si="40"/>
        <v>0</v>
      </c>
      <c r="IL23" s="1"/>
      <c r="IM23" s="15">
        <v>82</v>
      </c>
      <c r="IN23" s="18">
        <f t="shared" si="41"/>
        <v>0</v>
      </c>
      <c r="IO23" s="1"/>
      <c r="IP23" s="15">
        <v>82</v>
      </c>
      <c r="IQ23" s="18">
        <f t="shared" si="42"/>
        <v>0</v>
      </c>
      <c r="IR23" s="1"/>
      <c r="IS23" s="15">
        <v>82</v>
      </c>
      <c r="IT23" s="18">
        <f t="shared" si="43"/>
        <v>0</v>
      </c>
      <c r="IU23" s="1"/>
      <c r="IV23" s="15">
        <v>82</v>
      </c>
      <c r="IW23" s="18">
        <f t="shared" si="44"/>
        <v>0</v>
      </c>
      <c r="IX23" s="1"/>
      <c r="IY23" s="15">
        <v>82</v>
      </c>
      <c r="IZ23" s="18">
        <f t="shared" si="45"/>
        <v>0</v>
      </c>
      <c r="JA23" s="1"/>
      <c r="JB23" s="15">
        <v>82</v>
      </c>
      <c r="JC23" s="18">
        <f t="shared" si="46"/>
        <v>0</v>
      </c>
      <c r="JD23" s="1"/>
      <c r="JE23" s="15">
        <v>82</v>
      </c>
      <c r="JF23" s="18">
        <f t="shared" si="47"/>
        <v>0</v>
      </c>
      <c r="JG23" s="1"/>
      <c r="JH23" s="15">
        <v>106</v>
      </c>
      <c r="JI23" s="18">
        <f t="shared" si="48"/>
        <v>0</v>
      </c>
      <c r="JJ23" s="1"/>
      <c r="JK23" s="15">
        <v>82</v>
      </c>
      <c r="JL23" s="18">
        <f t="shared" si="49"/>
        <v>0</v>
      </c>
      <c r="JM23" s="1"/>
      <c r="JN23" s="15">
        <v>82</v>
      </c>
      <c r="JO23" s="18">
        <f t="shared" si="50"/>
        <v>0</v>
      </c>
      <c r="JP23" s="1"/>
      <c r="JQ23" s="15">
        <v>82</v>
      </c>
      <c r="JR23" s="18">
        <f t="shared" si="51"/>
        <v>0</v>
      </c>
      <c r="JS23" s="1"/>
      <c r="JT23" s="15">
        <v>82</v>
      </c>
      <c r="JU23" s="18">
        <f t="shared" si="52"/>
        <v>0</v>
      </c>
      <c r="JV23" s="1"/>
      <c r="JW23" s="15">
        <v>82</v>
      </c>
      <c r="JX23" s="18">
        <f t="shared" si="53"/>
        <v>0</v>
      </c>
      <c r="JY23" s="1"/>
      <c r="JZ23" s="15">
        <v>82</v>
      </c>
      <c r="KA23" s="18">
        <f t="shared" si="54"/>
        <v>0</v>
      </c>
      <c r="KB23" s="1"/>
      <c r="KC23" s="15">
        <v>82</v>
      </c>
      <c r="KD23" s="18">
        <f t="shared" si="55"/>
        <v>0</v>
      </c>
      <c r="KE23" s="1"/>
      <c r="KF23" s="15">
        <v>82</v>
      </c>
      <c r="KG23" s="18">
        <f t="shared" si="56"/>
        <v>0</v>
      </c>
      <c r="KH23" s="1"/>
      <c r="KI23" s="15">
        <v>106</v>
      </c>
      <c r="KJ23" s="18">
        <f t="shared" si="57"/>
        <v>0</v>
      </c>
      <c r="KK23" s="1"/>
      <c r="KL23" s="15">
        <v>82</v>
      </c>
      <c r="KM23" s="18">
        <f t="shared" si="58"/>
        <v>0</v>
      </c>
      <c r="KN23" s="1"/>
      <c r="KO23" s="15">
        <v>82</v>
      </c>
      <c r="KP23" s="18">
        <f t="shared" si="59"/>
        <v>0</v>
      </c>
      <c r="KQ23" s="1"/>
      <c r="KR23" s="15">
        <v>82</v>
      </c>
      <c r="KS23" s="18">
        <f t="shared" si="60"/>
        <v>0</v>
      </c>
      <c r="KT23" s="1"/>
      <c r="KU23" s="15">
        <v>82</v>
      </c>
      <c r="KV23" s="18">
        <f t="shared" si="61"/>
        <v>0</v>
      </c>
      <c r="KW23" s="1"/>
      <c r="KX23" s="15">
        <v>82</v>
      </c>
      <c r="KY23" s="18">
        <f t="shared" si="62"/>
        <v>0</v>
      </c>
      <c r="KZ23" s="1"/>
      <c r="LA23" s="15">
        <v>82</v>
      </c>
      <c r="LB23" s="18">
        <f t="shared" si="63"/>
        <v>0</v>
      </c>
      <c r="LC23" s="1"/>
      <c r="LD23" s="15">
        <v>106</v>
      </c>
      <c r="LE23" s="18">
        <f t="shared" si="64"/>
        <v>0</v>
      </c>
    </row>
    <row r="24" spans="2:317" x14ac:dyDescent="0.25">
      <c r="B24" s="1" t="s">
        <v>21</v>
      </c>
      <c r="C24" s="6"/>
      <c r="D24" s="15">
        <v>131</v>
      </c>
      <c r="E24" s="18">
        <f t="shared" si="65"/>
        <v>0</v>
      </c>
      <c r="F24" s="1"/>
      <c r="G24" s="15">
        <v>131</v>
      </c>
      <c r="H24" s="18">
        <f t="shared" si="66"/>
        <v>0</v>
      </c>
      <c r="I24" s="23"/>
      <c r="J24" s="15">
        <v>131</v>
      </c>
      <c r="K24" s="18">
        <f t="shared" si="67"/>
        <v>0</v>
      </c>
      <c r="L24" s="23"/>
      <c r="M24" s="15">
        <v>131</v>
      </c>
      <c r="N24" s="18">
        <f t="shared" si="68"/>
        <v>0</v>
      </c>
      <c r="O24" s="23"/>
      <c r="P24" s="15">
        <v>131</v>
      </c>
      <c r="Q24" s="18">
        <f t="shared" si="69"/>
        <v>0</v>
      </c>
      <c r="R24" s="23"/>
      <c r="S24" s="15">
        <v>131</v>
      </c>
      <c r="T24" s="18">
        <f t="shared" si="0"/>
        <v>0</v>
      </c>
      <c r="U24" s="23"/>
      <c r="V24" s="15">
        <v>131</v>
      </c>
      <c r="W24" s="18">
        <f t="shared" si="70"/>
        <v>0</v>
      </c>
      <c r="X24" s="23"/>
      <c r="Y24" s="15">
        <v>131</v>
      </c>
      <c r="Z24" s="18">
        <f t="shared" si="71"/>
        <v>0</v>
      </c>
      <c r="AA24" s="23"/>
      <c r="AB24" s="15">
        <v>131</v>
      </c>
      <c r="AC24" s="18">
        <f t="shared" si="72"/>
        <v>0</v>
      </c>
      <c r="AD24" s="23"/>
      <c r="AE24" s="15">
        <v>131</v>
      </c>
      <c r="AF24" s="18">
        <f t="shared" si="73"/>
        <v>0</v>
      </c>
      <c r="AG24" s="23"/>
      <c r="AH24" s="15">
        <v>131</v>
      </c>
      <c r="AI24" s="18">
        <f t="shared" si="74"/>
        <v>0</v>
      </c>
      <c r="AJ24" s="23"/>
      <c r="AK24" s="15">
        <v>144</v>
      </c>
      <c r="AL24" s="18">
        <f t="shared" si="75"/>
        <v>0</v>
      </c>
      <c r="AM24" s="23"/>
      <c r="AN24" s="15">
        <v>131</v>
      </c>
      <c r="AO24" s="18">
        <f t="shared" si="76"/>
        <v>0</v>
      </c>
      <c r="AP24" s="23"/>
      <c r="AQ24" s="15">
        <v>144</v>
      </c>
      <c r="AR24" s="18">
        <f t="shared" si="77"/>
        <v>0</v>
      </c>
      <c r="AS24" s="23"/>
      <c r="AT24" s="15">
        <v>131</v>
      </c>
      <c r="AU24" s="18">
        <f t="shared" si="78"/>
        <v>0</v>
      </c>
      <c r="AV24" s="23"/>
      <c r="AW24" s="15">
        <v>144</v>
      </c>
      <c r="AX24" s="18">
        <f t="shared" si="79"/>
        <v>0</v>
      </c>
      <c r="AY24" s="23"/>
      <c r="AZ24" s="15">
        <v>144</v>
      </c>
      <c r="BA24" s="18">
        <f t="shared" si="80"/>
        <v>0</v>
      </c>
      <c r="BB24" s="23"/>
      <c r="BC24" s="15">
        <v>144</v>
      </c>
      <c r="BD24" s="18">
        <f t="shared" si="81"/>
        <v>0</v>
      </c>
      <c r="BE24" s="23"/>
      <c r="BF24" s="15">
        <v>144</v>
      </c>
      <c r="BG24" s="18">
        <f t="shared" si="82"/>
        <v>0</v>
      </c>
      <c r="BH24" s="23"/>
      <c r="BI24" s="15">
        <v>131</v>
      </c>
      <c r="BJ24" s="18">
        <f t="shared" si="83"/>
        <v>0</v>
      </c>
      <c r="BK24" s="23"/>
      <c r="BL24" s="15">
        <v>144</v>
      </c>
      <c r="BM24" s="18">
        <f t="shared" si="84"/>
        <v>0</v>
      </c>
      <c r="BN24" s="1"/>
      <c r="BO24" s="15">
        <v>131</v>
      </c>
      <c r="BP24" s="18">
        <f t="shared" si="85"/>
        <v>0</v>
      </c>
      <c r="BQ24" s="1"/>
      <c r="BR24" s="15">
        <v>131</v>
      </c>
      <c r="BS24" s="18">
        <f t="shared" si="86"/>
        <v>0</v>
      </c>
      <c r="BT24" s="1"/>
      <c r="BU24" s="15">
        <v>131</v>
      </c>
      <c r="BV24" s="18">
        <f t="shared" si="87"/>
        <v>0</v>
      </c>
      <c r="BW24" s="1"/>
      <c r="BX24" s="15">
        <v>131</v>
      </c>
      <c r="BY24" s="18">
        <f t="shared" si="88"/>
        <v>0</v>
      </c>
      <c r="BZ24" s="1"/>
      <c r="CA24" s="15">
        <v>131</v>
      </c>
      <c r="CB24" s="18">
        <f t="shared" si="89"/>
        <v>0</v>
      </c>
      <c r="CC24" s="1"/>
      <c r="CD24" s="15">
        <v>131</v>
      </c>
      <c r="CE24" s="18">
        <f t="shared" si="90"/>
        <v>0</v>
      </c>
      <c r="CF24" s="1"/>
      <c r="CG24" s="15">
        <v>131</v>
      </c>
      <c r="CH24" s="18">
        <f>CF24*CG24</f>
        <v>0</v>
      </c>
      <c r="CI24" s="1"/>
      <c r="CJ24" s="15">
        <v>131</v>
      </c>
      <c r="CK24" s="18">
        <f t="shared" si="92"/>
        <v>0</v>
      </c>
      <c r="CL24" s="1"/>
      <c r="CM24" s="15">
        <v>131</v>
      </c>
      <c r="CN24" s="18">
        <f t="shared" si="93"/>
        <v>0</v>
      </c>
      <c r="CO24" s="1"/>
      <c r="CP24" s="15">
        <v>131</v>
      </c>
      <c r="CQ24" s="18">
        <f t="shared" si="94"/>
        <v>0</v>
      </c>
      <c r="CR24" s="1"/>
      <c r="CS24" s="15">
        <v>131</v>
      </c>
      <c r="CT24" s="18">
        <f t="shared" si="95"/>
        <v>0</v>
      </c>
      <c r="CU24" s="1"/>
      <c r="CV24" s="15">
        <v>131</v>
      </c>
      <c r="CW24" s="18">
        <f t="shared" si="96"/>
        <v>0</v>
      </c>
      <c r="CX24" s="1"/>
      <c r="CY24" s="15">
        <v>131</v>
      </c>
      <c r="CZ24" s="18">
        <f t="shared" si="97"/>
        <v>0</v>
      </c>
      <c r="DA24" s="1"/>
      <c r="DB24" s="15">
        <v>131</v>
      </c>
      <c r="DC24" s="18">
        <f t="shared" si="98"/>
        <v>0</v>
      </c>
      <c r="DD24" s="1"/>
      <c r="DE24" s="15">
        <v>131</v>
      </c>
      <c r="DF24" s="18">
        <f t="shared" si="99"/>
        <v>0</v>
      </c>
      <c r="DG24" s="1"/>
      <c r="DH24" s="15">
        <v>131</v>
      </c>
      <c r="DI24" s="18">
        <f t="shared" si="100"/>
        <v>0</v>
      </c>
      <c r="DJ24" s="1"/>
      <c r="DK24" s="15">
        <v>131</v>
      </c>
      <c r="DL24" s="18">
        <f t="shared" si="101"/>
        <v>0</v>
      </c>
      <c r="DM24" s="1"/>
      <c r="DN24" s="15">
        <v>131</v>
      </c>
      <c r="DO24" s="18">
        <f t="shared" si="102"/>
        <v>0</v>
      </c>
      <c r="DP24" s="1"/>
      <c r="DQ24" s="15">
        <v>131</v>
      </c>
      <c r="DR24" s="18">
        <f t="shared" si="103"/>
        <v>0</v>
      </c>
      <c r="DS24" s="1"/>
      <c r="DT24" s="15">
        <v>131</v>
      </c>
      <c r="DU24" s="18">
        <f t="shared" si="104"/>
        <v>0</v>
      </c>
      <c r="DV24" s="1"/>
      <c r="DW24" s="15">
        <v>131</v>
      </c>
      <c r="DX24" s="18">
        <f t="shared" si="1"/>
        <v>0</v>
      </c>
      <c r="DY24" s="1"/>
      <c r="DZ24" s="15">
        <v>131</v>
      </c>
      <c r="EA24" s="18">
        <f t="shared" si="2"/>
        <v>0</v>
      </c>
      <c r="EB24" s="1"/>
      <c r="EC24" s="15">
        <v>131</v>
      </c>
      <c r="ED24" s="18">
        <f t="shared" si="3"/>
        <v>0</v>
      </c>
      <c r="EE24" s="1"/>
      <c r="EF24" s="15">
        <v>131</v>
      </c>
      <c r="EG24" s="18">
        <f t="shared" si="4"/>
        <v>0</v>
      </c>
      <c r="EH24" s="1"/>
      <c r="EI24" s="15">
        <v>131</v>
      </c>
      <c r="EJ24" s="18">
        <f t="shared" si="5"/>
        <v>0</v>
      </c>
      <c r="EK24" s="1"/>
      <c r="EL24" s="15">
        <v>131</v>
      </c>
      <c r="EM24" s="18">
        <f t="shared" si="6"/>
        <v>0</v>
      </c>
      <c r="EN24" s="1"/>
      <c r="EO24" s="15">
        <v>144</v>
      </c>
      <c r="EP24" s="18">
        <f t="shared" si="7"/>
        <v>0</v>
      </c>
      <c r="EQ24" s="1"/>
      <c r="ER24" s="15">
        <v>131</v>
      </c>
      <c r="ES24" s="18">
        <f t="shared" si="8"/>
        <v>0</v>
      </c>
      <c r="ET24" s="1"/>
      <c r="EU24" s="15">
        <v>144</v>
      </c>
      <c r="EV24" s="18">
        <f t="shared" si="9"/>
        <v>0</v>
      </c>
      <c r="EW24" s="1"/>
      <c r="EX24" s="15">
        <v>131</v>
      </c>
      <c r="EY24" s="18">
        <f t="shared" si="10"/>
        <v>0</v>
      </c>
      <c r="EZ24" s="1"/>
      <c r="FA24" s="15">
        <v>131</v>
      </c>
      <c r="FB24" s="18">
        <f t="shared" si="11"/>
        <v>0</v>
      </c>
      <c r="FC24" s="1"/>
      <c r="FD24" s="15">
        <v>144</v>
      </c>
      <c r="FE24" s="18">
        <f t="shared" si="12"/>
        <v>0</v>
      </c>
      <c r="FF24" s="1"/>
      <c r="FG24" s="15">
        <v>144</v>
      </c>
      <c r="FH24" s="18">
        <f t="shared" si="13"/>
        <v>0</v>
      </c>
      <c r="FI24" s="1"/>
      <c r="FJ24" s="15">
        <v>131</v>
      </c>
      <c r="FK24" s="18">
        <f t="shared" si="14"/>
        <v>0</v>
      </c>
      <c r="FL24" s="1"/>
      <c r="FM24" s="15">
        <v>144</v>
      </c>
      <c r="FN24" s="18">
        <f t="shared" si="15"/>
        <v>0</v>
      </c>
      <c r="FO24" s="1"/>
      <c r="FP24" s="15">
        <v>144</v>
      </c>
      <c r="FQ24" s="18">
        <f t="shared" si="16"/>
        <v>0</v>
      </c>
      <c r="FR24" s="1"/>
      <c r="FS24" s="15">
        <v>131</v>
      </c>
      <c r="FT24" s="18">
        <f t="shared" si="17"/>
        <v>0</v>
      </c>
      <c r="FU24" s="1"/>
      <c r="FV24" s="15">
        <v>131</v>
      </c>
      <c r="FW24" s="18">
        <f t="shared" si="18"/>
        <v>0</v>
      </c>
      <c r="FX24" s="1"/>
      <c r="FY24" s="15">
        <v>131</v>
      </c>
      <c r="FZ24" s="18">
        <f t="shared" si="19"/>
        <v>0</v>
      </c>
      <c r="GA24" s="1"/>
      <c r="GB24" s="15">
        <v>131</v>
      </c>
      <c r="GC24" s="18">
        <f t="shared" si="20"/>
        <v>0</v>
      </c>
      <c r="GD24" s="1"/>
      <c r="GE24" s="15">
        <v>131</v>
      </c>
      <c r="GF24" s="18">
        <f t="shared" si="21"/>
        <v>0</v>
      </c>
      <c r="GG24" s="1"/>
      <c r="GH24" s="15">
        <v>131</v>
      </c>
      <c r="GI24" s="18">
        <f t="shared" si="22"/>
        <v>0</v>
      </c>
      <c r="GJ24" s="1"/>
      <c r="GK24" s="15">
        <v>144</v>
      </c>
      <c r="GL24" s="18">
        <f t="shared" si="23"/>
        <v>0</v>
      </c>
      <c r="GM24" s="1"/>
      <c r="GN24" s="15">
        <v>131</v>
      </c>
      <c r="GO24" s="18">
        <f t="shared" si="24"/>
        <v>0</v>
      </c>
      <c r="GP24" s="1"/>
      <c r="GQ24" s="15">
        <v>131</v>
      </c>
      <c r="GR24" s="18">
        <f t="shared" si="25"/>
        <v>0</v>
      </c>
      <c r="GS24" s="1"/>
      <c r="GT24" s="15">
        <v>131</v>
      </c>
      <c r="GU24" s="18">
        <f t="shared" si="26"/>
        <v>0</v>
      </c>
      <c r="GV24" s="1"/>
      <c r="GW24" s="15">
        <v>131</v>
      </c>
      <c r="GX24" s="18">
        <f t="shared" si="27"/>
        <v>0</v>
      </c>
      <c r="GY24" s="1"/>
      <c r="GZ24" s="15">
        <v>131</v>
      </c>
      <c r="HA24" s="18">
        <f t="shared" si="28"/>
        <v>0</v>
      </c>
      <c r="HB24" s="1"/>
      <c r="HC24" s="15">
        <v>131</v>
      </c>
      <c r="HD24" s="18">
        <f t="shared" si="29"/>
        <v>0</v>
      </c>
      <c r="HE24" s="1"/>
      <c r="HF24" s="15">
        <v>131</v>
      </c>
      <c r="HG24" s="18">
        <f t="shared" si="30"/>
        <v>0</v>
      </c>
      <c r="HH24" s="1"/>
      <c r="HI24" s="15">
        <v>144</v>
      </c>
      <c r="HJ24" s="18">
        <f t="shared" si="31"/>
        <v>0</v>
      </c>
      <c r="HK24" s="1"/>
      <c r="HL24" s="15">
        <v>131</v>
      </c>
      <c r="HM24" s="18">
        <f t="shared" si="32"/>
        <v>0</v>
      </c>
      <c r="HN24" s="1"/>
      <c r="HO24" s="15">
        <v>131</v>
      </c>
      <c r="HP24" s="18">
        <f t="shared" si="33"/>
        <v>0</v>
      </c>
      <c r="HQ24" s="1"/>
      <c r="HR24" s="15">
        <v>131</v>
      </c>
      <c r="HS24" s="18">
        <f t="shared" si="34"/>
        <v>0</v>
      </c>
      <c r="HT24" s="1"/>
      <c r="HU24" s="15">
        <v>144</v>
      </c>
      <c r="HV24" s="18">
        <f t="shared" si="35"/>
        <v>0</v>
      </c>
      <c r="HW24" s="1"/>
      <c r="HX24" s="15">
        <v>131</v>
      </c>
      <c r="HY24" s="18">
        <f t="shared" si="36"/>
        <v>0</v>
      </c>
      <c r="HZ24" s="1"/>
      <c r="IA24" s="15">
        <v>131</v>
      </c>
      <c r="IB24" s="18">
        <f t="shared" si="37"/>
        <v>0</v>
      </c>
      <c r="IC24" s="1"/>
      <c r="ID24" s="15">
        <v>144</v>
      </c>
      <c r="IE24" s="18">
        <f t="shared" si="38"/>
        <v>0</v>
      </c>
      <c r="IF24" s="1"/>
      <c r="IG24" s="15">
        <v>131</v>
      </c>
      <c r="IH24" s="18">
        <f t="shared" si="39"/>
        <v>0</v>
      </c>
      <c r="II24" s="1"/>
      <c r="IJ24" s="15">
        <v>144</v>
      </c>
      <c r="IK24" s="18">
        <f t="shared" si="40"/>
        <v>0</v>
      </c>
      <c r="IL24" s="1"/>
      <c r="IM24" s="15">
        <v>131</v>
      </c>
      <c r="IN24" s="18">
        <f t="shared" si="41"/>
        <v>0</v>
      </c>
      <c r="IO24" s="1"/>
      <c r="IP24" s="15">
        <v>131</v>
      </c>
      <c r="IQ24" s="18">
        <f t="shared" si="42"/>
        <v>0</v>
      </c>
      <c r="IR24" s="1"/>
      <c r="IS24" s="15">
        <v>131</v>
      </c>
      <c r="IT24" s="18">
        <f t="shared" si="43"/>
        <v>0</v>
      </c>
      <c r="IU24" s="1"/>
      <c r="IV24" s="15">
        <v>131</v>
      </c>
      <c r="IW24" s="18">
        <f t="shared" si="44"/>
        <v>0</v>
      </c>
      <c r="IX24" s="1"/>
      <c r="IY24" s="15">
        <v>131</v>
      </c>
      <c r="IZ24" s="18">
        <f t="shared" si="45"/>
        <v>0</v>
      </c>
      <c r="JA24" s="1"/>
      <c r="JB24" s="15">
        <v>131</v>
      </c>
      <c r="JC24" s="18">
        <f t="shared" si="46"/>
        <v>0</v>
      </c>
      <c r="JD24" s="1"/>
      <c r="JE24" s="15">
        <v>131</v>
      </c>
      <c r="JF24" s="18">
        <f t="shared" si="47"/>
        <v>0</v>
      </c>
      <c r="JG24" s="1"/>
      <c r="JH24" s="15">
        <v>144</v>
      </c>
      <c r="JI24" s="18">
        <f t="shared" si="48"/>
        <v>0</v>
      </c>
      <c r="JJ24" s="1"/>
      <c r="JK24" s="15">
        <v>131</v>
      </c>
      <c r="JL24" s="18">
        <f t="shared" si="49"/>
        <v>0</v>
      </c>
      <c r="JM24" s="1"/>
      <c r="JN24" s="15">
        <v>131</v>
      </c>
      <c r="JO24" s="18">
        <f t="shared" si="50"/>
        <v>0</v>
      </c>
      <c r="JP24" s="1"/>
      <c r="JQ24" s="15">
        <v>131</v>
      </c>
      <c r="JR24" s="18">
        <f t="shared" si="51"/>
        <v>0</v>
      </c>
      <c r="JS24" s="1"/>
      <c r="JT24" s="15">
        <v>131</v>
      </c>
      <c r="JU24" s="18">
        <f t="shared" si="52"/>
        <v>0</v>
      </c>
      <c r="JV24" s="1"/>
      <c r="JW24" s="15">
        <v>131</v>
      </c>
      <c r="JX24" s="18">
        <f t="shared" si="53"/>
        <v>0</v>
      </c>
      <c r="JY24" s="1"/>
      <c r="JZ24" s="15">
        <v>131</v>
      </c>
      <c r="KA24" s="18">
        <f t="shared" si="54"/>
        <v>0</v>
      </c>
      <c r="KB24" s="1"/>
      <c r="KC24" s="15">
        <v>131</v>
      </c>
      <c r="KD24" s="18">
        <f t="shared" si="55"/>
        <v>0</v>
      </c>
      <c r="KE24" s="1"/>
      <c r="KF24" s="15">
        <v>131</v>
      </c>
      <c r="KG24" s="18">
        <f t="shared" si="56"/>
        <v>0</v>
      </c>
      <c r="KH24" s="1"/>
      <c r="KI24" s="15">
        <v>144</v>
      </c>
      <c r="KJ24" s="18">
        <f t="shared" si="57"/>
        <v>0</v>
      </c>
      <c r="KK24" s="1"/>
      <c r="KL24" s="15">
        <v>131</v>
      </c>
      <c r="KM24" s="18">
        <f t="shared" si="58"/>
        <v>0</v>
      </c>
      <c r="KN24" s="1"/>
      <c r="KO24" s="15">
        <v>131</v>
      </c>
      <c r="KP24" s="18">
        <f t="shared" si="59"/>
        <v>0</v>
      </c>
      <c r="KQ24" s="1"/>
      <c r="KR24" s="15">
        <v>131</v>
      </c>
      <c r="KS24" s="18">
        <f t="shared" si="60"/>
        <v>0</v>
      </c>
      <c r="KT24" s="1"/>
      <c r="KU24" s="15">
        <v>131</v>
      </c>
      <c r="KV24" s="18">
        <f t="shared" si="61"/>
        <v>0</v>
      </c>
      <c r="KW24" s="1"/>
      <c r="KX24" s="15">
        <v>131</v>
      </c>
      <c r="KY24" s="18">
        <f t="shared" si="62"/>
        <v>0</v>
      </c>
      <c r="KZ24" s="1"/>
      <c r="LA24" s="15">
        <v>131</v>
      </c>
      <c r="LB24" s="18">
        <f t="shared" si="63"/>
        <v>0</v>
      </c>
      <c r="LC24" s="1"/>
      <c r="LD24" s="15">
        <v>144</v>
      </c>
      <c r="LE24" s="18">
        <f t="shared" si="64"/>
        <v>0</v>
      </c>
    </row>
    <row r="25" spans="2:317" x14ac:dyDescent="0.25">
      <c r="B25" s="1" t="s">
        <v>22</v>
      </c>
      <c r="C25" s="6"/>
      <c r="D25" s="15">
        <v>131</v>
      </c>
      <c r="E25" s="18">
        <f t="shared" si="65"/>
        <v>0</v>
      </c>
      <c r="F25" s="1"/>
      <c r="G25" s="15">
        <v>131</v>
      </c>
      <c r="H25" s="18">
        <f t="shared" si="66"/>
        <v>0</v>
      </c>
      <c r="I25" s="23"/>
      <c r="J25" s="15">
        <v>131</v>
      </c>
      <c r="K25" s="18">
        <f t="shared" si="67"/>
        <v>0</v>
      </c>
      <c r="L25" s="23"/>
      <c r="M25" s="15">
        <v>131</v>
      </c>
      <c r="N25" s="18">
        <f t="shared" si="68"/>
        <v>0</v>
      </c>
      <c r="O25" s="23">
        <v>2</v>
      </c>
      <c r="P25" s="15">
        <v>131</v>
      </c>
      <c r="Q25" s="18">
        <f t="shared" si="69"/>
        <v>262</v>
      </c>
      <c r="R25" s="23"/>
      <c r="S25" s="15">
        <v>131</v>
      </c>
      <c r="T25" s="18">
        <f t="shared" si="0"/>
        <v>0</v>
      </c>
      <c r="U25" s="23"/>
      <c r="V25" s="15">
        <v>131</v>
      </c>
      <c r="W25" s="18">
        <f t="shared" si="70"/>
        <v>0</v>
      </c>
      <c r="X25" s="23">
        <v>27</v>
      </c>
      <c r="Y25" s="15">
        <v>131</v>
      </c>
      <c r="Z25" s="18">
        <f t="shared" si="71"/>
        <v>3537</v>
      </c>
      <c r="AA25" s="23"/>
      <c r="AB25" s="15">
        <v>131</v>
      </c>
      <c r="AC25" s="18">
        <f t="shared" si="72"/>
        <v>0</v>
      </c>
      <c r="AD25" s="23">
        <v>4</v>
      </c>
      <c r="AE25" s="15">
        <v>131</v>
      </c>
      <c r="AF25" s="18">
        <f t="shared" si="73"/>
        <v>524</v>
      </c>
      <c r="AG25" s="23"/>
      <c r="AH25" s="15">
        <v>131</v>
      </c>
      <c r="AI25" s="18">
        <f t="shared" si="74"/>
        <v>0</v>
      </c>
      <c r="AJ25" s="23"/>
      <c r="AK25" s="15">
        <v>144</v>
      </c>
      <c r="AL25" s="18">
        <f t="shared" si="75"/>
        <v>0</v>
      </c>
      <c r="AM25" s="23"/>
      <c r="AN25" s="15">
        <v>131</v>
      </c>
      <c r="AO25" s="18">
        <f t="shared" si="76"/>
        <v>0</v>
      </c>
      <c r="AP25" s="23"/>
      <c r="AQ25" s="15">
        <v>144</v>
      </c>
      <c r="AR25" s="18">
        <f t="shared" si="77"/>
        <v>0</v>
      </c>
      <c r="AS25" s="23">
        <v>7</v>
      </c>
      <c r="AT25" s="15">
        <v>131</v>
      </c>
      <c r="AU25" s="18">
        <f t="shared" si="78"/>
        <v>917</v>
      </c>
      <c r="AV25" s="23"/>
      <c r="AW25" s="15">
        <v>144</v>
      </c>
      <c r="AX25" s="18">
        <f t="shared" si="79"/>
        <v>0</v>
      </c>
      <c r="AY25" s="23">
        <v>10</v>
      </c>
      <c r="AZ25" s="15">
        <v>144</v>
      </c>
      <c r="BA25" s="18">
        <f t="shared" si="80"/>
        <v>1440</v>
      </c>
      <c r="BB25" s="23"/>
      <c r="BC25" s="15">
        <v>144</v>
      </c>
      <c r="BD25" s="18">
        <f t="shared" si="81"/>
        <v>0</v>
      </c>
      <c r="BE25" s="23"/>
      <c r="BF25" s="15">
        <v>144</v>
      </c>
      <c r="BG25" s="18">
        <f t="shared" si="82"/>
        <v>0</v>
      </c>
      <c r="BH25" s="23">
        <v>5</v>
      </c>
      <c r="BI25" s="15">
        <v>131</v>
      </c>
      <c r="BJ25" s="18">
        <f t="shared" si="83"/>
        <v>655</v>
      </c>
      <c r="BK25" s="23"/>
      <c r="BL25" s="15">
        <v>144</v>
      </c>
      <c r="BM25" s="18">
        <f t="shared" si="84"/>
        <v>0</v>
      </c>
      <c r="BN25" s="1"/>
      <c r="BO25" s="15">
        <v>131</v>
      </c>
      <c r="BP25" s="18">
        <f t="shared" si="85"/>
        <v>0</v>
      </c>
      <c r="BQ25" s="1"/>
      <c r="BR25" s="15">
        <v>131</v>
      </c>
      <c r="BS25" s="18">
        <f t="shared" si="86"/>
        <v>0</v>
      </c>
      <c r="BT25" s="1"/>
      <c r="BU25" s="15">
        <v>131</v>
      </c>
      <c r="BV25" s="18">
        <f t="shared" si="87"/>
        <v>0</v>
      </c>
      <c r="BW25" s="1"/>
      <c r="BX25" s="15">
        <v>131</v>
      </c>
      <c r="BY25" s="18">
        <f t="shared" si="88"/>
        <v>0</v>
      </c>
      <c r="BZ25" s="1"/>
      <c r="CA25" s="15">
        <v>131</v>
      </c>
      <c r="CB25" s="18">
        <f t="shared" si="89"/>
        <v>0</v>
      </c>
      <c r="CC25" s="1"/>
      <c r="CD25" s="15">
        <v>131</v>
      </c>
      <c r="CE25" s="18">
        <f t="shared" si="90"/>
        <v>0</v>
      </c>
      <c r="CF25" s="1"/>
      <c r="CG25" s="15">
        <v>131</v>
      </c>
      <c r="CH25" s="18">
        <f t="shared" si="91"/>
        <v>0</v>
      </c>
      <c r="CI25" s="1"/>
      <c r="CJ25" s="15">
        <v>131</v>
      </c>
      <c r="CK25" s="18">
        <f t="shared" si="92"/>
        <v>0</v>
      </c>
      <c r="CL25" s="1"/>
      <c r="CM25" s="15">
        <v>131</v>
      </c>
      <c r="CN25" s="18">
        <f t="shared" si="93"/>
        <v>0</v>
      </c>
      <c r="CO25" s="1"/>
      <c r="CP25" s="15">
        <v>131</v>
      </c>
      <c r="CQ25" s="18">
        <f t="shared" si="94"/>
        <v>0</v>
      </c>
      <c r="CR25" s="1"/>
      <c r="CS25" s="15">
        <v>131</v>
      </c>
      <c r="CT25" s="18">
        <f t="shared" si="95"/>
        <v>0</v>
      </c>
      <c r="CU25" s="1"/>
      <c r="CV25" s="15">
        <v>131</v>
      </c>
      <c r="CW25" s="18">
        <f t="shared" si="96"/>
        <v>0</v>
      </c>
      <c r="CX25" s="1"/>
      <c r="CY25" s="15">
        <v>131</v>
      </c>
      <c r="CZ25" s="18">
        <f t="shared" si="97"/>
        <v>0</v>
      </c>
      <c r="DA25" s="1"/>
      <c r="DB25" s="15">
        <v>131</v>
      </c>
      <c r="DC25" s="18">
        <f t="shared" si="98"/>
        <v>0</v>
      </c>
      <c r="DD25" s="1"/>
      <c r="DE25" s="15">
        <v>131</v>
      </c>
      <c r="DF25" s="18">
        <f t="shared" si="99"/>
        <v>0</v>
      </c>
      <c r="DG25" s="1"/>
      <c r="DH25" s="15">
        <v>131</v>
      </c>
      <c r="DI25" s="18">
        <f t="shared" si="100"/>
        <v>0</v>
      </c>
      <c r="DJ25" s="1"/>
      <c r="DK25" s="15">
        <v>131</v>
      </c>
      <c r="DL25" s="18">
        <f t="shared" si="101"/>
        <v>0</v>
      </c>
      <c r="DM25" s="1"/>
      <c r="DN25" s="15">
        <v>131</v>
      </c>
      <c r="DO25" s="18">
        <f t="shared" si="102"/>
        <v>0</v>
      </c>
      <c r="DP25" s="1"/>
      <c r="DQ25" s="15">
        <v>131</v>
      </c>
      <c r="DR25" s="18">
        <f t="shared" si="103"/>
        <v>0</v>
      </c>
      <c r="DS25" s="1"/>
      <c r="DT25" s="15">
        <v>131</v>
      </c>
      <c r="DU25" s="18">
        <f t="shared" si="104"/>
        <v>0</v>
      </c>
      <c r="DV25" s="1"/>
      <c r="DW25" s="15">
        <v>131</v>
      </c>
      <c r="DX25" s="18">
        <f t="shared" si="1"/>
        <v>0</v>
      </c>
      <c r="DY25" s="1"/>
      <c r="DZ25" s="15">
        <v>131</v>
      </c>
      <c r="EA25" s="18">
        <f t="shared" si="2"/>
        <v>0</v>
      </c>
      <c r="EB25" s="1"/>
      <c r="EC25" s="15">
        <v>131</v>
      </c>
      <c r="ED25" s="18">
        <f t="shared" si="3"/>
        <v>0</v>
      </c>
      <c r="EE25" s="1"/>
      <c r="EF25" s="15">
        <v>131</v>
      </c>
      <c r="EG25" s="18">
        <f t="shared" si="4"/>
        <v>0</v>
      </c>
      <c r="EH25" s="1"/>
      <c r="EI25" s="15">
        <v>131</v>
      </c>
      <c r="EJ25" s="18">
        <f t="shared" si="5"/>
        <v>0</v>
      </c>
      <c r="EK25" s="1"/>
      <c r="EL25" s="15">
        <v>131</v>
      </c>
      <c r="EM25" s="18">
        <f t="shared" si="6"/>
        <v>0</v>
      </c>
      <c r="EN25" s="1"/>
      <c r="EO25" s="15">
        <v>144</v>
      </c>
      <c r="EP25" s="18">
        <f t="shared" si="7"/>
        <v>0</v>
      </c>
      <c r="EQ25" s="1"/>
      <c r="ER25" s="15">
        <v>131</v>
      </c>
      <c r="ES25" s="18">
        <f t="shared" si="8"/>
        <v>0</v>
      </c>
      <c r="ET25" s="1"/>
      <c r="EU25" s="15">
        <v>144</v>
      </c>
      <c r="EV25" s="18">
        <f t="shared" si="9"/>
        <v>0</v>
      </c>
      <c r="EW25" s="1"/>
      <c r="EX25" s="15">
        <v>131</v>
      </c>
      <c r="EY25" s="18">
        <f t="shared" si="10"/>
        <v>0</v>
      </c>
      <c r="EZ25" s="1"/>
      <c r="FA25" s="15">
        <v>131</v>
      </c>
      <c r="FB25" s="18">
        <f t="shared" si="11"/>
        <v>0</v>
      </c>
      <c r="FC25" s="1"/>
      <c r="FD25" s="15">
        <v>144</v>
      </c>
      <c r="FE25" s="18">
        <f t="shared" si="12"/>
        <v>0</v>
      </c>
      <c r="FF25" s="1"/>
      <c r="FG25" s="15">
        <v>144</v>
      </c>
      <c r="FH25" s="18">
        <f t="shared" si="13"/>
        <v>0</v>
      </c>
      <c r="FI25" s="1"/>
      <c r="FJ25" s="15">
        <v>131</v>
      </c>
      <c r="FK25" s="18">
        <f t="shared" si="14"/>
        <v>0</v>
      </c>
      <c r="FL25" s="1"/>
      <c r="FM25" s="15">
        <v>144</v>
      </c>
      <c r="FN25" s="18">
        <f t="shared" si="15"/>
        <v>0</v>
      </c>
      <c r="FO25" s="1"/>
      <c r="FP25" s="15">
        <v>144</v>
      </c>
      <c r="FQ25" s="18">
        <f t="shared" si="16"/>
        <v>0</v>
      </c>
      <c r="FR25" s="1"/>
      <c r="FS25" s="15">
        <v>131</v>
      </c>
      <c r="FT25" s="18">
        <f t="shared" si="17"/>
        <v>0</v>
      </c>
      <c r="FU25" s="1"/>
      <c r="FV25" s="15">
        <v>131</v>
      </c>
      <c r="FW25" s="18">
        <f t="shared" si="18"/>
        <v>0</v>
      </c>
      <c r="FX25" s="1"/>
      <c r="FY25" s="15">
        <v>131</v>
      </c>
      <c r="FZ25" s="18">
        <f t="shared" si="19"/>
        <v>0</v>
      </c>
      <c r="GA25" s="1"/>
      <c r="GB25" s="15">
        <v>131</v>
      </c>
      <c r="GC25" s="18">
        <f t="shared" si="20"/>
        <v>0</v>
      </c>
      <c r="GD25" s="1"/>
      <c r="GE25" s="15">
        <v>131</v>
      </c>
      <c r="GF25" s="18">
        <f t="shared" si="21"/>
        <v>0</v>
      </c>
      <c r="GG25" s="1"/>
      <c r="GH25" s="15">
        <v>131</v>
      </c>
      <c r="GI25" s="18">
        <f t="shared" si="22"/>
        <v>0</v>
      </c>
      <c r="GJ25" s="1"/>
      <c r="GK25" s="15">
        <v>144</v>
      </c>
      <c r="GL25" s="18">
        <f t="shared" si="23"/>
        <v>0</v>
      </c>
      <c r="GM25" s="1"/>
      <c r="GN25" s="15">
        <v>131</v>
      </c>
      <c r="GO25" s="18">
        <f t="shared" si="24"/>
        <v>0</v>
      </c>
      <c r="GP25" s="1"/>
      <c r="GQ25" s="15">
        <v>131</v>
      </c>
      <c r="GR25" s="18">
        <f t="shared" si="25"/>
        <v>0</v>
      </c>
      <c r="GS25" s="1"/>
      <c r="GT25" s="15">
        <v>131</v>
      </c>
      <c r="GU25" s="18">
        <f t="shared" si="26"/>
        <v>0</v>
      </c>
      <c r="GV25" s="1"/>
      <c r="GW25" s="15">
        <v>131</v>
      </c>
      <c r="GX25" s="18">
        <f t="shared" si="27"/>
        <v>0</v>
      </c>
      <c r="GY25" s="1"/>
      <c r="GZ25" s="15">
        <v>131</v>
      </c>
      <c r="HA25" s="18">
        <f t="shared" si="28"/>
        <v>0</v>
      </c>
      <c r="HB25" s="1"/>
      <c r="HC25" s="15">
        <v>131</v>
      </c>
      <c r="HD25" s="18">
        <f t="shared" si="29"/>
        <v>0</v>
      </c>
      <c r="HE25" s="1"/>
      <c r="HF25" s="15">
        <v>131</v>
      </c>
      <c r="HG25" s="18">
        <f t="shared" si="30"/>
        <v>0</v>
      </c>
      <c r="HH25" s="1"/>
      <c r="HI25" s="15">
        <v>144</v>
      </c>
      <c r="HJ25" s="18">
        <f t="shared" si="31"/>
        <v>0</v>
      </c>
      <c r="HK25" s="1"/>
      <c r="HL25" s="15">
        <v>131</v>
      </c>
      <c r="HM25" s="18">
        <f t="shared" si="32"/>
        <v>0</v>
      </c>
      <c r="HN25" s="1"/>
      <c r="HO25" s="15">
        <v>131</v>
      </c>
      <c r="HP25" s="18">
        <f t="shared" si="33"/>
        <v>0</v>
      </c>
      <c r="HQ25" s="1"/>
      <c r="HR25" s="15">
        <v>131</v>
      </c>
      <c r="HS25" s="18">
        <f t="shared" si="34"/>
        <v>0</v>
      </c>
      <c r="HT25" s="1"/>
      <c r="HU25" s="15">
        <v>144</v>
      </c>
      <c r="HV25" s="18">
        <f t="shared" si="35"/>
        <v>0</v>
      </c>
      <c r="HW25" s="1"/>
      <c r="HX25" s="15">
        <v>131</v>
      </c>
      <c r="HY25" s="18">
        <f t="shared" si="36"/>
        <v>0</v>
      </c>
      <c r="HZ25" s="1"/>
      <c r="IA25" s="15">
        <v>131</v>
      </c>
      <c r="IB25" s="18">
        <f t="shared" si="37"/>
        <v>0</v>
      </c>
      <c r="IC25" s="1"/>
      <c r="ID25" s="15">
        <v>144</v>
      </c>
      <c r="IE25" s="18">
        <f t="shared" si="38"/>
        <v>0</v>
      </c>
      <c r="IF25" s="1"/>
      <c r="IG25" s="15">
        <v>131</v>
      </c>
      <c r="IH25" s="18">
        <f t="shared" si="39"/>
        <v>0</v>
      </c>
      <c r="II25" s="1"/>
      <c r="IJ25" s="15">
        <v>144</v>
      </c>
      <c r="IK25" s="18">
        <f t="shared" si="40"/>
        <v>0</v>
      </c>
      <c r="IL25" s="1"/>
      <c r="IM25" s="15">
        <v>131</v>
      </c>
      <c r="IN25" s="18">
        <f t="shared" si="41"/>
        <v>0</v>
      </c>
      <c r="IO25" s="1"/>
      <c r="IP25" s="15">
        <v>131</v>
      </c>
      <c r="IQ25" s="18">
        <f t="shared" si="42"/>
        <v>0</v>
      </c>
      <c r="IR25" s="1"/>
      <c r="IS25" s="15">
        <v>131</v>
      </c>
      <c r="IT25" s="18">
        <f t="shared" si="43"/>
        <v>0</v>
      </c>
      <c r="IU25" s="1"/>
      <c r="IV25" s="15">
        <v>131</v>
      </c>
      <c r="IW25" s="18">
        <f t="shared" si="44"/>
        <v>0</v>
      </c>
      <c r="IX25" s="1"/>
      <c r="IY25" s="15">
        <v>131</v>
      </c>
      <c r="IZ25" s="18">
        <f t="shared" si="45"/>
        <v>0</v>
      </c>
      <c r="JA25" s="1"/>
      <c r="JB25" s="15">
        <v>131</v>
      </c>
      <c r="JC25" s="18">
        <f t="shared" si="46"/>
        <v>0</v>
      </c>
      <c r="JD25" s="1"/>
      <c r="JE25" s="15">
        <v>131</v>
      </c>
      <c r="JF25" s="18">
        <f t="shared" si="47"/>
        <v>0</v>
      </c>
      <c r="JG25" s="1"/>
      <c r="JH25" s="15">
        <v>144</v>
      </c>
      <c r="JI25" s="18">
        <f t="shared" si="48"/>
        <v>0</v>
      </c>
      <c r="JJ25" s="1"/>
      <c r="JK25" s="15">
        <v>131</v>
      </c>
      <c r="JL25" s="18">
        <f t="shared" si="49"/>
        <v>0</v>
      </c>
      <c r="JM25" s="1"/>
      <c r="JN25" s="15">
        <v>131</v>
      </c>
      <c r="JO25" s="18">
        <f t="shared" si="50"/>
        <v>0</v>
      </c>
      <c r="JP25" s="1"/>
      <c r="JQ25" s="15">
        <v>131</v>
      </c>
      <c r="JR25" s="18">
        <f t="shared" si="51"/>
        <v>0</v>
      </c>
      <c r="JS25" s="1"/>
      <c r="JT25" s="15">
        <v>131</v>
      </c>
      <c r="JU25" s="18">
        <f t="shared" si="52"/>
        <v>0</v>
      </c>
      <c r="JV25" s="1"/>
      <c r="JW25" s="15">
        <v>131</v>
      </c>
      <c r="JX25" s="18">
        <f t="shared" si="53"/>
        <v>0</v>
      </c>
      <c r="JY25" s="1"/>
      <c r="JZ25" s="15">
        <v>131</v>
      </c>
      <c r="KA25" s="18">
        <f t="shared" si="54"/>
        <v>0</v>
      </c>
      <c r="KB25" s="1"/>
      <c r="KC25" s="15">
        <v>131</v>
      </c>
      <c r="KD25" s="18">
        <f t="shared" si="55"/>
        <v>0</v>
      </c>
      <c r="KE25" s="1"/>
      <c r="KF25" s="15">
        <v>131</v>
      </c>
      <c r="KG25" s="18">
        <f t="shared" si="56"/>
        <v>0</v>
      </c>
      <c r="KH25" s="1"/>
      <c r="KI25" s="15">
        <v>144</v>
      </c>
      <c r="KJ25" s="18">
        <f t="shared" si="57"/>
        <v>0</v>
      </c>
      <c r="KK25" s="1"/>
      <c r="KL25" s="15">
        <v>131</v>
      </c>
      <c r="KM25" s="18">
        <f t="shared" si="58"/>
        <v>0</v>
      </c>
      <c r="KN25" s="1"/>
      <c r="KO25" s="15">
        <v>131</v>
      </c>
      <c r="KP25" s="18">
        <f t="shared" si="59"/>
        <v>0</v>
      </c>
      <c r="KQ25" s="1"/>
      <c r="KR25" s="15">
        <v>131</v>
      </c>
      <c r="KS25" s="18">
        <f t="shared" si="60"/>
        <v>0</v>
      </c>
      <c r="KT25" s="1"/>
      <c r="KU25" s="15">
        <v>131</v>
      </c>
      <c r="KV25" s="18">
        <f t="shared" si="61"/>
        <v>0</v>
      </c>
      <c r="KW25" s="1"/>
      <c r="KX25" s="15">
        <v>131</v>
      </c>
      <c r="KY25" s="18">
        <f t="shared" si="62"/>
        <v>0</v>
      </c>
      <c r="KZ25" s="1"/>
      <c r="LA25" s="15">
        <v>131</v>
      </c>
      <c r="LB25" s="18">
        <f t="shared" si="63"/>
        <v>0</v>
      </c>
      <c r="LC25" s="1"/>
      <c r="LD25" s="15">
        <v>144</v>
      </c>
      <c r="LE25" s="18">
        <f t="shared" si="64"/>
        <v>0</v>
      </c>
    </row>
    <row r="26" spans="2:317" x14ac:dyDescent="0.25">
      <c r="B26" s="1" t="s">
        <v>23</v>
      </c>
      <c r="C26" s="6"/>
      <c r="D26" s="15">
        <v>131</v>
      </c>
      <c r="E26" s="18">
        <f t="shared" si="65"/>
        <v>0</v>
      </c>
      <c r="F26" s="1">
        <v>2</v>
      </c>
      <c r="G26" s="15">
        <v>131</v>
      </c>
      <c r="H26" s="18">
        <f t="shared" si="66"/>
        <v>262</v>
      </c>
      <c r="I26" s="23"/>
      <c r="J26" s="15">
        <v>131</v>
      </c>
      <c r="K26" s="18">
        <f t="shared" si="67"/>
        <v>0</v>
      </c>
      <c r="L26" s="23"/>
      <c r="M26" s="15">
        <v>131</v>
      </c>
      <c r="N26" s="18">
        <f t="shared" si="68"/>
        <v>0</v>
      </c>
      <c r="O26" s="23"/>
      <c r="P26" s="15">
        <v>131</v>
      </c>
      <c r="Q26" s="18">
        <f t="shared" si="69"/>
        <v>0</v>
      </c>
      <c r="R26" s="23"/>
      <c r="S26" s="15">
        <v>131</v>
      </c>
      <c r="T26" s="18">
        <f t="shared" si="0"/>
        <v>0</v>
      </c>
      <c r="U26" s="23"/>
      <c r="V26" s="15">
        <v>131</v>
      </c>
      <c r="W26" s="18">
        <f t="shared" si="70"/>
        <v>0</v>
      </c>
      <c r="X26" s="23"/>
      <c r="Y26" s="15">
        <v>131</v>
      </c>
      <c r="Z26" s="18">
        <f t="shared" si="71"/>
        <v>0</v>
      </c>
      <c r="AA26" s="23"/>
      <c r="AB26" s="15">
        <v>131</v>
      </c>
      <c r="AC26" s="18">
        <f t="shared" si="72"/>
        <v>0</v>
      </c>
      <c r="AD26" s="23"/>
      <c r="AE26" s="15">
        <v>131</v>
      </c>
      <c r="AF26" s="18">
        <f t="shared" si="73"/>
        <v>0</v>
      </c>
      <c r="AG26" s="23"/>
      <c r="AH26" s="15">
        <v>131</v>
      </c>
      <c r="AI26" s="18">
        <f t="shared" si="74"/>
        <v>0</v>
      </c>
      <c r="AJ26" s="23"/>
      <c r="AK26" s="15">
        <v>144</v>
      </c>
      <c r="AL26" s="18">
        <f t="shared" si="75"/>
        <v>0</v>
      </c>
      <c r="AM26" s="23">
        <v>2</v>
      </c>
      <c r="AN26" s="15">
        <v>131</v>
      </c>
      <c r="AO26" s="18">
        <f t="shared" si="76"/>
        <v>262</v>
      </c>
      <c r="AP26" s="23"/>
      <c r="AQ26" s="15">
        <v>144</v>
      </c>
      <c r="AR26" s="18">
        <f t="shared" si="77"/>
        <v>0</v>
      </c>
      <c r="AS26" s="23"/>
      <c r="AT26" s="15">
        <v>131</v>
      </c>
      <c r="AU26" s="18">
        <f t="shared" si="78"/>
        <v>0</v>
      </c>
      <c r="AV26" s="23"/>
      <c r="AW26" s="15">
        <v>144</v>
      </c>
      <c r="AX26" s="18">
        <f t="shared" si="79"/>
        <v>0</v>
      </c>
      <c r="AY26" s="23"/>
      <c r="AZ26" s="15">
        <v>144</v>
      </c>
      <c r="BA26" s="18">
        <f t="shared" si="80"/>
        <v>0</v>
      </c>
      <c r="BB26" s="23"/>
      <c r="BC26" s="15">
        <v>144</v>
      </c>
      <c r="BD26" s="18">
        <f t="shared" si="81"/>
        <v>0</v>
      </c>
      <c r="BE26" s="23"/>
      <c r="BF26" s="15">
        <v>144</v>
      </c>
      <c r="BG26" s="18">
        <f t="shared" si="82"/>
        <v>0</v>
      </c>
      <c r="BH26" s="23"/>
      <c r="BI26" s="15">
        <v>131</v>
      </c>
      <c r="BJ26" s="18">
        <f t="shared" si="83"/>
        <v>0</v>
      </c>
      <c r="BK26" s="23">
        <v>3</v>
      </c>
      <c r="BL26" s="15">
        <v>144</v>
      </c>
      <c r="BM26" s="18">
        <f t="shared" si="84"/>
        <v>432</v>
      </c>
      <c r="BN26" s="1"/>
      <c r="BO26" s="15">
        <v>131</v>
      </c>
      <c r="BP26" s="18">
        <f t="shared" si="85"/>
        <v>0</v>
      </c>
      <c r="BQ26" s="1"/>
      <c r="BR26" s="15">
        <v>131</v>
      </c>
      <c r="BS26" s="18">
        <f t="shared" si="86"/>
        <v>0</v>
      </c>
      <c r="BT26" s="1"/>
      <c r="BU26" s="15">
        <v>131</v>
      </c>
      <c r="BV26" s="18">
        <f t="shared" si="87"/>
        <v>0</v>
      </c>
      <c r="BW26" s="1"/>
      <c r="BX26" s="15">
        <v>131</v>
      </c>
      <c r="BY26" s="18">
        <f t="shared" si="88"/>
        <v>0</v>
      </c>
      <c r="BZ26" s="1"/>
      <c r="CA26" s="15">
        <v>131</v>
      </c>
      <c r="CB26" s="18">
        <f t="shared" si="89"/>
        <v>0</v>
      </c>
      <c r="CC26" s="1"/>
      <c r="CD26" s="15">
        <v>131</v>
      </c>
      <c r="CE26" s="18">
        <f t="shared" si="90"/>
        <v>0</v>
      </c>
      <c r="CF26" s="1"/>
      <c r="CG26" s="15">
        <v>131</v>
      </c>
      <c r="CH26" s="18">
        <f t="shared" si="91"/>
        <v>0</v>
      </c>
      <c r="CI26" s="1"/>
      <c r="CJ26" s="15">
        <v>131</v>
      </c>
      <c r="CK26" s="18">
        <f t="shared" si="92"/>
        <v>0</v>
      </c>
      <c r="CL26" s="1"/>
      <c r="CM26" s="15">
        <v>131</v>
      </c>
      <c r="CN26" s="18">
        <f t="shared" si="93"/>
        <v>0</v>
      </c>
      <c r="CO26" s="1"/>
      <c r="CP26" s="15">
        <v>131</v>
      </c>
      <c r="CQ26" s="18">
        <f t="shared" si="94"/>
        <v>0</v>
      </c>
      <c r="CR26" s="1"/>
      <c r="CS26" s="15">
        <v>131</v>
      </c>
      <c r="CT26" s="18">
        <f t="shared" si="95"/>
        <v>0</v>
      </c>
      <c r="CU26" s="1"/>
      <c r="CV26" s="15">
        <v>131</v>
      </c>
      <c r="CW26" s="18">
        <f t="shared" si="96"/>
        <v>0</v>
      </c>
      <c r="CX26" s="1"/>
      <c r="CY26" s="15">
        <v>131</v>
      </c>
      <c r="CZ26" s="18">
        <f t="shared" si="97"/>
        <v>0</v>
      </c>
      <c r="DA26" s="1"/>
      <c r="DB26" s="15">
        <v>131</v>
      </c>
      <c r="DC26" s="18">
        <f t="shared" si="98"/>
        <v>0</v>
      </c>
      <c r="DD26" s="1"/>
      <c r="DE26" s="15">
        <v>131</v>
      </c>
      <c r="DF26" s="18">
        <f t="shared" si="99"/>
        <v>0</v>
      </c>
      <c r="DG26" s="1"/>
      <c r="DH26" s="15">
        <v>131</v>
      </c>
      <c r="DI26" s="18">
        <f t="shared" si="100"/>
        <v>0</v>
      </c>
      <c r="DJ26" s="1"/>
      <c r="DK26" s="15">
        <v>131</v>
      </c>
      <c r="DL26" s="18">
        <f t="shared" si="101"/>
        <v>0</v>
      </c>
      <c r="DM26" s="1"/>
      <c r="DN26" s="15">
        <v>131</v>
      </c>
      <c r="DO26" s="18">
        <f t="shared" si="102"/>
        <v>0</v>
      </c>
      <c r="DP26" s="1"/>
      <c r="DQ26" s="15">
        <v>131</v>
      </c>
      <c r="DR26" s="18">
        <f t="shared" si="103"/>
        <v>0</v>
      </c>
      <c r="DS26" s="1"/>
      <c r="DT26" s="15">
        <v>131</v>
      </c>
      <c r="DU26" s="18">
        <f t="shared" si="104"/>
        <v>0</v>
      </c>
      <c r="DV26" s="1"/>
      <c r="DW26" s="15">
        <v>131</v>
      </c>
      <c r="DX26" s="18">
        <f t="shared" si="1"/>
        <v>0</v>
      </c>
      <c r="DY26" s="1"/>
      <c r="DZ26" s="15">
        <v>131</v>
      </c>
      <c r="EA26" s="18">
        <f t="shared" si="2"/>
        <v>0</v>
      </c>
      <c r="EB26" s="1"/>
      <c r="EC26" s="15">
        <v>131</v>
      </c>
      <c r="ED26" s="18">
        <f t="shared" si="3"/>
        <v>0</v>
      </c>
      <c r="EE26" s="1"/>
      <c r="EF26" s="15">
        <v>131</v>
      </c>
      <c r="EG26" s="18">
        <f t="shared" si="4"/>
        <v>0</v>
      </c>
      <c r="EH26" s="1"/>
      <c r="EI26" s="15">
        <v>131</v>
      </c>
      <c r="EJ26" s="18">
        <f t="shared" si="5"/>
        <v>0</v>
      </c>
      <c r="EK26" s="1"/>
      <c r="EL26" s="15">
        <v>131</v>
      </c>
      <c r="EM26" s="18">
        <f t="shared" si="6"/>
        <v>0</v>
      </c>
      <c r="EN26" s="1"/>
      <c r="EO26" s="15">
        <v>144</v>
      </c>
      <c r="EP26" s="18">
        <f t="shared" si="7"/>
        <v>0</v>
      </c>
      <c r="EQ26" s="1"/>
      <c r="ER26" s="15">
        <v>131</v>
      </c>
      <c r="ES26" s="18">
        <f t="shared" si="8"/>
        <v>0</v>
      </c>
      <c r="ET26" s="1"/>
      <c r="EU26" s="15">
        <v>144</v>
      </c>
      <c r="EV26" s="18">
        <f t="shared" si="9"/>
        <v>0</v>
      </c>
      <c r="EW26" s="1"/>
      <c r="EX26" s="15">
        <v>131</v>
      </c>
      <c r="EY26" s="18">
        <f t="shared" si="10"/>
        <v>0</v>
      </c>
      <c r="EZ26" s="1"/>
      <c r="FA26" s="15">
        <v>131</v>
      </c>
      <c r="FB26" s="18">
        <f t="shared" si="11"/>
        <v>0</v>
      </c>
      <c r="FC26" s="1"/>
      <c r="FD26" s="15">
        <v>144</v>
      </c>
      <c r="FE26" s="18">
        <f t="shared" si="12"/>
        <v>0</v>
      </c>
      <c r="FF26" s="1"/>
      <c r="FG26" s="15">
        <v>144</v>
      </c>
      <c r="FH26" s="18">
        <f t="shared" si="13"/>
        <v>0</v>
      </c>
      <c r="FI26" s="1"/>
      <c r="FJ26" s="15">
        <v>131</v>
      </c>
      <c r="FK26" s="18">
        <f t="shared" si="14"/>
        <v>0</v>
      </c>
      <c r="FL26" s="1"/>
      <c r="FM26" s="15">
        <v>144</v>
      </c>
      <c r="FN26" s="18">
        <f t="shared" si="15"/>
        <v>0</v>
      </c>
      <c r="FO26" s="1"/>
      <c r="FP26" s="15">
        <v>144</v>
      </c>
      <c r="FQ26" s="18">
        <f t="shared" si="16"/>
        <v>0</v>
      </c>
      <c r="FR26" s="1"/>
      <c r="FS26" s="15">
        <v>131</v>
      </c>
      <c r="FT26" s="18">
        <f t="shared" si="17"/>
        <v>0</v>
      </c>
      <c r="FU26" s="1"/>
      <c r="FV26" s="15">
        <v>131</v>
      </c>
      <c r="FW26" s="18">
        <f t="shared" si="18"/>
        <v>0</v>
      </c>
      <c r="FX26" s="1"/>
      <c r="FY26" s="15">
        <v>131</v>
      </c>
      <c r="FZ26" s="18">
        <f t="shared" si="19"/>
        <v>0</v>
      </c>
      <c r="GA26" s="1"/>
      <c r="GB26" s="15">
        <v>131</v>
      </c>
      <c r="GC26" s="18">
        <f t="shared" si="20"/>
        <v>0</v>
      </c>
      <c r="GD26" s="1"/>
      <c r="GE26" s="15">
        <v>131</v>
      </c>
      <c r="GF26" s="18">
        <f t="shared" si="21"/>
        <v>0</v>
      </c>
      <c r="GG26" s="1"/>
      <c r="GH26" s="15">
        <v>131</v>
      </c>
      <c r="GI26" s="18">
        <f t="shared" si="22"/>
        <v>0</v>
      </c>
      <c r="GJ26" s="1"/>
      <c r="GK26" s="15">
        <v>144</v>
      </c>
      <c r="GL26" s="18">
        <f t="shared" si="23"/>
        <v>0</v>
      </c>
      <c r="GM26" s="1"/>
      <c r="GN26" s="15">
        <v>131</v>
      </c>
      <c r="GO26" s="18">
        <f t="shared" si="24"/>
        <v>0</v>
      </c>
      <c r="GP26" s="1"/>
      <c r="GQ26" s="15">
        <v>131</v>
      </c>
      <c r="GR26" s="18">
        <f t="shared" si="25"/>
        <v>0</v>
      </c>
      <c r="GS26" s="1"/>
      <c r="GT26" s="15">
        <v>131</v>
      </c>
      <c r="GU26" s="18">
        <f t="shared" si="26"/>
        <v>0</v>
      </c>
      <c r="GV26" s="1"/>
      <c r="GW26" s="15">
        <v>131</v>
      </c>
      <c r="GX26" s="18">
        <f t="shared" si="27"/>
        <v>0</v>
      </c>
      <c r="GY26" s="1"/>
      <c r="GZ26" s="15">
        <v>131</v>
      </c>
      <c r="HA26" s="18">
        <f t="shared" si="28"/>
        <v>0</v>
      </c>
      <c r="HB26" s="1"/>
      <c r="HC26" s="15">
        <v>131</v>
      </c>
      <c r="HD26" s="18">
        <f t="shared" si="29"/>
        <v>0</v>
      </c>
      <c r="HE26" s="1"/>
      <c r="HF26" s="15">
        <v>131</v>
      </c>
      <c r="HG26" s="18">
        <f t="shared" si="30"/>
        <v>0</v>
      </c>
      <c r="HH26" s="1"/>
      <c r="HI26" s="15">
        <v>144</v>
      </c>
      <c r="HJ26" s="18">
        <f t="shared" si="31"/>
        <v>0</v>
      </c>
      <c r="HK26" s="1"/>
      <c r="HL26" s="15">
        <v>131</v>
      </c>
      <c r="HM26" s="18">
        <f t="shared" si="32"/>
        <v>0</v>
      </c>
      <c r="HN26" s="1"/>
      <c r="HO26" s="15">
        <v>131</v>
      </c>
      <c r="HP26" s="18">
        <f t="shared" si="33"/>
        <v>0</v>
      </c>
      <c r="HQ26" s="1"/>
      <c r="HR26" s="15">
        <v>131</v>
      </c>
      <c r="HS26" s="18">
        <f t="shared" si="34"/>
        <v>0</v>
      </c>
      <c r="HT26" s="1"/>
      <c r="HU26" s="15">
        <v>144</v>
      </c>
      <c r="HV26" s="18">
        <f t="shared" si="35"/>
        <v>0</v>
      </c>
      <c r="HW26" s="1"/>
      <c r="HX26" s="15">
        <v>131</v>
      </c>
      <c r="HY26" s="18">
        <f t="shared" si="36"/>
        <v>0</v>
      </c>
      <c r="HZ26" s="1"/>
      <c r="IA26" s="15">
        <v>131</v>
      </c>
      <c r="IB26" s="18">
        <f t="shared" si="37"/>
        <v>0</v>
      </c>
      <c r="IC26" s="1"/>
      <c r="ID26" s="15">
        <v>144</v>
      </c>
      <c r="IE26" s="18">
        <f t="shared" si="38"/>
        <v>0</v>
      </c>
      <c r="IF26" s="1"/>
      <c r="IG26" s="15">
        <v>131</v>
      </c>
      <c r="IH26" s="18">
        <f t="shared" si="39"/>
        <v>0</v>
      </c>
      <c r="II26" s="1"/>
      <c r="IJ26" s="15">
        <v>144</v>
      </c>
      <c r="IK26" s="18">
        <f t="shared" si="40"/>
        <v>0</v>
      </c>
      <c r="IL26" s="1"/>
      <c r="IM26" s="15">
        <v>131</v>
      </c>
      <c r="IN26" s="18">
        <f t="shared" si="41"/>
        <v>0</v>
      </c>
      <c r="IO26" s="1"/>
      <c r="IP26" s="15">
        <v>131</v>
      </c>
      <c r="IQ26" s="18">
        <f t="shared" si="42"/>
        <v>0</v>
      </c>
      <c r="IR26" s="1"/>
      <c r="IS26" s="15">
        <v>131</v>
      </c>
      <c r="IT26" s="18">
        <f t="shared" si="43"/>
        <v>0</v>
      </c>
      <c r="IU26" s="1"/>
      <c r="IV26" s="15">
        <v>131</v>
      </c>
      <c r="IW26" s="18">
        <f t="shared" si="44"/>
        <v>0</v>
      </c>
      <c r="IX26" s="1"/>
      <c r="IY26" s="15">
        <v>131</v>
      </c>
      <c r="IZ26" s="18">
        <f t="shared" si="45"/>
        <v>0</v>
      </c>
      <c r="JA26" s="1"/>
      <c r="JB26" s="15">
        <v>131</v>
      </c>
      <c r="JC26" s="18">
        <f t="shared" si="46"/>
        <v>0</v>
      </c>
      <c r="JD26" s="1"/>
      <c r="JE26" s="15">
        <v>131</v>
      </c>
      <c r="JF26" s="18">
        <f t="shared" si="47"/>
        <v>0</v>
      </c>
      <c r="JG26" s="1"/>
      <c r="JH26" s="15">
        <v>144</v>
      </c>
      <c r="JI26" s="18">
        <f t="shared" si="48"/>
        <v>0</v>
      </c>
      <c r="JJ26" s="1"/>
      <c r="JK26" s="15">
        <v>131</v>
      </c>
      <c r="JL26" s="18">
        <f t="shared" si="49"/>
        <v>0</v>
      </c>
      <c r="JM26" s="1"/>
      <c r="JN26" s="15">
        <v>131</v>
      </c>
      <c r="JO26" s="18">
        <f t="shared" si="50"/>
        <v>0</v>
      </c>
      <c r="JP26" s="1"/>
      <c r="JQ26" s="15">
        <v>131</v>
      </c>
      <c r="JR26" s="18">
        <f t="shared" si="51"/>
        <v>0</v>
      </c>
      <c r="JS26" s="1"/>
      <c r="JT26" s="15">
        <v>131</v>
      </c>
      <c r="JU26" s="18">
        <f t="shared" si="52"/>
        <v>0</v>
      </c>
      <c r="JV26" s="1"/>
      <c r="JW26" s="15">
        <v>131</v>
      </c>
      <c r="JX26" s="18">
        <f t="shared" si="53"/>
        <v>0</v>
      </c>
      <c r="JY26" s="1"/>
      <c r="JZ26" s="15">
        <v>131</v>
      </c>
      <c r="KA26" s="18">
        <f t="shared" si="54"/>
        <v>0</v>
      </c>
      <c r="KB26" s="1"/>
      <c r="KC26" s="15">
        <v>131</v>
      </c>
      <c r="KD26" s="18">
        <f t="shared" si="55"/>
        <v>0</v>
      </c>
      <c r="KE26" s="1"/>
      <c r="KF26" s="15">
        <v>131</v>
      </c>
      <c r="KG26" s="18">
        <f t="shared" si="56"/>
        <v>0</v>
      </c>
      <c r="KH26" s="1"/>
      <c r="KI26" s="15">
        <v>144</v>
      </c>
      <c r="KJ26" s="18">
        <f t="shared" si="57"/>
        <v>0</v>
      </c>
      <c r="KK26" s="1"/>
      <c r="KL26" s="15">
        <v>131</v>
      </c>
      <c r="KM26" s="18">
        <f t="shared" si="58"/>
        <v>0</v>
      </c>
      <c r="KN26" s="1"/>
      <c r="KO26" s="15">
        <v>131</v>
      </c>
      <c r="KP26" s="18">
        <f t="shared" si="59"/>
        <v>0</v>
      </c>
      <c r="KQ26" s="1"/>
      <c r="KR26" s="15">
        <v>131</v>
      </c>
      <c r="KS26" s="18">
        <f t="shared" si="60"/>
        <v>0</v>
      </c>
      <c r="KT26" s="1"/>
      <c r="KU26" s="15">
        <v>131</v>
      </c>
      <c r="KV26" s="18">
        <f t="shared" si="61"/>
        <v>0</v>
      </c>
      <c r="KW26" s="1"/>
      <c r="KX26" s="15">
        <v>131</v>
      </c>
      <c r="KY26" s="18">
        <f t="shared" si="62"/>
        <v>0</v>
      </c>
      <c r="KZ26" s="1"/>
      <c r="LA26" s="15">
        <v>131</v>
      </c>
      <c r="LB26" s="18">
        <f t="shared" si="63"/>
        <v>0</v>
      </c>
      <c r="LC26" s="1"/>
      <c r="LD26" s="15">
        <v>144</v>
      </c>
      <c r="LE26" s="18">
        <f t="shared" si="64"/>
        <v>0</v>
      </c>
    </row>
    <row r="27" spans="2:317" x14ac:dyDescent="0.25">
      <c r="B27" s="1" t="s">
        <v>24</v>
      </c>
      <c r="C27" s="6"/>
      <c r="D27" s="15">
        <v>153</v>
      </c>
      <c r="E27" s="18">
        <f t="shared" si="65"/>
        <v>0</v>
      </c>
      <c r="F27" s="1"/>
      <c r="G27" s="15">
        <v>153</v>
      </c>
      <c r="H27" s="18">
        <f t="shared" si="66"/>
        <v>0</v>
      </c>
      <c r="I27" s="23"/>
      <c r="J27" s="15">
        <v>153</v>
      </c>
      <c r="K27" s="18">
        <f t="shared" si="67"/>
        <v>0</v>
      </c>
      <c r="L27" s="23"/>
      <c r="M27" s="15">
        <v>153</v>
      </c>
      <c r="N27" s="18">
        <f t="shared" si="68"/>
        <v>0</v>
      </c>
      <c r="O27" s="23"/>
      <c r="P27" s="15">
        <v>153</v>
      </c>
      <c r="Q27" s="18">
        <f t="shared" si="69"/>
        <v>0</v>
      </c>
      <c r="R27" s="23"/>
      <c r="S27" s="15">
        <v>153</v>
      </c>
      <c r="T27" s="18">
        <f t="shared" si="0"/>
        <v>0</v>
      </c>
      <c r="U27" s="23"/>
      <c r="V27" s="15">
        <v>153</v>
      </c>
      <c r="W27" s="18">
        <f t="shared" si="70"/>
        <v>0</v>
      </c>
      <c r="X27" s="23"/>
      <c r="Y27" s="15">
        <v>153</v>
      </c>
      <c r="Z27" s="18">
        <f t="shared" si="71"/>
        <v>0</v>
      </c>
      <c r="AA27" s="23">
        <v>2</v>
      </c>
      <c r="AB27" s="15">
        <v>153</v>
      </c>
      <c r="AC27" s="18">
        <f t="shared" si="72"/>
        <v>306</v>
      </c>
      <c r="AD27" s="23"/>
      <c r="AE27" s="15">
        <v>153</v>
      </c>
      <c r="AF27" s="18">
        <f t="shared" si="73"/>
        <v>0</v>
      </c>
      <c r="AG27" s="23"/>
      <c r="AH27" s="15">
        <v>153</v>
      </c>
      <c r="AI27" s="18">
        <f t="shared" si="74"/>
        <v>0</v>
      </c>
      <c r="AJ27" s="23"/>
      <c r="AK27" s="15">
        <v>177</v>
      </c>
      <c r="AL27" s="18">
        <f t="shared" si="75"/>
        <v>0</v>
      </c>
      <c r="AM27" s="23"/>
      <c r="AN27" s="15">
        <v>153</v>
      </c>
      <c r="AO27" s="18">
        <f t="shared" si="76"/>
        <v>0</v>
      </c>
      <c r="AP27" s="23">
        <v>8</v>
      </c>
      <c r="AQ27" s="15">
        <v>177</v>
      </c>
      <c r="AR27" s="18">
        <f t="shared" si="77"/>
        <v>1416</v>
      </c>
      <c r="AS27" s="23"/>
      <c r="AT27" s="15">
        <v>153</v>
      </c>
      <c r="AU27" s="18">
        <f t="shared" si="78"/>
        <v>0</v>
      </c>
      <c r="AV27" s="23"/>
      <c r="AW27" s="15">
        <v>177</v>
      </c>
      <c r="AX27" s="18">
        <f t="shared" si="79"/>
        <v>0</v>
      </c>
      <c r="AY27" s="23"/>
      <c r="AZ27" s="15">
        <v>177</v>
      </c>
      <c r="BA27" s="18">
        <f t="shared" si="80"/>
        <v>0</v>
      </c>
      <c r="BB27" s="23">
        <v>14</v>
      </c>
      <c r="BC27" s="15">
        <v>177</v>
      </c>
      <c r="BD27" s="18">
        <f t="shared" si="81"/>
        <v>2478</v>
      </c>
      <c r="BE27" s="23"/>
      <c r="BF27" s="15">
        <v>177</v>
      </c>
      <c r="BG27" s="18">
        <f t="shared" si="82"/>
        <v>0</v>
      </c>
      <c r="BH27" s="23"/>
      <c r="BI27" s="15">
        <v>153</v>
      </c>
      <c r="BJ27" s="18">
        <f t="shared" si="83"/>
        <v>0</v>
      </c>
      <c r="BK27" s="23"/>
      <c r="BL27" s="15">
        <v>177</v>
      </c>
      <c r="BM27" s="18">
        <f t="shared" si="84"/>
        <v>0</v>
      </c>
      <c r="BN27" s="1"/>
      <c r="BO27" s="15">
        <v>153</v>
      </c>
      <c r="BP27" s="18">
        <f t="shared" si="85"/>
        <v>0</v>
      </c>
      <c r="BQ27" s="1"/>
      <c r="BR27" s="15">
        <v>153</v>
      </c>
      <c r="BS27" s="18">
        <f t="shared" si="86"/>
        <v>0</v>
      </c>
      <c r="BT27" s="1"/>
      <c r="BU27" s="15">
        <v>153</v>
      </c>
      <c r="BV27" s="18">
        <f t="shared" si="87"/>
        <v>0</v>
      </c>
      <c r="BW27" s="1"/>
      <c r="BX27" s="15">
        <v>153</v>
      </c>
      <c r="BY27" s="18">
        <f t="shared" si="88"/>
        <v>0</v>
      </c>
      <c r="BZ27" s="1"/>
      <c r="CA27" s="15">
        <v>153</v>
      </c>
      <c r="CB27" s="18">
        <f t="shared" si="89"/>
        <v>0</v>
      </c>
      <c r="CC27" s="1"/>
      <c r="CD27" s="15">
        <v>153</v>
      </c>
      <c r="CE27" s="18">
        <f t="shared" si="90"/>
        <v>0</v>
      </c>
      <c r="CF27" s="1"/>
      <c r="CG27" s="15">
        <v>153</v>
      </c>
      <c r="CH27" s="18">
        <f t="shared" si="91"/>
        <v>0</v>
      </c>
      <c r="CI27" s="1"/>
      <c r="CJ27" s="15">
        <v>153</v>
      </c>
      <c r="CK27" s="18">
        <f t="shared" si="92"/>
        <v>0</v>
      </c>
      <c r="CL27" s="1"/>
      <c r="CM27" s="15">
        <v>153</v>
      </c>
      <c r="CN27" s="18">
        <f t="shared" si="93"/>
        <v>0</v>
      </c>
      <c r="CO27" s="1"/>
      <c r="CP27" s="15">
        <v>153</v>
      </c>
      <c r="CQ27" s="18">
        <f t="shared" si="94"/>
        <v>0</v>
      </c>
      <c r="CR27" s="1"/>
      <c r="CS27" s="15">
        <v>153</v>
      </c>
      <c r="CT27" s="18">
        <f t="shared" si="95"/>
        <v>0</v>
      </c>
      <c r="CU27" s="1"/>
      <c r="CV27" s="15">
        <v>153</v>
      </c>
      <c r="CW27" s="18">
        <f t="shared" si="96"/>
        <v>0</v>
      </c>
      <c r="CX27" s="1"/>
      <c r="CY27" s="15">
        <v>153</v>
      </c>
      <c r="CZ27" s="18">
        <f t="shared" si="97"/>
        <v>0</v>
      </c>
      <c r="DA27" s="1"/>
      <c r="DB27" s="15">
        <v>153</v>
      </c>
      <c r="DC27" s="18">
        <f t="shared" si="98"/>
        <v>0</v>
      </c>
      <c r="DD27" s="1"/>
      <c r="DE27" s="15">
        <v>153</v>
      </c>
      <c r="DF27" s="18">
        <f t="shared" si="99"/>
        <v>0</v>
      </c>
      <c r="DG27" s="1"/>
      <c r="DH27" s="15">
        <v>153</v>
      </c>
      <c r="DI27" s="18">
        <f t="shared" si="100"/>
        <v>0</v>
      </c>
      <c r="DJ27" s="1"/>
      <c r="DK27" s="15">
        <v>153</v>
      </c>
      <c r="DL27" s="18">
        <f t="shared" si="101"/>
        <v>0</v>
      </c>
      <c r="DM27" s="1"/>
      <c r="DN27" s="15">
        <v>153</v>
      </c>
      <c r="DO27" s="18">
        <f t="shared" si="102"/>
        <v>0</v>
      </c>
      <c r="DP27" s="1"/>
      <c r="DQ27" s="15">
        <v>153</v>
      </c>
      <c r="DR27" s="18">
        <f t="shared" si="103"/>
        <v>0</v>
      </c>
      <c r="DS27" s="1"/>
      <c r="DT27" s="15">
        <v>153</v>
      </c>
      <c r="DU27" s="18">
        <f t="shared" si="104"/>
        <v>0</v>
      </c>
      <c r="DV27" s="1"/>
      <c r="DW27" s="15">
        <v>153</v>
      </c>
      <c r="DX27" s="18">
        <f t="shared" si="1"/>
        <v>0</v>
      </c>
      <c r="DY27" s="1"/>
      <c r="DZ27" s="15">
        <v>153</v>
      </c>
      <c r="EA27" s="18">
        <f t="shared" si="2"/>
        <v>0</v>
      </c>
      <c r="EB27" s="1"/>
      <c r="EC27" s="15">
        <v>153</v>
      </c>
      <c r="ED27" s="18">
        <f t="shared" si="3"/>
        <v>0</v>
      </c>
      <c r="EE27" s="1"/>
      <c r="EF27" s="15">
        <v>153</v>
      </c>
      <c r="EG27" s="18">
        <f t="shared" si="4"/>
        <v>0</v>
      </c>
      <c r="EH27" s="1"/>
      <c r="EI27" s="15">
        <v>153</v>
      </c>
      <c r="EJ27" s="18">
        <f t="shared" si="5"/>
        <v>0</v>
      </c>
      <c r="EK27" s="1"/>
      <c r="EL27" s="15">
        <v>153</v>
      </c>
      <c r="EM27" s="18">
        <f t="shared" si="6"/>
        <v>0</v>
      </c>
      <c r="EN27" s="1"/>
      <c r="EO27" s="15">
        <v>177</v>
      </c>
      <c r="EP27" s="18">
        <f t="shared" si="7"/>
        <v>0</v>
      </c>
      <c r="EQ27" s="1"/>
      <c r="ER27" s="15">
        <v>153</v>
      </c>
      <c r="ES27" s="18">
        <f t="shared" si="8"/>
        <v>0</v>
      </c>
      <c r="ET27" s="1"/>
      <c r="EU27" s="15">
        <v>177</v>
      </c>
      <c r="EV27" s="18">
        <f t="shared" si="9"/>
        <v>0</v>
      </c>
      <c r="EW27" s="1"/>
      <c r="EX27" s="15">
        <v>153</v>
      </c>
      <c r="EY27" s="18">
        <f t="shared" si="10"/>
        <v>0</v>
      </c>
      <c r="EZ27" s="1"/>
      <c r="FA27" s="15">
        <v>153</v>
      </c>
      <c r="FB27" s="18">
        <f t="shared" si="11"/>
        <v>0</v>
      </c>
      <c r="FC27" s="1"/>
      <c r="FD27" s="15">
        <v>177</v>
      </c>
      <c r="FE27" s="18">
        <f t="shared" si="12"/>
        <v>0</v>
      </c>
      <c r="FF27" s="1"/>
      <c r="FG27" s="15">
        <v>177</v>
      </c>
      <c r="FH27" s="18">
        <f t="shared" si="13"/>
        <v>0</v>
      </c>
      <c r="FI27" s="1"/>
      <c r="FJ27" s="15">
        <v>153</v>
      </c>
      <c r="FK27" s="18">
        <f t="shared" si="14"/>
        <v>0</v>
      </c>
      <c r="FL27" s="1"/>
      <c r="FM27" s="15">
        <v>177</v>
      </c>
      <c r="FN27" s="18">
        <f t="shared" si="15"/>
        <v>0</v>
      </c>
      <c r="FO27" s="1"/>
      <c r="FP27" s="15">
        <v>177</v>
      </c>
      <c r="FQ27" s="18">
        <f t="shared" si="16"/>
        <v>0</v>
      </c>
      <c r="FR27" s="1"/>
      <c r="FS27" s="15">
        <v>153</v>
      </c>
      <c r="FT27" s="18">
        <f t="shared" si="17"/>
        <v>0</v>
      </c>
      <c r="FU27" s="1"/>
      <c r="FV27" s="15">
        <v>153</v>
      </c>
      <c r="FW27" s="18">
        <f t="shared" si="18"/>
        <v>0</v>
      </c>
      <c r="FX27" s="1"/>
      <c r="FY27" s="15">
        <v>153</v>
      </c>
      <c r="FZ27" s="18">
        <f t="shared" si="19"/>
        <v>0</v>
      </c>
      <c r="GA27" s="1"/>
      <c r="GB27" s="15">
        <v>153</v>
      </c>
      <c r="GC27" s="18">
        <f t="shared" si="20"/>
        <v>0</v>
      </c>
      <c r="GD27" s="1"/>
      <c r="GE27" s="15">
        <v>153</v>
      </c>
      <c r="GF27" s="18">
        <f t="shared" si="21"/>
        <v>0</v>
      </c>
      <c r="GG27" s="1"/>
      <c r="GH27" s="15">
        <v>153</v>
      </c>
      <c r="GI27" s="18">
        <f t="shared" si="22"/>
        <v>0</v>
      </c>
      <c r="GJ27" s="1"/>
      <c r="GK27" s="15">
        <v>177</v>
      </c>
      <c r="GL27" s="18">
        <f t="shared" si="23"/>
        <v>0</v>
      </c>
      <c r="GM27" s="1"/>
      <c r="GN27" s="15">
        <v>153</v>
      </c>
      <c r="GO27" s="18">
        <f t="shared" si="24"/>
        <v>0</v>
      </c>
      <c r="GP27" s="1"/>
      <c r="GQ27" s="15">
        <v>153</v>
      </c>
      <c r="GR27" s="18">
        <f t="shared" si="25"/>
        <v>0</v>
      </c>
      <c r="GS27" s="1"/>
      <c r="GT27" s="15">
        <v>153</v>
      </c>
      <c r="GU27" s="18">
        <f t="shared" si="26"/>
        <v>0</v>
      </c>
      <c r="GV27" s="1"/>
      <c r="GW27" s="15">
        <v>153</v>
      </c>
      <c r="GX27" s="18">
        <f t="shared" si="27"/>
        <v>0</v>
      </c>
      <c r="GY27" s="1"/>
      <c r="GZ27" s="15">
        <v>153</v>
      </c>
      <c r="HA27" s="18">
        <f t="shared" si="28"/>
        <v>0</v>
      </c>
      <c r="HB27" s="1"/>
      <c r="HC27" s="15">
        <v>153</v>
      </c>
      <c r="HD27" s="18">
        <f t="shared" si="29"/>
        <v>0</v>
      </c>
      <c r="HE27" s="1"/>
      <c r="HF27" s="15">
        <v>153</v>
      </c>
      <c r="HG27" s="18">
        <f t="shared" si="30"/>
        <v>0</v>
      </c>
      <c r="HH27" s="1"/>
      <c r="HI27" s="15">
        <v>177</v>
      </c>
      <c r="HJ27" s="18">
        <f t="shared" si="31"/>
        <v>0</v>
      </c>
      <c r="HK27" s="1"/>
      <c r="HL27" s="15">
        <v>153</v>
      </c>
      <c r="HM27" s="18">
        <f t="shared" si="32"/>
        <v>0</v>
      </c>
      <c r="HN27" s="1"/>
      <c r="HO27" s="15">
        <v>153</v>
      </c>
      <c r="HP27" s="18">
        <f t="shared" si="33"/>
        <v>0</v>
      </c>
      <c r="HQ27" s="1"/>
      <c r="HR27" s="15">
        <v>153</v>
      </c>
      <c r="HS27" s="18">
        <f t="shared" si="34"/>
        <v>0</v>
      </c>
      <c r="HT27" s="1"/>
      <c r="HU27" s="15">
        <v>177</v>
      </c>
      <c r="HV27" s="18">
        <f t="shared" si="35"/>
        <v>0</v>
      </c>
      <c r="HW27" s="1"/>
      <c r="HX27" s="15">
        <v>153</v>
      </c>
      <c r="HY27" s="18">
        <f t="shared" si="36"/>
        <v>0</v>
      </c>
      <c r="HZ27" s="1"/>
      <c r="IA27" s="15">
        <v>153</v>
      </c>
      <c r="IB27" s="18">
        <f t="shared" si="37"/>
        <v>0</v>
      </c>
      <c r="IC27" s="1"/>
      <c r="ID27" s="15">
        <v>177</v>
      </c>
      <c r="IE27" s="18">
        <f t="shared" si="38"/>
        <v>0</v>
      </c>
      <c r="IF27" s="1"/>
      <c r="IG27" s="15">
        <v>153</v>
      </c>
      <c r="IH27" s="18">
        <f t="shared" si="39"/>
        <v>0</v>
      </c>
      <c r="II27" s="1"/>
      <c r="IJ27" s="15">
        <v>177</v>
      </c>
      <c r="IK27" s="18">
        <f t="shared" si="40"/>
        <v>0</v>
      </c>
      <c r="IL27" s="1"/>
      <c r="IM27" s="15">
        <v>153</v>
      </c>
      <c r="IN27" s="18">
        <f t="shared" si="41"/>
        <v>0</v>
      </c>
      <c r="IO27" s="1"/>
      <c r="IP27" s="15">
        <v>153</v>
      </c>
      <c r="IQ27" s="18">
        <f t="shared" si="42"/>
        <v>0</v>
      </c>
      <c r="IR27" s="1"/>
      <c r="IS27" s="15">
        <v>153</v>
      </c>
      <c r="IT27" s="18">
        <f t="shared" si="43"/>
        <v>0</v>
      </c>
      <c r="IU27" s="1"/>
      <c r="IV27" s="15">
        <v>153</v>
      </c>
      <c r="IW27" s="18">
        <f t="shared" si="44"/>
        <v>0</v>
      </c>
      <c r="IX27" s="1"/>
      <c r="IY27" s="15">
        <v>153</v>
      </c>
      <c r="IZ27" s="18">
        <f t="shared" si="45"/>
        <v>0</v>
      </c>
      <c r="JA27" s="1"/>
      <c r="JB27" s="15">
        <v>153</v>
      </c>
      <c r="JC27" s="18">
        <f t="shared" si="46"/>
        <v>0</v>
      </c>
      <c r="JD27" s="1"/>
      <c r="JE27" s="15">
        <v>153</v>
      </c>
      <c r="JF27" s="18">
        <f t="shared" si="47"/>
        <v>0</v>
      </c>
      <c r="JG27" s="1"/>
      <c r="JH27" s="15">
        <v>177</v>
      </c>
      <c r="JI27" s="18">
        <f t="shared" si="48"/>
        <v>0</v>
      </c>
      <c r="JJ27" s="1"/>
      <c r="JK27" s="15">
        <v>153</v>
      </c>
      <c r="JL27" s="18">
        <f t="shared" si="49"/>
        <v>0</v>
      </c>
      <c r="JM27" s="1"/>
      <c r="JN27" s="15">
        <v>153</v>
      </c>
      <c r="JO27" s="18">
        <f t="shared" si="50"/>
        <v>0</v>
      </c>
      <c r="JP27" s="1"/>
      <c r="JQ27" s="15">
        <v>153</v>
      </c>
      <c r="JR27" s="18">
        <f t="shared" si="51"/>
        <v>0</v>
      </c>
      <c r="JS27" s="1"/>
      <c r="JT27" s="15">
        <v>153</v>
      </c>
      <c r="JU27" s="18">
        <f t="shared" si="52"/>
        <v>0</v>
      </c>
      <c r="JV27" s="1"/>
      <c r="JW27" s="15">
        <v>153</v>
      </c>
      <c r="JX27" s="18">
        <f t="shared" si="53"/>
        <v>0</v>
      </c>
      <c r="JY27" s="1"/>
      <c r="JZ27" s="15">
        <v>153</v>
      </c>
      <c r="KA27" s="18">
        <f t="shared" si="54"/>
        <v>0</v>
      </c>
      <c r="KB27" s="1"/>
      <c r="KC27" s="15">
        <v>153</v>
      </c>
      <c r="KD27" s="18">
        <f t="shared" si="55"/>
        <v>0</v>
      </c>
      <c r="KE27" s="1"/>
      <c r="KF27" s="15">
        <v>153</v>
      </c>
      <c r="KG27" s="18">
        <f t="shared" si="56"/>
        <v>0</v>
      </c>
      <c r="KH27" s="1"/>
      <c r="KI27" s="15">
        <v>177</v>
      </c>
      <c r="KJ27" s="18">
        <f t="shared" si="57"/>
        <v>0</v>
      </c>
      <c r="KK27" s="1"/>
      <c r="KL27" s="15">
        <v>153</v>
      </c>
      <c r="KM27" s="18">
        <f t="shared" si="58"/>
        <v>0</v>
      </c>
      <c r="KN27" s="1"/>
      <c r="KO27" s="15">
        <v>153</v>
      </c>
      <c r="KP27" s="18">
        <f t="shared" si="59"/>
        <v>0</v>
      </c>
      <c r="KQ27" s="1"/>
      <c r="KR27" s="15">
        <v>153</v>
      </c>
      <c r="KS27" s="18">
        <f t="shared" si="60"/>
        <v>0</v>
      </c>
      <c r="KT27" s="1"/>
      <c r="KU27" s="15">
        <v>153</v>
      </c>
      <c r="KV27" s="18">
        <f t="shared" si="61"/>
        <v>0</v>
      </c>
      <c r="KW27" s="1"/>
      <c r="KX27" s="15">
        <v>153</v>
      </c>
      <c r="KY27" s="18">
        <f t="shared" si="62"/>
        <v>0</v>
      </c>
      <c r="KZ27" s="1"/>
      <c r="LA27" s="15">
        <v>153</v>
      </c>
      <c r="LB27" s="18">
        <f t="shared" si="63"/>
        <v>0</v>
      </c>
      <c r="LC27" s="1"/>
      <c r="LD27" s="15">
        <v>177</v>
      </c>
      <c r="LE27" s="18">
        <f t="shared" si="64"/>
        <v>0</v>
      </c>
    </row>
    <row r="28" spans="2:317" x14ac:dyDescent="0.25">
      <c r="B28" s="1" t="s">
        <v>25</v>
      </c>
      <c r="C28" s="6"/>
      <c r="D28" s="15">
        <v>153</v>
      </c>
      <c r="E28" s="18">
        <f t="shared" si="65"/>
        <v>0</v>
      </c>
      <c r="F28" s="1"/>
      <c r="G28" s="15">
        <v>153</v>
      </c>
      <c r="H28" s="18">
        <f t="shared" si="66"/>
        <v>0</v>
      </c>
      <c r="I28" s="23"/>
      <c r="J28" s="15">
        <v>153</v>
      </c>
      <c r="K28" s="18">
        <f t="shared" si="67"/>
        <v>0</v>
      </c>
      <c r="L28" s="23"/>
      <c r="M28" s="15">
        <v>153</v>
      </c>
      <c r="N28" s="18">
        <f t="shared" si="68"/>
        <v>0</v>
      </c>
      <c r="O28" s="23"/>
      <c r="P28" s="15">
        <v>153</v>
      </c>
      <c r="Q28" s="18">
        <f t="shared" si="69"/>
        <v>0</v>
      </c>
      <c r="R28" s="23"/>
      <c r="S28" s="15">
        <v>153</v>
      </c>
      <c r="T28" s="18">
        <f t="shared" si="0"/>
        <v>0</v>
      </c>
      <c r="U28" s="23"/>
      <c r="V28" s="15">
        <v>153</v>
      </c>
      <c r="W28" s="18">
        <f t="shared" si="70"/>
        <v>0</v>
      </c>
      <c r="X28" s="23"/>
      <c r="Y28" s="15">
        <v>153</v>
      </c>
      <c r="Z28" s="18">
        <f t="shared" si="71"/>
        <v>0</v>
      </c>
      <c r="AA28" s="23"/>
      <c r="AB28" s="15">
        <v>153</v>
      </c>
      <c r="AC28" s="18">
        <f t="shared" si="72"/>
        <v>0</v>
      </c>
      <c r="AD28" s="23"/>
      <c r="AE28" s="15">
        <v>153</v>
      </c>
      <c r="AF28" s="18">
        <f t="shared" si="73"/>
        <v>0</v>
      </c>
      <c r="AG28" s="23"/>
      <c r="AH28" s="15">
        <v>153</v>
      </c>
      <c r="AI28" s="18">
        <f t="shared" si="74"/>
        <v>0</v>
      </c>
      <c r="AJ28" s="23"/>
      <c r="AK28" s="15">
        <v>177</v>
      </c>
      <c r="AL28" s="18">
        <f t="shared" si="75"/>
        <v>0</v>
      </c>
      <c r="AM28" s="23"/>
      <c r="AN28" s="15">
        <v>153</v>
      </c>
      <c r="AO28" s="18">
        <f t="shared" si="76"/>
        <v>0</v>
      </c>
      <c r="AP28" s="23"/>
      <c r="AQ28" s="15">
        <v>177</v>
      </c>
      <c r="AR28" s="18">
        <f t="shared" si="77"/>
        <v>0</v>
      </c>
      <c r="AS28" s="23"/>
      <c r="AT28" s="15">
        <v>153</v>
      </c>
      <c r="AU28" s="18">
        <f t="shared" si="78"/>
        <v>0</v>
      </c>
      <c r="AV28" s="23"/>
      <c r="AW28" s="15">
        <v>177</v>
      </c>
      <c r="AX28" s="18">
        <f t="shared" si="79"/>
        <v>0</v>
      </c>
      <c r="AY28" s="23"/>
      <c r="AZ28" s="15">
        <v>177</v>
      </c>
      <c r="BA28" s="18">
        <f t="shared" si="80"/>
        <v>0</v>
      </c>
      <c r="BB28" s="23"/>
      <c r="BC28" s="15">
        <v>177</v>
      </c>
      <c r="BD28" s="18">
        <f t="shared" si="81"/>
        <v>0</v>
      </c>
      <c r="BE28" s="23"/>
      <c r="BF28" s="15">
        <v>177</v>
      </c>
      <c r="BG28" s="18">
        <f t="shared" si="82"/>
        <v>0</v>
      </c>
      <c r="BH28" s="23"/>
      <c r="BI28" s="15">
        <v>153</v>
      </c>
      <c r="BJ28" s="18">
        <f t="shared" si="83"/>
        <v>0</v>
      </c>
      <c r="BK28" s="23"/>
      <c r="BL28" s="15">
        <v>177</v>
      </c>
      <c r="BM28" s="18">
        <f t="shared" si="84"/>
        <v>0</v>
      </c>
      <c r="BN28" s="1"/>
      <c r="BO28" s="15">
        <v>153</v>
      </c>
      <c r="BP28" s="18">
        <f t="shared" si="85"/>
        <v>0</v>
      </c>
      <c r="BQ28" s="1"/>
      <c r="BR28" s="15">
        <v>153</v>
      </c>
      <c r="BS28" s="18">
        <f t="shared" si="86"/>
        <v>0</v>
      </c>
      <c r="BT28" s="1"/>
      <c r="BU28" s="15">
        <v>153</v>
      </c>
      <c r="BV28" s="18">
        <f t="shared" si="87"/>
        <v>0</v>
      </c>
      <c r="BW28" s="1"/>
      <c r="BX28" s="15">
        <v>153</v>
      </c>
      <c r="BY28" s="18">
        <f t="shared" si="88"/>
        <v>0</v>
      </c>
      <c r="BZ28" s="1"/>
      <c r="CA28" s="15">
        <v>153</v>
      </c>
      <c r="CB28" s="18">
        <f t="shared" si="89"/>
        <v>0</v>
      </c>
      <c r="CC28" s="1"/>
      <c r="CD28" s="15">
        <v>153</v>
      </c>
      <c r="CE28" s="18">
        <f t="shared" si="90"/>
        <v>0</v>
      </c>
      <c r="CF28" s="1"/>
      <c r="CG28" s="15">
        <v>153</v>
      </c>
      <c r="CH28" s="18">
        <f t="shared" si="91"/>
        <v>0</v>
      </c>
      <c r="CI28" s="1"/>
      <c r="CJ28" s="15">
        <v>153</v>
      </c>
      <c r="CK28" s="18">
        <f t="shared" si="92"/>
        <v>0</v>
      </c>
      <c r="CL28" s="1"/>
      <c r="CM28" s="15">
        <v>153</v>
      </c>
      <c r="CN28" s="18">
        <f t="shared" si="93"/>
        <v>0</v>
      </c>
      <c r="CO28" s="1"/>
      <c r="CP28" s="15">
        <v>153</v>
      </c>
      <c r="CQ28" s="18">
        <f t="shared" si="94"/>
        <v>0</v>
      </c>
      <c r="CR28" s="1"/>
      <c r="CS28" s="15">
        <v>153</v>
      </c>
      <c r="CT28" s="18">
        <f t="shared" si="95"/>
        <v>0</v>
      </c>
      <c r="CU28" s="1"/>
      <c r="CV28" s="15">
        <v>153</v>
      </c>
      <c r="CW28" s="18">
        <f t="shared" si="96"/>
        <v>0</v>
      </c>
      <c r="CX28" s="1"/>
      <c r="CY28" s="15">
        <v>153</v>
      </c>
      <c r="CZ28" s="18">
        <f t="shared" si="97"/>
        <v>0</v>
      </c>
      <c r="DA28" s="1"/>
      <c r="DB28" s="15">
        <v>153</v>
      </c>
      <c r="DC28" s="18">
        <f t="shared" si="98"/>
        <v>0</v>
      </c>
      <c r="DD28" s="1"/>
      <c r="DE28" s="15">
        <v>153</v>
      </c>
      <c r="DF28" s="18">
        <f t="shared" si="99"/>
        <v>0</v>
      </c>
      <c r="DG28" s="1"/>
      <c r="DH28" s="15">
        <v>153</v>
      </c>
      <c r="DI28" s="18">
        <f t="shared" si="100"/>
        <v>0</v>
      </c>
      <c r="DJ28" s="1"/>
      <c r="DK28" s="15">
        <v>153</v>
      </c>
      <c r="DL28" s="18">
        <f t="shared" si="101"/>
        <v>0</v>
      </c>
      <c r="DM28" s="1"/>
      <c r="DN28" s="15">
        <v>153</v>
      </c>
      <c r="DO28" s="18">
        <f t="shared" si="102"/>
        <v>0</v>
      </c>
      <c r="DP28" s="1"/>
      <c r="DQ28" s="15">
        <v>153</v>
      </c>
      <c r="DR28" s="18">
        <f t="shared" si="103"/>
        <v>0</v>
      </c>
      <c r="DS28" s="1"/>
      <c r="DT28" s="15">
        <v>153</v>
      </c>
      <c r="DU28" s="18">
        <f t="shared" si="104"/>
        <v>0</v>
      </c>
      <c r="DV28" s="1"/>
      <c r="DW28" s="15">
        <v>153</v>
      </c>
      <c r="DX28" s="18">
        <f t="shared" si="1"/>
        <v>0</v>
      </c>
      <c r="DY28" s="1"/>
      <c r="DZ28" s="15">
        <v>153</v>
      </c>
      <c r="EA28" s="18">
        <f t="shared" si="2"/>
        <v>0</v>
      </c>
      <c r="EB28" s="1"/>
      <c r="EC28" s="15">
        <v>153</v>
      </c>
      <c r="ED28" s="18">
        <f t="shared" si="3"/>
        <v>0</v>
      </c>
      <c r="EE28" s="1"/>
      <c r="EF28" s="15">
        <v>153</v>
      </c>
      <c r="EG28" s="18">
        <f t="shared" si="4"/>
        <v>0</v>
      </c>
      <c r="EH28" s="1"/>
      <c r="EI28" s="15">
        <v>153</v>
      </c>
      <c r="EJ28" s="18">
        <f t="shared" si="5"/>
        <v>0</v>
      </c>
      <c r="EK28" s="1"/>
      <c r="EL28" s="15">
        <v>153</v>
      </c>
      <c r="EM28" s="18">
        <f t="shared" si="6"/>
        <v>0</v>
      </c>
      <c r="EN28" s="1"/>
      <c r="EO28" s="15">
        <v>177</v>
      </c>
      <c r="EP28" s="18">
        <f t="shared" si="7"/>
        <v>0</v>
      </c>
      <c r="EQ28" s="1"/>
      <c r="ER28" s="15">
        <v>153</v>
      </c>
      <c r="ES28" s="18">
        <f t="shared" si="8"/>
        <v>0</v>
      </c>
      <c r="ET28" s="1"/>
      <c r="EU28" s="15">
        <v>177</v>
      </c>
      <c r="EV28" s="18">
        <f t="shared" si="9"/>
        <v>0</v>
      </c>
      <c r="EW28" s="1"/>
      <c r="EX28" s="15">
        <v>153</v>
      </c>
      <c r="EY28" s="18">
        <f t="shared" si="10"/>
        <v>0</v>
      </c>
      <c r="EZ28" s="1"/>
      <c r="FA28" s="15">
        <v>153</v>
      </c>
      <c r="FB28" s="18">
        <f t="shared" si="11"/>
        <v>0</v>
      </c>
      <c r="FC28" s="1"/>
      <c r="FD28" s="15">
        <v>177</v>
      </c>
      <c r="FE28" s="18">
        <f t="shared" si="12"/>
        <v>0</v>
      </c>
      <c r="FF28" s="1"/>
      <c r="FG28" s="15">
        <v>177</v>
      </c>
      <c r="FH28" s="18">
        <f t="shared" si="13"/>
        <v>0</v>
      </c>
      <c r="FI28" s="1"/>
      <c r="FJ28" s="15">
        <v>153</v>
      </c>
      <c r="FK28" s="18">
        <f t="shared" si="14"/>
        <v>0</v>
      </c>
      <c r="FL28" s="1"/>
      <c r="FM28" s="15">
        <v>177</v>
      </c>
      <c r="FN28" s="18">
        <f t="shared" si="15"/>
        <v>0</v>
      </c>
      <c r="FO28" s="1"/>
      <c r="FP28" s="15">
        <v>177</v>
      </c>
      <c r="FQ28" s="18">
        <f t="shared" si="16"/>
        <v>0</v>
      </c>
      <c r="FR28" s="1"/>
      <c r="FS28" s="15">
        <v>153</v>
      </c>
      <c r="FT28" s="18">
        <f t="shared" si="17"/>
        <v>0</v>
      </c>
      <c r="FU28" s="1"/>
      <c r="FV28" s="15">
        <v>153</v>
      </c>
      <c r="FW28" s="18">
        <f t="shared" si="18"/>
        <v>0</v>
      </c>
      <c r="FX28" s="1"/>
      <c r="FY28" s="15">
        <v>153</v>
      </c>
      <c r="FZ28" s="18">
        <f t="shared" si="19"/>
        <v>0</v>
      </c>
      <c r="GA28" s="1"/>
      <c r="GB28" s="15">
        <v>153</v>
      </c>
      <c r="GC28" s="18">
        <f t="shared" si="20"/>
        <v>0</v>
      </c>
      <c r="GD28" s="1"/>
      <c r="GE28" s="15">
        <v>153</v>
      </c>
      <c r="GF28" s="18">
        <f t="shared" si="21"/>
        <v>0</v>
      </c>
      <c r="GG28" s="1"/>
      <c r="GH28" s="15">
        <v>153</v>
      </c>
      <c r="GI28" s="18">
        <f t="shared" si="22"/>
        <v>0</v>
      </c>
      <c r="GJ28" s="1"/>
      <c r="GK28" s="15">
        <v>177</v>
      </c>
      <c r="GL28" s="18">
        <f t="shared" si="23"/>
        <v>0</v>
      </c>
      <c r="GM28" s="1"/>
      <c r="GN28" s="15">
        <v>153</v>
      </c>
      <c r="GO28" s="18">
        <f t="shared" si="24"/>
        <v>0</v>
      </c>
      <c r="GP28" s="1"/>
      <c r="GQ28" s="15">
        <v>153</v>
      </c>
      <c r="GR28" s="18">
        <f t="shared" si="25"/>
        <v>0</v>
      </c>
      <c r="GS28" s="1"/>
      <c r="GT28" s="15">
        <v>153</v>
      </c>
      <c r="GU28" s="18">
        <f t="shared" si="26"/>
        <v>0</v>
      </c>
      <c r="GV28" s="1"/>
      <c r="GW28" s="15">
        <v>153</v>
      </c>
      <c r="GX28" s="18">
        <f t="shared" si="27"/>
        <v>0</v>
      </c>
      <c r="GY28" s="1"/>
      <c r="GZ28" s="15">
        <v>153</v>
      </c>
      <c r="HA28" s="18">
        <f t="shared" si="28"/>
        <v>0</v>
      </c>
      <c r="HB28" s="1"/>
      <c r="HC28" s="15">
        <v>153</v>
      </c>
      <c r="HD28" s="18">
        <f t="shared" si="29"/>
        <v>0</v>
      </c>
      <c r="HE28" s="1"/>
      <c r="HF28" s="15">
        <v>153</v>
      </c>
      <c r="HG28" s="18">
        <f t="shared" si="30"/>
        <v>0</v>
      </c>
      <c r="HH28" s="1"/>
      <c r="HI28" s="15">
        <v>177</v>
      </c>
      <c r="HJ28" s="18">
        <f t="shared" si="31"/>
        <v>0</v>
      </c>
      <c r="HK28" s="1"/>
      <c r="HL28" s="15">
        <v>153</v>
      </c>
      <c r="HM28" s="18">
        <f t="shared" si="32"/>
        <v>0</v>
      </c>
      <c r="HN28" s="1"/>
      <c r="HO28" s="15">
        <v>153</v>
      </c>
      <c r="HP28" s="18">
        <f t="shared" si="33"/>
        <v>0</v>
      </c>
      <c r="HQ28" s="1"/>
      <c r="HR28" s="15">
        <v>153</v>
      </c>
      <c r="HS28" s="18">
        <f t="shared" si="34"/>
        <v>0</v>
      </c>
      <c r="HT28" s="1"/>
      <c r="HU28" s="15">
        <v>177</v>
      </c>
      <c r="HV28" s="18">
        <f t="shared" si="35"/>
        <v>0</v>
      </c>
      <c r="HW28" s="1"/>
      <c r="HX28" s="15">
        <v>153</v>
      </c>
      <c r="HY28" s="18">
        <f t="shared" si="36"/>
        <v>0</v>
      </c>
      <c r="HZ28" s="1"/>
      <c r="IA28" s="15">
        <v>153</v>
      </c>
      <c r="IB28" s="18">
        <f t="shared" si="37"/>
        <v>0</v>
      </c>
      <c r="IC28" s="1"/>
      <c r="ID28" s="15">
        <v>177</v>
      </c>
      <c r="IE28" s="18">
        <f t="shared" si="38"/>
        <v>0</v>
      </c>
      <c r="IF28" s="1"/>
      <c r="IG28" s="15">
        <v>153</v>
      </c>
      <c r="IH28" s="18">
        <f t="shared" si="39"/>
        <v>0</v>
      </c>
      <c r="II28" s="1"/>
      <c r="IJ28" s="15">
        <v>177</v>
      </c>
      <c r="IK28" s="18">
        <f t="shared" si="40"/>
        <v>0</v>
      </c>
      <c r="IL28" s="1"/>
      <c r="IM28" s="15">
        <v>153</v>
      </c>
      <c r="IN28" s="18">
        <f t="shared" si="41"/>
        <v>0</v>
      </c>
      <c r="IO28" s="1"/>
      <c r="IP28" s="15">
        <v>153</v>
      </c>
      <c r="IQ28" s="18">
        <f t="shared" si="42"/>
        <v>0</v>
      </c>
      <c r="IR28" s="1"/>
      <c r="IS28" s="15">
        <v>153</v>
      </c>
      <c r="IT28" s="18">
        <f t="shared" si="43"/>
        <v>0</v>
      </c>
      <c r="IU28" s="1"/>
      <c r="IV28" s="15">
        <v>153</v>
      </c>
      <c r="IW28" s="18">
        <f t="shared" si="44"/>
        <v>0</v>
      </c>
      <c r="IX28" s="1"/>
      <c r="IY28" s="15">
        <v>153</v>
      </c>
      <c r="IZ28" s="18">
        <f t="shared" si="45"/>
        <v>0</v>
      </c>
      <c r="JA28" s="1"/>
      <c r="JB28" s="15">
        <v>153</v>
      </c>
      <c r="JC28" s="18">
        <f t="shared" si="46"/>
        <v>0</v>
      </c>
      <c r="JD28" s="1"/>
      <c r="JE28" s="15">
        <v>153</v>
      </c>
      <c r="JF28" s="18">
        <f t="shared" si="47"/>
        <v>0</v>
      </c>
      <c r="JG28" s="1"/>
      <c r="JH28" s="15">
        <v>177</v>
      </c>
      <c r="JI28" s="18">
        <f t="shared" si="48"/>
        <v>0</v>
      </c>
      <c r="JJ28" s="1"/>
      <c r="JK28" s="15">
        <v>153</v>
      </c>
      <c r="JL28" s="18">
        <f t="shared" si="49"/>
        <v>0</v>
      </c>
      <c r="JM28" s="1"/>
      <c r="JN28" s="15">
        <v>153</v>
      </c>
      <c r="JO28" s="18">
        <f t="shared" si="50"/>
        <v>0</v>
      </c>
      <c r="JP28" s="1"/>
      <c r="JQ28" s="15">
        <v>153</v>
      </c>
      <c r="JR28" s="18">
        <f t="shared" si="51"/>
        <v>0</v>
      </c>
      <c r="JS28" s="1"/>
      <c r="JT28" s="15">
        <v>153</v>
      </c>
      <c r="JU28" s="18">
        <f t="shared" si="52"/>
        <v>0</v>
      </c>
      <c r="JV28" s="1"/>
      <c r="JW28" s="15">
        <v>153</v>
      </c>
      <c r="JX28" s="18">
        <f t="shared" si="53"/>
        <v>0</v>
      </c>
      <c r="JY28" s="1"/>
      <c r="JZ28" s="15">
        <v>153</v>
      </c>
      <c r="KA28" s="18">
        <f t="shared" si="54"/>
        <v>0</v>
      </c>
      <c r="KB28" s="1"/>
      <c r="KC28" s="15">
        <v>153</v>
      </c>
      <c r="KD28" s="18">
        <f t="shared" si="55"/>
        <v>0</v>
      </c>
      <c r="KE28" s="1"/>
      <c r="KF28" s="15">
        <v>153</v>
      </c>
      <c r="KG28" s="18">
        <f t="shared" si="56"/>
        <v>0</v>
      </c>
      <c r="KH28" s="1"/>
      <c r="KI28" s="15">
        <v>177</v>
      </c>
      <c r="KJ28" s="18">
        <f t="shared" si="57"/>
        <v>0</v>
      </c>
      <c r="KK28" s="1"/>
      <c r="KL28" s="15">
        <v>153</v>
      </c>
      <c r="KM28" s="18">
        <f t="shared" si="58"/>
        <v>0</v>
      </c>
      <c r="KN28" s="1"/>
      <c r="KO28" s="15">
        <v>153</v>
      </c>
      <c r="KP28" s="18">
        <f t="shared" si="59"/>
        <v>0</v>
      </c>
      <c r="KQ28" s="1"/>
      <c r="KR28" s="15">
        <v>153</v>
      </c>
      <c r="KS28" s="18">
        <f t="shared" si="60"/>
        <v>0</v>
      </c>
      <c r="KT28" s="1"/>
      <c r="KU28" s="15">
        <v>153</v>
      </c>
      <c r="KV28" s="18">
        <f t="shared" si="61"/>
        <v>0</v>
      </c>
      <c r="KW28" s="1"/>
      <c r="KX28" s="15">
        <v>153</v>
      </c>
      <c r="KY28" s="18">
        <f t="shared" si="62"/>
        <v>0</v>
      </c>
      <c r="KZ28" s="1"/>
      <c r="LA28" s="15">
        <v>153</v>
      </c>
      <c r="LB28" s="18">
        <f t="shared" si="63"/>
        <v>0</v>
      </c>
      <c r="LC28" s="1"/>
      <c r="LD28" s="15">
        <v>177</v>
      </c>
      <c r="LE28" s="18">
        <f t="shared" si="64"/>
        <v>0</v>
      </c>
    </row>
    <row r="29" spans="2:317" x14ac:dyDescent="0.25">
      <c r="B29" s="1" t="s">
        <v>26</v>
      </c>
      <c r="C29" s="6"/>
      <c r="D29" s="15">
        <v>131</v>
      </c>
      <c r="E29" s="18">
        <f t="shared" si="65"/>
        <v>0</v>
      </c>
      <c r="F29" s="1"/>
      <c r="G29" s="15">
        <v>131</v>
      </c>
      <c r="H29" s="18">
        <f t="shared" si="66"/>
        <v>0</v>
      </c>
      <c r="I29" s="23"/>
      <c r="J29" s="15">
        <v>131</v>
      </c>
      <c r="K29" s="18">
        <f t="shared" si="67"/>
        <v>0</v>
      </c>
      <c r="L29" s="23"/>
      <c r="M29" s="15">
        <v>131</v>
      </c>
      <c r="N29" s="18">
        <f t="shared" si="68"/>
        <v>0</v>
      </c>
      <c r="O29" s="23"/>
      <c r="P29" s="15">
        <v>131</v>
      </c>
      <c r="Q29" s="18">
        <f t="shared" si="69"/>
        <v>0</v>
      </c>
      <c r="R29" s="23"/>
      <c r="S29" s="15">
        <v>131</v>
      </c>
      <c r="T29" s="18">
        <f t="shared" si="0"/>
        <v>0</v>
      </c>
      <c r="U29" s="23"/>
      <c r="V29" s="15">
        <v>131</v>
      </c>
      <c r="W29" s="18">
        <f t="shared" si="70"/>
        <v>0</v>
      </c>
      <c r="X29" s="23"/>
      <c r="Y29" s="15">
        <v>131</v>
      </c>
      <c r="Z29" s="18">
        <f t="shared" si="71"/>
        <v>0</v>
      </c>
      <c r="AA29" s="23"/>
      <c r="AB29" s="15">
        <v>131</v>
      </c>
      <c r="AC29" s="18">
        <f t="shared" si="72"/>
        <v>0</v>
      </c>
      <c r="AD29" s="23"/>
      <c r="AE29" s="15">
        <v>131</v>
      </c>
      <c r="AF29" s="18">
        <f t="shared" si="73"/>
        <v>0</v>
      </c>
      <c r="AG29" s="23"/>
      <c r="AH29" s="15">
        <v>131</v>
      </c>
      <c r="AI29" s="18">
        <f t="shared" si="74"/>
        <v>0</v>
      </c>
      <c r="AJ29" s="23"/>
      <c r="AK29" s="15">
        <v>144</v>
      </c>
      <c r="AL29" s="18">
        <f t="shared" si="75"/>
        <v>0</v>
      </c>
      <c r="AM29" s="23"/>
      <c r="AN29" s="15">
        <v>131</v>
      </c>
      <c r="AO29" s="18">
        <f t="shared" si="76"/>
        <v>0</v>
      </c>
      <c r="AP29" s="23"/>
      <c r="AQ29" s="15">
        <v>144</v>
      </c>
      <c r="AR29" s="18">
        <f t="shared" si="77"/>
        <v>0</v>
      </c>
      <c r="AS29" s="23"/>
      <c r="AT29" s="15">
        <v>131</v>
      </c>
      <c r="AU29" s="18">
        <f t="shared" si="78"/>
        <v>0</v>
      </c>
      <c r="AV29" s="23"/>
      <c r="AW29" s="15">
        <v>144</v>
      </c>
      <c r="AX29" s="18">
        <f t="shared" si="79"/>
        <v>0</v>
      </c>
      <c r="AY29" s="23"/>
      <c r="AZ29" s="15">
        <v>144</v>
      </c>
      <c r="BA29" s="18">
        <f t="shared" si="80"/>
        <v>0</v>
      </c>
      <c r="BB29" s="23"/>
      <c r="BC29" s="15">
        <v>144</v>
      </c>
      <c r="BD29" s="18">
        <f t="shared" si="81"/>
        <v>0</v>
      </c>
      <c r="BE29" s="23"/>
      <c r="BF29" s="15">
        <v>144</v>
      </c>
      <c r="BG29" s="18">
        <f t="shared" si="82"/>
        <v>0</v>
      </c>
      <c r="BH29" s="23"/>
      <c r="BI29" s="15">
        <v>131</v>
      </c>
      <c r="BJ29" s="18">
        <f t="shared" si="83"/>
        <v>0</v>
      </c>
      <c r="BK29" s="23"/>
      <c r="BL29" s="15">
        <v>144</v>
      </c>
      <c r="BM29" s="18">
        <f t="shared" si="84"/>
        <v>0</v>
      </c>
      <c r="BN29" s="1"/>
      <c r="BO29" s="15">
        <v>131</v>
      </c>
      <c r="BP29" s="18">
        <f t="shared" si="85"/>
        <v>0</v>
      </c>
      <c r="BQ29" s="1"/>
      <c r="BR29" s="15">
        <v>131</v>
      </c>
      <c r="BS29" s="18">
        <f t="shared" si="86"/>
        <v>0</v>
      </c>
      <c r="BT29" s="1"/>
      <c r="BU29" s="15">
        <v>131</v>
      </c>
      <c r="BV29" s="18">
        <f t="shared" si="87"/>
        <v>0</v>
      </c>
      <c r="BW29" s="1"/>
      <c r="BX29" s="15">
        <v>131</v>
      </c>
      <c r="BY29" s="18">
        <f t="shared" si="88"/>
        <v>0</v>
      </c>
      <c r="BZ29" s="1"/>
      <c r="CA29" s="15">
        <v>131</v>
      </c>
      <c r="CB29" s="18">
        <f t="shared" si="89"/>
        <v>0</v>
      </c>
      <c r="CC29" s="1"/>
      <c r="CD29" s="15">
        <v>131</v>
      </c>
      <c r="CE29" s="18">
        <f t="shared" si="90"/>
        <v>0</v>
      </c>
      <c r="CF29" s="1"/>
      <c r="CG29" s="15">
        <v>131</v>
      </c>
      <c r="CH29" s="18">
        <f t="shared" si="91"/>
        <v>0</v>
      </c>
      <c r="CI29" s="1"/>
      <c r="CJ29" s="15">
        <v>131</v>
      </c>
      <c r="CK29" s="18">
        <f t="shared" si="92"/>
        <v>0</v>
      </c>
      <c r="CL29" s="1"/>
      <c r="CM29" s="15">
        <v>131</v>
      </c>
      <c r="CN29" s="18">
        <f t="shared" si="93"/>
        <v>0</v>
      </c>
      <c r="CO29" s="1"/>
      <c r="CP29" s="15">
        <v>131</v>
      </c>
      <c r="CQ29" s="18">
        <f t="shared" si="94"/>
        <v>0</v>
      </c>
      <c r="CR29" s="1"/>
      <c r="CS29" s="15">
        <v>131</v>
      </c>
      <c r="CT29" s="18">
        <f t="shared" si="95"/>
        <v>0</v>
      </c>
      <c r="CU29" s="1"/>
      <c r="CV29" s="15">
        <v>131</v>
      </c>
      <c r="CW29" s="18">
        <f t="shared" si="96"/>
        <v>0</v>
      </c>
      <c r="CX29" s="1"/>
      <c r="CY29" s="15">
        <v>131</v>
      </c>
      <c r="CZ29" s="18">
        <f t="shared" si="97"/>
        <v>0</v>
      </c>
      <c r="DA29" s="1"/>
      <c r="DB29" s="15">
        <v>131</v>
      </c>
      <c r="DC29" s="18">
        <f t="shared" si="98"/>
        <v>0</v>
      </c>
      <c r="DD29" s="1"/>
      <c r="DE29" s="15">
        <v>131</v>
      </c>
      <c r="DF29" s="18">
        <f t="shared" si="99"/>
        <v>0</v>
      </c>
      <c r="DG29" s="1"/>
      <c r="DH29" s="15">
        <v>131</v>
      </c>
      <c r="DI29" s="18">
        <f t="shared" si="100"/>
        <v>0</v>
      </c>
      <c r="DJ29" s="1"/>
      <c r="DK29" s="15">
        <v>131</v>
      </c>
      <c r="DL29" s="18">
        <f t="shared" si="101"/>
        <v>0</v>
      </c>
      <c r="DM29" s="1"/>
      <c r="DN29" s="15">
        <v>131</v>
      </c>
      <c r="DO29" s="18">
        <f t="shared" si="102"/>
        <v>0</v>
      </c>
      <c r="DP29" s="1"/>
      <c r="DQ29" s="15">
        <v>131</v>
      </c>
      <c r="DR29" s="18">
        <f t="shared" si="103"/>
        <v>0</v>
      </c>
      <c r="DS29" s="1"/>
      <c r="DT29" s="15">
        <v>131</v>
      </c>
      <c r="DU29" s="18">
        <f t="shared" si="104"/>
        <v>0</v>
      </c>
      <c r="DV29" s="1"/>
      <c r="DW29" s="15">
        <v>131</v>
      </c>
      <c r="DX29" s="18">
        <f t="shared" si="1"/>
        <v>0</v>
      </c>
      <c r="DY29" s="1"/>
      <c r="DZ29" s="15">
        <v>131</v>
      </c>
      <c r="EA29" s="18">
        <f t="shared" si="2"/>
        <v>0</v>
      </c>
      <c r="EB29" s="1"/>
      <c r="EC29" s="15">
        <v>131</v>
      </c>
      <c r="ED29" s="18">
        <f t="shared" si="3"/>
        <v>0</v>
      </c>
      <c r="EE29" s="1"/>
      <c r="EF29" s="15">
        <v>131</v>
      </c>
      <c r="EG29" s="18">
        <f t="shared" si="4"/>
        <v>0</v>
      </c>
      <c r="EH29" s="1"/>
      <c r="EI29" s="15">
        <v>131</v>
      </c>
      <c r="EJ29" s="18">
        <f t="shared" si="5"/>
        <v>0</v>
      </c>
      <c r="EK29" s="1"/>
      <c r="EL29" s="15">
        <v>131</v>
      </c>
      <c r="EM29" s="18">
        <f t="shared" si="6"/>
        <v>0</v>
      </c>
      <c r="EN29" s="1"/>
      <c r="EO29" s="15">
        <v>144</v>
      </c>
      <c r="EP29" s="18">
        <f t="shared" si="7"/>
        <v>0</v>
      </c>
      <c r="EQ29" s="1"/>
      <c r="ER29" s="15">
        <v>131</v>
      </c>
      <c r="ES29" s="18">
        <f t="shared" si="8"/>
        <v>0</v>
      </c>
      <c r="ET29" s="1"/>
      <c r="EU29" s="15">
        <v>144</v>
      </c>
      <c r="EV29" s="18">
        <f t="shared" si="9"/>
        <v>0</v>
      </c>
      <c r="EW29" s="1"/>
      <c r="EX29" s="15">
        <v>131</v>
      </c>
      <c r="EY29" s="18">
        <f t="shared" si="10"/>
        <v>0</v>
      </c>
      <c r="EZ29" s="1"/>
      <c r="FA29" s="15">
        <v>131</v>
      </c>
      <c r="FB29" s="18">
        <f t="shared" si="11"/>
        <v>0</v>
      </c>
      <c r="FC29" s="1"/>
      <c r="FD29" s="15">
        <v>144</v>
      </c>
      <c r="FE29" s="18">
        <f t="shared" si="12"/>
        <v>0</v>
      </c>
      <c r="FF29" s="1"/>
      <c r="FG29" s="15">
        <v>144</v>
      </c>
      <c r="FH29" s="18">
        <f t="shared" si="13"/>
        <v>0</v>
      </c>
      <c r="FI29" s="1"/>
      <c r="FJ29" s="15">
        <v>131</v>
      </c>
      <c r="FK29" s="18">
        <f t="shared" si="14"/>
        <v>0</v>
      </c>
      <c r="FL29" s="1"/>
      <c r="FM29" s="15">
        <v>144</v>
      </c>
      <c r="FN29" s="18">
        <f t="shared" si="15"/>
        <v>0</v>
      </c>
      <c r="FO29" s="1"/>
      <c r="FP29" s="15">
        <v>144</v>
      </c>
      <c r="FQ29" s="18">
        <f t="shared" si="16"/>
        <v>0</v>
      </c>
      <c r="FR29" s="1"/>
      <c r="FS29" s="15">
        <v>131</v>
      </c>
      <c r="FT29" s="18">
        <f t="shared" si="17"/>
        <v>0</v>
      </c>
      <c r="FU29" s="1"/>
      <c r="FV29" s="15">
        <v>131</v>
      </c>
      <c r="FW29" s="18">
        <f t="shared" si="18"/>
        <v>0</v>
      </c>
      <c r="FX29" s="1"/>
      <c r="FY29" s="15">
        <v>131</v>
      </c>
      <c r="FZ29" s="18">
        <f t="shared" si="19"/>
        <v>0</v>
      </c>
      <c r="GA29" s="1"/>
      <c r="GB29" s="15">
        <v>131</v>
      </c>
      <c r="GC29" s="18">
        <f t="shared" si="20"/>
        <v>0</v>
      </c>
      <c r="GD29" s="1"/>
      <c r="GE29" s="15">
        <v>131</v>
      </c>
      <c r="GF29" s="18">
        <f t="shared" si="21"/>
        <v>0</v>
      </c>
      <c r="GG29" s="1"/>
      <c r="GH29" s="15">
        <v>131</v>
      </c>
      <c r="GI29" s="18">
        <f t="shared" si="22"/>
        <v>0</v>
      </c>
      <c r="GJ29" s="1"/>
      <c r="GK29" s="15">
        <v>144</v>
      </c>
      <c r="GL29" s="18">
        <f t="shared" si="23"/>
        <v>0</v>
      </c>
      <c r="GM29" s="1"/>
      <c r="GN29" s="15">
        <v>131</v>
      </c>
      <c r="GO29" s="18">
        <f t="shared" si="24"/>
        <v>0</v>
      </c>
      <c r="GP29" s="1"/>
      <c r="GQ29" s="15">
        <v>131</v>
      </c>
      <c r="GR29" s="18">
        <f t="shared" si="25"/>
        <v>0</v>
      </c>
      <c r="GS29" s="1"/>
      <c r="GT29" s="15">
        <v>131</v>
      </c>
      <c r="GU29" s="18">
        <f t="shared" si="26"/>
        <v>0</v>
      </c>
      <c r="GV29" s="1"/>
      <c r="GW29" s="15">
        <v>131</v>
      </c>
      <c r="GX29" s="18">
        <f t="shared" si="27"/>
        <v>0</v>
      </c>
      <c r="GY29" s="1"/>
      <c r="GZ29" s="15">
        <v>131</v>
      </c>
      <c r="HA29" s="18">
        <f t="shared" si="28"/>
        <v>0</v>
      </c>
      <c r="HB29" s="1"/>
      <c r="HC29" s="15">
        <v>131</v>
      </c>
      <c r="HD29" s="18">
        <f t="shared" si="29"/>
        <v>0</v>
      </c>
      <c r="HE29" s="1"/>
      <c r="HF29" s="15">
        <v>131</v>
      </c>
      <c r="HG29" s="18">
        <f t="shared" si="30"/>
        <v>0</v>
      </c>
      <c r="HH29" s="1"/>
      <c r="HI29" s="15">
        <v>144</v>
      </c>
      <c r="HJ29" s="18">
        <f t="shared" si="31"/>
        <v>0</v>
      </c>
      <c r="HK29" s="1"/>
      <c r="HL29" s="15">
        <v>131</v>
      </c>
      <c r="HM29" s="18">
        <f t="shared" si="32"/>
        <v>0</v>
      </c>
      <c r="HN29" s="1"/>
      <c r="HO29" s="15">
        <v>131</v>
      </c>
      <c r="HP29" s="18">
        <f t="shared" si="33"/>
        <v>0</v>
      </c>
      <c r="HQ29" s="1"/>
      <c r="HR29" s="15">
        <v>131</v>
      </c>
      <c r="HS29" s="18">
        <f t="shared" si="34"/>
        <v>0</v>
      </c>
      <c r="HT29" s="1"/>
      <c r="HU29" s="15">
        <v>144</v>
      </c>
      <c r="HV29" s="18">
        <f t="shared" si="35"/>
        <v>0</v>
      </c>
      <c r="HW29" s="1"/>
      <c r="HX29" s="15">
        <v>131</v>
      </c>
      <c r="HY29" s="18">
        <f t="shared" si="36"/>
        <v>0</v>
      </c>
      <c r="HZ29" s="1"/>
      <c r="IA29" s="15">
        <v>131</v>
      </c>
      <c r="IB29" s="18">
        <f t="shared" si="37"/>
        <v>0</v>
      </c>
      <c r="IC29" s="1"/>
      <c r="ID29" s="15">
        <v>144</v>
      </c>
      <c r="IE29" s="18">
        <f t="shared" si="38"/>
        <v>0</v>
      </c>
      <c r="IF29" s="1"/>
      <c r="IG29" s="15">
        <v>131</v>
      </c>
      <c r="IH29" s="18">
        <f t="shared" si="39"/>
        <v>0</v>
      </c>
      <c r="II29" s="1"/>
      <c r="IJ29" s="15">
        <v>144</v>
      </c>
      <c r="IK29" s="18">
        <f t="shared" si="40"/>
        <v>0</v>
      </c>
      <c r="IL29" s="1"/>
      <c r="IM29" s="15">
        <v>131</v>
      </c>
      <c r="IN29" s="18">
        <f t="shared" si="41"/>
        <v>0</v>
      </c>
      <c r="IO29" s="1"/>
      <c r="IP29" s="15">
        <v>131</v>
      </c>
      <c r="IQ29" s="18">
        <f t="shared" si="42"/>
        <v>0</v>
      </c>
      <c r="IR29" s="1"/>
      <c r="IS29" s="15">
        <v>131</v>
      </c>
      <c r="IT29" s="18">
        <f t="shared" si="43"/>
        <v>0</v>
      </c>
      <c r="IU29" s="1"/>
      <c r="IV29" s="15">
        <v>131</v>
      </c>
      <c r="IW29" s="18">
        <f t="shared" si="44"/>
        <v>0</v>
      </c>
      <c r="IX29" s="1"/>
      <c r="IY29" s="15">
        <v>131</v>
      </c>
      <c r="IZ29" s="18">
        <f t="shared" si="45"/>
        <v>0</v>
      </c>
      <c r="JA29" s="1"/>
      <c r="JB29" s="15">
        <v>131</v>
      </c>
      <c r="JC29" s="18">
        <f t="shared" si="46"/>
        <v>0</v>
      </c>
      <c r="JD29" s="1"/>
      <c r="JE29" s="15">
        <v>131</v>
      </c>
      <c r="JF29" s="18">
        <f t="shared" si="47"/>
        <v>0</v>
      </c>
      <c r="JG29" s="1"/>
      <c r="JH29" s="15">
        <v>144</v>
      </c>
      <c r="JI29" s="18">
        <f t="shared" si="48"/>
        <v>0</v>
      </c>
      <c r="JJ29" s="1"/>
      <c r="JK29" s="15">
        <v>131</v>
      </c>
      <c r="JL29" s="18">
        <f t="shared" si="49"/>
        <v>0</v>
      </c>
      <c r="JM29" s="1"/>
      <c r="JN29" s="15">
        <v>131</v>
      </c>
      <c r="JO29" s="18">
        <f t="shared" si="50"/>
        <v>0</v>
      </c>
      <c r="JP29" s="1"/>
      <c r="JQ29" s="15">
        <v>131</v>
      </c>
      <c r="JR29" s="18">
        <f t="shared" si="51"/>
        <v>0</v>
      </c>
      <c r="JS29" s="1"/>
      <c r="JT29" s="15">
        <v>131</v>
      </c>
      <c r="JU29" s="18">
        <f t="shared" si="52"/>
        <v>0</v>
      </c>
      <c r="JV29" s="1"/>
      <c r="JW29" s="15">
        <v>131</v>
      </c>
      <c r="JX29" s="18">
        <f t="shared" si="53"/>
        <v>0</v>
      </c>
      <c r="JY29" s="1"/>
      <c r="JZ29" s="15">
        <v>131</v>
      </c>
      <c r="KA29" s="18">
        <f t="shared" si="54"/>
        <v>0</v>
      </c>
      <c r="KB29" s="1"/>
      <c r="KC29" s="15">
        <v>131</v>
      </c>
      <c r="KD29" s="18">
        <f t="shared" si="55"/>
        <v>0</v>
      </c>
      <c r="KE29" s="1"/>
      <c r="KF29" s="15">
        <v>131</v>
      </c>
      <c r="KG29" s="18">
        <f t="shared" si="56"/>
        <v>0</v>
      </c>
      <c r="KH29" s="1"/>
      <c r="KI29" s="15">
        <v>144</v>
      </c>
      <c r="KJ29" s="18">
        <f t="shared" si="57"/>
        <v>0</v>
      </c>
      <c r="KK29" s="1"/>
      <c r="KL29" s="15">
        <v>131</v>
      </c>
      <c r="KM29" s="18">
        <f t="shared" si="58"/>
        <v>0</v>
      </c>
      <c r="KN29" s="1"/>
      <c r="KO29" s="15">
        <v>131</v>
      </c>
      <c r="KP29" s="18">
        <f t="shared" si="59"/>
        <v>0</v>
      </c>
      <c r="KQ29" s="1"/>
      <c r="KR29" s="15">
        <v>131</v>
      </c>
      <c r="KS29" s="18">
        <f t="shared" si="60"/>
        <v>0</v>
      </c>
      <c r="KT29" s="1"/>
      <c r="KU29" s="15">
        <v>131</v>
      </c>
      <c r="KV29" s="18">
        <f t="shared" si="61"/>
        <v>0</v>
      </c>
      <c r="KW29" s="1"/>
      <c r="KX29" s="15">
        <v>131</v>
      </c>
      <c r="KY29" s="18">
        <f t="shared" si="62"/>
        <v>0</v>
      </c>
      <c r="KZ29" s="1"/>
      <c r="LA29" s="15">
        <v>131</v>
      </c>
      <c r="LB29" s="18">
        <f t="shared" si="63"/>
        <v>0</v>
      </c>
      <c r="LC29" s="1"/>
      <c r="LD29" s="15">
        <v>144</v>
      </c>
      <c r="LE29" s="18">
        <f t="shared" si="64"/>
        <v>0</v>
      </c>
    </row>
    <row r="30" spans="2:317" x14ac:dyDescent="0.25">
      <c r="B30" s="1" t="s">
        <v>27</v>
      </c>
      <c r="C30" s="6"/>
      <c r="D30" s="15">
        <v>131</v>
      </c>
      <c r="E30" s="18">
        <f t="shared" si="65"/>
        <v>0</v>
      </c>
      <c r="F30" s="1"/>
      <c r="G30" s="15">
        <v>131</v>
      </c>
      <c r="H30" s="18">
        <f t="shared" si="66"/>
        <v>0</v>
      </c>
      <c r="I30" s="23"/>
      <c r="J30" s="15">
        <v>131</v>
      </c>
      <c r="K30" s="18">
        <f t="shared" si="67"/>
        <v>0</v>
      </c>
      <c r="L30" s="23"/>
      <c r="M30" s="15">
        <v>131</v>
      </c>
      <c r="N30" s="18">
        <f t="shared" si="68"/>
        <v>0</v>
      </c>
      <c r="O30" s="23">
        <v>7</v>
      </c>
      <c r="P30" s="15">
        <v>131</v>
      </c>
      <c r="Q30" s="18">
        <f t="shared" si="69"/>
        <v>917</v>
      </c>
      <c r="R30" s="23">
        <v>6</v>
      </c>
      <c r="S30" s="15">
        <v>131</v>
      </c>
      <c r="T30" s="18">
        <f t="shared" si="0"/>
        <v>786</v>
      </c>
      <c r="U30" s="23"/>
      <c r="V30" s="15">
        <v>131</v>
      </c>
      <c r="W30" s="18">
        <f t="shared" si="70"/>
        <v>0</v>
      </c>
      <c r="X30" s="23">
        <v>7</v>
      </c>
      <c r="Y30" s="15">
        <v>131</v>
      </c>
      <c r="Z30" s="18">
        <f t="shared" si="71"/>
        <v>917</v>
      </c>
      <c r="AA30" s="23"/>
      <c r="AB30" s="15">
        <v>131</v>
      </c>
      <c r="AC30" s="18">
        <f t="shared" si="72"/>
        <v>0</v>
      </c>
      <c r="AD30" s="23">
        <v>28</v>
      </c>
      <c r="AE30" s="15">
        <v>131</v>
      </c>
      <c r="AF30" s="18">
        <f t="shared" si="73"/>
        <v>3668</v>
      </c>
      <c r="AG30" s="23"/>
      <c r="AH30" s="15">
        <v>131</v>
      </c>
      <c r="AI30" s="18">
        <f t="shared" si="74"/>
        <v>0</v>
      </c>
      <c r="AJ30" s="23"/>
      <c r="AK30" s="15">
        <v>144</v>
      </c>
      <c r="AL30" s="18">
        <f t="shared" si="75"/>
        <v>0</v>
      </c>
      <c r="AM30" s="23"/>
      <c r="AN30" s="15">
        <v>131</v>
      </c>
      <c r="AO30" s="18">
        <f t="shared" si="76"/>
        <v>0</v>
      </c>
      <c r="AP30" s="23"/>
      <c r="AQ30" s="15">
        <v>144</v>
      </c>
      <c r="AR30" s="18">
        <f t="shared" si="77"/>
        <v>0</v>
      </c>
      <c r="AS30" s="23">
        <v>1</v>
      </c>
      <c r="AT30" s="15">
        <v>131</v>
      </c>
      <c r="AU30" s="18">
        <f t="shared" si="78"/>
        <v>131</v>
      </c>
      <c r="AV30" s="23"/>
      <c r="AW30" s="15">
        <v>144</v>
      </c>
      <c r="AX30" s="18">
        <f t="shared" si="79"/>
        <v>0</v>
      </c>
      <c r="AY30" s="23">
        <v>7</v>
      </c>
      <c r="AZ30" s="15">
        <v>144</v>
      </c>
      <c r="BA30" s="18">
        <f t="shared" si="80"/>
        <v>1008</v>
      </c>
      <c r="BB30" s="23"/>
      <c r="BC30" s="15">
        <v>144</v>
      </c>
      <c r="BD30" s="18">
        <f t="shared" si="81"/>
        <v>0</v>
      </c>
      <c r="BE30" s="23"/>
      <c r="BF30" s="15">
        <v>144</v>
      </c>
      <c r="BG30" s="18">
        <f t="shared" si="82"/>
        <v>0</v>
      </c>
      <c r="BH30" s="23"/>
      <c r="BI30" s="15">
        <v>131</v>
      </c>
      <c r="BJ30" s="18">
        <f t="shared" si="83"/>
        <v>0</v>
      </c>
      <c r="BK30" s="23"/>
      <c r="BL30" s="15">
        <v>144</v>
      </c>
      <c r="BM30" s="18">
        <f t="shared" si="84"/>
        <v>0</v>
      </c>
      <c r="BN30" s="1"/>
      <c r="BO30" s="15">
        <v>131</v>
      </c>
      <c r="BP30" s="18">
        <f t="shared" si="85"/>
        <v>0</v>
      </c>
      <c r="BQ30" s="1"/>
      <c r="BR30" s="15">
        <v>131</v>
      </c>
      <c r="BS30" s="18">
        <f t="shared" si="86"/>
        <v>0</v>
      </c>
      <c r="BT30" s="1"/>
      <c r="BU30" s="15">
        <v>131</v>
      </c>
      <c r="BV30" s="18">
        <f t="shared" si="87"/>
        <v>0</v>
      </c>
      <c r="BW30" s="1"/>
      <c r="BX30" s="15">
        <v>131</v>
      </c>
      <c r="BY30" s="18">
        <f t="shared" si="88"/>
        <v>0</v>
      </c>
      <c r="BZ30" s="1"/>
      <c r="CA30" s="15">
        <v>131</v>
      </c>
      <c r="CB30" s="18">
        <f t="shared" si="89"/>
        <v>0</v>
      </c>
      <c r="CC30" s="1"/>
      <c r="CD30" s="15">
        <v>131</v>
      </c>
      <c r="CE30" s="18">
        <f t="shared" si="90"/>
        <v>0</v>
      </c>
      <c r="CF30" s="1"/>
      <c r="CG30" s="15">
        <v>131</v>
      </c>
      <c r="CH30" s="18">
        <f t="shared" si="91"/>
        <v>0</v>
      </c>
      <c r="CI30" s="1"/>
      <c r="CJ30" s="15">
        <v>131</v>
      </c>
      <c r="CK30" s="18">
        <f t="shared" si="92"/>
        <v>0</v>
      </c>
      <c r="CL30" s="1"/>
      <c r="CM30" s="15">
        <v>131</v>
      </c>
      <c r="CN30" s="18">
        <f t="shared" si="93"/>
        <v>0</v>
      </c>
      <c r="CO30" s="1"/>
      <c r="CP30" s="15">
        <v>131</v>
      </c>
      <c r="CQ30" s="18">
        <f t="shared" si="94"/>
        <v>0</v>
      </c>
      <c r="CR30" s="1"/>
      <c r="CS30" s="15">
        <v>131</v>
      </c>
      <c r="CT30" s="18">
        <f t="shared" si="95"/>
        <v>0</v>
      </c>
      <c r="CU30" s="1"/>
      <c r="CV30" s="15">
        <v>131</v>
      </c>
      <c r="CW30" s="18">
        <f t="shared" si="96"/>
        <v>0</v>
      </c>
      <c r="CX30" s="1"/>
      <c r="CY30" s="15">
        <v>131</v>
      </c>
      <c r="CZ30" s="18">
        <f t="shared" si="97"/>
        <v>0</v>
      </c>
      <c r="DA30" s="1"/>
      <c r="DB30" s="15">
        <v>131</v>
      </c>
      <c r="DC30" s="18">
        <f t="shared" si="98"/>
        <v>0</v>
      </c>
      <c r="DD30" s="1"/>
      <c r="DE30" s="15">
        <v>131</v>
      </c>
      <c r="DF30" s="18">
        <f t="shared" si="99"/>
        <v>0</v>
      </c>
      <c r="DG30" s="1"/>
      <c r="DH30" s="15">
        <v>131</v>
      </c>
      <c r="DI30" s="18">
        <f t="shared" si="100"/>
        <v>0</v>
      </c>
      <c r="DJ30" s="1"/>
      <c r="DK30" s="15">
        <v>131</v>
      </c>
      <c r="DL30" s="18">
        <f t="shared" si="101"/>
        <v>0</v>
      </c>
      <c r="DM30" s="1"/>
      <c r="DN30" s="15">
        <v>131</v>
      </c>
      <c r="DO30" s="18">
        <f t="shared" si="102"/>
        <v>0</v>
      </c>
      <c r="DP30" s="1"/>
      <c r="DQ30" s="15">
        <v>131</v>
      </c>
      <c r="DR30" s="18">
        <f t="shared" si="103"/>
        <v>0</v>
      </c>
      <c r="DS30" s="1"/>
      <c r="DT30" s="15">
        <v>131</v>
      </c>
      <c r="DU30" s="18">
        <f t="shared" si="104"/>
        <v>0</v>
      </c>
      <c r="DV30" s="1"/>
      <c r="DW30" s="15">
        <v>131</v>
      </c>
      <c r="DX30" s="18">
        <f t="shared" si="1"/>
        <v>0</v>
      </c>
      <c r="DY30" s="1"/>
      <c r="DZ30" s="15">
        <v>131</v>
      </c>
      <c r="EA30" s="18">
        <f t="shared" si="2"/>
        <v>0</v>
      </c>
      <c r="EB30" s="1"/>
      <c r="EC30" s="15">
        <v>131</v>
      </c>
      <c r="ED30" s="18">
        <f t="shared" si="3"/>
        <v>0</v>
      </c>
      <c r="EE30" s="1"/>
      <c r="EF30" s="15">
        <v>131</v>
      </c>
      <c r="EG30" s="18">
        <f t="shared" si="4"/>
        <v>0</v>
      </c>
      <c r="EH30" s="1"/>
      <c r="EI30" s="15">
        <v>131</v>
      </c>
      <c r="EJ30" s="18">
        <f t="shared" si="5"/>
        <v>0</v>
      </c>
      <c r="EK30" s="1"/>
      <c r="EL30" s="15">
        <v>131</v>
      </c>
      <c r="EM30" s="18">
        <f t="shared" si="6"/>
        <v>0</v>
      </c>
      <c r="EN30" s="1"/>
      <c r="EO30" s="15">
        <v>144</v>
      </c>
      <c r="EP30" s="18">
        <f t="shared" si="7"/>
        <v>0</v>
      </c>
      <c r="EQ30" s="1"/>
      <c r="ER30" s="15">
        <v>131</v>
      </c>
      <c r="ES30" s="18">
        <f t="shared" si="8"/>
        <v>0</v>
      </c>
      <c r="ET30" s="1"/>
      <c r="EU30" s="15">
        <v>144</v>
      </c>
      <c r="EV30" s="18">
        <f t="shared" si="9"/>
        <v>0</v>
      </c>
      <c r="EW30" s="1"/>
      <c r="EX30" s="15">
        <v>131</v>
      </c>
      <c r="EY30" s="18">
        <f t="shared" si="10"/>
        <v>0</v>
      </c>
      <c r="EZ30" s="1"/>
      <c r="FA30" s="15">
        <v>131</v>
      </c>
      <c r="FB30" s="18">
        <f t="shared" si="11"/>
        <v>0</v>
      </c>
      <c r="FC30" s="1"/>
      <c r="FD30" s="15">
        <v>144</v>
      </c>
      <c r="FE30" s="18">
        <f t="shared" si="12"/>
        <v>0</v>
      </c>
      <c r="FF30" s="1"/>
      <c r="FG30" s="15">
        <v>144</v>
      </c>
      <c r="FH30" s="18">
        <f t="shared" si="13"/>
        <v>0</v>
      </c>
      <c r="FI30" s="1"/>
      <c r="FJ30" s="15">
        <v>131</v>
      </c>
      <c r="FK30" s="18">
        <f t="shared" si="14"/>
        <v>0</v>
      </c>
      <c r="FL30" s="1"/>
      <c r="FM30" s="15">
        <v>144</v>
      </c>
      <c r="FN30" s="18">
        <f t="shared" si="15"/>
        <v>0</v>
      </c>
      <c r="FO30" s="1"/>
      <c r="FP30" s="15">
        <v>144</v>
      </c>
      <c r="FQ30" s="18">
        <f t="shared" si="16"/>
        <v>0</v>
      </c>
      <c r="FR30" s="1"/>
      <c r="FS30" s="15">
        <v>131</v>
      </c>
      <c r="FT30" s="18">
        <f t="shared" si="17"/>
        <v>0</v>
      </c>
      <c r="FU30" s="1"/>
      <c r="FV30" s="15">
        <v>131</v>
      </c>
      <c r="FW30" s="18">
        <f t="shared" si="18"/>
        <v>0</v>
      </c>
      <c r="FX30" s="1"/>
      <c r="FY30" s="15">
        <v>131</v>
      </c>
      <c r="FZ30" s="18">
        <f t="shared" si="19"/>
        <v>0</v>
      </c>
      <c r="GA30" s="1"/>
      <c r="GB30" s="15">
        <v>131</v>
      </c>
      <c r="GC30" s="18">
        <f t="shared" si="20"/>
        <v>0</v>
      </c>
      <c r="GD30" s="1"/>
      <c r="GE30" s="15">
        <v>131</v>
      </c>
      <c r="GF30" s="18">
        <f t="shared" si="21"/>
        <v>0</v>
      </c>
      <c r="GG30" s="1"/>
      <c r="GH30" s="15">
        <v>131</v>
      </c>
      <c r="GI30" s="18">
        <f t="shared" si="22"/>
        <v>0</v>
      </c>
      <c r="GJ30" s="1"/>
      <c r="GK30" s="15">
        <v>144</v>
      </c>
      <c r="GL30" s="18">
        <f t="shared" si="23"/>
        <v>0</v>
      </c>
      <c r="GM30" s="1"/>
      <c r="GN30" s="15">
        <v>131</v>
      </c>
      <c r="GO30" s="18">
        <f t="shared" si="24"/>
        <v>0</v>
      </c>
      <c r="GP30" s="1"/>
      <c r="GQ30" s="15">
        <v>131</v>
      </c>
      <c r="GR30" s="18">
        <f t="shared" si="25"/>
        <v>0</v>
      </c>
      <c r="GS30" s="1"/>
      <c r="GT30" s="15">
        <v>131</v>
      </c>
      <c r="GU30" s="18">
        <f t="shared" si="26"/>
        <v>0</v>
      </c>
      <c r="GV30" s="1"/>
      <c r="GW30" s="15">
        <v>131</v>
      </c>
      <c r="GX30" s="18">
        <f t="shared" si="27"/>
        <v>0</v>
      </c>
      <c r="GY30" s="1"/>
      <c r="GZ30" s="15">
        <v>131</v>
      </c>
      <c r="HA30" s="18">
        <f t="shared" si="28"/>
        <v>0</v>
      </c>
      <c r="HB30" s="1"/>
      <c r="HC30" s="15">
        <v>131</v>
      </c>
      <c r="HD30" s="18">
        <f t="shared" si="29"/>
        <v>0</v>
      </c>
      <c r="HE30" s="1"/>
      <c r="HF30" s="15">
        <v>131</v>
      </c>
      <c r="HG30" s="18">
        <f t="shared" si="30"/>
        <v>0</v>
      </c>
      <c r="HH30" s="1"/>
      <c r="HI30" s="15">
        <v>144</v>
      </c>
      <c r="HJ30" s="18">
        <f t="shared" si="31"/>
        <v>0</v>
      </c>
      <c r="HK30" s="1"/>
      <c r="HL30" s="15">
        <v>131</v>
      </c>
      <c r="HM30" s="18">
        <f t="shared" si="32"/>
        <v>0</v>
      </c>
      <c r="HN30" s="1"/>
      <c r="HO30" s="15">
        <v>131</v>
      </c>
      <c r="HP30" s="18">
        <f t="shared" si="33"/>
        <v>0</v>
      </c>
      <c r="HQ30" s="1"/>
      <c r="HR30" s="15">
        <v>131</v>
      </c>
      <c r="HS30" s="18">
        <f t="shared" si="34"/>
        <v>0</v>
      </c>
      <c r="HT30" s="1"/>
      <c r="HU30" s="15">
        <v>144</v>
      </c>
      <c r="HV30" s="18">
        <f t="shared" si="35"/>
        <v>0</v>
      </c>
      <c r="HW30" s="1"/>
      <c r="HX30" s="15">
        <v>131</v>
      </c>
      <c r="HY30" s="18">
        <f t="shared" si="36"/>
        <v>0</v>
      </c>
      <c r="HZ30" s="1"/>
      <c r="IA30" s="15">
        <v>131</v>
      </c>
      <c r="IB30" s="18">
        <f t="shared" si="37"/>
        <v>0</v>
      </c>
      <c r="IC30" s="1"/>
      <c r="ID30" s="15">
        <v>144</v>
      </c>
      <c r="IE30" s="18">
        <f t="shared" si="38"/>
        <v>0</v>
      </c>
      <c r="IF30" s="1"/>
      <c r="IG30" s="15">
        <v>131</v>
      </c>
      <c r="IH30" s="18">
        <f t="shared" si="39"/>
        <v>0</v>
      </c>
      <c r="II30" s="1"/>
      <c r="IJ30" s="15">
        <v>144</v>
      </c>
      <c r="IK30" s="18">
        <f t="shared" si="40"/>
        <v>0</v>
      </c>
      <c r="IL30" s="1"/>
      <c r="IM30" s="15">
        <v>131</v>
      </c>
      <c r="IN30" s="18">
        <f t="shared" si="41"/>
        <v>0</v>
      </c>
      <c r="IO30" s="1"/>
      <c r="IP30" s="15">
        <v>131</v>
      </c>
      <c r="IQ30" s="18">
        <f t="shared" si="42"/>
        <v>0</v>
      </c>
      <c r="IR30" s="1"/>
      <c r="IS30" s="15">
        <v>131</v>
      </c>
      <c r="IT30" s="18">
        <f t="shared" si="43"/>
        <v>0</v>
      </c>
      <c r="IU30" s="1"/>
      <c r="IV30" s="15">
        <v>131</v>
      </c>
      <c r="IW30" s="18">
        <f t="shared" si="44"/>
        <v>0</v>
      </c>
      <c r="IX30" s="1"/>
      <c r="IY30" s="15">
        <v>131</v>
      </c>
      <c r="IZ30" s="18">
        <f t="shared" si="45"/>
        <v>0</v>
      </c>
      <c r="JA30" s="1"/>
      <c r="JB30" s="15">
        <v>131</v>
      </c>
      <c r="JC30" s="18">
        <f t="shared" si="46"/>
        <v>0</v>
      </c>
      <c r="JD30" s="1"/>
      <c r="JE30" s="15">
        <v>131</v>
      </c>
      <c r="JF30" s="18">
        <f t="shared" si="47"/>
        <v>0</v>
      </c>
      <c r="JG30" s="1"/>
      <c r="JH30" s="15">
        <v>144</v>
      </c>
      <c r="JI30" s="18">
        <f t="shared" si="48"/>
        <v>0</v>
      </c>
      <c r="JJ30" s="1"/>
      <c r="JK30" s="15">
        <v>131</v>
      </c>
      <c r="JL30" s="18">
        <f t="shared" si="49"/>
        <v>0</v>
      </c>
      <c r="JM30" s="1"/>
      <c r="JN30" s="15">
        <v>131</v>
      </c>
      <c r="JO30" s="18">
        <f t="shared" si="50"/>
        <v>0</v>
      </c>
      <c r="JP30" s="1"/>
      <c r="JQ30" s="15">
        <v>131</v>
      </c>
      <c r="JR30" s="18">
        <f t="shared" si="51"/>
        <v>0</v>
      </c>
      <c r="JS30" s="1"/>
      <c r="JT30" s="15">
        <v>131</v>
      </c>
      <c r="JU30" s="18">
        <f t="shared" si="52"/>
        <v>0</v>
      </c>
      <c r="JV30" s="1"/>
      <c r="JW30" s="15">
        <v>131</v>
      </c>
      <c r="JX30" s="18">
        <f t="shared" si="53"/>
        <v>0</v>
      </c>
      <c r="JY30" s="1"/>
      <c r="JZ30" s="15">
        <v>131</v>
      </c>
      <c r="KA30" s="18">
        <f t="shared" si="54"/>
        <v>0</v>
      </c>
      <c r="KB30" s="1"/>
      <c r="KC30" s="15">
        <v>131</v>
      </c>
      <c r="KD30" s="18">
        <f t="shared" si="55"/>
        <v>0</v>
      </c>
      <c r="KE30" s="1"/>
      <c r="KF30" s="15">
        <v>131</v>
      </c>
      <c r="KG30" s="18">
        <f t="shared" si="56"/>
        <v>0</v>
      </c>
      <c r="KH30" s="1"/>
      <c r="KI30" s="15">
        <v>144</v>
      </c>
      <c r="KJ30" s="18">
        <f t="shared" si="57"/>
        <v>0</v>
      </c>
      <c r="KK30" s="1"/>
      <c r="KL30" s="15">
        <v>131</v>
      </c>
      <c r="KM30" s="18">
        <f t="shared" si="58"/>
        <v>0</v>
      </c>
      <c r="KN30" s="1"/>
      <c r="KO30" s="15">
        <v>131</v>
      </c>
      <c r="KP30" s="18">
        <f t="shared" si="59"/>
        <v>0</v>
      </c>
      <c r="KQ30" s="1"/>
      <c r="KR30" s="15">
        <v>131</v>
      </c>
      <c r="KS30" s="18">
        <f t="shared" si="60"/>
        <v>0</v>
      </c>
      <c r="KT30" s="1"/>
      <c r="KU30" s="15">
        <v>131</v>
      </c>
      <c r="KV30" s="18">
        <f t="shared" si="61"/>
        <v>0</v>
      </c>
      <c r="KW30" s="1"/>
      <c r="KX30" s="15">
        <v>131</v>
      </c>
      <c r="KY30" s="18">
        <f t="shared" si="62"/>
        <v>0</v>
      </c>
      <c r="KZ30" s="1"/>
      <c r="LA30" s="15">
        <v>131</v>
      </c>
      <c r="LB30" s="18">
        <f t="shared" si="63"/>
        <v>0</v>
      </c>
      <c r="LC30" s="1"/>
      <c r="LD30" s="15">
        <v>144</v>
      </c>
      <c r="LE30" s="18">
        <f t="shared" si="64"/>
        <v>0</v>
      </c>
    </row>
    <row r="31" spans="2:317" x14ac:dyDescent="0.25">
      <c r="B31" s="1" t="s">
        <v>28</v>
      </c>
      <c r="C31" s="6"/>
      <c r="D31" s="15">
        <v>131</v>
      </c>
      <c r="E31" s="18">
        <f t="shared" si="65"/>
        <v>0</v>
      </c>
      <c r="F31" s="1">
        <v>8</v>
      </c>
      <c r="G31" s="15">
        <v>131</v>
      </c>
      <c r="H31" s="18">
        <f t="shared" si="66"/>
        <v>1048</v>
      </c>
      <c r="I31" s="23"/>
      <c r="J31" s="15">
        <v>131</v>
      </c>
      <c r="K31" s="18">
        <f t="shared" si="67"/>
        <v>0</v>
      </c>
      <c r="L31" s="23"/>
      <c r="M31" s="15">
        <v>131</v>
      </c>
      <c r="N31" s="18">
        <f t="shared" si="68"/>
        <v>0</v>
      </c>
      <c r="O31" s="23"/>
      <c r="P31" s="15">
        <v>131</v>
      </c>
      <c r="Q31" s="18">
        <f t="shared" si="69"/>
        <v>0</v>
      </c>
      <c r="R31" s="23"/>
      <c r="S31" s="15">
        <v>131</v>
      </c>
      <c r="T31" s="18">
        <f t="shared" si="0"/>
        <v>0</v>
      </c>
      <c r="U31" s="23">
        <v>140</v>
      </c>
      <c r="V31" s="15">
        <v>131</v>
      </c>
      <c r="W31" s="18">
        <f t="shared" si="70"/>
        <v>18340</v>
      </c>
      <c r="X31" s="23"/>
      <c r="Y31" s="15">
        <v>131</v>
      </c>
      <c r="Z31" s="18">
        <f t="shared" si="71"/>
        <v>0</v>
      </c>
      <c r="AA31" s="23"/>
      <c r="AB31" s="15">
        <v>131</v>
      </c>
      <c r="AC31" s="18">
        <f t="shared" si="72"/>
        <v>0</v>
      </c>
      <c r="AD31" s="23"/>
      <c r="AE31" s="15">
        <v>131</v>
      </c>
      <c r="AF31" s="18">
        <f t="shared" si="73"/>
        <v>0</v>
      </c>
      <c r="AG31" s="23"/>
      <c r="AH31" s="15">
        <v>131</v>
      </c>
      <c r="AI31" s="18">
        <f t="shared" si="74"/>
        <v>0</v>
      </c>
      <c r="AJ31" s="23">
        <v>2</v>
      </c>
      <c r="AK31" s="15">
        <v>144</v>
      </c>
      <c r="AL31" s="18">
        <f t="shared" si="75"/>
        <v>288</v>
      </c>
      <c r="AM31" s="23">
        <v>15</v>
      </c>
      <c r="AN31" s="15">
        <v>131</v>
      </c>
      <c r="AO31" s="18">
        <f t="shared" si="76"/>
        <v>1965</v>
      </c>
      <c r="AP31" s="23">
        <v>2</v>
      </c>
      <c r="AQ31" s="15">
        <v>144</v>
      </c>
      <c r="AR31" s="18">
        <f t="shared" si="77"/>
        <v>288</v>
      </c>
      <c r="AS31" s="23"/>
      <c r="AT31" s="15">
        <v>131</v>
      </c>
      <c r="AU31" s="18">
        <f t="shared" si="78"/>
        <v>0</v>
      </c>
      <c r="AV31" s="23"/>
      <c r="AW31" s="15">
        <v>144</v>
      </c>
      <c r="AX31" s="18">
        <f t="shared" si="79"/>
        <v>0</v>
      </c>
      <c r="AY31" s="23"/>
      <c r="AZ31" s="15">
        <v>144</v>
      </c>
      <c r="BA31" s="18">
        <f t="shared" si="80"/>
        <v>0</v>
      </c>
      <c r="BB31" s="23"/>
      <c r="BC31" s="15">
        <v>144</v>
      </c>
      <c r="BD31" s="18">
        <f t="shared" si="81"/>
        <v>0</v>
      </c>
      <c r="BE31" s="23"/>
      <c r="BF31" s="15">
        <v>144</v>
      </c>
      <c r="BG31" s="18">
        <f t="shared" si="82"/>
        <v>0</v>
      </c>
      <c r="BH31" s="23"/>
      <c r="BI31" s="15">
        <v>131</v>
      </c>
      <c r="BJ31" s="18">
        <f t="shared" si="83"/>
        <v>0</v>
      </c>
      <c r="BK31" s="23">
        <v>7</v>
      </c>
      <c r="BL31" s="15">
        <v>144</v>
      </c>
      <c r="BM31" s="18">
        <f t="shared" si="84"/>
        <v>1008</v>
      </c>
      <c r="BN31" s="1"/>
      <c r="BO31" s="15">
        <v>131</v>
      </c>
      <c r="BP31" s="18">
        <f t="shared" si="85"/>
        <v>0</v>
      </c>
      <c r="BQ31" s="1"/>
      <c r="BR31" s="15">
        <v>131</v>
      </c>
      <c r="BS31" s="18">
        <f t="shared" si="86"/>
        <v>0</v>
      </c>
      <c r="BT31" s="1"/>
      <c r="BU31" s="15">
        <v>131</v>
      </c>
      <c r="BV31" s="18">
        <f t="shared" si="87"/>
        <v>0</v>
      </c>
      <c r="BW31" s="1"/>
      <c r="BX31" s="15">
        <v>131</v>
      </c>
      <c r="BY31" s="18">
        <f t="shared" si="88"/>
        <v>0</v>
      </c>
      <c r="BZ31" s="1"/>
      <c r="CA31" s="15">
        <v>131</v>
      </c>
      <c r="CB31" s="18">
        <f t="shared" si="89"/>
        <v>0</v>
      </c>
      <c r="CC31" s="1"/>
      <c r="CD31" s="15">
        <v>131</v>
      </c>
      <c r="CE31" s="18">
        <f t="shared" si="90"/>
        <v>0</v>
      </c>
      <c r="CF31" s="1"/>
      <c r="CG31" s="15">
        <v>131</v>
      </c>
      <c r="CH31" s="18">
        <f t="shared" si="91"/>
        <v>0</v>
      </c>
      <c r="CI31" s="1"/>
      <c r="CJ31" s="15">
        <v>131</v>
      </c>
      <c r="CK31" s="18">
        <f t="shared" si="92"/>
        <v>0</v>
      </c>
      <c r="CL31" s="1"/>
      <c r="CM31" s="15">
        <v>131</v>
      </c>
      <c r="CN31" s="18">
        <f t="shared" si="93"/>
        <v>0</v>
      </c>
      <c r="CO31" s="1"/>
      <c r="CP31" s="15">
        <v>131</v>
      </c>
      <c r="CQ31" s="18">
        <f t="shared" si="94"/>
        <v>0</v>
      </c>
      <c r="CR31" s="1"/>
      <c r="CS31" s="15">
        <v>131</v>
      </c>
      <c r="CT31" s="18">
        <f t="shared" si="95"/>
        <v>0</v>
      </c>
      <c r="CU31" s="1"/>
      <c r="CV31" s="15">
        <v>131</v>
      </c>
      <c r="CW31" s="18">
        <f t="shared" si="96"/>
        <v>0</v>
      </c>
      <c r="CX31" s="1"/>
      <c r="CY31" s="15">
        <v>131</v>
      </c>
      <c r="CZ31" s="18">
        <f t="shared" si="97"/>
        <v>0</v>
      </c>
      <c r="DA31" s="1"/>
      <c r="DB31" s="15">
        <v>131</v>
      </c>
      <c r="DC31" s="18">
        <f t="shared" si="98"/>
        <v>0</v>
      </c>
      <c r="DD31" s="1"/>
      <c r="DE31" s="15">
        <v>131</v>
      </c>
      <c r="DF31" s="18">
        <f t="shared" si="99"/>
        <v>0</v>
      </c>
      <c r="DG31" s="1"/>
      <c r="DH31" s="15">
        <v>131</v>
      </c>
      <c r="DI31" s="18">
        <f t="shared" si="100"/>
        <v>0</v>
      </c>
      <c r="DJ31" s="1"/>
      <c r="DK31" s="15">
        <v>131</v>
      </c>
      <c r="DL31" s="18">
        <f t="shared" si="101"/>
        <v>0</v>
      </c>
      <c r="DM31" s="1"/>
      <c r="DN31" s="15">
        <v>131</v>
      </c>
      <c r="DO31" s="18">
        <f t="shared" si="102"/>
        <v>0</v>
      </c>
      <c r="DP31" s="1"/>
      <c r="DQ31" s="15">
        <v>131</v>
      </c>
      <c r="DR31" s="18">
        <f t="shared" si="103"/>
        <v>0</v>
      </c>
      <c r="DS31" s="1"/>
      <c r="DT31" s="15">
        <v>131</v>
      </c>
      <c r="DU31" s="18">
        <f t="shared" si="104"/>
        <v>0</v>
      </c>
      <c r="DV31" s="1"/>
      <c r="DW31" s="15">
        <v>131</v>
      </c>
      <c r="DX31" s="18">
        <f t="shared" si="1"/>
        <v>0</v>
      </c>
      <c r="DY31" s="1"/>
      <c r="DZ31" s="15">
        <v>131</v>
      </c>
      <c r="EA31" s="18">
        <f t="shared" si="2"/>
        <v>0</v>
      </c>
      <c r="EB31" s="1"/>
      <c r="EC31" s="15">
        <v>131</v>
      </c>
      <c r="ED31" s="18">
        <f t="shared" si="3"/>
        <v>0</v>
      </c>
      <c r="EE31" s="1"/>
      <c r="EF31" s="15">
        <v>131</v>
      </c>
      <c r="EG31" s="18">
        <f t="shared" si="4"/>
        <v>0</v>
      </c>
      <c r="EH31" s="1"/>
      <c r="EI31" s="15">
        <v>131</v>
      </c>
      <c r="EJ31" s="18">
        <f t="shared" si="5"/>
        <v>0</v>
      </c>
      <c r="EK31" s="1"/>
      <c r="EL31" s="15">
        <v>131</v>
      </c>
      <c r="EM31" s="18">
        <f t="shared" si="6"/>
        <v>0</v>
      </c>
      <c r="EN31" s="1"/>
      <c r="EO31" s="15">
        <v>144</v>
      </c>
      <c r="EP31" s="18">
        <f t="shared" si="7"/>
        <v>0</v>
      </c>
      <c r="EQ31" s="1"/>
      <c r="ER31" s="15">
        <v>131</v>
      </c>
      <c r="ES31" s="18">
        <f t="shared" si="8"/>
        <v>0</v>
      </c>
      <c r="ET31" s="1"/>
      <c r="EU31" s="15">
        <v>144</v>
      </c>
      <c r="EV31" s="18">
        <f t="shared" si="9"/>
        <v>0</v>
      </c>
      <c r="EW31" s="1"/>
      <c r="EX31" s="15">
        <v>131</v>
      </c>
      <c r="EY31" s="18">
        <f t="shared" si="10"/>
        <v>0</v>
      </c>
      <c r="EZ31" s="1"/>
      <c r="FA31" s="15">
        <v>131</v>
      </c>
      <c r="FB31" s="18">
        <f t="shared" si="11"/>
        <v>0</v>
      </c>
      <c r="FC31" s="1"/>
      <c r="FD31" s="15">
        <v>144</v>
      </c>
      <c r="FE31" s="18">
        <f t="shared" si="12"/>
        <v>0</v>
      </c>
      <c r="FF31" s="1"/>
      <c r="FG31" s="15">
        <v>144</v>
      </c>
      <c r="FH31" s="18">
        <f t="shared" si="13"/>
        <v>0</v>
      </c>
      <c r="FI31" s="1"/>
      <c r="FJ31" s="15">
        <v>131</v>
      </c>
      <c r="FK31" s="18">
        <f t="shared" si="14"/>
        <v>0</v>
      </c>
      <c r="FL31" s="1"/>
      <c r="FM31" s="15">
        <v>144</v>
      </c>
      <c r="FN31" s="18">
        <f t="shared" si="15"/>
        <v>0</v>
      </c>
      <c r="FO31" s="1"/>
      <c r="FP31" s="15">
        <v>144</v>
      </c>
      <c r="FQ31" s="18">
        <f t="shared" si="16"/>
        <v>0</v>
      </c>
      <c r="FR31" s="1"/>
      <c r="FS31" s="15">
        <v>131</v>
      </c>
      <c r="FT31" s="18">
        <f t="shared" si="17"/>
        <v>0</v>
      </c>
      <c r="FU31" s="1"/>
      <c r="FV31" s="15">
        <v>131</v>
      </c>
      <c r="FW31" s="18">
        <f t="shared" si="18"/>
        <v>0</v>
      </c>
      <c r="FX31" s="1"/>
      <c r="FY31" s="15">
        <v>131</v>
      </c>
      <c r="FZ31" s="18">
        <f t="shared" si="19"/>
        <v>0</v>
      </c>
      <c r="GA31" s="1"/>
      <c r="GB31" s="15">
        <v>131</v>
      </c>
      <c r="GC31" s="18">
        <f t="shared" si="20"/>
        <v>0</v>
      </c>
      <c r="GD31" s="1"/>
      <c r="GE31" s="15">
        <v>131</v>
      </c>
      <c r="GF31" s="18">
        <f t="shared" si="21"/>
        <v>0</v>
      </c>
      <c r="GG31" s="1"/>
      <c r="GH31" s="15">
        <v>131</v>
      </c>
      <c r="GI31" s="18">
        <f t="shared" si="22"/>
        <v>0</v>
      </c>
      <c r="GJ31" s="1"/>
      <c r="GK31" s="15">
        <v>144</v>
      </c>
      <c r="GL31" s="18">
        <f t="shared" si="23"/>
        <v>0</v>
      </c>
      <c r="GM31" s="1"/>
      <c r="GN31" s="15">
        <v>131</v>
      </c>
      <c r="GO31" s="18">
        <f t="shared" si="24"/>
        <v>0</v>
      </c>
      <c r="GP31" s="1"/>
      <c r="GQ31" s="15">
        <v>131</v>
      </c>
      <c r="GR31" s="18">
        <f t="shared" si="25"/>
        <v>0</v>
      </c>
      <c r="GS31" s="1"/>
      <c r="GT31" s="15">
        <v>131</v>
      </c>
      <c r="GU31" s="18">
        <f t="shared" si="26"/>
        <v>0</v>
      </c>
      <c r="GV31" s="1"/>
      <c r="GW31" s="15">
        <v>131</v>
      </c>
      <c r="GX31" s="18">
        <f t="shared" si="27"/>
        <v>0</v>
      </c>
      <c r="GY31" s="1"/>
      <c r="GZ31" s="15">
        <v>131</v>
      </c>
      <c r="HA31" s="18">
        <f t="shared" si="28"/>
        <v>0</v>
      </c>
      <c r="HB31" s="1"/>
      <c r="HC31" s="15">
        <v>131</v>
      </c>
      <c r="HD31" s="18">
        <f t="shared" si="29"/>
        <v>0</v>
      </c>
      <c r="HE31" s="1"/>
      <c r="HF31" s="15">
        <v>131</v>
      </c>
      <c r="HG31" s="18">
        <f t="shared" si="30"/>
        <v>0</v>
      </c>
      <c r="HH31" s="1"/>
      <c r="HI31" s="15">
        <v>144</v>
      </c>
      <c r="HJ31" s="18">
        <f t="shared" si="31"/>
        <v>0</v>
      </c>
      <c r="HK31" s="1"/>
      <c r="HL31" s="15">
        <v>131</v>
      </c>
      <c r="HM31" s="18">
        <f t="shared" si="32"/>
        <v>0</v>
      </c>
      <c r="HN31" s="1"/>
      <c r="HO31" s="15">
        <v>131</v>
      </c>
      <c r="HP31" s="18">
        <f t="shared" si="33"/>
        <v>0</v>
      </c>
      <c r="HQ31" s="1"/>
      <c r="HR31" s="15">
        <v>131</v>
      </c>
      <c r="HS31" s="18">
        <f t="shared" si="34"/>
        <v>0</v>
      </c>
      <c r="HT31" s="1"/>
      <c r="HU31" s="15">
        <v>144</v>
      </c>
      <c r="HV31" s="18">
        <f t="shared" si="35"/>
        <v>0</v>
      </c>
      <c r="HW31" s="1"/>
      <c r="HX31" s="15">
        <v>131</v>
      </c>
      <c r="HY31" s="18">
        <f t="shared" si="36"/>
        <v>0</v>
      </c>
      <c r="HZ31" s="1"/>
      <c r="IA31" s="15">
        <v>131</v>
      </c>
      <c r="IB31" s="18">
        <f t="shared" si="37"/>
        <v>0</v>
      </c>
      <c r="IC31" s="1"/>
      <c r="ID31" s="15">
        <v>144</v>
      </c>
      <c r="IE31" s="18">
        <f t="shared" si="38"/>
        <v>0</v>
      </c>
      <c r="IF31" s="1"/>
      <c r="IG31" s="15">
        <v>131</v>
      </c>
      <c r="IH31" s="18">
        <f t="shared" si="39"/>
        <v>0</v>
      </c>
      <c r="II31" s="1"/>
      <c r="IJ31" s="15">
        <v>144</v>
      </c>
      <c r="IK31" s="18">
        <f t="shared" si="40"/>
        <v>0</v>
      </c>
      <c r="IL31" s="1"/>
      <c r="IM31" s="15">
        <v>131</v>
      </c>
      <c r="IN31" s="18">
        <f t="shared" si="41"/>
        <v>0</v>
      </c>
      <c r="IO31" s="1"/>
      <c r="IP31" s="15">
        <v>131</v>
      </c>
      <c r="IQ31" s="18">
        <f t="shared" si="42"/>
        <v>0</v>
      </c>
      <c r="IR31" s="1"/>
      <c r="IS31" s="15">
        <v>131</v>
      </c>
      <c r="IT31" s="18">
        <f t="shared" si="43"/>
        <v>0</v>
      </c>
      <c r="IU31" s="1"/>
      <c r="IV31" s="15">
        <v>131</v>
      </c>
      <c r="IW31" s="18">
        <f t="shared" si="44"/>
        <v>0</v>
      </c>
      <c r="IX31" s="1"/>
      <c r="IY31" s="15">
        <v>131</v>
      </c>
      <c r="IZ31" s="18">
        <f t="shared" si="45"/>
        <v>0</v>
      </c>
      <c r="JA31" s="1"/>
      <c r="JB31" s="15">
        <v>131</v>
      </c>
      <c r="JC31" s="18">
        <f t="shared" si="46"/>
        <v>0</v>
      </c>
      <c r="JD31" s="1"/>
      <c r="JE31" s="15">
        <v>131</v>
      </c>
      <c r="JF31" s="18">
        <f t="shared" si="47"/>
        <v>0</v>
      </c>
      <c r="JG31" s="1"/>
      <c r="JH31" s="15">
        <v>144</v>
      </c>
      <c r="JI31" s="18">
        <f t="shared" si="48"/>
        <v>0</v>
      </c>
      <c r="JJ31" s="1"/>
      <c r="JK31" s="15">
        <v>131</v>
      </c>
      <c r="JL31" s="18">
        <f t="shared" si="49"/>
        <v>0</v>
      </c>
      <c r="JM31" s="1"/>
      <c r="JN31" s="15">
        <v>131</v>
      </c>
      <c r="JO31" s="18">
        <f t="shared" si="50"/>
        <v>0</v>
      </c>
      <c r="JP31" s="1"/>
      <c r="JQ31" s="15">
        <v>131</v>
      </c>
      <c r="JR31" s="18">
        <f t="shared" si="51"/>
        <v>0</v>
      </c>
      <c r="JS31" s="1"/>
      <c r="JT31" s="15">
        <v>131</v>
      </c>
      <c r="JU31" s="18">
        <f t="shared" si="52"/>
        <v>0</v>
      </c>
      <c r="JV31" s="1"/>
      <c r="JW31" s="15">
        <v>131</v>
      </c>
      <c r="JX31" s="18">
        <f t="shared" si="53"/>
        <v>0</v>
      </c>
      <c r="JY31" s="1"/>
      <c r="JZ31" s="15">
        <v>131</v>
      </c>
      <c r="KA31" s="18">
        <f t="shared" si="54"/>
        <v>0</v>
      </c>
      <c r="KB31" s="1"/>
      <c r="KC31" s="15">
        <v>131</v>
      </c>
      <c r="KD31" s="18">
        <f t="shared" si="55"/>
        <v>0</v>
      </c>
      <c r="KE31" s="1"/>
      <c r="KF31" s="15">
        <v>131</v>
      </c>
      <c r="KG31" s="18">
        <f t="shared" si="56"/>
        <v>0</v>
      </c>
      <c r="KH31" s="1"/>
      <c r="KI31" s="15">
        <v>144</v>
      </c>
      <c r="KJ31" s="18">
        <f t="shared" si="57"/>
        <v>0</v>
      </c>
      <c r="KK31" s="1"/>
      <c r="KL31" s="15">
        <v>131</v>
      </c>
      <c r="KM31" s="18">
        <f t="shared" si="58"/>
        <v>0</v>
      </c>
      <c r="KN31" s="1"/>
      <c r="KO31" s="15">
        <v>131</v>
      </c>
      <c r="KP31" s="18">
        <f t="shared" si="59"/>
        <v>0</v>
      </c>
      <c r="KQ31" s="1"/>
      <c r="KR31" s="15">
        <v>131</v>
      </c>
      <c r="KS31" s="18">
        <f t="shared" si="60"/>
        <v>0</v>
      </c>
      <c r="KT31" s="1"/>
      <c r="KU31" s="15">
        <v>131</v>
      </c>
      <c r="KV31" s="18">
        <f t="shared" si="61"/>
        <v>0</v>
      </c>
      <c r="KW31" s="1"/>
      <c r="KX31" s="15">
        <v>131</v>
      </c>
      <c r="KY31" s="18">
        <f t="shared" si="62"/>
        <v>0</v>
      </c>
      <c r="KZ31" s="1"/>
      <c r="LA31" s="15">
        <v>131</v>
      </c>
      <c r="LB31" s="18">
        <f t="shared" si="63"/>
        <v>0</v>
      </c>
      <c r="LC31" s="1"/>
      <c r="LD31" s="15">
        <v>144</v>
      </c>
      <c r="LE31" s="18">
        <f t="shared" si="64"/>
        <v>0</v>
      </c>
    </row>
    <row r="32" spans="2:317" x14ac:dyDescent="0.25">
      <c r="B32" s="1" t="s">
        <v>29</v>
      </c>
      <c r="C32" s="6"/>
      <c r="D32" s="15">
        <v>153</v>
      </c>
      <c r="E32" s="18">
        <f t="shared" si="65"/>
        <v>0</v>
      </c>
      <c r="F32" s="1"/>
      <c r="G32" s="15">
        <v>153</v>
      </c>
      <c r="H32" s="18">
        <f t="shared" si="66"/>
        <v>0</v>
      </c>
      <c r="I32" s="23"/>
      <c r="J32" s="15">
        <v>153</v>
      </c>
      <c r="K32" s="18">
        <f t="shared" si="67"/>
        <v>0</v>
      </c>
      <c r="L32" s="23">
        <v>4</v>
      </c>
      <c r="M32" s="15">
        <v>153</v>
      </c>
      <c r="N32" s="18">
        <f t="shared" si="68"/>
        <v>612</v>
      </c>
      <c r="O32" s="23"/>
      <c r="P32" s="15">
        <v>153</v>
      </c>
      <c r="Q32" s="18">
        <f t="shared" si="69"/>
        <v>0</v>
      </c>
      <c r="R32" s="23"/>
      <c r="S32" s="15">
        <v>153</v>
      </c>
      <c r="T32" s="18">
        <f t="shared" si="0"/>
        <v>0</v>
      </c>
      <c r="U32" s="23"/>
      <c r="V32" s="15">
        <v>153</v>
      </c>
      <c r="W32" s="18">
        <f t="shared" si="70"/>
        <v>0</v>
      </c>
      <c r="X32" s="23"/>
      <c r="Y32" s="15">
        <v>153</v>
      </c>
      <c r="Z32" s="18">
        <f t="shared" si="71"/>
        <v>0</v>
      </c>
      <c r="AA32" s="23"/>
      <c r="AB32" s="15">
        <v>153</v>
      </c>
      <c r="AC32" s="18">
        <f t="shared" si="72"/>
        <v>0</v>
      </c>
      <c r="AD32" s="23"/>
      <c r="AE32" s="15">
        <v>153</v>
      </c>
      <c r="AF32" s="18">
        <f t="shared" si="73"/>
        <v>0</v>
      </c>
      <c r="AG32" s="23"/>
      <c r="AH32" s="15">
        <v>153</v>
      </c>
      <c r="AI32" s="18">
        <f t="shared" si="74"/>
        <v>0</v>
      </c>
      <c r="AJ32" s="23"/>
      <c r="AK32" s="15">
        <v>177</v>
      </c>
      <c r="AL32" s="18">
        <f t="shared" si="75"/>
        <v>0</v>
      </c>
      <c r="AM32" s="23"/>
      <c r="AN32" s="15">
        <v>153</v>
      </c>
      <c r="AO32" s="18">
        <f t="shared" si="76"/>
        <v>0</v>
      </c>
      <c r="AP32" s="23"/>
      <c r="AQ32" s="15">
        <v>177</v>
      </c>
      <c r="AR32" s="18">
        <f t="shared" si="77"/>
        <v>0</v>
      </c>
      <c r="AS32" s="23"/>
      <c r="AT32" s="15">
        <v>153</v>
      </c>
      <c r="AU32" s="18">
        <f t="shared" si="78"/>
        <v>0</v>
      </c>
      <c r="AV32" s="23"/>
      <c r="AW32" s="15">
        <v>177</v>
      </c>
      <c r="AX32" s="18">
        <f t="shared" si="79"/>
        <v>0</v>
      </c>
      <c r="AY32" s="23"/>
      <c r="AZ32" s="15">
        <v>177</v>
      </c>
      <c r="BA32" s="18">
        <f t="shared" si="80"/>
        <v>0</v>
      </c>
      <c r="BB32" s="23"/>
      <c r="BC32" s="15">
        <v>177</v>
      </c>
      <c r="BD32" s="18">
        <f t="shared" si="81"/>
        <v>0</v>
      </c>
      <c r="BE32" s="23"/>
      <c r="BF32" s="15">
        <v>177</v>
      </c>
      <c r="BG32" s="18">
        <f t="shared" si="82"/>
        <v>0</v>
      </c>
      <c r="BH32" s="23"/>
      <c r="BI32" s="15">
        <v>153</v>
      </c>
      <c r="BJ32" s="18">
        <f t="shared" si="83"/>
        <v>0</v>
      </c>
      <c r="BK32" s="23"/>
      <c r="BL32" s="15">
        <v>177</v>
      </c>
      <c r="BM32" s="18">
        <f t="shared" si="84"/>
        <v>0</v>
      </c>
      <c r="BN32" s="1"/>
      <c r="BO32" s="15">
        <v>153</v>
      </c>
      <c r="BP32" s="18">
        <f t="shared" si="85"/>
        <v>0</v>
      </c>
      <c r="BQ32" s="1"/>
      <c r="BR32" s="15">
        <v>153</v>
      </c>
      <c r="BS32" s="18">
        <f t="shared" si="86"/>
        <v>0</v>
      </c>
      <c r="BT32" s="1"/>
      <c r="BU32" s="15">
        <v>153</v>
      </c>
      <c r="BV32" s="18">
        <f t="shared" si="87"/>
        <v>0</v>
      </c>
      <c r="BW32" s="1"/>
      <c r="BX32" s="15">
        <v>153</v>
      </c>
      <c r="BY32" s="18">
        <f t="shared" si="88"/>
        <v>0</v>
      </c>
      <c r="BZ32" s="1"/>
      <c r="CA32" s="15">
        <v>153</v>
      </c>
      <c r="CB32" s="18">
        <f t="shared" si="89"/>
        <v>0</v>
      </c>
      <c r="CC32" s="1"/>
      <c r="CD32" s="15">
        <v>153</v>
      </c>
      <c r="CE32" s="18">
        <f t="shared" si="90"/>
        <v>0</v>
      </c>
      <c r="CF32" s="1"/>
      <c r="CG32" s="15">
        <v>153</v>
      </c>
      <c r="CH32" s="18">
        <f t="shared" si="91"/>
        <v>0</v>
      </c>
      <c r="CI32" s="1"/>
      <c r="CJ32" s="15">
        <v>153</v>
      </c>
      <c r="CK32" s="18">
        <f t="shared" si="92"/>
        <v>0</v>
      </c>
      <c r="CL32" s="1"/>
      <c r="CM32" s="15">
        <v>153</v>
      </c>
      <c r="CN32" s="18">
        <f t="shared" si="93"/>
        <v>0</v>
      </c>
      <c r="CO32" s="1"/>
      <c r="CP32" s="15">
        <v>153</v>
      </c>
      <c r="CQ32" s="18">
        <f t="shared" si="94"/>
        <v>0</v>
      </c>
      <c r="CR32" s="1"/>
      <c r="CS32" s="15">
        <v>153</v>
      </c>
      <c r="CT32" s="18">
        <f t="shared" si="95"/>
        <v>0</v>
      </c>
      <c r="CU32" s="1"/>
      <c r="CV32" s="15">
        <v>153</v>
      </c>
      <c r="CW32" s="18">
        <f t="shared" si="96"/>
        <v>0</v>
      </c>
      <c r="CX32" s="1"/>
      <c r="CY32" s="15">
        <v>153</v>
      </c>
      <c r="CZ32" s="18">
        <f t="shared" si="97"/>
        <v>0</v>
      </c>
      <c r="DA32" s="1"/>
      <c r="DB32" s="15">
        <v>153</v>
      </c>
      <c r="DC32" s="18">
        <f t="shared" si="98"/>
        <v>0</v>
      </c>
      <c r="DD32" s="1"/>
      <c r="DE32" s="15">
        <v>153</v>
      </c>
      <c r="DF32" s="18">
        <f t="shared" si="99"/>
        <v>0</v>
      </c>
      <c r="DG32" s="1"/>
      <c r="DH32" s="15">
        <v>153</v>
      </c>
      <c r="DI32" s="18">
        <f t="shared" si="100"/>
        <v>0</v>
      </c>
      <c r="DJ32" s="1"/>
      <c r="DK32" s="15">
        <v>153</v>
      </c>
      <c r="DL32" s="18">
        <f t="shared" si="101"/>
        <v>0</v>
      </c>
      <c r="DM32" s="1"/>
      <c r="DN32" s="15">
        <v>153</v>
      </c>
      <c r="DO32" s="18">
        <f t="shared" si="102"/>
        <v>0</v>
      </c>
      <c r="DP32" s="1"/>
      <c r="DQ32" s="15">
        <v>153</v>
      </c>
      <c r="DR32" s="18">
        <f t="shared" si="103"/>
        <v>0</v>
      </c>
      <c r="DS32" s="1"/>
      <c r="DT32" s="15">
        <v>153</v>
      </c>
      <c r="DU32" s="18">
        <f t="shared" si="104"/>
        <v>0</v>
      </c>
      <c r="DV32" s="1"/>
      <c r="DW32" s="15">
        <v>153</v>
      </c>
      <c r="DX32" s="18">
        <f t="shared" si="1"/>
        <v>0</v>
      </c>
      <c r="DY32" s="1"/>
      <c r="DZ32" s="15">
        <v>153</v>
      </c>
      <c r="EA32" s="18">
        <f t="shared" si="2"/>
        <v>0</v>
      </c>
      <c r="EB32" s="1"/>
      <c r="EC32" s="15">
        <v>153</v>
      </c>
      <c r="ED32" s="18">
        <f t="shared" si="3"/>
        <v>0</v>
      </c>
      <c r="EE32" s="1"/>
      <c r="EF32" s="15">
        <v>153</v>
      </c>
      <c r="EG32" s="18">
        <f t="shared" si="4"/>
        <v>0</v>
      </c>
      <c r="EH32" s="1"/>
      <c r="EI32" s="15">
        <v>153</v>
      </c>
      <c r="EJ32" s="18">
        <f t="shared" si="5"/>
        <v>0</v>
      </c>
      <c r="EK32" s="1"/>
      <c r="EL32" s="15">
        <v>153</v>
      </c>
      <c r="EM32" s="18">
        <f t="shared" si="6"/>
        <v>0</v>
      </c>
      <c r="EN32" s="1"/>
      <c r="EO32" s="15">
        <v>177</v>
      </c>
      <c r="EP32" s="18">
        <f t="shared" si="7"/>
        <v>0</v>
      </c>
      <c r="EQ32" s="1"/>
      <c r="ER32" s="15">
        <v>153</v>
      </c>
      <c r="ES32" s="18">
        <f t="shared" si="8"/>
        <v>0</v>
      </c>
      <c r="ET32" s="1"/>
      <c r="EU32" s="15">
        <v>177</v>
      </c>
      <c r="EV32" s="18">
        <f t="shared" si="9"/>
        <v>0</v>
      </c>
      <c r="EW32" s="1"/>
      <c r="EX32" s="15">
        <v>153</v>
      </c>
      <c r="EY32" s="18">
        <f t="shared" si="10"/>
        <v>0</v>
      </c>
      <c r="EZ32" s="1"/>
      <c r="FA32" s="15">
        <v>153</v>
      </c>
      <c r="FB32" s="18">
        <f t="shared" si="11"/>
        <v>0</v>
      </c>
      <c r="FC32" s="1"/>
      <c r="FD32" s="15">
        <v>177</v>
      </c>
      <c r="FE32" s="18">
        <f t="shared" si="12"/>
        <v>0</v>
      </c>
      <c r="FF32" s="1"/>
      <c r="FG32" s="15">
        <v>177</v>
      </c>
      <c r="FH32" s="18">
        <f t="shared" si="13"/>
        <v>0</v>
      </c>
      <c r="FI32" s="1"/>
      <c r="FJ32" s="15">
        <v>153</v>
      </c>
      <c r="FK32" s="18">
        <f t="shared" si="14"/>
        <v>0</v>
      </c>
      <c r="FL32" s="1"/>
      <c r="FM32" s="15">
        <v>177</v>
      </c>
      <c r="FN32" s="18">
        <f t="shared" si="15"/>
        <v>0</v>
      </c>
      <c r="FO32" s="1"/>
      <c r="FP32" s="15">
        <v>177</v>
      </c>
      <c r="FQ32" s="18">
        <f t="shared" si="16"/>
        <v>0</v>
      </c>
      <c r="FR32" s="1"/>
      <c r="FS32" s="15">
        <v>153</v>
      </c>
      <c r="FT32" s="18">
        <f t="shared" si="17"/>
        <v>0</v>
      </c>
      <c r="FU32" s="1"/>
      <c r="FV32" s="15">
        <v>153</v>
      </c>
      <c r="FW32" s="18">
        <f t="shared" si="18"/>
        <v>0</v>
      </c>
      <c r="FX32" s="1"/>
      <c r="FY32" s="15">
        <v>153</v>
      </c>
      <c r="FZ32" s="18">
        <f t="shared" si="19"/>
        <v>0</v>
      </c>
      <c r="GA32" s="1"/>
      <c r="GB32" s="15">
        <v>153</v>
      </c>
      <c r="GC32" s="18">
        <f t="shared" si="20"/>
        <v>0</v>
      </c>
      <c r="GD32" s="1"/>
      <c r="GE32" s="15">
        <v>153</v>
      </c>
      <c r="GF32" s="18">
        <f t="shared" si="21"/>
        <v>0</v>
      </c>
      <c r="GG32" s="1"/>
      <c r="GH32" s="15">
        <v>153</v>
      </c>
      <c r="GI32" s="18">
        <f t="shared" si="22"/>
        <v>0</v>
      </c>
      <c r="GJ32" s="1"/>
      <c r="GK32" s="15">
        <v>177</v>
      </c>
      <c r="GL32" s="18">
        <f t="shared" si="23"/>
        <v>0</v>
      </c>
      <c r="GM32" s="1"/>
      <c r="GN32" s="15">
        <v>153</v>
      </c>
      <c r="GO32" s="18">
        <f t="shared" si="24"/>
        <v>0</v>
      </c>
      <c r="GP32" s="1"/>
      <c r="GQ32" s="15">
        <v>153</v>
      </c>
      <c r="GR32" s="18">
        <f t="shared" si="25"/>
        <v>0</v>
      </c>
      <c r="GS32" s="1"/>
      <c r="GT32" s="15">
        <v>153</v>
      </c>
      <c r="GU32" s="18">
        <f t="shared" si="26"/>
        <v>0</v>
      </c>
      <c r="GV32" s="1"/>
      <c r="GW32" s="15">
        <v>153</v>
      </c>
      <c r="GX32" s="18">
        <f t="shared" si="27"/>
        <v>0</v>
      </c>
      <c r="GY32" s="1"/>
      <c r="GZ32" s="15">
        <v>153</v>
      </c>
      <c r="HA32" s="18">
        <f t="shared" si="28"/>
        <v>0</v>
      </c>
      <c r="HB32" s="1"/>
      <c r="HC32" s="15">
        <v>153</v>
      </c>
      <c r="HD32" s="18">
        <f t="shared" si="29"/>
        <v>0</v>
      </c>
      <c r="HE32" s="1"/>
      <c r="HF32" s="15">
        <v>153</v>
      </c>
      <c r="HG32" s="18">
        <f t="shared" si="30"/>
        <v>0</v>
      </c>
      <c r="HH32" s="1"/>
      <c r="HI32" s="15">
        <v>177</v>
      </c>
      <c r="HJ32" s="18">
        <f t="shared" si="31"/>
        <v>0</v>
      </c>
      <c r="HK32" s="1"/>
      <c r="HL32" s="15">
        <v>153</v>
      </c>
      <c r="HM32" s="18">
        <f t="shared" si="32"/>
        <v>0</v>
      </c>
      <c r="HN32" s="1"/>
      <c r="HO32" s="15">
        <v>153</v>
      </c>
      <c r="HP32" s="18">
        <f t="shared" si="33"/>
        <v>0</v>
      </c>
      <c r="HQ32" s="1"/>
      <c r="HR32" s="15">
        <v>153</v>
      </c>
      <c r="HS32" s="18">
        <f t="shared" si="34"/>
        <v>0</v>
      </c>
      <c r="HT32" s="1"/>
      <c r="HU32" s="15">
        <v>177</v>
      </c>
      <c r="HV32" s="18">
        <f t="shared" si="35"/>
        <v>0</v>
      </c>
      <c r="HW32" s="1"/>
      <c r="HX32" s="15">
        <v>153</v>
      </c>
      <c r="HY32" s="18">
        <f t="shared" si="36"/>
        <v>0</v>
      </c>
      <c r="HZ32" s="1"/>
      <c r="IA32" s="15">
        <v>153</v>
      </c>
      <c r="IB32" s="18">
        <f t="shared" si="37"/>
        <v>0</v>
      </c>
      <c r="IC32" s="1"/>
      <c r="ID32" s="15">
        <v>177</v>
      </c>
      <c r="IE32" s="18">
        <f t="shared" si="38"/>
        <v>0</v>
      </c>
      <c r="IF32" s="1"/>
      <c r="IG32" s="15">
        <v>153</v>
      </c>
      <c r="IH32" s="18">
        <f t="shared" si="39"/>
        <v>0</v>
      </c>
      <c r="II32" s="1"/>
      <c r="IJ32" s="15">
        <v>177</v>
      </c>
      <c r="IK32" s="18">
        <f t="shared" si="40"/>
        <v>0</v>
      </c>
      <c r="IL32" s="1"/>
      <c r="IM32" s="15">
        <v>153</v>
      </c>
      <c r="IN32" s="18">
        <f t="shared" si="41"/>
        <v>0</v>
      </c>
      <c r="IO32" s="1"/>
      <c r="IP32" s="15">
        <v>153</v>
      </c>
      <c r="IQ32" s="18">
        <f t="shared" si="42"/>
        <v>0</v>
      </c>
      <c r="IR32" s="1"/>
      <c r="IS32" s="15">
        <v>153</v>
      </c>
      <c r="IT32" s="18">
        <f t="shared" si="43"/>
        <v>0</v>
      </c>
      <c r="IU32" s="1"/>
      <c r="IV32" s="15">
        <v>153</v>
      </c>
      <c r="IW32" s="18">
        <f t="shared" si="44"/>
        <v>0</v>
      </c>
      <c r="IX32" s="1"/>
      <c r="IY32" s="15">
        <v>153</v>
      </c>
      <c r="IZ32" s="18">
        <f t="shared" si="45"/>
        <v>0</v>
      </c>
      <c r="JA32" s="1"/>
      <c r="JB32" s="15">
        <v>153</v>
      </c>
      <c r="JC32" s="18">
        <f t="shared" si="46"/>
        <v>0</v>
      </c>
      <c r="JD32" s="1"/>
      <c r="JE32" s="15">
        <v>153</v>
      </c>
      <c r="JF32" s="18">
        <f t="shared" si="47"/>
        <v>0</v>
      </c>
      <c r="JG32" s="1"/>
      <c r="JH32" s="15">
        <v>177</v>
      </c>
      <c r="JI32" s="18">
        <f t="shared" si="48"/>
        <v>0</v>
      </c>
      <c r="JJ32" s="1"/>
      <c r="JK32" s="15">
        <v>153</v>
      </c>
      <c r="JL32" s="18">
        <f t="shared" si="49"/>
        <v>0</v>
      </c>
      <c r="JM32" s="1"/>
      <c r="JN32" s="15">
        <v>153</v>
      </c>
      <c r="JO32" s="18">
        <f t="shared" si="50"/>
        <v>0</v>
      </c>
      <c r="JP32" s="1"/>
      <c r="JQ32" s="15">
        <v>153</v>
      </c>
      <c r="JR32" s="18">
        <f t="shared" si="51"/>
        <v>0</v>
      </c>
      <c r="JS32" s="1"/>
      <c r="JT32" s="15">
        <v>153</v>
      </c>
      <c r="JU32" s="18">
        <f t="shared" si="52"/>
        <v>0</v>
      </c>
      <c r="JV32" s="1"/>
      <c r="JW32" s="15">
        <v>153</v>
      </c>
      <c r="JX32" s="18">
        <f t="shared" si="53"/>
        <v>0</v>
      </c>
      <c r="JY32" s="1"/>
      <c r="JZ32" s="15">
        <v>153</v>
      </c>
      <c r="KA32" s="18">
        <f t="shared" si="54"/>
        <v>0</v>
      </c>
      <c r="KB32" s="1"/>
      <c r="KC32" s="15">
        <v>153</v>
      </c>
      <c r="KD32" s="18">
        <f t="shared" si="55"/>
        <v>0</v>
      </c>
      <c r="KE32" s="1"/>
      <c r="KF32" s="15">
        <v>153</v>
      </c>
      <c r="KG32" s="18">
        <f t="shared" si="56"/>
        <v>0</v>
      </c>
      <c r="KH32" s="1"/>
      <c r="KI32" s="15">
        <v>177</v>
      </c>
      <c r="KJ32" s="18">
        <f t="shared" si="57"/>
        <v>0</v>
      </c>
      <c r="KK32" s="1"/>
      <c r="KL32" s="15">
        <v>153</v>
      </c>
      <c r="KM32" s="18">
        <f t="shared" si="58"/>
        <v>0</v>
      </c>
      <c r="KN32" s="1"/>
      <c r="KO32" s="15">
        <v>153</v>
      </c>
      <c r="KP32" s="18">
        <f t="shared" si="59"/>
        <v>0</v>
      </c>
      <c r="KQ32" s="1"/>
      <c r="KR32" s="15">
        <v>153</v>
      </c>
      <c r="KS32" s="18">
        <f t="shared" si="60"/>
        <v>0</v>
      </c>
      <c r="KT32" s="1"/>
      <c r="KU32" s="15">
        <v>153</v>
      </c>
      <c r="KV32" s="18">
        <f t="shared" si="61"/>
        <v>0</v>
      </c>
      <c r="KW32" s="1"/>
      <c r="KX32" s="15">
        <v>153</v>
      </c>
      <c r="KY32" s="18">
        <f t="shared" si="62"/>
        <v>0</v>
      </c>
      <c r="KZ32" s="1"/>
      <c r="LA32" s="15">
        <v>153</v>
      </c>
      <c r="LB32" s="18">
        <f t="shared" si="63"/>
        <v>0</v>
      </c>
      <c r="LC32" s="1"/>
      <c r="LD32" s="15">
        <v>177</v>
      </c>
      <c r="LE32" s="18">
        <f t="shared" si="64"/>
        <v>0</v>
      </c>
    </row>
    <row r="33" spans="1:318" x14ac:dyDescent="0.25">
      <c r="B33" s="1" t="s">
        <v>30</v>
      </c>
      <c r="C33" s="6"/>
      <c r="D33" s="15">
        <v>153</v>
      </c>
      <c r="E33" s="18">
        <f t="shared" si="65"/>
        <v>0</v>
      </c>
      <c r="F33" s="1"/>
      <c r="G33" s="15">
        <v>153</v>
      </c>
      <c r="H33" s="18">
        <f t="shared" si="66"/>
        <v>0</v>
      </c>
      <c r="I33" s="23"/>
      <c r="J33" s="15">
        <v>153</v>
      </c>
      <c r="K33" s="18">
        <f t="shared" si="67"/>
        <v>0</v>
      </c>
      <c r="L33" s="23"/>
      <c r="M33" s="15">
        <v>153</v>
      </c>
      <c r="N33" s="18">
        <f t="shared" si="68"/>
        <v>0</v>
      </c>
      <c r="O33" s="23"/>
      <c r="P33" s="15">
        <v>153</v>
      </c>
      <c r="Q33" s="18">
        <f t="shared" si="69"/>
        <v>0</v>
      </c>
      <c r="R33" s="23"/>
      <c r="S33" s="15">
        <v>153</v>
      </c>
      <c r="T33" s="18">
        <f t="shared" si="0"/>
        <v>0</v>
      </c>
      <c r="U33" s="23"/>
      <c r="V33" s="15">
        <v>153</v>
      </c>
      <c r="W33" s="18">
        <f t="shared" si="70"/>
        <v>0</v>
      </c>
      <c r="X33" s="23"/>
      <c r="Y33" s="15">
        <v>153</v>
      </c>
      <c r="Z33" s="18">
        <f t="shared" si="71"/>
        <v>0</v>
      </c>
      <c r="AA33" s="23"/>
      <c r="AB33" s="15">
        <v>153</v>
      </c>
      <c r="AC33" s="18">
        <f t="shared" si="72"/>
        <v>0</v>
      </c>
      <c r="AD33" s="23"/>
      <c r="AE33" s="15">
        <v>153</v>
      </c>
      <c r="AF33" s="18">
        <f t="shared" si="73"/>
        <v>0</v>
      </c>
      <c r="AG33" s="23"/>
      <c r="AH33" s="15">
        <v>153</v>
      </c>
      <c r="AI33" s="18">
        <f t="shared" si="74"/>
        <v>0</v>
      </c>
      <c r="AJ33" s="23"/>
      <c r="AK33" s="15">
        <v>177</v>
      </c>
      <c r="AL33" s="18">
        <f t="shared" si="75"/>
        <v>0</v>
      </c>
      <c r="AM33" s="23"/>
      <c r="AN33" s="15">
        <v>153</v>
      </c>
      <c r="AO33" s="18">
        <f t="shared" si="76"/>
        <v>0</v>
      </c>
      <c r="AP33" s="23"/>
      <c r="AQ33" s="15">
        <v>177</v>
      </c>
      <c r="AR33" s="18">
        <f t="shared" si="77"/>
        <v>0</v>
      </c>
      <c r="AS33" s="23"/>
      <c r="AT33" s="15">
        <v>153</v>
      </c>
      <c r="AU33" s="18">
        <f t="shared" si="78"/>
        <v>0</v>
      </c>
      <c r="AV33" s="23"/>
      <c r="AW33" s="15">
        <v>177</v>
      </c>
      <c r="AX33" s="18">
        <f t="shared" si="79"/>
        <v>0</v>
      </c>
      <c r="AY33" s="23"/>
      <c r="AZ33" s="15">
        <v>177</v>
      </c>
      <c r="BA33" s="18">
        <f t="shared" si="80"/>
        <v>0</v>
      </c>
      <c r="BB33" s="23"/>
      <c r="BC33" s="15">
        <v>177</v>
      </c>
      <c r="BD33" s="18">
        <f t="shared" si="81"/>
        <v>0</v>
      </c>
      <c r="BE33" s="23"/>
      <c r="BF33" s="15">
        <v>177</v>
      </c>
      <c r="BG33" s="18">
        <f t="shared" si="82"/>
        <v>0</v>
      </c>
      <c r="BH33" s="23"/>
      <c r="BI33" s="15">
        <v>153</v>
      </c>
      <c r="BJ33" s="18">
        <f t="shared" si="83"/>
        <v>0</v>
      </c>
      <c r="BK33" s="23"/>
      <c r="BL33" s="15">
        <v>177</v>
      </c>
      <c r="BM33" s="18">
        <f t="shared" si="84"/>
        <v>0</v>
      </c>
      <c r="BN33" s="1"/>
      <c r="BO33" s="15">
        <v>153</v>
      </c>
      <c r="BP33" s="18">
        <f t="shared" si="85"/>
        <v>0</v>
      </c>
      <c r="BQ33" s="1"/>
      <c r="BR33" s="15">
        <v>153</v>
      </c>
      <c r="BS33" s="18">
        <f t="shared" si="86"/>
        <v>0</v>
      </c>
      <c r="BT33" s="1"/>
      <c r="BU33" s="15">
        <v>153</v>
      </c>
      <c r="BV33" s="18">
        <f t="shared" si="87"/>
        <v>0</v>
      </c>
      <c r="BW33" s="1"/>
      <c r="BX33" s="15">
        <v>153</v>
      </c>
      <c r="BY33" s="18">
        <f t="shared" si="88"/>
        <v>0</v>
      </c>
      <c r="BZ33" s="1"/>
      <c r="CA33" s="15">
        <v>153</v>
      </c>
      <c r="CB33" s="18">
        <f t="shared" si="89"/>
        <v>0</v>
      </c>
      <c r="CC33" s="1"/>
      <c r="CD33" s="15">
        <v>153</v>
      </c>
      <c r="CE33" s="18">
        <f t="shared" si="90"/>
        <v>0</v>
      </c>
      <c r="CF33" s="1"/>
      <c r="CG33" s="15">
        <v>153</v>
      </c>
      <c r="CH33" s="18">
        <f t="shared" si="91"/>
        <v>0</v>
      </c>
      <c r="CI33" s="1"/>
      <c r="CJ33" s="15">
        <v>153</v>
      </c>
      <c r="CK33" s="18">
        <f t="shared" si="92"/>
        <v>0</v>
      </c>
      <c r="CL33" s="1"/>
      <c r="CM33" s="15">
        <v>153</v>
      </c>
      <c r="CN33" s="18">
        <f t="shared" si="93"/>
        <v>0</v>
      </c>
      <c r="CO33" s="1"/>
      <c r="CP33" s="15">
        <v>153</v>
      </c>
      <c r="CQ33" s="18">
        <f t="shared" si="94"/>
        <v>0</v>
      </c>
      <c r="CR33" s="1"/>
      <c r="CS33" s="15">
        <v>153</v>
      </c>
      <c r="CT33" s="18">
        <f t="shared" si="95"/>
        <v>0</v>
      </c>
      <c r="CU33" s="1"/>
      <c r="CV33" s="15">
        <v>153</v>
      </c>
      <c r="CW33" s="18">
        <f t="shared" si="96"/>
        <v>0</v>
      </c>
      <c r="CX33" s="1"/>
      <c r="CY33" s="15">
        <v>153</v>
      </c>
      <c r="CZ33" s="18">
        <f t="shared" si="97"/>
        <v>0</v>
      </c>
      <c r="DA33" s="1"/>
      <c r="DB33" s="15">
        <v>153</v>
      </c>
      <c r="DC33" s="18">
        <f t="shared" si="98"/>
        <v>0</v>
      </c>
      <c r="DD33" s="1"/>
      <c r="DE33" s="15">
        <v>153</v>
      </c>
      <c r="DF33" s="18">
        <f t="shared" si="99"/>
        <v>0</v>
      </c>
      <c r="DG33" s="1"/>
      <c r="DH33" s="15">
        <v>153</v>
      </c>
      <c r="DI33" s="18">
        <f t="shared" si="100"/>
        <v>0</v>
      </c>
      <c r="DJ33" s="1"/>
      <c r="DK33" s="15">
        <v>153</v>
      </c>
      <c r="DL33" s="18">
        <f t="shared" si="101"/>
        <v>0</v>
      </c>
      <c r="DM33" s="1"/>
      <c r="DN33" s="15">
        <v>153</v>
      </c>
      <c r="DO33" s="18">
        <f t="shared" si="102"/>
        <v>0</v>
      </c>
      <c r="DP33" s="1"/>
      <c r="DQ33" s="15">
        <v>153</v>
      </c>
      <c r="DR33" s="18">
        <f t="shared" si="103"/>
        <v>0</v>
      </c>
      <c r="DS33" s="1"/>
      <c r="DT33" s="15">
        <v>153</v>
      </c>
      <c r="DU33" s="18">
        <f t="shared" si="104"/>
        <v>0</v>
      </c>
      <c r="DV33" s="1"/>
      <c r="DW33" s="15">
        <v>153</v>
      </c>
      <c r="DX33" s="18">
        <f t="shared" si="1"/>
        <v>0</v>
      </c>
      <c r="DY33" s="1"/>
      <c r="DZ33" s="15">
        <v>153</v>
      </c>
      <c r="EA33" s="18">
        <f t="shared" si="2"/>
        <v>0</v>
      </c>
      <c r="EB33" s="1"/>
      <c r="EC33" s="15">
        <v>153</v>
      </c>
      <c r="ED33" s="18">
        <f t="shared" si="3"/>
        <v>0</v>
      </c>
      <c r="EE33" s="1"/>
      <c r="EF33" s="15">
        <v>153</v>
      </c>
      <c r="EG33" s="18">
        <f t="shared" si="4"/>
        <v>0</v>
      </c>
      <c r="EH33" s="1"/>
      <c r="EI33" s="15">
        <v>153</v>
      </c>
      <c r="EJ33" s="18">
        <f t="shared" si="5"/>
        <v>0</v>
      </c>
      <c r="EK33" s="1"/>
      <c r="EL33" s="15">
        <v>153</v>
      </c>
      <c r="EM33" s="18">
        <f t="shared" si="6"/>
        <v>0</v>
      </c>
      <c r="EN33" s="1"/>
      <c r="EO33" s="15">
        <v>177</v>
      </c>
      <c r="EP33" s="18">
        <f t="shared" si="7"/>
        <v>0</v>
      </c>
      <c r="EQ33" s="1"/>
      <c r="ER33" s="15">
        <v>153</v>
      </c>
      <c r="ES33" s="18">
        <f t="shared" si="8"/>
        <v>0</v>
      </c>
      <c r="ET33" s="1"/>
      <c r="EU33" s="15">
        <v>177</v>
      </c>
      <c r="EV33" s="18">
        <f t="shared" si="9"/>
        <v>0</v>
      </c>
      <c r="EW33" s="1"/>
      <c r="EX33" s="15">
        <v>153</v>
      </c>
      <c r="EY33" s="18">
        <f t="shared" si="10"/>
        <v>0</v>
      </c>
      <c r="EZ33" s="1"/>
      <c r="FA33" s="15">
        <v>153</v>
      </c>
      <c r="FB33" s="18">
        <f t="shared" si="11"/>
        <v>0</v>
      </c>
      <c r="FC33" s="1"/>
      <c r="FD33" s="15">
        <v>177</v>
      </c>
      <c r="FE33" s="18">
        <f t="shared" si="12"/>
        <v>0</v>
      </c>
      <c r="FF33" s="1"/>
      <c r="FG33" s="15">
        <v>177</v>
      </c>
      <c r="FH33" s="18">
        <f t="shared" si="13"/>
        <v>0</v>
      </c>
      <c r="FI33" s="1"/>
      <c r="FJ33" s="15">
        <v>153</v>
      </c>
      <c r="FK33" s="18">
        <f t="shared" si="14"/>
        <v>0</v>
      </c>
      <c r="FL33" s="1"/>
      <c r="FM33" s="15">
        <v>177</v>
      </c>
      <c r="FN33" s="18">
        <f t="shared" si="15"/>
        <v>0</v>
      </c>
      <c r="FO33" s="1"/>
      <c r="FP33" s="15">
        <v>177</v>
      </c>
      <c r="FQ33" s="18">
        <f t="shared" si="16"/>
        <v>0</v>
      </c>
      <c r="FR33" s="1"/>
      <c r="FS33" s="15">
        <v>153</v>
      </c>
      <c r="FT33" s="18">
        <f t="shared" si="17"/>
        <v>0</v>
      </c>
      <c r="FU33" s="1"/>
      <c r="FV33" s="15">
        <v>153</v>
      </c>
      <c r="FW33" s="18">
        <f t="shared" si="18"/>
        <v>0</v>
      </c>
      <c r="FX33" s="1"/>
      <c r="FY33" s="15">
        <v>153</v>
      </c>
      <c r="FZ33" s="18">
        <f t="shared" si="19"/>
        <v>0</v>
      </c>
      <c r="GA33" s="1"/>
      <c r="GB33" s="15">
        <v>153</v>
      </c>
      <c r="GC33" s="18">
        <f t="shared" si="20"/>
        <v>0</v>
      </c>
      <c r="GD33" s="1"/>
      <c r="GE33" s="15">
        <v>153</v>
      </c>
      <c r="GF33" s="18">
        <f t="shared" si="21"/>
        <v>0</v>
      </c>
      <c r="GG33" s="1"/>
      <c r="GH33" s="15">
        <v>153</v>
      </c>
      <c r="GI33" s="18">
        <f t="shared" si="22"/>
        <v>0</v>
      </c>
      <c r="GJ33" s="1"/>
      <c r="GK33" s="15">
        <v>177</v>
      </c>
      <c r="GL33" s="18">
        <f t="shared" si="23"/>
        <v>0</v>
      </c>
      <c r="GM33" s="1"/>
      <c r="GN33" s="15">
        <v>153</v>
      </c>
      <c r="GO33" s="18">
        <f t="shared" si="24"/>
        <v>0</v>
      </c>
      <c r="GP33" s="1"/>
      <c r="GQ33" s="15">
        <v>153</v>
      </c>
      <c r="GR33" s="18">
        <f t="shared" si="25"/>
        <v>0</v>
      </c>
      <c r="GS33" s="1"/>
      <c r="GT33" s="15">
        <v>153</v>
      </c>
      <c r="GU33" s="18">
        <f t="shared" si="26"/>
        <v>0</v>
      </c>
      <c r="GV33" s="1"/>
      <c r="GW33" s="15">
        <v>153</v>
      </c>
      <c r="GX33" s="18">
        <f t="shared" si="27"/>
        <v>0</v>
      </c>
      <c r="GY33" s="1"/>
      <c r="GZ33" s="15">
        <v>153</v>
      </c>
      <c r="HA33" s="18">
        <f t="shared" si="28"/>
        <v>0</v>
      </c>
      <c r="HB33" s="1"/>
      <c r="HC33" s="15">
        <v>153</v>
      </c>
      <c r="HD33" s="18">
        <f t="shared" si="29"/>
        <v>0</v>
      </c>
      <c r="HE33" s="1"/>
      <c r="HF33" s="15">
        <v>153</v>
      </c>
      <c r="HG33" s="18">
        <f t="shared" si="30"/>
        <v>0</v>
      </c>
      <c r="HH33" s="1"/>
      <c r="HI33" s="15">
        <v>177</v>
      </c>
      <c r="HJ33" s="18">
        <f t="shared" si="31"/>
        <v>0</v>
      </c>
      <c r="HK33" s="1"/>
      <c r="HL33" s="15">
        <v>153</v>
      </c>
      <c r="HM33" s="18">
        <f t="shared" si="32"/>
        <v>0</v>
      </c>
      <c r="HN33" s="1"/>
      <c r="HO33" s="15">
        <v>153</v>
      </c>
      <c r="HP33" s="18">
        <f t="shared" si="33"/>
        <v>0</v>
      </c>
      <c r="HQ33" s="1"/>
      <c r="HR33" s="15">
        <v>153</v>
      </c>
      <c r="HS33" s="18">
        <f t="shared" si="34"/>
        <v>0</v>
      </c>
      <c r="HT33" s="1"/>
      <c r="HU33" s="15">
        <v>177</v>
      </c>
      <c r="HV33" s="18">
        <f t="shared" si="35"/>
        <v>0</v>
      </c>
      <c r="HW33" s="1"/>
      <c r="HX33" s="15">
        <v>153</v>
      </c>
      <c r="HY33" s="18">
        <f t="shared" si="36"/>
        <v>0</v>
      </c>
      <c r="HZ33" s="1"/>
      <c r="IA33" s="15">
        <v>153</v>
      </c>
      <c r="IB33" s="18">
        <f t="shared" si="37"/>
        <v>0</v>
      </c>
      <c r="IC33" s="1"/>
      <c r="ID33" s="15">
        <v>177</v>
      </c>
      <c r="IE33" s="18">
        <f t="shared" si="38"/>
        <v>0</v>
      </c>
      <c r="IF33" s="1"/>
      <c r="IG33" s="15">
        <v>153</v>
      </c>
      <c r="IH33" s="18">
        <f t="shared" si="39"/>
        <v>0</v>
      </c>
      <c r="II33" s="1"/>
      <c r="IJ33" s="15">
        <v>177</v>
      </c>
      <c r="IK33" s="18">
        <f t="shared" si="40"/>
        <v>0</v>
      </c>
      <c r="IL33" s="1"/>
      <c r="IM33" s="15">
        <v>153</v>
      </c>
      <c r="IN33" s="18">
        <f t="shared" si="41"/>
        <v>0</v>
      </c>
      <c r="IO33" s="1"/>
      <c r="IP33" s="15">
        <v>153</v>
      </c>
      <c r="IQ33" s="18">
        <f t="shared" si="42"/>
        <v>0</v>
      </c>
      <c r="IR33" s="1"/>
      <c r="IS33" s="15">
        <v>153</v>
      </c>
      <c r="IT33" s="18">
        <f t="shared" si="43"/>
        <v>0</v>
      </c>
      <c r="IU33" s="1"/>
      <c r="IV33" s="15">
        <v>153</v>
      </c>
      <c r="IW33" s="18">
        <f t="shared" si="44"/>
        <v>0</v>
      </c>
      <c r="IX33" s="1"/>
      <c r="IY33" s="15">
        <v>153</v>
      </c>
      <c r="IZ33" s="18">
        <f t="shared" si="45"/>
        <v>0</v>
      </c>
      <c r="JA33" s="1"/>
      <c r="JB33" s="15">
        <v>153</v>
      </c>
      <c r="JC33" s="18">
        <f t="shared" si="46"/>
        <v>0</v>
      </c>
      <c r="JD33" s="1"/>
      <c r="JE33" s="15">
        <v>153</v>
      </c>
      <c r="JF33" s="18">
        <f t="shared" si="47"/>
        <v>0</v>
      </c>
      <c r="JG33" s="1"/>
      <c r="JH33" s="15">
        <v>177</v>
      </c>
      <c r="JI33" s="18">
        <f t="shared" si="48"/>
        <v>0</v>
      </c>
      <c r="JJ33" s="1"/>
      <c r="JK33" s="15">
        <v>153</v>
      </c>
      <c r="JL33" s="18">
        <f t="shared" si="49"/>
        <v>0</v>
      </c>
      <c r="JM33" s="1"/>
      <c r="JN33" s="15">
        <v>153</v>
      </c>
      <c r="JO33" s="18">
        <f t="shared" si="50"/>
        <v>0</v>
      </c>
      <c r="JP33" s="1"/>
      <c r="JQ33" s="15">
        <v>153</v>
      </c>
      <c r="JR33" s="18">
        <f t="shared" si="51"/>
        <v>0</v>
      </c>
      <c r="JS33" s="1"/>
      <c r="JT33" s="15">
        <v>153</v>
      </c>
      <c r="JU33" s="18">
        <f t="shared" si="52"/>
        <v>0</v>
      </c>
      <c r="JV33" s="1"/>
      <c r="JW33" s="15">
        <v>153</v>
      </c>
      <c r="JX33" s="18">
        <f t="shared" si="53"/>
        <v>0</v>
      </c>
      <c r="JY33" s="1"/>
      <c r="JZ33" s="15">
        <v>153</v>
      </c>
      <c r="KA33" s="18">
        <f t="shared" si="54"/>
        <v>0</v>
      </c>
      <c r="KB33" s="1"/>
      <c r="KC33" s="15">
        <v>153</v>
      </c>
      <c r="KD33" s="18">
        <f t="shared" si="55"/>
        <v>0</v>
      </c>
      <c r="KE33" s="1"/>
      <c r="KF33" s="15">
        <v>153</v>
      </c>
      <c r="KG33" s="18">
        <f t="shared" si="56"/>
        <v>0</v>
      </c>
      <c r="KH33" s="1"/>
      <c r="KI33" s="15">
        <v>177</v>
      </c>
      <c r="KJ33" s="18">
        <f t="shared" si="57"/>
        <v>0</v>
      </c>
      <c r="KK33" s="1"/>
      <c r="KL33" s="15">
        <v>153</v>
      </c>
      <c r="KM33" s="18">
        <f t="shared" si="58"/>
        <v>0</v>
      </c>
      <c r="KN33" s="1"/>
      <c r="KO33" s="15">
        <v>153</v>
      </c>
      <c r="KP33" s="18">
        <f t="shared" si="59"/>
        <v>0</v>
      </c>
      <c r="KQ33" s="1"/>
      <c r="KR33" s="15">
        <v>153</v>
      </c>
      <c r="KS33" s="18">
        <f t="shared" si="60"/>
        <v>0</v>
      </c>
      <c r="KT33" s="1"/>
      <c r="KU33" s="15">
        <v>153</v>
      </c>
      <c r="KV33" s="18">
        <f t="shared" si="61"/>
        <v>0</v>
      </c>
      <c r="KW33" s="1"/>
      <c r="KX33" s="15">
        <v>153</v>
      </c>
      <c r="KY33" s="18">
        <f t="shared" si="62"/>
        <v>0</v>
      </c>
      <c r="KZ33" s="1"/>
      <c r="LA33" s="15">
        <v>153</v>
      </c>
      <c r="LB33" s="18">
        <f t="shared" si="63"/>
        <v>0</v>
      </c>
      <c r="LC33" s="1"/>
      <c r="LD33" s="15">
        <v>177</v>
      </c>
      <c r="LE33" s="18">
        <f t="shared" si="64"/>
        <v>0</v>
      </c>
    </row>
    <row r="34" spans="1:318" x14ac:dyDescent="0.25">
      <c r="B34" s="1" t="s">
        <v>31</v>
      </c>
      <c r="C34" s="6"/>
      <c r="D34" s="15">
        <v>1031</v>
      </c>
      <c r="E34" s="18">
        <f t="shared" si="65"/>
        <v>0</v>
      </c>
      <c r="F34" s="1"/>
      <c r="G34" s="15">
        <v>1031</v>
      </c>
      <c r="H34" s="18">
        <f t="shared" si="66"/>
        <v>0</v>
      </c>
      <c r="I34" s="23">
        <v>4</v>
      </c>
      <c r="J34" s="15">
        <v>1031</v>
      </c>
      <c r="K34" s="18">
        <f t="shared" si="67"/>
        <v>4124</v>
      </c>
      <c r="L34" s="23"/>
      <c r="M34" s="15">
        <v>1031</v>
      </c>
      <c r="N34" s="18">
        <f t="shared" si="68"/>
        <v>0</v>
      </c>
      <c r="O34" s="23"/>
      <c r="P34" s="15">
        <v>1031</v>
      </c>
      <c r="Q34" s="18">
        <f t="shared" si="69"/>
        <v>0</v>
      </c>
      <c r="R34" s="23"/>
      <c r="S34" s="15">
        <v>1031</v>
      </c>
      <c r="T34" s="18">
        <f t="shared" ref="T34:T37" si="105">R34*S34</f>
        <v>0</v>
      </c>
      <c r="U34" s="23"/>
      <c r="V34" s="15">
        <v>1031</v>
      </c>
      <c r="W34" s="18">
        <f t="shared" si="70"/>
        <v>0</v>
      </c>
      <c r="X34" s="23"/>
      <c r="Y34" s="15">
        <v>1031</v>
      </c>
      <c r="Z34" s="18">
        <f t="shared" si="71"/>
        <v>0</v>
      </c>
      <c r="AA34" s="23"/>
      <c r="AB34" s="15">
        <v>1031</v>
      </c>
      <c r="AC34" s="18">
        <f t="shared" si="72"/>
        <v>0</v>
      </c>
      <c r="AD34" s="23"/>
      <c r="AE34" s="15">
        <v>1031</v>
      </c>
      <c r="AF34" s="18">
        <f t="shared" si="73"/>
        <v>0</v>
      </c>
      <c r="AG34" s="23"/>
      <c r="AH34" s="15">
        <v>1031</v>
      </c>
      <c r="AI34" s="18">
        <f t="shared" si="74"/>
        <v>0</v>
      </c>
      <c r="AJ34" s="23"/>
      <c r="AK34" s="15">
        <v>1031</v>
      </c>
      <c r="AL34" s="18">
        <f t="shared" si="75"/>
        <v>0</v>
      </c>
      <c r="AM34" s="23"/>
      <c r="AN34" s="15">
        <v>1031</v>
      </c>
      <c r="AO34" s="18">
        <f t="shared" si="76"/>
        <v>0</v>
      </c>
      <c r="AP34" s="23"/>
      <c r="AQ34" s="15">
        <v>1031</v>
      </c>
      <c r="AR34" s="18">
        <f t="shared" si="77"/>
        <v>0</v>
      </c>
      <c r="AS34" s="23">
        <v>2</v>
      </c>
      <c r="AT34" s="15">
        <v>1031</v>
      </c>
      <c r="AU34" s="18">
        <f t="shared" si="78"/>
        <v>2062</v>
      </c>
      <c r="AV34" s="23"/>
      <c r="AW34" s="15">
        <v>1031</v>
      </c>
      <c r="AX34" s="18">
        <f t="shared" si="79"/>
        <v>0</v>
      </c>
      <c r="AY34" s="23"/>
      <c r="AZ34" s="15">
        <v>1031</v>
      </c>
      <c r="BA34" s="18">
        <f t="shared" si="80"/>
        <v>0</v>
      </c>
      <c r="BB34" s="23">
        <v>3</v>
      </c>
      <c r="BC34" s="15">
        <v>1031</v>
      </c>
      <c r="BD34" s="18">
        <f t="shared" si="81"/>
        <v>3093</v>
      </c>
      <c r="BE34" s="23"/>
      <c r="BF34" s="15">
        <v>1031</v>
      </c>
      <c r="BG34" s="18">
        <f t="shared" si="82"/>
        <v>0</v>
      </c>
      <c r="BH34" s="23">
        <v>2</v>
      </c>
      <c r="BI34" s="15">
        <v>1031</v>
      </c>
      <c r="BJ34" s="18">
        <f t="shared" si="83"/>
        <v>2062</v>
      </c>
      <c r="BK34" s="23"/>
      <c r="BL34" s="15">
        <v>1031</v>
      </c>
      <c r="BM34" s="18">
        <f t="shared" si="84"/>
        <v>0</v>
      </c>
      <c r="BN34" s="1"/>
      <c r="BO34" s="15">
        <v>1031</v>
      </c>
      <c r="BP34" s="18">
        <f t="shared" si="85"/>
        <v>0</v>
      </c>
      <c r="BQ34" s="1"/>
      <c r="BR34" s="15">
        <v>1031</v>
      </c>
      <c r="BS34" s="18">
        <f t="shared" si="86"/>
        <v>0</v>
      </c>
      <c r="BT34" s="1"/>
      <c r="BU34" s="15">
        <v>1031</v>
      </c>
      <c r="BV34" s="18">
        <f t="shared" si="87"/>
        <v>0</v>
      </c>
      <c r="BW34" s="1"/>
      <c r="BX34" s="15">
        <v>1031</v>
      </c>
      <c r="BY34" s="18">
        <f t="shared" si="88"/>
        <v>0</v>
      </c>
      <c r="BZ34" s="1"/>
      <c r="CA34" s="15">
        <v>1031</v>
      </c>
      <c r="CB34" s="18">
        <f t="shared" si="89"/>
        <v>0</v>
      </c>
      <c r="CC34" s="1"/>
      <c r="CD34" s="15">
        <v>1031</v>
      </c>
      <c r="CE34" s="18">
        <f t="shared" si="90"/>
        <v>0</v>
      </c>
      <c r="CF34" s="1"/>
      <c r="CG34" s="15">
        <v>1031</v>
      </c>
      <c r="CH34" s="18">
        <f t="shared" si="91"/>
        <v>0</v>
      </c>
      <c r="CI34" s="1"/>
      <c r="CJ34" s="15">
        <v>1031</v>
      </c>
      <c r="CK34" s="18">
        <f t="shared" si="92"/>
        <v>0</v>
      </c>
      <c r="CL34" s="1"/>
      <c r="CM34" s="15">
        <v>1031</v>
      </c>
      <c r="CN34" s="18">
        <f t="shared" si="93"/>
        <v>0</v>
      </c>
      <c r="CO34" s="1"/>
      <c r="CP34" s="15">
        <v>1031</v>
      </c>
      <c r="CQ34" s="18">
        <f t="shared" si="94"/>
        <v>0</v>
      </c>
      <c r="CR34" s="1"/>
      <c r="CS34" s="15">
        <v>1031</v>
      </c>
      <c r="CT34" s="18">
        <f t="shared" si="95"/>
        <v>0</v>
      </c>
      <c r="CU34" s="1"/>
      <c r="CV34" s="15">
        <v>1031</v>
      </c>
      <c r="CW34" s="18">
        <f t="shared" si="96"/>
        <v>0</v>
      </c>
      <c r="CX34" s="1"/>
      <c r="CY34" s="15">
        <v>1031</v>
      </c>
      <c r="CZ34" s="18">
        <f t="shared" si="97"/>
        <v>0</v>
      </c>
      <c r="DA34" s="1"/>
      <c r="DB34" s="15">
        <v>1031</v>
      </c>
      <c r="DC34" s="18">
        <f t="shared" si="98"/>
        <v>0</v>
      </c>
      <c r="DD34" s="1"/>
      <c r="DE34" s="15">
        <v>1031</v>
      </c>
      <c r="DF34" s="18">
        <f t="shared" si="99"/>
        <v>0</v>
      </c>
      <c r="DG34" s="1"/>
      <c r="DH34" s="15">
        <v>1031</v>
      </c>
      <c r="DI34" s="18">
        <f t="shared" si="100"/>
        <v>0</v>
      </c>
      <c r="DJ34" s="1"/>
      <c r="DK34" s="15">
        <v>1031</v>
      </c>
      <c r="DL34" s="18">
        <f t="shared" si="101"/>
        <v>0</v>
      </c>
      <c r="DM34" s="1"/>
      <c r="DN34" s="15">
        <v>1031</v>
      </c>
      <c r="DO34" s="18">
        <f t="shared" si="102"/>
        <v>0</v>
      </c>
      <c r="DP34" s="1"/>
      <c r="DQ34" s="15">
        <v>1031</v>
      </c>
      <c r="DR34" s="18">
        <f t="shared" si="103"/>
        <v>0</v>
      </c>
      <c r="DS34" s="1"/>
      <c r="DT34" s="15">
        <v>1031</v>
      </c>
      <c r="DU34" s="18">
        <f t="shared" si="104"/>
        <v>0</v>
      </c>
      <c r="DV34" s="1"/>
      <c r="DW34" s="15">
        <v>1031</v>
      </c>
      <c r="DX34" s="18">
        <f t="shared" si="1"/>
        <v>0</v>
      </c>
      <c r="DY34" s="1"/>
      <c r="DZ34" s="15">
        <v>1031</v>
      </c>
      <c r="EA34" s="18">
        <f t="shared" si="2"/>
        <v>0</v>
      </c>
      <c r="EB34" s="1"/>
      <c r="EC34" s="15">
        <v>1031</v>
      </c>
      <c r="ED34" s="18">
        <f t="shared" si="3"/>
        <v>0</v>
      </c>
      <c r="EE34" s="1"/>
      <c r="EF34" s="15">
        <v>1031</v>
      </c>
      <c r="EG34" s="18">
        <f t="shared" si="4"/>
        <v>0</v>
      </c>
      <c r="EH34" s="1"/>
      <c r="EI34" s="15">
        <v>1031</v>
      </c>
      <c r="EJ34" s="18">
        <f t="shared" si="5"/>
        <v>0</v>
      </c>
      <c r="EK34" s="1"/>
      <c r="EL34" s="15">
        <v>1031</v>
      </c>
      <c r="EM34" s="18">
        <f t="shared" si="6"/>
        <v>0</v>
      </c>
      <c r="EN34" s="1"/>
      <c r="EO34" s="15">
        <v>1031</v>
      </c>
      <c r="EP34" s="18">
        <f t="shared" si="7"/>
        <v>0</v>
      </c>
      <c r="EQ34" s="1"/>
      <c r="ER34" s="15">
        <v>1031</v>
      </c>
      <c r="ES34" s="18">
        <f t="shared" si="8"/>
        <v>0</v>
      </c>
      <c r="ET34" s="1"/>
      <c r="EU34" s="15">
        <v>1031</v>
      </c>
      <c r="EV34" s="18">
        <f t="shared" si="9"/>
        <v>0</v>
      </c>
      <c r="EW34" s="1"/>
      <c r="EX34" s="15">
        <v>1031</v>
      </c>
      <c r="EY34" s="18">
        <f t="shared" si="10"/>
        <v>0</v>
      </c>
      <c r="EZ34" s="1"/>
      <c r="FA34" s="15">
        <v>1031</v>
      </c>
      <c r="FB34" s="18">
        <f t="shared" si="11"/>
        <v>0</v>
      </c>
      <c r="FC34" s="1"/>
      <c r="FD34" s="15">
        <v>1031</v>
      </c>
      <c r="FE34" s="18">
        <f t="shared" si="12"/>
        <v>0</v>
      </c>
      <c r="FF34" s="1"/>
      <c r="FG34" s="15">
        <v>1031</v>
      </c>
      <c r="FH34" s="18">
        <f t="shared" si="13"/>
        <v>0</v>
      </c>
      <c r="FI34" s="1"/>
      <c r="FJ34" s="15">
        <v>1031</v>
      </c>
      <c r="FK34" s="18">
        <f t="shared" si="14"/>
        <v>0</v>
      </c>
      <c r="FL34" s="1"/>
      <c r="FM34" s="15">
        <v>1031</v>
      </c>
      <c r="FN34" s="18">
        <f t="shared" si="15"/>
        <v>0</v>
      </c>
      <c r="FO34" s="1"/>
      <c r="FP34" s="15">
        <v>1031</v>
      </c>
      <c r="FQ34" s="18">
        <f t="shared" si="16"/>
        <v>0</v>
      </c>
      <c r="FR34" s="1"/>
      <c r="FS34" s="15">
        <v>1031</v>
      </c>
      <c r="FT34" s="18">
        <f t="shared" si="17"/>
        <v>0</v>
      </c>
      <c r="FU34" s="1"/>
      <c r="FV34" s="15">
        <v>1031</v>
      </c>
      <c r="FW34" s="18">
        <f t="shared" si="18"/>
        <v>0</v>
      </c>
      <c r="FX34" s="1"/>
      <c r="FY34" s="15">
        <v>1031</v>
      </c>
      <c r="FZ34" s="18">
        <f t="shared" si="19"/>
        <v>0</v>
      </c>
      <c r="GA34" s="1"/>
      <c r="GB34" s="15">
        <v>1031</v>
      </c>
      <c r="GC34" s="18">
        <f t="shared" si="20"/>
        <v>0</v>
      </c>
      <c r="GD34" s="1"/>
      <c r="GE34" s="15">
        <v>1031</v>
      </c>
      <c r="GF34" s="18">
        <f t="shared" si="21"/>
        <v>0</v>
      </c>
      <c r="GG34" s="1"/>
      <c r="GH34" s="15">
        <v>1031</v>
      </c>
      <c r="GI34" s="18">
        <f t="shared" si="22"/>
        <v>0</v>
      </c>
      <c r="GJ34" s="1"/>
      <c r="GK34" s="15">
        <v>1031</v>
      </c>
      <c r="GL34" s="18">
        <f t="shared" si="23"/>
        <v>0</v>
      </c>
      <c r="GM34" s="1"/>
      <c r="GN34" s="15">
        <v>1031</v>
      </c>
      <c r="GO34" s="18">
        <f t="shared" si="24"/>
        <v>0</v>
      </c>
      <c r="GP34" s="1"/>
      <c r="GQ34" s="15">
        <v>1031</v>
      </c>
      <c r="GR34" s="18">
        <f t="shared" si="25"/>
        <v>0</v>
      </c>
      <c r="GS34" s="1"/>
      <c r="GT34" s="15">
        <v>1031</v>
      </c>
      <c r="GU34" s="18">
        <f t="shared" si="26"/>
        <v>0</v>
      </c>
      <c r="GV34" s="1"/>
      <c r="GW34" s="15">
        <v>1031</v>
      </c>
      <c r="GX34" s="18">
        <f t="shared" si="27"/>
        <v>0</v>
      </c>
      <c r="GY34" s="1"/>
      <c r="GZ34" s="15">
        <v>1031</v>
      </c>
      <c r="HA34" s="18">
        <f t="shared" si="28"/>
        <v>0</v>
      </c>
      <c r="HB34" s="1"/>
      <c r="HC34" s="15">
        <v>1031</v>
      </c>
      <c r="HD34" s="18">
        <f t="shared" si="29"/>
        <v>0</v>
      </c>
      <c r="HE34" s="1"/>
      <c r="HF34" s="15">
        <v>1031</v>
      </c>
      <c r="HG34" s="18">
        <f t="shared" si="30"/>
        <v>0</v>
      </c>
      <c r="HH34" s="1"/>
      <c r="HI34" s="15">
        <v>1031</v>
      </c>
      <c r="HJ34" s="18">
        <f t="shared" si="31"/>
        <v>0</v>
      </c>
      <c r="HK34" s="1"/>
      <c r="HL34" s="15">
        <v>1031</v>
      </c>
      <c r="HM34" s="18">
        <f t="shared" si="32"/>
        <v>0</v>
      </c>
      <c r="HN34" s="1"/>
      <c r="HO34" s="15">
        <v>1031</v>
      </c>
      <c r="HP34" s="18">
        <f t="shared" si="33"/>
        <v>0</v>
      </c>
      <c r="HQ34" s="1"/>
      <c r="HR34" s="15">
        <v>1031</v>
      </c>
      <c r="HS34" s="18">
        <f t="shared" si="34"/>
        <v>0</v>
      </c>
      <c r="HT34" s="1"/>
      <c r="HU34" s="15">
        <v>1031</v>
      </c>
      <c r="HV34" s="18">
        <f t="shared" si="35"/>
        <v>0</v>
      </c>
      <c r="HW34" s="1"/>
      <c r="HX34" s="15">
        <v>1031</v>
      </c>
      <c r="HY34" s="18">
        <f t="shared" si="36"/>
        <v>0</v>
      </c>
      <c r="HZ34" s="1"/>
      <c r="IA34" s="15">
        <v>1031</v>
      </c>
      <c r="IB34" s="18">
        <f t="shared" si="37"/>
        <v>0</v>
      </c>
      <c r="IC34" s="1"/>
      <c r="ID34" s="15">
        <v>1031</v>
      </c>
      <c r="IE34" s="18">
        <f t="shared" si="38"/>
        <v>0</v>
      </c>
      <c r="IF34" s="1"/>
      <c r="IG34" s="15">
        <v>1031</v>
      </c>
      <c r="IH34" s="18">
        <f t="shared" si="39"/>
        <v>0</v>
      </c>
      <c r="II34" s="1"/>
      <c r="IJ34" s="15">
        <v>1031</v>
      </c>
      <c r="IK34" s="18">
        <f t="shared" si="40"/>
        <v>0</v>
      </c>
      <c r="IL34" s="1"/>
      <c r="IM34" s="15">
        <v>1031</v>
      </c>
      <c r="IN34" s="18">
        <f t="shared" si="41"/>
        <v>0</v>
      </c>
      <c r="IO34" s="1"/>
      <c r="IP34" s="15">
        <v>1031</v>
      </c>
      <c r="IQ34" s="18">
        <f t="shared" si="42"/>
        <v>0</v>
      </c>
      <c r="IR34" s="1"/>
      <c r="IS34" s="15">
        <v>1031</v>
      </c>
      <c r="IT34" s="18">
        <f t="shared" si="43"/>
        <v>0</v>
      </c>
      <c r="IU34" s="1"/>
      <c r="IV34" s="15">
        <v>1031</v>
      </c>
      <c r="IW34" s="18">
        <f t="shared" si="44"/>
        <v>0</v>
      </c>
      <c r="IX34" s="1"/>
      <c r="IY34" s="15">
        <v>1031</v>
      </c>
      <c r="IZ34" s="18">
        <f t="shared" si="45"/>
        <v>0</v>
      </c>
      <c r="JA34" s="1"/>
      <c r="JB34" s="15">
        <v>1031</v>
      </c>
      <c r="JC34" s="18">
        <f t="shared" si="46"/>
        <v>0</v>
      </c>
      <c r="JD34" s="1"/>
      <c r="JE34" s="15">
        <v>1031</v>
      </c>
      <c r="JF34" s="18">
        <f t="shared" si="47"/>
        <v>0</v>
      </c>
      <c r="JG34" s="1"/>
      <c r="JH34" s="15">
        <v>1031</v>
      </c>
      <c r="JI34" s="18">
        <f t="shared" si="48"/>
        <v>0</v>
      </c>
      <c r="JJ34" s="1"/>
      <c r="JK34" s="15">
        <v>1031</v>
      </c>
      <c r="JL34" s="18">
        <f t="shared" si="49"/>
        <v>0</v>
      </c>
      <c r="JM34" s="1"/>
      <c r="JN34" s="15">
        <v>1031</v>
      </c>
      <c r="JO34" s="18">
        <f t="shared" si="50"/>
        <v>0</v>
      </c>
      <c r="JP34" s="1"/>
      <c r="JQ34" s="15">
        <v>1031</v>
      </c>
      <c r="JR34" s="18">
        <f t="shared" si="51"/>
        <v>0</v>
      </c>
      <c r="JS34" s="1"/>
      <c r="JT34" s="15">
        <v>1031</v>
      </c>
      <c r="JU34" s="18">
        <f t="shared" si="52"/>
        <v>0</v>
      </c>
      <c r="JV34" s="1"/>
      <c r="JW34" s="15">
        <v>1031</v>
      </c>
      <c r="JX34" s="18">
        <f t="shared" si="53"/>
        <v>0</v>
      </c>
      <c r="JY34" s="1"/>
      <c r="JZ34" s="15">
        <v>1031</v>
      </c>
      <c r="KA34" s="18">
        <f t="shared" si="54"/>
        <v>0</v>
      </c>
      <c r="KB34" s="1"/>
      <c r="KC34" s="15">
        <v>1031</v>
      </c>
      <c r="KD34" s="18">
        <f t="shared" si="55"/>
        <v>0</v>
      </c>
      <c r="KE34" s="1"/>
      <c r="KF34" s="15">
        <v>1031</v>
      </c>
      <c r="KG34" s="18">
        <f t="shared" si="56"/>
        <v>0</v>
      </c>
      <c r="KH34" s="1"/>
      <c r="KI34" s="15">
        <v>1031</v>
      </c>
      <c r="KJ34" s="18">
        <f t="shared" si="57"/>
        <v>0</v>
      </c>
      <c r="KK34" s="1"/>
      <c r="KL34" s="15">
        <v>1031</v>
      </c>
      <c r="KM34" s="18">
        <f t="shared" si="58"/>
        <v>0</v>
      </c>
      <c r="KN34" s="1"/>
      <c r="KO34" s="15">
        <v>1031</v>
      </c>
      <c r="KP34" s="18">
        <f t="shared" si="59"/>
        <v>0</v>
      </c>
      <c r="KQ34" s="1"/>
      <c r="KR34" s="15">
        <v>1031</v>
      </c>
      <c r="KS34" s="18">
        <f t="shared" si="60"/>
        <v>0</v>
      </c>
      <c r="KT34" s="1"/>
      <c r="KU34" s="15">
        <v>1031</v>
      </c>
      <c r="KV34" s="18">
        <f t="shared" si="61"/>
        <v>0</v>
      </c>
      <c r="KW34" s="1"/>
      <c r="KX34" s="15">
        <v>1031</v>
      </c>
      <c r="KY34" s="18">
        <f t="shared" si="62"/>
        <v>0</v>
      </c>
      <c r="KZ34" s="1"/>
      <c r="LA34" s="15">
        <v>1031</v>
      </c>
      <c r="LB34" s="18">
        <f t="shared" si="63"/>
        <v>0</v>
      </c>
      <c r="LC34" s="1"/>
      <c r="LD34" s="15">
        <v>1031</v>
      </c>
      <c r="LE34" s="18">
        <f t="shared" si="64"/>
        <v>0</v>
      </c>
    </row>
    <row r="35" spans="1:318" x14ac:dyDescent="0.25">
      <c r="A35" t="s">
        <v>53</v>
      </c>
      <c r="B35" s="91" t="s">
        <v>32</v>
      </c>
      <c r="C35" s="6"/>
      <c r="D35" s="15"/>
      <c r="E35" s="18">
        <f t="shared" si="65"/>
        <v>0</v>
      </c>
      <c r="F35" s="1">
        <v>1</v>
      </c>
      <c r="G35" s="15"/>
      <c r="H35" s="18">
        <f t="shared" si="66"/>
        <v>0</v>
      </c>
      <c r="I35" s="1"/>
      <c r="J35" s="15"/>
      <c r="K35" s="18">
        <f t="shared" si="67"/>
        <v>0</v>
      </c>
      <c r="L35" s="23">
        <v>1</v>
      </c>
      <c r="M35" s="15"/>
      <c r="N35" s="18">
        <f t="shared" si="68"/>
        <v>0</v>
      </c>
      <c r="O35" s="23">
        <v>1</v>
      </c>
      <c r="P35" s="15"/>
      <c r="Q35" s="18">
        <f t="shared" si="69"/>
        <v>0</v>
      </c>
      <c r="R35" s="23">
        <v>1</v>
      </c>
      <c r="S35" s="15"/>
      <c r="T35" s="18">
        <f t="shared" si="105"/>
        <v>0</v>
      </c>
      <c r="U35" s="23">
        <v>1</v>
      </c>
      <c r="V35" s="15"/>
      <c r="W35" s="18">
        <f t="shared" si="70"/>
        <v>0</v>
      </c>
      <c r="X35" s="23"/>
      <c r="Y35" s="15"/>
      <c r="Z35" s="18">
        <f t="shared" si="71"/>
        <v>0</v>
      </c>
      <c r="AA35" s="23">
        <v>1</v>
      </c>
      <c r="AB35" s="15"/>
      <c r="AC35" s="18">
        <f t="shared" si="72"/>
        <v>0</v>
      </c>
      <c r="AD35" s="23">
        <v>2</v>
      </c>
      <c r="AE35" s="15"/>
      <c r="AF35" s="18">
        <f t="shared" si="73"/>
        <v>0</v>
      </c>
      <c r="AG35" s="23">
        <v>1</v>
      </c>
      <c r="AH35" s="15"/>
      <c r="AI35" s="18">
        <f t="shared" si="74"/>
        <v>0</v>
      </c>
      <c r="AJ35" s="23">
        <v>2</v>
      </c>
      <c r="AK35" s="15"/>
      <c r="AL35" s="18">
        <f t="shared" si="75"/>
        <v>0</v>
      </c>
      <c r="AM35" s="23">
        <v>1</v>
      </c>
      <c r="AN35" s="15"/>
      <c r="AO35" s="18">
        <f t="shared" si="76"/>
        <v>0</v>
      </c>
      <c r="AP35" s="23">
        <v>1</v>
      </c>
      <c r="AQ35" s="15"/>
      <c r="AR35" s="18">
        <f t="shared" si="77"/>
        <v>0</v>
      </c>
      <c r="AS35" s="23">
        <v>1</v>
      </c>
      <c r="AT35" s="15"/>
      <c r="AU35" s="18">
        <f t="shared" si="78"/>
        <v>0</v>
      </c>
      <c r="AV35" s="23"/>
      <c r="AW35" s="15"/>
      <c r="AX35" s="18">
        <f t="shared" si="79"/>
        <v>0</v>
      </c>
      <c r="AY35" s="23">
        <v>1</v>
      </c>
      <c r="AZ35" s="15"/>
      <c r="BA35" s="18">
        <f t="shared" si="80"/>
        <v>0</v>
      </c>
      <c r="BB35" s="23">
        <v>1</v>
      </c>
      <c r="BC35" s="15"/>
      <c r="BD35" s="18">
        <f t="shared" si="81"/>
        <v>0</v>
      </c>
      <c r="BE35" s="23"/>
      <c r="BF35" s="15"/>
      <c r="BG35" s="18">
        <f t="shared" si="82"/>
        <v>0</v>
      </c>
      <c r="BH35" s="23">
        <v>1</v>
      </c>
      <c r="BI35" s="15"/>
      <c r="BJ35" s="18">
        <f t="shared" si="83"/>
        <v>0</v>
      </c>
      <c r="BK35" s="23"/>
      <c r="BL35" s="15"/>
      <c r="BM35" s="18">
        <f t="shared" si="84"/>
        <v>0</v>
      </c>
      <c r="BN35" s="1"/>
      <c r="BO35" s="15"/>
      <c r="BP35" s="18">
        <f t="shared" si="85"/>
        <v>0</v>
      </c>
      <c r="BQ35" s="1"/>
      <c r="BR35" s="15"/>
      <c r="BS35" s="18">
        <f t="shared" si="86"/>
        <v>0</v>
      </c>
      <c r="BT35" s="1"/>
      <c r="BU35" s="15"/>
      <c r="BV35" s="18">
        <f t="shared" si="87"/>
        <v>0</v>
      </c>
      <c r="BW35" s="1"/>
      <c r="BX35" s="15"/>
      <c r="BY35" s="18">
        <f t="shared" si="88"/>
        <v>0</v>
      </c>
      <c r="BZ35" s="1"/>
      <c r="CA35" s="15"/>
      <c r="CB35" s="18">
        <f t="shared" si="89"/>
        <v>0</v>
      </c>
      <c r="CC35" s="1"/>
      <c r="CD35" s="15"/>
      <c r="CE35" s="18">
        <f t="shared" si="90"/>
        <v>0</v>
      </c>
      <c r="CF35" s="1"/>
      <c r="CG35" s="15"/>
      <c r="CH35" s="18">
        <f t="shared" si="91"/>
        <v>0</v>
      </c>
      <c r="CI35" s="1"/>
      <c r="CJ35" s="15"/>
      <c r="CK35" s="18">
        <f t="shared" si="92"/>
        <v>0</v>
      </c>
      <c r="CL35" s="1"/>
      <c r="CM35" s="15"/>
      <c r="CN35" s="18">
        <f t="shared" si="93"/>
        <v>0</v>
      </c>
      <c r="CO35" s="1"/>
      <c r="CP35" s="15"/>
      <c r="CQ35" s="18">
        <f t="shared" si="94"/>
        <v>0</v>
      </c>
      <c r="CR35" s="1"/>
      <c r="CS35" s="15"/>
      <c r="CT35" s="18">
        <f t="shared" si="95"/>
        <v>0</v>
      </c>
      <c r="CU35" s="1"/>
      <c r="CV35" s="15"/>
      <c r="CW35" s="18">
        <f t="shared" si="96"/>
        <v>0</v>
      </c>
      <c r="CX35" s="1"/>
      <c r="CY35" s="15"/>
      <c r="CZ35" s="18">
        <f t="shared" si="97"/>
        <v>0</v>
      </c>
      <c r="DA35" s="1"/>
      <c r="DB35" s="15"/>
      <c r="DC35" s="18">
        <f t="shared" si="98"/>
        <v>0</v>
      </c>
      <c r="DD35" s="1"/>
      <c r="DE35" s="15"/>
      <c r="DF35" s="18">
        <f t="shared" si="99"/>
        <v>0</v>
      </c>
      <c r="DG35" s="1"/>
      <c r="DH35" s="15"/>
      <c r="DI35" s="18">
        <f t="shared" si="100"/>
        <v>0</v>
      </c>
      <c r="DJ35" s="1"/>
      <c r="DK35" s="15"/>
      <c r="DL35" s="18">
        <f t="shared" si="101"/>
        <v>0</v>
      </c>
      <c r="DM35" s="1"/>
      <c r="DN35" s="15"/>
      <c r="DO35" s="18">
        <f t="shared" si="102"/>
        <v>0</v>
      </c>
      <c r="DP35" s="1"/>
      <c r="DQ35" s="15"/>
      <c r="DR35" s="18">
        <f t="shared" si="103"/>
        <v>0</v>
      </c>
      <c r="DS35" s="1"/>
      <c r="DT35" s="15"/>
      <c r="DU35" s="18">
        <f t="shared" si="104"/>
        <v>0</v>
      </c>
      <c r="DV35" s="1"/>
      <c r="DW35" s="15"/>
      <c r="DX35" s="18">
        <f t="shared" si="1"/>
        <v>0</v>
      </c>
      <c r="DY35" s="1"/>
      <c r="DZ35" s="15"/>
      <c r="EA35" s="18">
        <f t="shared" si="2"/>
        <v>0</v>
      </c>
      <c r="EB35" s="1"/>
      <c r="EC35" s="15"/>
      <c r="ED35" s="18">
        <f t="shared" si="3"/>
        <v>0</v>
      </c>
      <c r="EE35" s="1"/>
      <c r="EF35" s="15"/>
      <c r="EG35" s="18">
        <f t="shared" si="4"/>
        <v>0</v>
      </c>
      <c r="EH35" s="1"/>
      <c r="EI35" s="15"/>
      <c r="EJ35" s="18">
        <f t="shared" si="5"/>
        <v>0</v>
      </c>
      <c r="EK35" s="1"/>
      <c r="EL35" s="15"/>
      <c r="EM35" s="18">
        <f t="shared" si="6"/>
        <v>0</v>
      </c>
      <c r="EN35" s="1"/>
      <c r="EO35" s="15"/>
      <c r="EP35" s="18">
        <f t="shared" si="7"/>
        <v>0</v>
      </c>
      <c r="EQ35" s="1"/>
      <c r="ER35" s="15"/>
      <c r="ES35" s="18">
        <f t="shared" si="8"/>
        <v>0</v>
      </c>
      <c r="ET35" s="1"/>
      <c r="EU35" s="15"/>
      <c r="EV35" s="18">
        <f t="shared" si="9"/>
        <v>0</v>
      </c>
      <c r="EW35" s="1"/>
      <c r="EX35" s="15"/>
      <c r="EY35" s="18">
        <f t="shared" si="10"/>
        <v>0</v>
      </c>
      <c r="EZ35" s="1"/>
      <c r="FA35" s="15"/>
      <c r="FB35" s="18">
        <f t="shared" si="11"/>
        <v>0</v>
      </c>
      <c r="FC35" s="1"/>
      <c r="FD35" s="15"/>
      <c r="FE35" s="18">
        <f t="shared" si="12"/>
        <v>0</v>
      </c>
      <c r="FF35" s="1"/>
      <c r="FG35" s="15"/>
      <c r="FH35" s="18">
        <f t="shared" si="13"/>
        <v>0</v>
      </c>
      <c r="FI35" s="1"/>
      <c r="FJ35" s="15"/>
      <c r="FK35" s="18">
        <f t="shared" si="14"/>
        <v>0</v>
      </c>
      <c r="FL35" s="1"/>
      <c r="FM35" s="15"/>
      <c r="FN35" s="18">
        <f t="shared" si="15"/>
        <v>0</v>
      </c>
      <c r="FO35" s="1"/>
      <c r="FP35" s="15"/>
      <c r="FQ35" s="18">
        <f t="shared" si="16"/>
        <v>0</v>
      </c>
      <c r="FR35" s="1"/>
      <c r="FS35" s="15"/>
      <c r="FT35" s="18">
        <f t="shared" si="17"/>
        <v>0</v>
      </c>
      <c r="FU35" s="1"/>
      <c r="FV35" s="15"/>
      <c r="FW35" s="18">
        <f t="shared" si="18"/>
        <v>0</v>
      </c>
      <c r="FX35" s="1"/>
      <c r="FY35" s="15"/>
      <c r="FZ35" s="18">
        <f t="shared" si="19"/>
        <v>0</v>
      </c>
      <c r="GA35" s="1"/>
      <c r="GB35" s="15"/>
      <c r="GC35" s="18">
        <f t="shared" si="20"/>
        <v>0</v>
      </c>
      <c r="GD35" s="1"/>
      <c r="GE35" s="15"/>
      <c r="GF35" s="18">
        <f t="shared" si="21"/>
        <v>0</v>
      </c>
      <c r="GG35" s="1"/>
      <c r="GH35" s="15"/>
      <c r="GI35" s="18">
        <f t="shared" si="22"/>
        <v>0</v>
      </c>
      <c r="GJ35" s="1"/>
      <c r="GK35" s="15"/>
      <c r="GL35" s="18">
        <f t="shared" si="23"/>
        <v>0</v>
      </c>
      <c r="GM35" s="1"/>
      <c r="GN35" s="15"/>
      <c r="GO35" s="18">
        <f t="shared" si="24"/>
        <v>0</v>
      </c>
      <c r="GP35" s="1"/>
      <c r="GQ35" s="15"/>
      <c r="GR35" s="18">
        <f t="shared" si="25"/>
        <v>0</v>
      </c>
      <c r="GS35" s="1"/>
      <c r="GT35" s="15"/>
      <c r="GU35" s="18">
        <f t="shared" si="26"/>
        <v>0</v>
      </c>
      <c r="GV35" s="1"/>
      <c r="GW35" s="15"/>
      <c r="GX35" s="18">
        <f t="shared" si="27"/>
        <v>0</v>
      </c>
      <c r="GY35" s="1"/>
      <c r="GZ35" s="15"/>
      <c r="HA35" s="18">
        <f t="shared" si="28"/>
        <v>0</v>
      </c>
      <c r="HB35" s="1"/>
      <c r="HC35" s="15"/>
      <c r="HD35" s="18">
        <f t="shared" si="29"/>
        <v>0</v>
      </c>
      <c r="HE35" s="1"/>
      <c r="HF35" s="15"/>
      <c r="HG35" s="18">
        <f t="shared" si="30"/>
        <v>0</v>
      </c>
      <c r="HH35" s="1"/>
      <c r="HI35" s="15"/>
      <c r="HJ35" s="18">
        <f t="shared" si="31"/>
        <v>0</v>
      </c>
      <c r="HK35" s="1"/>
      <c r="HL35" s="15"/>
      <c r="HM35" s="18">
        <f t="shared" si="32"/>
        <v>0</v>
      </c>
      <c r="HN35" s="1"/>
      <c r="HO35" s="15"/>
      <c r="HP35" s="18">
        <f t="shared" si="33"/>
        <v>0</v>
      </c>
      <c r="HQ35" s="1"/>
      <c r="HR35" s="15"/>
      <c r="HS35" s="18">
        <f t="shared" si="34"/>
        <v>0</v>
      </c>
      <c r="HT35" s="1"/>
      <c r="HU35" s="15"/>
      <c r="HV35" s="18">
        <f t="shared" si="35"/>
        <v>0</v>
      </c>
      <c r="HW35" s="1"/>
      <c r="HX35" s="15"/>
      <c r="HY35" s="18">
        <f t="shared" si="36"/>
        <v>0</v>
      </c>
      <c r="HZ35" s="1"/>
      <c r="IA35" s="15"/>
      <c r="IB35" s="18">
        <f t="shared" si="37"/>
        <v>0</v>
      </c>
      <c r="IC35" s="1"/>
      <c r="ID35" s="15"/>
      <c r="IE35" s="18">
        <f t="shared" si="38"/>
        <v>0</v>
      </c>
      <c r="IF35" s="1"/>
      <c r="IG35" s="15"/>
      <c r="IH35" s="18">
        <f t="shared" si="39"/>
        <v>0</v>
      </c>
      <c r="II35" s="1"/>
      <c r="IJ35" s="15"/>
      <c r="IK35" s="18">
        <f t="shared" si="40"/>
        <v>0</v>
      </c>
      <c r="IL35" s="1"/>
      <c r="IM35" s="15"/>
      <c r="IN35" s="18">
        <f t="shared" si="41"/>
        <v>0</v>
      </c>
      <c r="IO35" s="1"/>
      <c r="IP35" s="15"/>
      <c r="IQ35" s="18">
        <f t="shared" si="42"/>
        <v>0</v>
      </c>
      <c r="IR35" s="1"/>
      <c r="IS35" s="15"/>
      <c r="IT35" s="18">
        <f t="shared" si="43"/>
        <v>0</v>
      </c>
      <c r="IU35" s="1"/>
      <c r="IV35" s="15"/>
      <c r="IW35" s="18">
        <f t="shared" si="44"/>
        <v>0</v>
      </c>
      <c r="IX35" s="1"/>
      <c r="IY35" s="15"/>
      <c r="IZ35" s="18">
        <f t="shared" si="45"/>
        <v>0</v>
      </c>
      <c r="JA35" s="1"/>
      <c r="JB35" s="15"/>
      <c r="JC35" s="18">
        <f t="shared" si="46"/>
        <v>0</v>
      </c>
      <c r="JD35" s="1"/>
      <c r="JE35" s="15"/>
      <c r="JF35" s="18">
        <f t="shared" si="47"/>
        <v>0</v>
      </c>
      <c r="JG35" s="1"/>
      <c r="JH35" s="15"/>
      <c r="JI35" s="18">
        <f t="shared" si="48"/>
        <v>0</v>
      </c>
      <c r="JJ35" s="1"/>
      <c r="JK35" s="15"/>
      <c r="JL35" s="18">
        <f t="shared" si="49"/>
        <v>0</v>
      </c>
      <c r="JM35" s="1"/>
      <c r="JN35" s="15"/>
      <c r="JO35" s="18">
        <f t="shared" si="50"/>
        <v>0</v>
      </c>
      <c r="JP35" s="1"/>
      <c r="JQ35" s="15"/>
      <c r="JR35" s="18">
        <f t="shared" si="51"/>
        <v>0</v>
      </c>
      <c r="JS35" s="1"/>
      <c r="JT35" s="15"/>
      <c r="JU35" s="18">
        <f t="shared" si="52"/>
        <v>0</v>
      </c>
      <c r="JV35" s="1"/>
      <c r="JW35" s="15"/>
      <c r="JX35" s="18">
        <f t="shared" si="53"/>
        <v>0</v>
      </c>
      <c r="JY35" s="1"/>
      <c r="JZ35" s="15"/>
      <c r="KA35" s="18">
        <f t="shared" si="54"/>
        <v>0</v>
      </c>
      <c r="KB35" s="1"/>
      <c r="KC35" s="15"/>
      <c r="KD35" s="18">
        <f t="shared" si="55"/>
        <v>0</v>
      </c>
      <c r="KE35" s="1"/>
      <c r="KF35" s="15"/>
      <c r="KG35" s="18">
        <f t="shared" si="56"/>
        <v>0</v>
      </c>
      <c r="KH35" s="1"/>
      <c r="KI35" s="15"/>
      <c r="KJ35" s="18">
        <f t="shared" si="57"/>
        <v>0</v>
      </c>
      <c r="KK35" s="1"/>
      <c r="KL35" s="15"/>
      <c r="KM35" s="18">
        <f t="shared" si="58"/>
        <v>0</v>
      </c>
      <c r="KN35" s="1"/>
      <c r="KO35" s="15"/>
      <c r="KP35" s="18">
        <f t="shared" si="59"/>
        <v>0</v>
      </c>
      <c r="KQ35" s="1"/>
      <c r="KR35" s="15"/>
      <c r="KS35" s="18">
        <f t="shared" si="60"/>
        <v>0</v>
      </c>
      <c r="KT35" s="1"/>
      <c r="KU35" s="15"/>
      <c r="KV35" s="18">
        <f t="shared" si="61"/>
        <v>0</v>
      </c>
      <c r="KW35" s="1"/>
      <c r="KX35" s="15"/>
      <c r="KY35" s="18">
        <f t="shared" si="62"/>
        <v>0</v>
      </c>
      <c r="KZ35" s="1"/>
      <c r="LA35" s="15"/>
      <c r="LB35" s="18">
        <f t="shared" si="63"/>
        <v>0</v>
      </c>
      <c r="LC35" s="1"/>
      <c r="LD35" s="15"/>
      <c r="LE35" s="18">
        <f t="shared" si="64"/>
        <v>0</v>
      </c>
    </row>
    <row r="36" spans="1:318" x14ac:dyDescent="0.25">
      <c r="A36" t="s">
        <v>53</v>
      </c>
      <c r="B36" s="91" t="s">
        <v>33</v>
      </c>
      <c r="C36" s="6"/>
      <c r="D36" s="15"/>
      <c r="E36" s="18">
        <f t="shared" si="65"/>
        <v>0</v>
      </c>
      <c r="F36" s="1"/>
      <c r="G36" s="15"/>
      <c r="H36" s="18">
        <f t="shared" si="66"/>
        <v>0</v>
      </c>
      <c r="I36" s="1"/>
      <c r="J36" s="15"/>
      <c r="K36" s="18">
        <f t="shared" si="67"/>
        <v>0</v>
      </c>
      <c r="L36" s="1"/>
      <c r="M36" s="15"/>
      <c r="N36" s="18">
        <f t="shared" si="68"/>
        <v>0</v>
      </c>
      <c r="O36" s="1"/>
      <c r="P36" s="15"/>
      <c r="Q36" s="18">
        <f t="shared" si="69"/>
        <v>0</v>
      </c>
      <c r="R36" s="1"/>
      <c r="S36" s="15"/>
      <c r="T36" s="18">
        <f t="shared" si="105"/>
        <v>0</v>
      </c>
      <c r="U36" s="23">
        <v>1</v>
      </c>
      <c r="V36" s="15"/>
      <c r="W36" s="18">
        <f t="shared" si="70"/>
        <v>0</v>
      </c>
      <c r="X36" s="1"/>
      <c r="Y36" s="15"/>
      <c r="Z36" s="18">
        <f t="shared" si="71"/>
        <v>0</v>
      </c>
      <c r="AA36" s="1"/>
      <c r="AB36" s="15"/>
      <c r="AC36" s="18">
        <f t="shared" si="72"/>
        <v>0</v>
      </c>
      <c r="AD36" s="1"/>
      <c r="AE36" s="15"/>
      <c r="AF36" s="18">
        <f t="shared" si="73"/>
        <v>0</v>
      </c>
      <c r="AG36" s="23"/>
      <c r="AH36" s="15"/>
      <c r="AI36" s="18">
        <f t="shared" si="74"/>
        <v>0</v>
      </c>
      <c r="AJ36" s="23"/>
      <c r="AK36" s="15"/>
      <c r="AL36" s="18">
        <f t="shared" si="75"/>
        <v>0</v>
      </c>
      <c r="AM36" s="23"/>
      <c r="AN36" s="15"/>
      <c r="AO36" s="18">
        <f t="shared" si="76"/>
        <v>0</v>
      </c>
      <c r="AP36" s="23"/>
      <c r="AQ36" s="15"/>
      <c r="AR36" s="18">
        <f t="shared" si="77"/>
        <v>0</v>
      </c>
      <c r="AS36" s="23"/>
      <c r="AT36" s="15"/>
      <c r="AU36" s="18">
        <f t="shared" si="78"/>
        <v>0</v>
      </c>
      <c r="AV36" s="23"/>
      <c r="AW36" s="15"/>
      <c r="AX36" s="18">
        <f t="shared" si="79"/>
        <v>0</v>
      </c>
      <c r="AY36" s="23"/>
      <c r="AZ36" s="15"/>
      <c r="BA36" s="18">
        <f t="shared" si="80"/>
        <v>0</v>
      </c>
      <c r="BB36" s="23"/>
      <c r="BC36" s="15"/>
      <c r="BD36" s="18">
        <f t="shared" si="81"/>
        <v>0</v>
      </c>
      <c r="BE36" s="23"/>
      <c r="BF36" s="15"/>
      <c r="BG36" s="18">
        <f t="shared" si="82"/>
        <v>0</v>
      </c>
      <c r="BH36" s="23"/>
      <c r="BI36" s="15"/>
      <c r="BJ36" s="18">
        <f t="shared" si="83"/>
        <v>0</v>
      </c>
      <c r="BK36" s="23"/>
      <c r="BL36" s="15"/>
      <c r="BM36" s="18">
        <f t="shared" si="84"/>
        <v>0</v>
      </c>
      <c r="BN36" s="1"/>
      <c r="BO36" s="15"/>
      <c r="BP36" s="18">
        <f t="shared" si="85"/>
        <v>0</v>
      </c>
      <c r="BQ36" s="1"/>
      <c r="BR36" s="15"/>
      <c r="BS36" s="18">
        <f t="shared" si="86"/>
        <v>0</v>
      </c>
      <c r="BT36" s="1"/>
      <c r="BU36" s="15"/>
      <c r="BV36" s="18">
        <f t="shared" si="87"/>
        <v>0</v>
      </c>
      <c r="BW36" s="1"/>
      <c r="BX36" s="15"/>
      <c r="BY36" s="18">
        <f t="shared" si="88"/>
        <v>0</v>
      </c>
      <c r="BZ36" s="1"/>
      <c r="CA36" s="15"/>
      <c r="CB36" s="18">
        <f t="shared" si="89"/>
        <v>0</v>
      </c>
      <c r="CC36" s="1"/>
      <c r="CD36" s="15"/>
      <c r="CE36" s="18">
        <f t="shared" si="90"/>
        <v>0</v>
      </c>
      <c r="CF36" s="1"/>
      <c r="CG36" s="15"/>
      <c r="CH36" s="18">
        <f t="shared" si="91"/>
        <v>0</v>
      </c>
      <c r="CI36" s="1"/>
      <c r="CJ36" s="15"/>
      <c r="CK36" s="18">
        <f t="shared" si="92"/>
        <v>0</v>
      </c>
      <c r="CL36" s="1"/>
      <c r="CM36" s="15"/>
      <c r="CN36" s="18">
        <f t="shared" si="93"/>
        <v>0</v>
      </c>
      <c r="CO36" s="1"/>
      <c r="CP36" s="15"/>
      <c r="CQ36" s="18">
        <f t="shared" si="94"/>
        <v>0</v>
      </c>
      <c r="CR36" s="1"/>
      <c r="CS36" s="15"/>
      <c r="CT36" s="18">
        <f t="shared" si="95"/>
        <v>0</v>
      </c>
      <c r="CU36" s="1"/>
      <c r="CV36" s="15"/>
      <c r="CW36" s="18">
        <f t="shared" si="96"/>
        <v>0</v>
      </c>
      <c r="CX36" s="1"/>
      <c r="CY36" s="15"/>
      <c r="CZ36" s="18">
        <f t="shared" si="97"/>
        <v>0</v>
      </c>
      <c r="DA36" s="1"/>
      <c r="DB36" s="15"/>
      <c r="DC36" s="18">
        <f t="shared" si="98"/>
        <v>0</v>
      </c>
      <c r="DD36" s="1"/>
      <c r="DE36" s="15"/>
      <c r="DF36" s="18">
        <f t="shared" si="99"/>
        <v>0</v>
      </c>
      <c r="DG36" s="1"/>
      <c r="DH36" s="15"/>
      <c r="DI36" s="18">
        <f t="shared" si="100"/>
        <v>0</v>
      </c>
      <c r="DJ36" s="1"/>
      <c r="DK36" s="15"/>
      <c r="DL36" s="18">
        <f t="shared" si="101"/>
        <v>0</v>
      </c>
      <c r="DM36" s="1"/>
      <c r="DN36" s="15"/>
      <c r="DO36" s="18">
        <f t="shared" si="102"/>
        <v>0</v>
      </c>
      <c r="DP36" s="1"/>
      <c r="DQ36" s="15"/>
      <c r="DR36" s="18">
        <f t="shared" si="103"/>
        <v>0</v>
      </c>
      <c r="DS36" s="1"/>
      <c r="DT36" s="15"/>
      <c r="DU36" s="18">
        <f t="shared" si="104"/>
        <v>0</v>
      </c>
      <c r="DV36" s="1"/>
      <c r="DW36" s="15"/>
      <c r="DX36" s="18">
        <f t="shared" si="1"/>
        <v>0</v>
      </c>
      <c r="DY36" s="1"/>
      <c r="DZ36" s="15"/>
      <c r="EA36" s="18">
        <f t="shared" si="2"/>
        <v>0</v>
      </c>
      <c r="EB36" s="1"/>
      <c r="EC36" s="15"/>
      <c r="ED36" s="18">
        <f t="shared" si="3"/>
        <v>0</v>
      </c>
      <c r="EE36" s="1"/>
      <c r="EF36" s="15"/>
      <c r="EG36" s="18">
        <f t="shared" si="4"/>
        <v>0</v>
      </c>
      <c r="EH36" s="1"/>
      <c r="EI36" s="15"/>
      <c r="EJ36" s="18">
        <f t="shared" si="5"/>
        <v>0</v>
      </c>
      <c r="EK36" s="1"/>
      <c r="EL36" s="15"/>
      <c r="EM36" s="18">
        <f t="shared" si="6"/>
        <v>0</v>
      </c>
      <c r="EN36" s="1"/>
      <c r="EO36" s="15"/>
      <c r="EP36" s="18">
        <f t="shared" si="7"/>
        <v>0</v>
      </c>
      <c r="EQ36" s="1"/>
      <c r="ER36" s="15"/>
      <c r="ES36" s="18">
        <f t="shared" si="8"/>
        <v>0</v>
      </c>
      <c r="ET36" s="1"/>
      <c r="EU36" s="15"/>
      <c r="EV36" s="18">
        <f t="shared" si="9"/>
        <v>0</v>
      </c>
      <c r="EW36" s="1"/>
      <c r="EX36" s="15"/>
      <c r="EY36" s="18">
        <f t="shared" si="10"/>
        <v>0</v>
      </c>
      <c r="EZ36" s="1"/>
      <c r="FA36" s="15"/>
      <c r="FB36" s="18">
        <f t="shared" si="11"/>
        <v>0</v>
      </c>
      <c r="FC36" s="1"/>
      <c r="FD36" s="15"/>
      <c r="FE36" s="18">
        <f t="shared" si="12"/>
        <v>0</v>
      </c>
      <c r="FF36" s="1"/>
      <c r="FG36" s="15"/>
      <c r="FH36" s="18">
        <f t="shared" si="13"/>
        <v>0</v>
      </c>
      <c r="FI36" s="1"/>
      <c r="FJ36" s="15"/>
      <c r="FK36" s="18">
        <f t="shared" si="14"/>
        <v>0</v>
      </c>
      <c r="FL36" s="1"/>
      <c r="FM36" s="15"/>
      <c r="FN36" s="18">
        <f t="shared" si="15"/>
        <v>0</v>
      </c>
      <c r="FO36" s="1"/>
      <c r="FP36" s="15"/>
      <c r="FQ36" s="18">
        <f t="shared" si="16"/>
        <v>0</v>
      </c>
      <c r="FR36" s="1"/>
      <c r="FS36" s="15"/>
      <c r="FT36" s="18">
        <f t="shared" si="17"/>
        <v>0</v>
      </c>
      <c r="FU36" s="1"/>
      <c r="FV36" s="15"/>
      <c r="FW36" s="18">
        <f t="shared" si="18"/>
        <v>0</v>
      </c>
      <c r="FX36" s="1"/>
      <c r="FY36" s="15"/>
      <c r="FZ36" s="18">
        <f t="shared" si="19"/>
        <v>0</v>
      </c>
      <c r="GA36" s="1"/>
      <c r="GB36" s="15"/>
      <c r="GC36" s="18">
        <f t="shared" si="20"/>
        <v>0</v>
      </c>
      <c r="GD36" s="1"/>
      <c r="GE36" s="15"/>
      <c r="GF36" s="18">
        <f t="shared" si="21"/>
        <v>0</v>
      </c>
      <c r="GG36" s="1"/>
      <c r="GH36" s="15"/>
      <c r="GI36" s="18">
        <f t="shared" si="22"/>
        <v>0</v>
      </c>
      <c r="GJ36" s="1"/>
      <c r="GK36" s="15"/>
      <c r="GL36" s="18">
        <f t="shared" si="23"/>
        <v>0</v>
      </c>
      <c r="GM36" s="1"/>
      <c r="GN36" s="15"/>
      <c r="GO36" s="18">
        <f t="shared" si="24"/>
        <v>0</v>
      </c>
      <c r="GP36" s="1"/>
      <c r="GQ36" s="15"/>
      <c r="GR36" s="18">
        <f t="shared" si="25"/>
        <v>0</v>
      </c>
      <c r="GS36" s="1"/>
      <c r="GT36" s="15"/>
      <c r="GU36" s="18">
        <f t="shared" si="26"/>
        <v>0</v>
      </c>
      <c r="GV36" s="1"/>
      <c r="GW36" s="15"/>
      <c r="GX36" s="18">
        <f t="shared" si="27"/>
        <v>0</v>
      </c>
      <c r="GY36" s="1"/>
      <c r="GZ36" s="15"/>
      <c r="HA36" s="18">
        <f t="shared" si="28"/>
        <v>0</v>
      </c>
      <c r="HB36" s="1"/>
      <c r="HC36" s="15"/>
      <c r="HD36" s="18">
        <f t="shared" si="29"/>
        <v>0</v>
      </c>
      <c r="HE36" s="1"/>
      <c r="HF36" s="15"/>
      <c r="HG36" s="18">
        <f t="shared" si="30"/>
        <v>0</v>
      </c>
      <c r="HH36" s="1"/>
      <c r="HI36" s="15"/>
      <c r="HJ36" s="18">
        <f t="shared" si="31"/>
        <v>0</v>
      </c>
      <c r="HK36" s="1"/>
      <c r="HL36" s="15"/>
      <c r="HM36" s="18">
        <f t="shared" si="32"/>
        <v>0</v>
      </c>
      <c r="HN36" s="1"/>
      <c r="HO36" s="15"/>
      <c r="HP36" s="18">
        <f t="shared" si="33"/>
        <v>0</v>
      </c>
      <c r="HQ36" s="1"/>
      <c r="HR36" s="15"/>
      <c r="HS36" s="18">
        <f t="shared" si="34"/>
        <v>0</v>
      </c>
      <c r="HT36" s="1"/>
      <c r="HU36" s="15"/>
      <c r="HV36" s="18">
        <f t="shared" si="35"/>
        <v>0</v>
      </c>
      <c r="HW36" s="1"/>
      <c r="HX36" s="15"/>
      <c r="HY36" s="18">
        <f t="shared" si="36"/>
        <v>0</v>
      </c>
      <c r="HZ36" s="1"/>
      <c r="IA36" s="15"/>
      <c r="IB36" s="18">
        <f t="shared" si="37"/>
        <v>0</v>
      </c>
      <c r="IC36" s="1"/>
      <c r="ID36" s="15"/>
      <c r="IE36" s="18">
        <f t="shared" si="38"/>
        <v>0</v>
      </c>
      <c r="IF36" s="1"/>
      <c r="IG36" s="15"/>
      <c r="IH36" s="18">
        <f t="shared" si="39"/>
        <v>0</v>
      </c>
      <c r="II36" s="1"/>
      <c r="IJ36" s="15"/>
      <c r="IK36" s="18">
        <f t="shared" si="40"/>
        <v>0</v>
      </c>
      <c r="IL36" s="1"/>
      <c r="IM36" s="15"/>
      <c r="IN36" s="18">
        <f t="shared" si="41"/>
        <v>0</v>
      </c>
      <c r="IO36" s="1"/>
      <c r="IP36" s="15"/>
      <c r="IQ36" s="18">
        <f t="shared" si="42"/>
        <v>0</v>
      </c>
      <c r="IR36" s="1"/>
      <c r="IS36" s="15"/>
      <c r="IT36" s="18">
        <f t="shared" si="43"/>
        <v>0</v>
      </c>
      <c r="IU36" s="1"/>
      <c r="IV36" s="15"/>
      <c r="IW36" s="18">
        <f t="shared" si="44"/>
        <v>0</v>
      </c>
      <c r="IX36" s="1"/>
      <c r="IY36" s="15"/>
      <c r="IZ36" s="18">
        <f t="shared" si="45"/>
        <v>0</v>
      </c>
      <c r="JA36" s="1"/>
      <c r="JB36" s="15"/>
      <c r="JC36" s="18">
        <f t="shared" si="46"/>
        <v>0</v>
      </c>
      <c r="JD36" s="1"/>
      <c r="JE36" s="15"/>
      <c r="JF36" s="18">
        <f t="shared" si="47"/>
        <v>0</v>
      </c>
      <c r="JG36" s="1"/>
      <c r="JH36" s="15"/>
      <c r="JI36" s="18">
        <f t="shared" si="48"/>
        <v>0</v>
      </c>
      <c r="JJ36" s="1"/>
      <c r="JK36" s="15"/>
      <c r="JL36" s="18">
        <f t="shared" si="49"/>
        <v>0</v>
      </c>
      <c r="JM36" s="1"/>
      <c r="JN36" s="15"/>
      <c r="JO36" s="18">
        <f t="shared" si="50"/>
        <v>0</v>
      </c>
      <c r="JP36" s="1"/>
      <c r="JQ36" s="15"/>
      <c r="JR36" s="18">
        <f t="shared" si="51"/>
        <v>0</v>
      </c>
      <c r="JS36" s="1"/>
      <c r="JT36" s="15"/>
      <c r="JU36" s="18">
        <f t="shared" si="52"/>
        <v>0</v>
      </c>
      <c r="JV36" s="1"/>
      <c r="JW36" s="15"/>
      <c r="JX36" s="18">
        <f t="shared" si="53"/>
        <v>0</v>
      </c>
      <c r="JY36" s="1"/>
      <c r="JZ36" s="15"/>
      <c r="KA36" s="18">
        <f t="shared" si="54"/>
        <v>0</v>
      </c>
      <c r="KB36" s="1"/>
      <c r="KC36" s="15"/>
      <c r="KD36" s="18">
        <f t="shared" si="55"/>
        <v>0</v>
      </c>
      <c r="KE36" s="1"/>
      <c r="KF36" s="15"/>
      <c r="KG36" s="18">
        <f t="shared" si="56"/>
        <v>0</v>
      </c>
      <c r="KH36" s="1"/>
      <c r="KI36" s="15"/>
      <c r="KJ36" s="18">
        <f t="shared" si="57"/>
        <v>0</v>
      </c>
      <c r="KK36" s="1"/>
      <c r="KL36" s="15"/>
      <c r="KM36" s="18">
        <f t="shared" si="58"/>
        <v>0</v>
      </c>
      <c r="KN36" s="1"/>
      <c r="KO36" s="15"/>
      <c r="KP36" s="18">
        <f t="shared" si="59"/>
        <v>0</v>
      </c>
      <c r="KQ36" s="1"/>
      <c r="KR36" s="15"/>
      <c r="KS36" s="18">
        <f t="shared" si="60"/>
        <v>0</v>
      </c>
      <c r="KT36" s="1"/>
      <c r="KU36" s="15"/>
      <c r="KV36" s="18">
        <f t="shared" si="61"/>
        <v>0</v>
      </c>
      <c r="KW36" s="1"/>
      <c r="KX36" s="15"/>
      <c r="KY36" s="18">
        <f t="shared" si="62"/>
        <v>0</v>
      </c>
      <c r="KZ36" s="1"/>
      <c r="LA36" s="15"/>
      <c r="LB36" s="18">
        <f t="shared" si="63"/>
        <v>0</v>
      </c>
      <c r="LC36" s="1"/>
      <c r="LD36" s="15"/>
      <c r="LE36" s="18">
        <f t="shared" si="64"/>
        <v>0</v>
      </c>
    </row>
    <row r="37" spans="1:318" ht="14" thickBot="1" x14ac:dyDescent="0.3">
      <c r="A37" t="s">
        <v>53</v>
      </c>
      <c r="B37" s="2" t="s">
        <v>34</v>
      </c>
      <c r="C37" s="7"/>
      <c r="D37" s="16"/>
      <c r="E37" s="18">
        <f t="shared" si="65"/>
        <v>0</v>
      </c>
      <c r="F37" s="2"/>
      <c r="G37" s="16"/>
      <c r="H37" s="18">
        <f t="shared" si="66"/>
        <v>0</v>
      </c>
      <c r="I37" s="2"/>
      <c r="J37" s="16"/>
      <c r="K37" s="18">
        <f t="shared" si="67"/>
        <v>0</v>
      </c>
      <c r="L37" s="2"/>
      <c r="M37" s="16"/>
      <c r="N37" s="18">
        <f t="shared" si="68"/>
        <v>0</v>
      </c>
      <c r="O37" s="2"/>
      <c r="P37" s="16"/>
      <c r="Q37" s="18">
        <f t="shared" si="69"/>
        <v>0</v>
      </c>
      <c r="R37" s="2"/>
      <c r="S37" s="16"/>
      <c r="T37" s="18">
        <f t="shared" si="105"/>
        <v>0</v>
      </c>
      <c r="U37" s="2"/>
      <c r="V37" s="16"/>
      <c r="W37" s="18">
        <f t="shared" si="70"/>
        <v>0</v>
      </c>
      <c r="X37" s="2"/>
      <c r="Y37" s="16"/>
      <c r="Z37" s="18">
        <f t="shared" si="71"/>
        <v>0</v>
      </c>
      <c r="AA37" s="2"/>
      <c r="AB37" s="16"/>
      <c r="AC37" s="18">
        <f t="shared" si="72"/>
        <v>0</v>
      </c>
      <c r="AD37" s="2"/>
      <c r="AE37" s="16"/>
      <c r="AF37" s="18">
        <f t="shared" si="73"/>
        <v>0</v>
      </c>
      <c r="AG37" s="2"/>
      <c r="AH37" s="33"/>
      <c r="AI37" s="18">
        <f t="shared" si="74"/>
        <v>0</v>
      </c>
      <c r="AJ37" s="2"/>
      <c r="AK37" s="33"/>
      <c r="AL37" s="18">
        <f t="shared" si="75"/>
        <v>0</v>
      </c>
      <c r="AM37" s="2"/>
      <c r="AN37" s="33"/>
      <c r="AO37" s="18">
        <f t="shared" si="76"/>
        <v>0</v>
      </c>
      <c r="AP37" s="2"/>
      <c r="AQ37" s="33"/>
      <c r="AR37" s="18">
        <f t="shared" si="77"/>
        <v>0</v>
      </c>
      <c r="AS37" s="2"/>
      <c r="AT37" s="33"/>
      <c r="AU37" s="18">
        <f t="shared" si="78"/>
        <v>0</v>
      </c>
      <c r="AV37" s="2"/>
      <c r="AW37" s="33"/>
      <c r="AX37" s="18">
        <f t="shared" si="79"/>
        <v>0</v>
      </c>
      <c r="AY37" s="2"/>
      <c r="AZ37" s="33"/>
      <c r="BA37" s="18">
        <f t="shared" si="80"/>
        <v>0</v>
      </c>
      <c r="BB37" s="2"/>
      <c r="BC37" s="33"/>
      <c r="BD37" s="18">
        <f t="shared" si="81"/>
        <v>0</v>
      </c>
      <c r="BE37" s="2"/>
      <c r="BF37" s="33"/>
      <c r="BG37" s="18">
        <f t="shared" si="82"/>
        <v>0</v>
      </c>
      <c r="BH37" s="2"/>
      <c r="BI37" s="33"/>
      <c r="BJ37" s="18">
        <f t="shared" si="83"/>
        <v>0</v>
      </c>
      <c r="BK37" s="2"/>
      <c r="BL37" s="33"/>
      <c r="BM37" s="18">
        <f t="shared" si="84"/>
        <v>0</v>
      </c>
      <c r="BN37" s="2"/>
      <c r="BO37" s="16"/>
      <c r="BP37" s="18">
        <f t="shared" si="85"/>
        <v>0</v>
      </c>
      <c r="BQ37" s="2"/>
      <c r="BR37" s="16"/>
      <c r="BS37" s="18">
        <f t="shared" si="86"/>
        <v>0</v>
      </c>
      <c r="BT37" s="2"/>
      <c r="BU37" s="16"/>
      <c r="BV37" s="18">
        <f t="shared" si="87"/>
        <v>0</v>
      </c>
      <c r="BW37" s="2"/>
      <c r="BX37" s="16"/>
      <c r="BY37" s="18">
        <f t="shared" si="88"/>
        <v>0</v>
      </c>
      <c r="BZ37" s="2"/>
      <c r="CA37" s="16"/>
      <c r="CB37" s="18">
        <f t="shared" si="89"/>
        <v>0</v>
      </c>
      <c r="CC37" s="2"/>
      <c r="CD37" s="16"/>
      <c r="CE37" s="18">
        <f t="shared" si="90"/>
        <v>0</v>
      </c>
      <c r="CF37" s="2"/>
      <c r="CG37" s="16"/>
      <c r="CH37" s="18">
        <f t="shared" si="91"/>
        <v>0</v>
      </c>
      <c r="CI37" s="2"/>
      <c r="CJ37" s="16"/>
      <c r="CK37" s="18">
        <f t="shared" si="92"/>
        <v>0</v>
      </c>
      <c r="CL37" s="2"/>
      <c r="CM37" s="16"/>
      <c r="CN37" s="18">
        <f t="shared" si="93"/>
        <v>0</v>
      </c>
      <c r="CO37" s="2"/>
      <c r="CP37" s="16"/>
      <c r="CQ37" s="18">
        <f t="shared" si="94"/>
        <v>0</v>
      </c>
      <c r="CR37" s="2"/>
      <c r="CS37" s="16"/>
      <c r="CT37" s="18">
        <f t="shared" si="95"/>
        <v>0</v>
      </c>
      <c r="CU37" s="2"/>
      <c r="CV37" s="16"/>
      <c r="CW37" s="18">
        <f t="shared" si="96"/>
        <v>0</v>
      </c>
      <c r="CX37" s="2"/>
      <c r="CY37" s="16"/>
      <c r="CZ37" s="18">
        <f t="shared" si="97"/>
        <v>0</v>
      </c>
      <c r="DA37" s="2"/>
      <c r="DB37" s="16"/>
      <c r="DC37" s="18">
        <f t="shared" si="98"/>
        <v>0</v>
      </c>
      <c r="DD37" s="2"/>
      <c r="DE37" s="16"/>
      <c r="DF37" s="18">
        <f t="shared" si="99"/>
        <v>0</v>
      </c>
      <c r="DG37" s="2"/>
      <c r="DH37" s="16"/>
      <c r="DI37" s="18">
        <f t="shared" si="100"/>
        <v>0</v>
      </c>
      <c r="DJ37" s="2"/>
      <c r="DK37" s="16"/>
      <c r="DL37" s="18">
        <f t="shared" si="101"/>
        <v>0</v>
      </c>
      <c r="DM37" s="2"/>
      <c r="DN37" s="16"/>
      <c r="DO37" s="18">
        <f t="shared" si="102"/>
        <v>0</v>
      </c>
      <c r="DP37" s="2"/>
      <c r="DQ37" s="16"/>
      <c r="DR37" s="18">
        <f t="shared" si="103"/>
        <v>0</v>
      </c>
      <c r="DS37" s="2"/>
      <c r="DT37" s="16"/>
      <c r="DU37" s="18">
        <f t="shared" si="104"/>
        <v>0</v>
      </c>
      <c r="DV37" s="2"/>
      <c r="DW37" s="16"/>
      <c r="DX37" s="18">
        <f t="shared" si="1"/>
        <v>0</v>
      </c>
      <c r="DY37" s="2"/>
      <c r="DZ37" s="16"/>
      <c r="EA37" s="18">
        <f t="shared" si="2"/>
        <v>0</v>
      </c>
      <c r="EB37" s="2"/>
      <c r="EC37" s="16"/>
      <c r="ED37" s="18">
        <f t="shared" si="3"/>
        <v>0</v>
      </c>
      <c r="EE37" s="2"/>
      <c r="EF37" s="16"/>
      <c r="EG37" s="18">
        <f t="shared" si="4"/>
        <v>0</v>
      </c>
      <c r="EH37" s="2"/>
      <c r="EI37" s="16"/>
      <c r="EJ37" s="18">
        <f t="shared" si="5"/>
        <v>0</v>
      </c>
      <c r="EK37" s="2"/>
      <c r="EL37" s="16"/>
      <c r="EM37" s="18">
        <f t="shared" si="6"/>
        <v>0</v>
      </c>
      <c r="EN37" s="2"/>
      <c r="EO37" s="33"/>
      <c r="EP37" s="18">
        <f t="shared" si="7"/>
        <v>0</v>
      </c>
      <c r="EQ37" s="2"/>
      <c r="ER37" s="16"/>
      <c r="ES37" s="18">
        <f t="shared" si="8"/>
        <v>0</v>
      </c>
      <c r="ET37" s="2"/>
      <c r="EU37" s="33"/>
      <c r="EV37" s="18">
        <f t="shared" si="9"/>
        <v>0</v>
      </c>
      <c r="EW37" s="2"/>
      <c r="EX37" s="16"/>
      <c r="EY37" s="18">
        <f t="shared" si="10"/>
        <v>0</v>
      </c>
      <c r="EZ37" s="2"/>
      <c r="FA37" s="16"/>
      <c r="FB37" s="18">
        <f t="shared" si="11"/>
        <v>0</v>
      </c>
      <c r="FC37" s="2"/>
      <c r="FD37" s="33"/>
      <c r="FE37" s="18">
        <f t="shared" si="12"/>
        <v>0</v>
      </c>
      <c r="FF37" s="2"/>
      <c r="FG37" s="33"/>
      <c r="FH37" s="18">
        <f t="shared" si="13"/>
        <v>0</v>
      </c>
      <c r="FI37" s="2"/>
      <c r="FJ37" s="16"/>
      <c r="FK37" s="18">
        <f t="shared" si="14"/>
        <v>0</v>
      </c>
      <c r="FL37" s="2"/>
      <c r="FM37" s="33"/>
      <c r="FN37" s="18">
        <f t="shared" si="15"/>
        <v>0</v>
      </c>
      <c r="FO37" s="2"/>
      <c r="FP37" s="33"/>
      <c r="FQ37" s="18">
        <f t="shared" si="16"/>
        <v>0</v>
      </c>
      <c r="FR37" s="2"/>
      <c r="FS37" s="16"/>
      <c r="FT37" s="18">
        <f t="shared" si="17"/>
        <v>0</v>
      </c>
      <c r="FU37" s="2"/>
      <c r="FV37" s="16"/>
      <c r="FW37" s="18">
        <f t="shared" si="18"/>
        <v>0</v>
      </c>
      <c r="FX37" s="2"/>
      <c r="FY37" s="16"/>
      <c r="FZ37" s="18">
        <f t="shared" si="19"/>
        <v>0</v>
      </c>
      <c r="GA37" s="2"/>
      <c r="GB37" s="16"/>
      <c r="GC37" s="18">
        <f t="shared" si="20"/>
        <v>0</v>
      </c>
      <c r="GD37" s="2"/>
      <c r="GE37" s="16"/>
      <c r="GF37" s="18">
        <f t="shared" si="21"/>
        <v>0</v>
      </c>
      <c r="GG37" s="2"/>
      <c r="GH37" s="16"/>
      <c r="GI37" s="18">
        <f t="shared" si="22"/>
        <v>0</v>
      </c>
      <c r="GJ37" s="2"/>
      <c r="GK37" s="33"/>
      <c r="GL37" s="18">
        <f t="shared" si="23"/>
        <v>0</v>
      </c>
      <c r="GM37" s="2"/>
      <c r="GN37" s="16"/>
      <c r="GO37" s="18">
        <f t="shared" si="24"/>
        <v>0</v>
      </c>
      <c r="GP37" s="2"/>
      <c r="GQ37" s="16"/>
      <c r="GR37" s="18">
        <f t="shared" si="25"/>
        <v>0</v>
      </c>
      <c r="GS37" s="2"/>
      <c r="GT37" s="16"/>
      <c r="GU37" s="18">
        <f t="shared" si="26"/>
        <v>0</v>
      </c>
      <c r="GV37" s="2"/>
      <c r="GW37" s="16"/>
      <c r="GX37" s="18">
        <f t="shared" si="27"/>
        <v>0</v>
      </c>
      <c r="GY37" s="2"/>
      <c r="GZ37" s="16"/>
      <c r="HA37" s="18">
        <f t="shared" si="28"/>
        <v>0</v>
      </c>
      <c r="HB37" s="2"/>
      <c r="HC37" s="16"/>
      <c r="HD37" s="18">
        <f t="shared" si="29"/>
        <v>0</v>
      </c>
      <c r="HE37" s="2"/>
      <c r="HF37" s="16"/>
      <c r="HG37" s="18">
        <f t="shared" si="30"/>
        <v>0</v>
      </c>
      <c r="HH37" s="2"/>
      <c r="HI37" s="33"/>
      <c r="HJ37" s="18">
        <f t="shared" si="31"/>
        <v>0</v>
      </c>
      <c r="HK37" s="2"/>
      <c r="HL37" s="16"/>
      <c r="HM37" s="18">
        <f t="shared" si="32"/>
        <v>0</v>
      </c>
      <c r="HN37" s="2"/>
      <c r="HO37" s="16"/>
      <c r="HP37" s="18">
        <f t="shared" si="33"/>
        <v>0</v>
      </c>
      <c r="HQ37" s="2"/>
      <c r="HR37" s="16"/>
      <c r="HS37" s="18">
        <f t="shared" si="34"/>
        <v>0</v>
      </c>
      <c r="HT37" s="2"/>
      <c r="HU37" s="33"/>
      <c r="HV37" s="18">
        <f t="shared" si="35"/>
        <v>0</v>
      </c>
      <c r="HW37" s="2"/>
      <c r="HX37" s="16"/>
      <c r="HY37" s="18">
        <f t="shared" si="36"/>
        <v>0</v>
      </c>
      <c r="HZ37" s="2"/>
      <c r="IA37" s="16"/>
      <c r="IB37" s="18">
        <f t="shared" si="37"/>
        <v>0</v>
      </c>
      <c r="IC37" s="2"/>
      <c r="ID37" s="33"/>
      <c r="IE37" s="18">
        <f t="shared" si="38"/>
        <v>0</v>
      </c>
      <c r="IF37" s="2"/>
      <c r="IG37" s="16"/>
      <c r="IH37" s="18">
        <f t="shared" si="39"/>
        <v>0</v>
      </c>
      <c r="II37" s="2"/>
      <c r="IJ37" s="33"/>
      <c r="IK37" s="18">
        <f t="shared" si="40"/>
        <v>0</v>
      </c>
      <c r="IL37" s="2"/>
      <c r="IM37" s="16"/>
      <c r="IN37" s="18">
        <f t="shared" si="41"/>
        <v>0</v>
      </c>
      <c r="IO37" s="2"/>
      <c r="IP37" s="16"/>
      <c r="IQ37" s="18">
        <f t="shared" si="42"/>
        <v>0</v>
      </c>
      <c r="IR37" s="2"/>
      <c r="IS37" s="16"/>
      <c r="IT37" s="18">
        <f t="shared" si="43"/>
        <v>0</v>
      </c>
      <c r="IU37" s="2"/>
      <c r="IV37" s="16"/>
      <c r="IW37" s="18">
        <f t="shared" si="44"/>
        <v>0</v>
      </c>
      <c r="IX37" s="2"/>
      <c r="IY37" s="16"/>
      <c r="IZ37" s="18">
        <f t="shared" si="45"/>
        <v>0</v>
      </c>
      <c r="JA37" s="2"/>
      <c r="JB37" s="16"/>
      <c r="JC37" s="18">
        <f t="shared" si="46"/>
        <v>0</v>
      </c>
      <c r="JD37" s="2"/>
      <c r="JE37" s="16"/>
      <c r="JF37" s="18">
        <f t="shared" si="47"/>
        <v>0</v>
      </c>
      <c r="JG37" s="2"/>
      <c r="JH37" s="33"/>
      <c r="JI37" s="18">
        <f t="shared" si="48"/>
        <v>0</v>
      </c>
      <c r="JJ37" s="2"/>
      <c r="JK37" s="16"/>
      <c r="JL37" s="18">
        <f t="shared" si="49"/>
        <v>0</v>
      </c>
      <c r="JM37" s="2"/>
      <c r="JN37" s="16"/>
      <c r="JO37" s="18">
        <f t="shared" si="50"/>
        <v>0</v>
      </c>
      <c r="JP37" s="2"/>
      <c r="JQ37" s="16"/>
      <c r="JR37" s="18">
        <f t="shared" si="51"/>
        <v>0</v>
      </c>
      <c r="JS37" s="2"/>
      <c r="JT37" s="16"/>
      <c r="JU37" s="18">
        <f t="shared" si="52"/>
        <v>0</v>
      </c>
      <c r="JV37" s="2"/>
      <c r="JW37" s="16"/>
      <c r="JX37" s="18">
        <f t="shared" si="53"/>
        <v>0</v>
      </c>
      <c r="JY37" s="2"/>
      <c r="JZ37" s="16"/>
      <c r="KA37" s="18">
        <f t="shared" si="54"/>
        <v>0</v>
      </c>
      <c r="KB37" s="2"/>
      <c r="KC37" s="16"/>
      <c r="KD37" s="18">
        <f t="shared" si="55"/>
        <v>0</v>
      </c>
      <c r="KE37" s="2"/>
      <c r="KF37" s="16"/>
      <c r="KG37" s="18">
        <f t="shared" si="56"/>
        <v>0</v>
      </c>
      <c r="KH37" s="2"/>
      <c r="KI37" s="33"/>
      <c r="KJ37" s="18">
        <f t="shared" si="57"/>
        <v>0</v>
      </c>
      <c r="KK37" s="2"/>
      <c r="KL37" s="16"/>
      <c r="KM37" s="18">
        <f t="shared" si="58"/>
        <v>0</v>
      </c>
      <c r="KN37" s="2"/>
      <c r="KO37" s="16"/>
      <c r="KP37" s="18">
        <f t="shared" si="59"/>
        <v>0</v>
      </c>
      <c r="KQ37" s="2"/>
      <c r="KR37" s="16"/>
      <c r="KS37" s="18">
        <f t="shared" si="60"/>
        <v>0</v>
      </c>
      <c r="KT37" s="2"/>
      <c r="KU37" s="16"/>
      <c r="KV37" s="18">
        <f t="shared" si="61"/>
        <v>0</v>
      </c>
      <c r="KW37" s="2"/>
      <c r="KX37" s="16"/>
      <c r="KY37" s="18">
        <f t="shared" si="62"/>
        <v>0</v>
      </c>
      <c r="KZ37" s="2"/>
      <c r="LA37" s="16"/>
      <c r="LB37" s="18">
        <f t="shared" si="63"/>
        <v>0</v>
      </c>
      <c r="LC37" s="2"/>
      <c r="LD37" s="33"/>
      <c r="LE37" s="18">
        <f t="shared" si="64"/>
        <v>0</v>
      </c>
    </row>
    <row r="38" spans="1:318" ht="14" thickBot="1" x14ac:dyDescent="0.3">
      <c r="D38" s="8" t="s">
        <v>182</v>
      </c>
      <c r="E38" s="19">
        <f>SUM(E10:E37)</f>
        <v>150350</v>
      </c>
      <c r="G38" s="8" t="s">
        <v>182</v>
      </c>
      <c r="H38" s="20">
        <f>SUM(H10:H37)</f>
        <v>50540</v>
      </c>
      <c r="J38" s="8" t="s">
        <v>182</v>
      </c>
      <c r="K38" s="20">
        <f>SUM(K10:K37)</f>
        <v>39678</v>
      </c>
      <c r="M38" s="8" t="s">
        <v>182</v>
      </c>
      <c r="N38" s="20">
        <f>SUM(N10:N37)</f>
        <v>128781</v>
      </c>
      <c r="P38" s="8" t="s">
        <v>182</v>
      </c>
      <c r="Q38" s="20">
        <f>SUM(Q10:Q37)</f>
        <v>19653</v>
      </c>
      <c r="S38" s="8" t="s">
        <v>182</v>
      </c>
      <c r="T38" s="20">
        <f>SUM(T10:T37)</f>
        <v>34374</v>
      </c>
      <c r="V38" s="8" t="s">
        <v>182</v>
      </c>
      <c r="W38" s="20">
        <f>SUM(W10:W37)</f>
        <v>94630</v>
      </c>
      <c r="Y38" s="8" t="s">
        <v>182</v>
      </c>
      <c r="Z38" s="20">
        <f>SUM(Z10:Z37)</f>
        <v>42530</v>
      </c>
      <c r="AB38" s="8" t="s">
        <v>182</v>
      </c>
      <c r="AC38" s="20">
        <f>SUM(AC10:AC37)</f>
        <v>90462</v>
      </c>
      <c r="AE38" s="8" t="s">
        <v>182</v>
      </c>
      <c r="AF38" s="20">
        <f>SUM(AF10:AF37)</f>
        <v>29920</v>
      </c>
      <c r="AH38" s="8" t="s">
        <v>182</v>
      </c>
      <c r="AI38" s="20">
        <f>SUM(AI10:AI37)</f>
        <v>73868</v>
      </c>
      <c r="AK38" s="8" t="s">
        <v>182</v>
      </c>
      <c r="AL38" s="20">
        <f>SUM(AL10:AL37)</f>
        <v>96948</v>
      </c>
      <c r="AN38" s="8" t="s">
        <v>182</v>
      </c>
      <c r="AO38" s="20">
        <f>SUM(AO10:AO37)</f>
        <v>145987</v>
      </c>
      <c r="AQ38" s="8" t="s">
        <v>182</v>
      </c>
      <c r="AR38" s="20">
        <f>SUM(AR10:AR37)</f>
        <v>19549</v>
      </c>
      <c r="AT38" s="8" t="s">
        <v>182</v>
      </c>
      <c r="AU38" s="20">
        <f>SUM(AU10:AU37)</f>
        <v>14852</v>
      </c>
      <c r="AW38" s="8" t="s">
        <v>182</v>
      </c>
      <c r="AX38" s="20">
        <f>SUM(AX10:AX37)</f>
        <v>51827</v>
      </c>
      <c r="AZ38" s="8" t="s">
        <v>182</v>
      </c>
      <c r="BA38" s="20">
        <f>SUM(BA10:BA37)</f>
        <v>18649</v>
      </c>
      <c r="BC38" s="8" t="s">
        <v>182</v>
      </c>
      <c r="BD38" s="20">
        <f>SUM(BD10:BD37)</f>
        <v>82309</v>
      </c>
      <c r="BF38" s="8" t="s">
        <v>182</v>
      </c>
      <c r="BG38" s="20">
        <f>SUM(BG10:BG37)</f>
        <v>78602</v>
      </c>
      <c r="BI38" s="8" t="s">
        <v>182</v>
      </c>
      <c r="BJ38" s="20">
        <f>SUM(BJ10:BJ37)</f>
        <v>41057</v>
      </c>
      <c r="BL38" s="8" t="s">
        <v>182</v>
      </c>
      <c r="BM38" s="20">
        <f>SUM(BM10:BM37)</f>
        <v>68596</v>
      </c>
      <c r="BO38" s="8" t="s">
        <v>182</v>
      </c>
      <c r="BP38" s="19">
        <f>SUM(BP10:BP37)</f>
        <v>7339</v>
      </c>
      <c r="BR38" s="8" t="s">
        <v>110</v>
      </c>
      <c r="BS38" s="19">
        <f>SUM(BS10:BS37)</f>
        <v>29726</v>
      </c>
      <c r="BU38" s="8" t="s">
        <v>110</v>
      </c>
      <c r="BV38" s="19">
        <f>SUM(BV10:BV37)</f>
        <v>16810</v>
      </c>
      <c r="BX38" s="8" t="s">
        <v>110</v>
      </c>
      <c r="BY38" s="19">
        <f>SUM(BY10:BY37)</f>
        <v>13378</v>
      </c>
      <c r="CA38" s="8" t="s">
        <v>110</v>
      </c>
      <c r="CB38" s="19">
        <f>SUM(CB10:CB37)</f>
        <v>6052</v>
      </c>
      <c r="CD38" s="8" t="s">
        <v>110</v>
      </c>
      <c r="CE38" s="19">
        <f>SUM(CE10:CE37)</f>
        <v>904</v>
      </c>
      <c r="CG38" s="8" t="s">
        <v>110</v>
      </c>
      <c r="CH38" s="19">
        <f>SUM(CH10:CH37)</f>
        <v>20444</v>
      </c>
      <c r="CJ38" s="8" t="s">
        <v>110</v>
      </c>
      <c r="CK38" s="19">
        <f>SUM(CK10:CK37)</f>
        <v>54728</v>
      </c>
      <c r="CM38" s="8" t="s">
        <v>110</v>
      </c>
      <c r="CN38" s="19">
        <f>SUM(CN10:CN37)</f>
        <v>6844</v>
      </c>
      <c r="CP38" s="8" t="s">
        <v>110</v>
      </c>
      <c r="CQ38" s="19">
        <f>SUM(CQ10:CQ37)</f>
        <v>13642</v>
      </c>
      <c r="CS38" s="8" t="s">
        <v>110</v>
      </c>
      <c r="CT38" s="19">
        <f>SUM(CT10:CT37)</f>
        <v>10870</v>
      </c>
      <c r="CV38" s="8" t="s">
        <v>110</v>
      </c>
      <c r="CW38" s="19">
        <f>SUM(CW10:CW37)</f>
        <v>5062</v>
      </c>
      <c r="CY38" s="8" t="s">
        <v>110</v>
      </c>
      <c r="CZ38" s="19">
        <f>SUM(CZ10:CZ37)</f>
        <v>38656</v>
      </c>
      <c r="DB38" s="8" t="s">
        <v>110</v>
      </c>
      <c r="DC38" s="19">
        <f>SUM(DC10:DC37)</f>
        <v>13556</v>
      </c>
      <c r="DE38" s="8" t="s">
        <v>110</v>
      </c>
      <c r="DF38" s="19">
        <f>SUM(DF10:DF37)</f>
        <v>5722</v>
      </c>
      <c r="DH38" s="8" t="s">
        <v>110</v>
      </c>
      <c r="DI38" s="19">
        <f>SUM(DI10:DI37)</f>
        <v>217048</v>
      </c>
      <c r="DK38" s="8" t="s">
        <v>110</v>
      </c>
      <c r="DL38" s="19">
        <f>SUM(DL10:DL37)</f>
        <v>41830</v>
      </c>
      <c r="DN38" s="8" t="s">
        <v>110</v>
      </c>
      <c r="DO38" s="19">
        <f>SUM(DO10:DO37)</f>
        <v>17866</v>
      </c>
      <c r="DQ38" s="8" t="s">
        <v>110</v>
      </c>
      <c r="DR38" s="19">
        <f>SUM(DR10:DR37)</f>
        <v>14962</v>
      </c>
      <c r="DT38" s="8" t="s">
        <v>110</v>
      </c>
      <c r="DU38" s="19">
        <f>SUM(DU10:DU37)</f>
        <v>19846</v>
      </c>
      <c r="DW38" s="8" t="s">
        <v>110</v>
      </c>
      <c r="DX38" s="19">
        <f>SUM(DX10:DX37)</f>
        <v>7966</v>
      </c>
      <c r="DZ38" s="8" t="s">
        <v>110</v>
      </c>
      <c r="EA38" s="19">
        <f>SUM(EA10:EA37)</f>
        <v>53836</v>
      </c>
      <c r="EC38" s="8" t="s">
        <v>110</v>
      </c>
      <c r="ED38" s="19">
        <f>SUM(ED10:ED37)</f>
        <v>12322</v>
      </c>
      <c r="EF38" s="8" t="s">
        <v>110</v>
      </c>
      <c r="EG38" s="19">
        <f>SUM(EG10:EG37)</f>
        <v>44662</v>
      </c>
      <c r="EI38" s="8" t="s">
        <v>110</v>
      </c>
      <c r="EJ38" s="19">
        <f>SUM(EJ10:EJ37)</f>
        <v>12322</v>
      </c>
      <c r="EL38" s="8" t="s">
        <v>110</v>
      </c>
      <c r="EM38" s="19">
        <f>SUM(EM10:EM37)</f>
        <v>4864</v>
      </c>
      <c r="EO38" s="8" t="s">
        <v>110</v>
      </c>
      <c r="EP38" s="19">
        <f>SUM(EP10:EP37)</f>
        <v>12622</v>
      </c>
      <c r="ER38" s="8" t="s">
        <v>110</v>
      </c>
      <c r="ES38" s="19">
        <f>SUM(ES10:ES37)</f>
        <v>8936</v>
      </c>
      <c r="EU38" s="8" t="s">
        <v>110</v>
      </c>
      <c r="EV38" s="19">
        <f>SUM(EV10:EV37)</f>
        <v>15317</v>
      </c>
      <c r="EX38" s="8" t="s">
        <v>110</v>
      </c>
      <c r="EY38" s="19">
        <f>SUM(EY10:EY37)</f>
        <v>20156</v>
      </c>
      <c r="FA38" s="8" t="s">
        <v>110</v>
      </c>
      <c r="FB38" s="19">
        <f>SUM(FB10:FB37)</f>
        <v>21100</v>
      </c>
      <c r="FD38" s="8" t="s">
        <v>110</v>
      </c>
      <c r="FE38" s="19">
        <f>SUM(FE10:FE37)</f>
        <v>9910</v>
      </c>
      <c r="FG38" s="8" t="s">
        <v>110</v>
      </c>
      <c r="FH38" s="19">
        <f>SUM(FH10:FH37)</f>
        <v>18600</v>
      </c>
      <c r="FJ38" s="8" t="s">
        <v>110</v>
      </c>
      <c r="FK38" s="19">
        <f>SUM(FK10:FK37)</f>
        <v>21496</v>
      </c>
      <c r="FM38" s="8" t="s">
        <v>110</v>
      </c>
      <c r="FN38" s="19">
        <f>SUM(FN10:FN37)</f>
        <v>8014</v>
      </c>
      <c r="FP38" s="8" t="s">
        <v>110</v>
      </c>
      <c r="FQ38" s="19">
        <f>SUM(FQ10:FQ37)</f>
        <v>12359</v>
      </c>
      <c r="FS38" s="8" t="s">
        <v>110</v>
      </c>
      <c r="FT38" s="19">
        <f>SUM(FT10:FT37)</f>
        <v>2686</v>
      </c>
      <c r="FV38" s="8" t="s">
        <v>110</v>
      </c>
      <c r="FW38" s="19">
        <f>SUM(FW10:FW37)</f>
        <v>10738</v>
      </c>
      <c r="FY38" s="8" t="s">
        <v>110</v>
      </c>
      <c r="FZ38" s="19">
        <f>SUM(FZ10:FZ37)</f>
        <v>10078</v>
      </c>
      <c r="GB38" s="8" t="s">
        <v>110</v>
      </c>
      <c r="GC38" s="19">
        <f>SUM(GC10:GC37)</f>
        <v>7174</v>
      </c>
      <c r="GE38" s="8" t="s">
        <v>110</v>
      </c>
      <c r="GF38" s="19">
        <f>SUM(GF10:GF37)</f>
        <v>8296</v>
      </c>
      <c r="GH38" s="8" t="s">
        <v>110</v>
      </c>
      <c r="GI38" s="19">
        <f>SUM(GI10:GI37)</f>
        <v>12058</v>
      </c>
      <c r="GK38" s="8" t="s">
        <v>110</v>
      </c>
      <c r="GL38" s="19">
        <f>SUM(GL10:GL37)</f>
        <v>6197</v>
      </c>
      <c r="GN38" s="8" t="s">
        <v>110</v>
      </c>
      <c r="GO38" s="19">
        <f>SUM(GO10:GO37)</f>
        <v>15952</v>
      </c>
      <c r="GQ38" s="8" t="s">
        <v>110</v>
      </c>
      <c r="GR38" s="19">
        <f>SUM(GR10:GR37)</f>
        <v>16876</v>
      </c>
      <c r="GT38" s="8" t="s">
        <v>110</v>
      </c>
      <c r="GU38" s="19">
        <f>SUM(GU10:GU37)</f>
        <v>23410</v>
      </c>
      <c r="GW38" s="8" t="s">
        <v>110</v>
      </c>
      <c r="GX38" s="19">
        <f>SUM(GX10:GX37)</f>
        <v>2620</v>
      </c>
      <c r="GZ38" s="8" t="s">
        <v>110</v>
      </c>
      <c r="HA38" s="19">
        <f>SUM(HA10:HA37)</f>
        <v>23410</v>
      </c>
      <c r="HC38" s="8" t="s">
        <v>110</v>
      </c>
      <c r="HD38" s="19">
        <f>SUM(HD10:HD37)</f>
        <v>15714</v>
      </c>
      <c r="HF38" s="8" t="s">
        <v>110</v>
      </c>
      <c r="HG38" s="19">
        <f>SUM(HG10:HG37)</f>
        <v>11114</v>
      </c>
      <c r="HI38" s="8" t="s">
        <v>110</v>
      </c>
      <c r="HJ38" s="19">
        <f>SUM(HJ10:HJ37)</f>
        <v>18556</v>
      </c>
      <c r="HL38" s="8" t="s">
        <v>110</v>
      </c>
      <c r="HM38" s="19">
        <f>SUM(HM10:HM37)</f>
        <v>17450</v>
      </c>
      <c r="HO38" s="8" t="s">
        <v>110</v>
      </c>
      <c r="HP38" s="19">
        <f>SUM(HP10:HP37)</f>
        <v>4534</v>
      </c>
      <c r="HR38" s="8" t="s">
        <v>110</v>
      </c>
      <c r="HS38" s="19">
        <f>SUM(HS10:HS37)</f>
        <v>8276</v>
      </c>
      <c r="HU38" s="8" t="s">
        <v>110</v>
      </c>
      <c r="HV38" s="19">
        <f>SUM(HV10:HV37)</f>
        <v>5363</v>
      </c>
      <c r="HX38" s="8" t="s">
        <v>110</v>
      </c>
      <c r="HY38" s="19">
        <f>SUM(HY10:HY37)</f>
        <v>12454</v>
      </c>
      <c r="IA38" s="8" t="s">
        <v>110</v>
      </c>
      <c r="IB38" s="19">
        <f>SUM(IB10:IB37)</f>
        <v>2336</v>
      </c>
      <c r="ID38" s="8" t="s">
        <v>110</v>
      </c>
      <c r="IE38" s="19">
        <f>SUM(IE10:IE37)</f>
        <v>13544</v>
      </c>
      <c r="IG38" s="8" t="s">
        <v>110</v>
      </c>
      <c r="IH38" s="20">
        <f>SUM(IH10:IH37)</f>
        <v>22004</v>
      </c>
      <c r="IJ38" s="8" t="s">
        <v>110</v>
      </c>
      <c r="IK38" s="20">
        <f>SUM(IK10:IK37)</f>
        <v>9673</v>
      </c>
      <c r="IM38" s="8" t="s">
        <v>110</v>
      </c>
      <c r="IN38" s="20">
        <f>SUM(IN10:IN37)</f>
        <v>8164</v>
      </c>
      <c r="IP38" s="8" t="s">
        <v>110</v>
      </c>
      <c r="IQ38" s="20">
        <f>SUM(IQ10:IQ37)</f>
        <v>12896</v>
      </c>
      <c r="IS38" s="8" t="s">
        <v>110</v>
      </c>
      <c r="IT38" s="20">
        <f>SUM(IT10:IT37)</f>
        <v>10454</v>
      </c>
      <c r="IV38" s="8" t="s">
        <v>110</v>
      </c>
      <c r="IW38" s="20">
        <f>SUM(IW10:IW37)</f>
        <v>12500</v>
      </c>
      <c r="IY38" s="8" t="s">
        <v>110</v>
      </c>
      <c r="IZ38" s="20">
        <f>SUM(IZ10:IZ37)</f>
        <v>9332</v>
      </c>
      <c r="JB38" s="8" t="s">
        <v>110</v>
      </c>
      <c r="JC38" s="20">
        <f>SUM(JC10:JC37)</f>
        <v>27238</v>
      </c>
      <c r="JE38" s="8" t="s">
        <v>110</v>
      </c>
      <c r="JF38" s="20">
        <f>SUM(JF10:JF37)</f>
        <v>22004</v>
      </c>
      <c r="JH38" s="8" t="s">
        <v>110</v>
      </c>
      <c r="JI38" s="20">
        <f>SUM(JI10:JI37)</f>
        <v>20733</v>
      </c>
      <c r="JK38" s="8" t="s">
        <v>110</v>
      </c>
      <c r="JL38" s="20">
        <f>SUM(JL10:JL37)</f>
        <v>2818</v>
      </c>
      <c r="JN38" s="8" t="s">
        <v>110</v>
      </c>
      <c r="JO38" s="20">
        <f>SUM(JO10:JO37)</f>
        <v>7682</v>
      </c>
      <c r="JQ38" s="8" t="s">
        <v>110</v>
      </c>
      <c r="JR38" s="20">
        <f>SUM(JR10:JR37)</f>
        <v>4778</v>
      </c>
      <c r="JT38" s="8" t="s">
        <v>110</v>
      </c>
      <c r="JU38" s="20">
        <f>SUM(JU10:JU37)</f>
        <v>12322</v>
      </c>
      <c r="JW38" s="8" t="s">
        <v>110</v>
      </c>
      <c r="JX38" s="20">
        <f>SUM(JX10:JX37)</f>
        <v>2336</v>
      </c>
      <c r="JZ38" s="8" t="s">
        <v>110</v>
      </c>
      <c r="KA38" s="20">
        <f>SUM(KA10:KA37)</f>
        <v>11464</v>
      </c>
      <c r="KC38" s="8" t="s">
        <v>110</v>
      </c>
      <c r="KD38" s="20">
        <f>SUM(KD10:KD37)</f>
        <v>30472</v>
      </c>
      <c r="KF38" s="8" t="s">
        <v>110</v>
      </c>
      <c r="KG38" s="20">
        <f>SUM(KG10:KG37)</f>
        <v>5524</v>
      </c>
      <c r="KI38" s="8" t="s">
        <v>110</v>
      </c>
      <c r="KJ38" s="20">
        <f>SUM(KJ10:KJ37)</f>
        <v>25499</v>
      </c>
      <c r="KL38" s="8" t="s">
        <v>110</v>
      </c>
      <c r="KM38" s="20">
        <f>SUM(KM10:KM37)</f>
        <v>43784</v>
      </c>
      <c r="KO38" s="8" t="s">
        <v>110</v>
      </c>
      <c r="KP38" s="20">
        <f>SUM(KP10:KP37)</f>
        <v>9418</v>
      </c>
      <c r="KR38" s="8" t="s">
        <v>110</v>
      </c>
      <c r="KS38" s="20">
        <f>SUM(KS10:KS37)</f>
        <v>10322</v>
      </c>
      <c r="KU38" s="8" t="s">
        <v>110</v>
      </c>
      <c r="KV38" s="20">
        <f>SUM(KV10:KV37)</f>
        <v>16948</v>
      </c>
      <c r="KX38" s="8" t="s">
        <v>110</v>
      </c>
      <c r="KY38" s="20">
        <f>SUM(KY10:KY37)</f>
        <v>18440</v>
      </c>
      <c r="LA38" s="8" t="s">
        <v>110</v>
      </c>
      <c r="LB38" s="20">
        <f>SUM(LB10:LB37)</f>
        <v>2950</v>
      </c>
      <c r="LD38" s="8" t="s">
        <v>110</v>
      </c>
      <c r="LE38" s="20">
        <f>SUM(LE10:LE37)</f>
        <v>14606</v>
      </c>
      <c r="LF38">
        <f>SUM(A38:LE38)</f>
        <v>2836126</v>
      </c>
    </row>
    <row r="43" spans="1:318" x14ac:dyDescent="0.25">
      <c r="B43" s="28" t="s">
        <v>107</v>
      </c>
      <c r="C43" s="100">
        <f>E43</f>
        <v>2218</v>
      </c>
      <c r="E43">
        <f>$C$44+IF(C4&lt;100,$C$46,IF(C4&lt;200,$C$47,IF(C4&gt;=200,$C$48,0)))</f>
        <v>2218</v>
      </c>
      <c r="F43" s="100">
        <f>H43</f>
        <v>1724</v>
      </c>
      <c r="H43">
        <f>$C$44+IF(F4&lt;100,$C$46,IF(F4&lt;200,$C$47,IF(F4&gt;=200,$C$48,0)))</f>
        <v>1724</v>
      </c>
      <c r="I43" s="100">
        <f>K43</f>
        <v>1395</v>
      </c>
      <c r="K43">
        <f>$C$44+IF(I4&lt;100,$C$46,IF(I4&lt;200,$C$47,IF(I4&gt;=200,$C$48,0)))</f>
        <v>1395</v>
      </c>
      <c r="L43" s="100">
        <f>N43</f>
        <v>2218</v>
      </c>
      <c r="N43">
        <f>$C$44+IF(L4&lt;100,$C$46,IF(L4&lt;200,$C$47,IF(L4&gt;=200,$C$48,0)))</f>
        <v>2218</v>
      </c>
      <c r="O43" s="100">
        <f>Q43</f>
        <v>1395</v>
      </c>
      <c r="Q43">
        <f>$C$44+IF(O4&lt;100,$C$46,IF(O4&lt;200,$C$47,IF(O4&gt;=200,$C$48,0)))</f>
        <v>1395</v>
      </c>
      <c r="R43" s="100">
        <f>T43</f>
        <v>1395</v>
      </c>
      <c r="T43">
        <f>$C$44+IF(R4&lt;100,$C$46,IF(R4&lt;200,$C$47,IF(R4&gt;=200,$C$48,0)))</f>
        <v>1395</v>
      </c>
      <c r="U43" s="100">
        <f>W43</f>
        <v>1724</v>
      </c>
      <c r="W43">
        <f>$C$44+IF(U4&lt;100,$C$46,IF(U4&lt;200,$C$47,IF(U4&gt;=200,$C$48,0)))</f>
        <v>1724</v>
      </c>
      <c r="X43" s="100">
        <f>Z43</f>
        <v>1395</v>
      </c>
      <c r="Z43">
        <f>$C$44+IF(X4&lt;100,$C$46,IF(X4&lt;200,$C$47,IF(X4&gt;=200,$C$48,0)))</f>
        <v>1395</v>
      </c>
      <c r="AA43" s="100">
        <f>AC43</f>
        <v>1724</v>
      </c>
      <c r="AC43">
        <f>$C$44+IF(AA4&lt;100,$C$46,IF(AA4&lt;200,$C$47,IF(AA4&gt;=200,$C$48,0)))</f>
        <v>1724</v>
      </c>
      <c r="AD43" s="100">
        <f>AF43</f>
        <v>1395</v>
      </c>
      <c r="AF43">
        <f>$C$44+IF(AD4&lt;100,$C$46,IF(AD4&lt;200,$C$47,IF(AD4&gt;=200,$C$48,0)))</f>
        <v>1395</v>
      </c>
      <c r="AG43" s="100">
        <f>AI43</f>
        <v>1724</v>
      </c>
      <c r="AI43">
        <f>$C$44+IF(AG4&lt;100,$C$46,IF(AG4&lt;200,$C$47,IF(AG4&gt;=200,$C$48,0)))</f>
        <v>1724</v>
      </c>
      <c r="AJ43" s="100">
        <f>AL43</f>
        <v>1724</v>
      </c>
      <c r="AL43">
        <f>$C$44+IF(AJ4&lt;100,$C$46,IF(AJ4&lt;200,$C$47,IF(AJ4&gt;=200,$C$48,0)))</f>
        <v>1724</v>
      </c>
      <c r="AM43" s="100">
        <f>AO43</f>
        <v>2218</v>
      </c>
      <c r="AO43">
        <f>$C$44+IF(AM4&lt;100,$C$46,IF(AM4&lt;200,$C$47,IF(AM4&gt;=200,$C$48,0)))</f>
        <v>2218</v>
      </c>
      <c r="AP43" s="100">
        <f>AR43</f>
        <v>1395</v>
      </c>
      <c r="AR43">
        <f>$C$44+IF(AP4&lt;100,$C$46,IF(AP4&lt;200,$C$47,IF(AP4&gt;=200,$C$48,0)))</f>
        <v>1395</v>
      </c>
      <c r="AS43" s="100">
        <f>AU43</f>
        <v>1395</v>
      </c>
      <c r="AU43">
        <f>$C$44+IF(AS4&lt;100,$C$46,IF(AS4&lt;200,$C$47,IF(AS4&gt;=200,$C$48,0)))</f>
        <v>1395</v>
      </c>
      <c r="AV43" s="100">
        <f>AX43</f>
        <v>1724</v>
      </c>
      <c r="AX43">
        <f>$C$44+IF(AV4&lt;100,$C$46,IF(AV4&lt;200,$C$47,IF(AV4&gt;=200,$C$48,0)))</f>
        <v>1724</v>
      </c>
      <c r="AY43" s="100">
        <f>BA43</f>
        <v>1395</v>
      </c>
      <c r="BA43">
        <f>$C$44+IF(AY4&lt;100,$C$46,IF(AY4&lt;200,$C$47,IF(AY4&gt;=200,$C$48,0)))</f>
        <v>1395</v>
      </c>
      <c r="BB43" s="100">
        <f>BD43</f>
        <v>2218</v>
      </c>
      <c r="BD43">
        <f>$C$44+IF(BB4&lt;100,$C$46,IF(BB4&lt;200,$C$47,IF(BB4&gt;=200,$C$48,0)))</f>
        <v>2218</v>
      </c>
      <c r="BE43" s="100">
        <f>BG43</f>
        <v>2218</v>
      </c>
      <c r="BG43">
        <f>$C$44+IF(BE4&lt;100,$C$46,IF(BE4&lt;200,$C$47,IF(BE4&gt;=200,$C$48,0)))</f>
        <v>2218</v>
      </c>
      <c r="BH43" s="100">
        <f>BJ43</f>
        <v>1395</v>
      </c>
      <c r="BJ43">
        <f>$C$44+IF(BH4&lt;100,$C$46,IF(BH4&lt;200,$C$47,IF(BH4&gt;=200,$C$48,0)))</f>
        <v>1395</v>
      </c>
      <c r="BK43" s="100">
        <f>BM43</f>
        <v>1724</v>
      </c>
      <c r="BM43">
        <f>$C$44+IF(BK4&lt;100,$C$46,IF(BK4&lt;200,$C$47,IF(BK4&gt;=200,$C$48,0)))</f>
        <v>1724</v>
      </c>
      <c r="BN43" s="100">
        <f>BP43</f>
        <v>1395</v>
      </c>
      <c r="BP43">
        <f>$C$44+IF(BN4&lt;100,$C$46,IF(BN4&lt;200,$C$47,IF(BN4&gt;=200,$C$48,0)))</f>
        <v>1395</v>
      </c>
      <c r="BQ43" s="100">
        <f>BS43</f>
        <v>1395</v>
      </c>
      <c r="BS43">
        <f>$C$44+IF(BQ4&lt;100,$C$46,IF(BQ4&lt;200,$C$47,IF(BQ4&gt;=200,$C$48,0)))</f>
        <v>1395</v>
      </c>
      <c r="BT43" s="100">
        <f>BV43</f>
        <v>1395</v>
      </c>
      <c r="BV43">
        <f>$C$44+IF(BT4&lt;100,$C$46,IF(BT4&lt;200,$C$47,IF(BT4&gt;=200,$C$48,0)))</f>
        <v>1395</v>
      </c>
      <c r="BW43" s="100">
        <f>BY43</f>
        <v>1395</v>
      </c>
      <c r="BY43">
        <f>$C$44+IF(BW4&lt;100,$C$46,IF(BW4&lt;200,$C$47,IF(BW4&gt;=200,$C$48,0)))</f>
        <v>1395</v>
      </c>
      <c r="BZ43" s="100">
        <f>CB43</f>
        <v>1395</v>
      </c>
      <c r="CB43">
        <f>$C$44+IF(BZ4&lt;100,$C$46,IF(BZ4&lt;200,$C$47,IF(BZ4&gt;=200,$C$48,0)))</f>
        <v>1395</v>
      </c>
      <c r="CC43" s="100">
        <f>CE43</f>
        <v>1395</v>
      </c>
      <c r="CE43">
        <f>$C$44+IF(CC4&lt;100,$C$46,IF(CC4&lt;200,$C$47,IF(CC4&gt;=200,$C$48,0)))</f>
        <v>1395</v>
      </c>
      <c r="CF43" s="100">
        <f>CH43</f>
        <v>1724</v>
      </c>
      <c r="CH43">
        <f>$C$44+IF(CF4&lt;100,$C$46,IF(CF4&lt;200,$C$47,IF(CF4&gt;=200,$C$48,0)))</f>
        <v>1724</v>
      </c>
      <c r="CI43" s="100">
        <f>CK43</f>
        <v>1395</v>
      </c>
      <c r="CK43">
        <f>$C$44+IF(CI4&lt;100,$C$46,IF(CI4&lt;200,$C$47,IF(CI4&gt;=200,$C$48,0)))</f>
        <v>1395</v>
      </c>
      <c r="CL43" s="100">
        <f>CN43</f>
        <v>1395</v>
      </c>
      <c r="CN43">
        <f>$C$44+IF(CL4&lt;100,$C$46,IF(CL4&lt;200,$C$47,IF(CL4&gt;=200,$C$48,0)))</f>
        <v>1395</v>
      </c>
      <c r="CO43" s="100">
        <f>CQ43</f>
        <v>1395</v>
      </c>
      <c r="CQ43">
        <f>$C$44+IF(CO4&lt;100,$C$46,IF(CO4&lt;200,$C$47,IF(CO4&gt;=200,$C$48,0)))</f>
        <v>1395</v>
      </c>
      <c r="CR43" s="100">
        <f>CT43</f>
        <v>1395</v>
      </c>
      <c r="CT43">
        <f>$C$44+IF(CR4&lt;100,$C$46,IF(CR4&lt;200,$C$47,IF(CR4&gt;=200,$C$48,0)))</f>
        <v>1395</v>
      </c>
      <c r="CU43" s="100">
        <f>CW43</f>
        <v>1395</v>
      </c>
      <c r="CW43">
        <f>$C$44+IF(CU4&lt;100,$C$46,IF(CU4&lt;200,$C$47,IF(CU4&gt;=200,$C$48,0)))</f>
        <v>1395</v>
      </c>
      <c r="CX43" s="100">
        <f>CZ43</f>
        <v>1395</v>
      </c>
      <c r="CZ43">
        <f>$C$44+IF(CX4&lt;100,$C$46,IF(CX4&lt;200,$C$47,IF(CX4&gt;=200,$C$48,0)))</f>
        <v>1395</v>
      </c>
      <c r="DA43" s="100">
        <f>DC43</f>
        <v>1395</v>
      </c>
      <c r="DC43">
        <f>$C$44+IF(DA4&lt;100,$C$46,IF(DA4&lt;200,$C$47,IF(DA4&gt;=200,$C$48,0)))</f>
        <v>1395</v>
      </c>
      <c r="DD43" s="100">
        <f>DF43</f>
        <v>1395</v>
      </c>
      <c r="DF43">
        <f>$C$44+IF(DD4&lt;100,$C$46,IF(DD4&lt;200,$C$47,IF(DD4&gt;=200,$C$48,0)))</f>
        <v>1395</v>
      </c>
      <c r="DG43" s="100">
        <f>DI43</f>
        <v>2218</v>
      </c>
      <c r="DI43">
        <f>$C$44+IF(DG4&lt;100,$C$46,IF(DG4&lt;200,$C$47,IF(DG4&gt;=200,$C$48,0)))</f>
        <v>2218</v>
      </c>
      <c r="DJ43" s="100">
        <f>DL43</f>
        <v>1724</v>
      </c>
      <c r="DL43">
        <f>$C$44+IF(DJ4&lt;100,$C$46,IF(DJ4&lt;200,$C$47,IF(DJ4&gt;=200,$C$48,0)))</f>
        <v>1724</v>
      </c>
      <c r="DM43" s="100">
        <f>DO43</f>
        <v>1395</v>
      </c>
      <c r="DO43">
        <f>$C$44+IF(DM4&lt;100,$C$46,IF(DM4&lt;200,$C$47,IF(DM4&gt;=200,$C$48,0)))</f>
        <v>1395</v>
      </c>
      <c r="DP43" s="100">
        <f>DR43</f>
        <v>1395</v>
      </c>
      <c r="DR43">
        <f>$C$44+IF(DP4&lt;100,$C$46,IF(DP4&lt;200,$C$47,IF(DP4&gt;=200,$C$48,0)))</f>
        <v>1395</v>
      </c>
      <c r="DS43" s="100">
        <f>DU43</f>
        <v>1395</v>
      </c>
      <c r="DU43">
        <f>$C$44+IF(DS4&lt;100,$C$46,IF(DS4&lt;200,$C$47,IF(DS4&gt;=200,$C$48,0)))</f>
        <v>1395</v>
      </c>
      <c r="DV43" s="100">
        <f>DX43</f>
        <v>1395</v>
      </c>
      <c r="DX43">
        <f>$C$44+IF(DV4&lt;100,$C$46,IF(DV4&lt;200,$C$47,IF(DV4&gt;=200,$C$48,0)))</f>
        <v>1395</v>
      </c>
      <c r="DY43" s="100">
        <f>EA43</f>
        <v>1395</v>
      </c>
      <c r="EA43">
        <f>$C$44+IF(DY4&lt;100,$C$46,IF(DY4&lt;200,$C$47,IF(DY4&gt;=200,$C$48,0)))</f>
        <v>1395</v>
      </c>
      <c r="EB43" s="100">
        <f>ED43</f>
        <v>1395</v>
      </c>
      <c r="ED43">
        <f>$C$44+IF(EB4&lt;100,$C$46,IF(EB4&lt;200,$C$47,IF(EB4&gt;=200,$C$48,0)))</f>
        <v>1395</v>
      </c>
      <c r="EE43" s="100">
        <f>EG43</f>
        <v>1395</v>
      </c>
      <c r="EG43">
        <f>$C$44+IF(EE4&lt;100,$C$46,IF(EE4&lt;200,$C$47,IF(EE4&gt;=200,$C$48,0)))</f>
        <v>1395</v>
      </c>
      <c r="EH43" s="100">
        <f>EJ43</f>
        <v>1395</v>
      </c>
      <c r="EJ43">
        <f>$C$44+IF(EH4&lt;100,$C$46,IF(EH4&lt;200,$C$47,IF(EH4&gt;=200,$C$48,0)))</f>
        <v>1395</v>
      </c>
      <c r="EK43" s="100">
        <f>EM43</f>
        <v>1395</v>
      </c>
      <c r="EM43">
        <f>$C$44+IF(EK4&lt;100,$C$46,IF(EK4&lt;200,$C$47,IF(EK4&gt;=200,$C$48,0)))</f>
        <v>1395</v>
      </c>
      <c r="EN43" s="100">
        <f>EP43</f>
        <v>1395</v>
      </c>
      <c r="EP43">
        <f>$C$44+IF(EN4&lt;100,$C$46,IF(EN4&lt;200,$C$47,IF(EN4&gt;=200,$C$48,0)))</f>
        <v>1395</v>
      </c>
      <c r="EQ43" s="100">
        <f>ES43</f>
        <v>1395</v>
      </c>
      <c r="ES43">
        <f>$C$44+IF(EQ4&lt;100,$C$46,IF(EQ4&lt;200,$C$47,IF(EQ4&gt;=200,$C$48,0)))</f>
        <v>1395</v>
      </c>
      <c r="ET43" s="100">
        <f>EV43</f>
        <v>1395</v>
      </c>
      <c r="EV43">
        <f>$C$44+IF(ET4&lt;100,$C$46,IF(ET4&lt;200,$C$47,IF(ET4&gt;=200,$C$48,0)))</f>
        <v>1395</v>
      </c>
      <c r="EW43" s="100">
        <f>EY43</f>
        <v>1395</v>
      </c>
      <c r="EY43">
        <f>$C$44+IF(EW4&lt;100,$C$46,IF(EW4&lt;200,$C$47,IF(EW4&gt;=200,$C$48,0)))</f>
        <v>1395</v>
      </c>
      <c r="EZ43" s="100">
        <f>FB43</f>
        <v>1395</v>
      </c>
      <c r="FB43">
        <f>$C$44+IF(EZ4&lt;100,$C$46,IF(EZ4&lt;200,$C$47,IF(EZ4&gt;=200,$C$48,0)))</f>
        <v>1395</v>
      </c>
      <c r="FC43" s="100">
        <f>FE43</f>
        <v>1395</v>
      </c>
      <c r="FE43">
        <f>$C$44+IF(FC4&lt;100,$C$46,IF(FC4&lt;200,$C$47,IF(FC4&gt;=200,$C$48,0)))</f>
        <v>1395</v>
      </c>
      <c r="FF43" s="100">
        <f>FH43</f>
        <v>1395</v>
      </c>
      <c r="FH43">
        <f>$C$44+IF(FF4&lt;100,$C$46,IF(FF4&lt;200,$C$47,IF(FF4&gt;=200,$C$48,0)))</f>
        <v>1395</v>
      </c>
      <c r="FI43" s="100">
        <f>FK43</f>
        <v>1395</v>
      </c>
      <c r="FK43">
        <f>$C$44+IF(FI4&lt;100,$C$46,IF(FI4&lt;200,$C$47,IF(FI4&gt;=200,$C$48,0)))</f>
        <v>1395</v>
      </c>
      <c r="FL43" s="100">
        <f>FN43</f>
        <v>1395</v>
      </c>
      <c r="FN43">
        <f>$C$44+IF(FL4&lt;100,$C$46,IF(FL4&lt;200,$C$47,IF(FL4&gt;=200,$C$48,0)))</f>
        <v>1395</v>
      </c>
      <c r="FO43" s="100">
        <f>FQ43</f>
        <v>1395</v>
      </c>
      <c r="FQ43">
        <f>$C$44+IF(FO4&lt;100,$C$46,IF(FO4&lt;200,$C$47,IF(FO4&gt;=200,$C$48,0)))</f>
        <v>1395</v>
      </c>
      <c r="FR43" s="100">
        <f>FT43</f>
        <v>1395</v>
      </c>
      <c r="FT43">
        <f>$C$44+IF(FR4&lt;100,$C$46,IF(FR4&lt;200,$C$47,IF(FR4&gt;=200,$C$48,0)))</f>
        <v>1395</v>
      </c>
      <c r="FU43" s="100">
        <f>FW43</f>
        <v>1395</v>
      </c>
      <c r="FW43">
        <f>$C$44+IF(FU4&lt;100,$C$46,IF(FU4&lt;200,$C$47,IF(FU4&gt;=200,$C$48,0)))</f>
        <v>1395</v>
      </c>
      <c r="FX43" s="100">
        <f>FZ43</f>
        <v>1395</v>
      </c>
      <c r="FZ43">
        <f>$C$44+IF(FX4&lt;100,$C$46,IF(FX4&lt;200,$C$47,IF(FX4&gt;=200,$C$48,0)))</f>
        <v>1395</v>
      </c>
      <c r="GA43" s="100">
        <f>GC43</f>
        <v>1395</v>
      </c>
      <c r="GC43">
        <f>$C$44+IF(GA4&lt;100,$C$46,IF(GA4&lt;200,$C$47,IF(GA4&gt;=200,$C$48,0)))</f>
        <v>1395</v>
      </c>
      <c r="GD43" s="100">
        <f>GF43</f>
        <v>1395</v>
      </c>
      <c r="GF43">
        <f>$C$44+IF(GD4&lt;100,$C$46,IF(GD4&lt;200,$C$47,IF(GD4&gt;=200,$C$48,0)))</f>
        <v>1395</v>
      </c>
      <c r="GG43" s="100">
        <f>GI43</f>
        <v>1395</v>
      </c>
      <c r="GI43">
        <f>$C$44+IF(GG4&lt;100,$C$46,IF(GG4&lt;200,$C$47,IF(GG4&gt;=200,$C$48,0)))</f>
        <v>1395</v>
      </c>
      <c r="GJ43" s="100">
        <f>GL43</f>
        <v>1395</v>
      </c>
      <c r="GL43">
        <f>$C$44+IF(GJ4&lt;100,$C$46,IF(GJ4&lt;200,$C$47,IF(GJ4&gt;=200,$C$48,0)))</f>
        <v>1395</v>
      </c>
      <c r="GM43" s="100">
        <f>GO43</f>
        <v>1395</v>
      </c>
      <c r="GO43">
        <f>$C$44+IF(GM4&lt;100,$C$46,IF(GM4&lt;200,$C$47,IF(GM4&gt;=200,$C$48,0)))</f>
        <v>1395</v>
      </c>
      <c r="GP43" s="100">
        <f>GR43</f>
        <v>1395</v>
      </c>
      <c r="GR43">
        <f>$C$44+IF(GP4&lt;100,$C$46,IF(GP4&lt;200,$C$47,IF(GP4&gt;=200,$C$48,0)))</f>
        <v>1395</v>
      </c>
      <c r="GS43" s="100">
        <f>GU43</f>
        <v>1395</v>
      </c>
      <c r="GU43">
        <f>$C$44+IF(GS4&lt;100,$C$46,IF(GS4&lt;200,$C$47,IF(GS4&gt;=200,$C$48,0)))</f>
        <v>1395</v>
      </c>
      <c r="GV43" s="100">
        <f>GX43</f>
        <v>1395</v>
      </c>
      <c r="GX43">
        <f>$C$44+IF(GV4&lt;100,$C$46,IF(GV4&lt;200,$C$47,IF(GV4&gt;=200,$C$48,0)))</f>
        <v>1395</v>
      </c>
      <c r="GY43" s="100">
        <f>HA43</f>
        <v>1395</v>
      </c>
      <c r="HA43">
        <f>$C$44+IF(GY4&lt;100,$C$46,IF(GY4&lt;200,$C$47,IF(GY4&gt;=200,$C$48,0)))</f>
        <v>1395</v>
      </c>
      <c r="HB43" s="100">
        <f>HD43</f>
        <v>1395</v>
      </c>
      <c r="HD43">
        <f>$C$44+IF(HB4&lt;100,$C$46,IF(HB4&lt;200,$C$47,IF(HB4&gt;=200,$C$48,0)))</f>
        <v>1395</v>
      </c>
      <c r="HE43" s="100">
        <f>HG43</f>
        <v>1395</v>
      </c>
      <c r="HG43">
        <f>$C$44+IF(HE4&lt;100,$C$46,IF(HE4&lt;200,$C$47,IF(HE4&gt;=200,$C$48,0)))</f>
        <v>1395</v>
      </c>
      <c r="HH43" s="100">
        <f>HJ43</f>
        <v>1395</v>
      </c>
      <c r="HJ43">
        <f>$C$44+IF(HH4&lt;100,$C$46,IF(HH4&lt;200,$C$47,IF(HH4&gt;=200,$C$48,0)))</f>
        <v>1395</v>
      </c>
      <c r="HK43" s="100">
        <f>HM43</f>
        <v>1395</v>
      </c>
      <c r="HM43">
        <f>$C$44+IF(HK4&lt;100,$C$46,IF(HK4&lt;200,$C$47,IF(HK4&gt;=200,$C$48,0)))</f>
        <v>1395</v>
      </c>
      <c r="HN43" s="100">
        <f>HP43</f>
        <v>1395</v>
      </c>
      <c r="HP43">
        <f>$C$44+IF(HN4&lt;100,$C$46,IF(HN4&lt;200,$C$47,IF(HN4&gt;=200,$C$48,0)))</f>
        <v>1395</v>
      </c>
      <c r="HQ43" s="100">
        <f>HS43</f>
        <v>1395</v>
      </c>
      <c r="HS43">
        <f>$C$44+IF(HQ4&lt;100,$C$46,IF(HQ4&lt;200,$C$47,IF(HQ4&gt;=200,$C$48,0)))</f>
        <v>1395</v>
      </c>
      <c r="HT43" s="100">
        <f>HV43</f>
        <v>1395</v>
      </c>
      <c r="HV43">
        <f>$C$44+IF(HT4&lt;100,$C$46,IF(HT4&lt;200,$C$47,IF(HT4&gt;=200,$C$48,0)))</f>
        <v>1395</v>
      </c>
      <c r="HW43" s="100">
        <f>HY43</f>
        <v>1395</v>
      </c>
      <c r="HY43">
        <f>$C$44+IF(HW4&lt;100,$C$46,IF(HW4&lt;200,$C$47,IF(HW4&gt;=200,$C$48,0)))</f>
        <v>1395</v>
      </c>
      <c r="HZ43" s="100">
        <f>IB43</f>
        <v>1395</v>
      </c>
      <c r="IB43">
        <f>$C$44+IF(HZ4&lt;100,$C$46,IF(HZ4&lt;200,$C$47,IF(HZ4&gt;=200,$C$48,0)))</f>
        <v>1395</v>
      </c>
      <c r="IC43" s="100">
        <f>IE43</f>
        <v>1395</v>
      </c>
      <c r="IE43">
        <f>$C$44+IF(IC4&lt;100,$C$46,IF(IC4&lt;200,$C$47,IF(IC4&gt;=200,$C$48,0)))</f>
        <v>1395</v>
      </c>
      <c r="IF43" s="100">
        <f>IH43</f>
        <v>1395</v>
      </c>
      <c r="IH43">
        <f>$C$44+IF(IF4&lt;100,$C$46,IF(IF4&lt;200,$C$47,IF(IF4&gt;=200,$C$48,0)))</f>
        <v>1395</v>
      </c>
      <c r="II43" s="100">
        <f>IK43</f>
        <v>1395</v>
      </c>
      <c r="IK43">
        <f>$C$44+IF(II4&lt;100,$C$46,IF(II4&lt;200,$C$47,IF(II4&gt;=200,$C$48,0)))</f>
        <v>1395</v>
      </c>
      <c r="IL43" s="100">
        <f>IN43</f>
        <v>1395</v>
      </c>
      <c r="IN43">
        <f>$C$44+IF(IL4&lt;100,$C$46,IF(IL4&lt;200,$C$47,IF(IL4&gt;=200,$C$48,0)))</f>
        <v>1395</v>
      </c>
      <c r="IO43" s="100">
        <f>IQ43</f>
        <v>1395</v>
      </c>
      <c r="IQ43">
        <f>$C$44+IF(IO4&lt;100,$C$46,IF(IO4&lt;200,$C$47,IF(IO4&gt;=200,$C$48,0)))</f>
        <v>1395</v>
      </c>
      <c r="IR43" s="100">
        <f>IT43</f>
        <v>1395</v>
      </c>
      <c r="IT43">
        <f>$C$44+IF(IR4&lt;100,$C$46,IF(IR4&lt;200,$C$47,IF(IR4&gt;=200,$C$48,0)))</f>
        <v>1395</v>
      </c>
      <c r="IU43" s="100">
        <f>IW43</f>
        <v>1395</v>
      </c>
      <c r="IW43">
        <f>$C$44+IF(IU4&lt;100,$C$46,IF(IU4&lt;200,$C$47,IF(IU4&gt;=200,$C$48,0)))</f>
        <v>1395</v>
      </c>
      <c r="IX43" s="100">
        <f>IZ43</f>
        <v>1395</v>
      </c>
      <c r="IZ43">
        <f>$C$44+IF(IX4&lt;100,$C$46,IF(IX4&lt;200,$C$47,IF(IX4&gt;=200,$C$48,0)))</f>
        <v>1395</v>
      </c>
      <c r="JA43" s="100">
        <f>JC43</f>
        <v>1395</v>
      </c>
      <c r="JC43">
        <f>$C$44+IF(JA4&lt;100,$C$46,IF(JA4&lt;200,$C$47,IF(JA4&gt;=200,$C$48,0)))</f>
        <v>1395</v>
      </c>
      <c r="JD43" s="100">
        <f>JF43</f>
        <v>1395</v>
      </c>
      <c r="JF43">
        <f>$C$44+IF(JD4&lt;100,$C$46,IF(JD4&lt;200,$C$47,IF(JD4&gt;=200,$C$48,0)))</f>
        <v>1395</v>
      </c>
      <c r="JG43" s="100">
        <f>JI43</f>
        <v>1395</v>
      </c>
      <c r="JI43">
        <f>$C$44+IF(JG4&lt;100,$C$46,IF(JG4&lt;200,$C$47,IF(JG4&gt;=200,$C$48,0)))</f>
        <v>1395</v>
      </c>
      <c r="JJ43" s="100">
        <f>JL43</f>
        <v>1395</v>
      </c>
      <c r="JL43">
        <f>$C$44+IF(JJ4&lt;100,$C$46,IF(JJ4&lt;200,$C$47,IF(JJ4&gt;=200,$C$48,0)))</f>
        <v>1395</v>
      </c>
      <c r="JM43" s="100">
        <f>JO43</f>
        <v>1395</v>
      </c>
      <c r="JO43">
        <f>$C$44+IF(JM4&lt;100,$C$46,IF(JM4&lt;200,$C$47,IF(JM4&gt;=200,$C$48,0)))</f>
        <v>1395</v>
      </c>
      <c r="JP43" s="100">
        <f>JR43</f>
        <v>1395</v>
      </c>
      <c r="JR43">
        <f>$C$44+IF(JP4&lt;100,$C$46,IF(JP4&lt;200,$C$47,IF(JP4&gt;=200,$C$48,0)))</f>
        <v>1395</v>
      </c>
      <c r="JS43" s="100">
        <f>JU43</f>
        <v>1395</v>
      </c>
      <c r="JU43">
        <f>$C$44+IF(JS4&lt;100,$C$46,IF(JS4&lt;200,$C$47,IF(JS4&gt;=200,$C$48,0)))</f>
        <v>1395</v>
      </c>
      <c r="JV43" s="100">
        <f>JX43</f>
        <v>1395</v>
      </c>
      <c r="JX43">
        <f>$C$44+IF(JV4&lt;100,$C$46,IF(JV4&lt;200,$C$47,IF(JV4&gt;=200,$C$48,0)))</f>
        <v>1395</v>
      </c>
      <c r="JY43" s="100">
        <f>KA43</f>
        <v>1395</v>
      </c>
      <c r="KA43">
        <f>$C$44+IF(JY4&lt;100,$C$46,IF(JY4&lt;200,$C$47,IF(JY4&gt;=200,$C$48,0)))</f>
        <v>1395</v>
      </c>
      <c r="KB43" s="100">
        <f>KD43</f>
        <v>1395</v>
      </c>
      <c r="KD43">
        <f>$C$44+IF(KB4&lt;100,$C$46,IF(KB4&lt;200,$C$47,IF(KB4&gt;=200,$C$48,0)))</f>
        <v>1395</v>
      </c>
      <c r="KE43" s="100">
        <f>KG43</f>
        <v>1395</v>
      </c>
      <c r="KG43">
        <f>$C$44+IF(KE4&lt;100,$C$46,IF(KE4&lt;200,$C$47,IF(KE4&gt;=200,$C$48,0)))</f>
        <v>1395</v>
      </c>
      <c r="KH43" s="100">
        <f>KJ43</f>
        <v>1395</v>
      </c>
      <c r="KJ43">
        <f>$C$44+IF(KH4&lt;100,$C$46,IF(KH4&lt;200,$C$47,IF(KH4&gt;=200,$C$48,0)))</f>
        <v>1395</v>
      </c>
      <c r="KK43" s="100">
        <f>KM43</f>
        <v>1395</v>
      </c>
      <c r="KM43">
        <f>$C$44+IF(KK4&lt;100,$C$46,IF(KK4&lt;200,$C$47,IF(KK4&gt;=200,$C$48,0)))</f>
        <v>1395</v>
      </c>
      <c r="KN43" s="100">
        <f>KP43</f>
        <v>1395</v>
      </c>
      <c r="KP43">
        <f>$C$44+IF(KN4&lt;100,$C$46,IF(KN4&lt;200,$C$47,IF(KN4&gt;=200,$C$48,0)))</f>
        <v>1395</v>
      </c>
      <c r="KQ43" s="100">
        <f>KS43</f>
        <v>1395</v>
      </c>
      <c r="KS43">
        <f>$C$44+IF(KQ4&lt;100,$C$46,IF(KQ4&lt;200,$C$47,IF(KQ4&gt;=200,$C$48,0)))</f>
        <v>1395</v>
      </c>
      <c r="KT43" s="100">
        <f>KV43</f>
        <v>1395</v>
      </c>
      <c r="KV43">
        <f>$C$44+IF(KT4&lt;100,$C$46,IF(KT4&lt;200,$C$47,IF(KT4&gt;=200,$C$48,0)))</f>
        <v>1395</v>
      </c>
      <c r="KW43" s="100">
        <f>KY43</f>
        <v>1395</v>
      </c>
      <c r="KY43">
        <f>$C$44+IF(KW4&lt;100,$C$46,IF(KW4&lt;200,$C$47,IF(KW4&gt;=200,$C$48,0)))</f>
        <v>1395</v>
      </c>
      <c r="KZ43" s="100">
        <f>LB43</f>
        <v>1395</v>
      </c>
      <c r="LB43">
        <f>$C$44+IF(KZ4&lt;100,$C$46,IF(KZ4&lt;200,$C$47,IF(KZ4&gt;=200,$C$48,0)))</f>
        <v>1395</v>
      </c>
      <c r="LC43" s="100">
        <f>LE43</f>
        <v>1395</v>
      </c>
      <c r="LE43">
        <f>$C$44+IF(LC4&lt;100,$C$46,IF(LC4&lt;200,$C$47,IF(LC4&gt;=200,$C$48,0)))</f>
        <v>1395</v>
      </c>
      <c r="LF43">
        <f>SUM(A43:LE43)</f>
        <v>308748</v>
      </c>
    </row>
    <row r="44" spans="1:318" x14ac:dyDescent="0.25">
      <c r="A44" t="s">
        <v>142</v>
      </c>
      <c r="B44" t="s">
        <v>137</v>
      </c>
      <c r="C44">
        <v>133</v>
      </c>
    </row>
    <row r="45" spans="1:318" x14ac:dyDescent="0.25">
      <c r="A45" t="s">
        <v>142</v>
      </c>
      <c r="B45" t="s">
        <v>46</v>
      </c>
    </row>
    <row r="46" spans="1:318" x14ac:dyDescent="0.25">
      <c r="A46" t="s">
        <v>142</v>
      </c>
      <c r="B46" t="s">
        <v>143</v>
      </c>
      <c r="C46">
        <v>1262</v>
      </c>
    </row>
    <row r="47" spans="1:318" x14ac:dyDescent="0.25">
      <c r="A47" t="s">
        <v>142</v>
      </c>
      <c r="B47" t="s">
        <v>127</v>
      </c>
      <c r="C47">
        <v>1591</v>
      </c>
    </row>
    <row r="48" spans="1:318" x14ac:dyDescent="0.25">
      <c r="A48" t="s">
        <v>142</v>
      </c>
      <c r="B48" t="s">
        <v>144</v>
      </c>
      <c r="C48">
        <v>2085</v>
      </c>
    </row>
    <row r="51" spans="1:17" x14ac:dyDescent="0.25">
      <c r="B51" t="s">
        <v>141</v>
      </c>
    </row>
    <row r="52" spans="1:17" x14ac:dyDescent="0.25">
      <c r="B52" s="90" t="s">
        <v>140</v>
      </c>
    </row>
    <row r="54" spans="1:17" x14ac:dyDescent="0.25">
      <c r="A54" t="s">
        <v>142</v>
      </c>
      <c r="B54" s="28"/>
      <c r="G54" t="s">
        <v>58</v>
      </c>
    </row>
    <row r="56" spans="1:17" x14ac:dyDescent="0.25">
      <c r="G56" t="s">
        <v>192</v>
      </c>
    </row>
    <row r="57" spans="1:17" x14ac:dyDescent="0.25">
      <c r="P57" t="s">
        <v>193</v>
      </c>
    </row>
    <row r="62" spans="1:17" x14ac:dyDescent="0.25">
      <c r="G62" t="s">
        <v>193</v>
      </c>
    </row>
    <row r="63" spans="1:17" x14ac:dyDescent="0.25">
      <c r="A63" t="s">
        <v>145</v>
      </c>
      <c r="Q63" t="s">
        <v>194</v>
      </c>
    </row>
    <row r="64" spans="1:17" x14ac:dyDescent="0.25">
      <c r="P64" t="s">
        <v>325</v>
      </c>
    </row>
  </sheetData>
  <hyperlinks>
    <hyperlink ref="B52" r:id="rId1" xr:uid="{00000000-0004-0000-0800-000000000000}"/>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90F0D76AF2D5F47B2C25358B15E27EF" ma:contentTypeVersion="20" ma:contentTypeDescription="Create a new document." ma:contentTypeScope="" ma:versionID="7673b341e3fe46b430a3a79d13298322">
  <xsd:schema xmlns:xsd="http://www.w3.org/2001/XMLSchema" xmlns:xs="http://www.w3.org/2001/XMLSchema" xmlns:p="http://schemas.microsoft.com/office/2006/metadata/properties" xmlns:ns1="http://schemas.microsoft.com/sharepoint/v3" xmlns:ns2="9690e724-35e2-4ff9-9ee3-59e3ab19558a" xmlns:ns3="05c3d349-d7b5-4b99-a759-edf8a89fca83" xmlns:ns4="75e05205-f2e1-4168-9176-3cea1311c638" targetNamespace="http://schemas.microsoft.com/office/2006/metadata/properties" ma:root="true" ma:fieldsID="8ba650d8cea5f8689685be5abaa95e84" ns1:_="" ns2:_="" ns3:_="" ns4:_="">
    <xsd:import namespace="http://schemas.microsoft.com/sharepoint/v3"/>
    <xsd:import namespace="9690e724-35e2-4ff9-9ee3-59e3ab19558a"/>
    <xsd:import namespace="05c3d349-d7b5-4b99-a759-edf8a89fca83"/>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1:_ip_UnifiedCompliancePolicyProperties" minOccurs="0"/>
                <xsd:element ref="ns1:_ip_UnifiedCompliancePolicyUIAction" minOccurs="0"/>
                <xsd:element ref="ns2:MediaLengthInSeconds" minOccurs="0"/>
                <xsd:element ref="ns2:MediaServiceObjectDetectorVersions" minOccurs="0"/>
                <xsd:element ref="ns2:MediaServiceSearchPropertie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90e724-35e2-4ff9-9ee3-59e3ab1955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5c3d349-d7b5-4b99-a759-edf8a89fca8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eebdce34-1607-4299-9c29-45a1573d8ca5}" ma:internalName="TaxCatchAll" ma:showField="CatchAllData" ma:web="05c3d349-d7b5-4b99-a759-edf8a89fc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9690e724-35e2-4ff9-9ee3-59e3ab19558a">
      <Terms xmlns="http://schemas.microsoft.com/office/infopath/2007/PartnerControls"/>
    </lcf76f155ced4ddcb4097134ff3c332f>
    <TaxCatchAll xmlns="75e05205-f2e1-4168-9176-3cea1311c63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D43E36-0E84-4FE7-BE9C-8A1E03CA78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90e724-35e2-4ff9-9ee3-59e3ab19558a"/>
    <ds:schemaRef ds:uri="05c3d349-d7b5-4b99-a759-edf8a89fca83"/>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C98C89-7A20-4CDC-8D34-BE1A70E37BFC}">
  <ds:schemaRefs>
    <ds:schemaRef ds:uri="http://www.w3.org/XML/1998/namespace"/>
    <ds:schemaRef ds:uri="http://purl.org/dc/elements/1.1/"/>
    <ds:schemaRef ds:uri="http://schemas.openxmlformats.org/package/2006/metadata/core-properties"/>
    <ds:schemaRef ds:uri="http://schemas.microsoft.com/office/infopath/2007/PartnerControls"/>
    <ds:schemaRef ds:uri="9690e724-35e2-4ff9-9ee3-59e3ab19558a"/>
    <ds:schemaRef ds:uri="http://schemas.microsoft.com/sharepoint/v3"/>
    <ds:schemaRef ds:uri="http://purl.org/dc/dcmitype/"/>
    <ds:schemaRef ds:uri="http://schemas.microsoft.com/office/2006/documentManagement/types"/>
    <ds:schemaRef ds:uri="05c3d349-d7b5-4b99-a759-edf8a89fca83"/>
    <ds:schemaRef ds:uri="http://purl.org/dc/terms/"/>
    <ds:schemaRef ds:uri="http://schemas.microsoft.com/office/2006/metadata/properties"/>
    <ds:schemaRef ds:uri="75e05205-f2e1-4168-9176-3cea1311c638"/>
  </ds:schemaRefs>
</ds:datastoreItem>
</file>

<file path=customXml/itemProps3.xml><?xml version="1.0" encoding="utf-8"?>
<ds:datastoreItem xmlns:ds="http://schemas.openxmlformats.org/officeDocument/2006/customXml" ds:itemID="{AA1065E2-5008-4A39-B4AF-BB7F5B1E82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All data </vt:lpstr>
      <vt:lpstr>All data per plot segment</vt:lpstr>
      <vt:lpstr>Contaminated Only </vt:lpstr>
      <vt:lpstr>AWS</vt:lpstr>
      <vt:lpstr>Affinity</vt:lpstr>
      <vt:lpstr>Severn Trent</vt:lpstr>
      <vt:lpstr>Thames</vt:lpstr>
      <vt:lpstr>Yorkshire</vt:lpstr>
      <vt:lpstr>UU</vt:lpstr>
      <vt:lpstr>NWL</vt:lpstr>
      <vt:lpstr>SW</vt:lpstr>
      <vt:lpstr>Bristol</vt:lpstr>
      <vt:lpstr>Portsmouth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2024-11-05T14:14:41Z</dcterms:created>
  <dcterms:modified xsi:type="dcterms:W3CDTF">2025-01-17T11:49:29Z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0x010100390F0D76AF2D5F47B2C25358B15E27EF</vt:lpwstr>
  </property>
</Properties>
</file>