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8_{41821C72-A244-4236-8671-56CB298CBD35}" xr6:coauthVersionLast="47" xr6:coauthVersionMax="47" xr10:uidLastSave="{00000000-0000-0000-0000-000000000000}"/>
  <bookViews>
    <workbookView xWindow="-25320" yWindow="285" windowWidth="25440" windowHeight="15270" xr2:uid="{702D5750-5422-487B-8C55-65D4BBD0132F}"/>
  </bookViews>
  <sheets>
    <sheet name="SOAF x40" sheetId="1" r:id="rId1"/>
    <sheet name="Sheet1" sheetId="2" r:id="rId2"/>
  </sheets>
  <definedNames>
    <definedName name="_xlnm._FilterDatabase" localSheetId="0" hidden="1">'SOAF x40'!$A$3:$AK$3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4" i="1" l="1"/>
  <c r="S25" i="1"/>
  <c r="S26" i="1"/>
  <c r="S27" i="1"/>
  <c r="S28" i="1"/>
  <c r="S29" i="1"/>
  <c r="S30" i="1"/>
  <c r="S31" i="1"/>
  <c r="S32" i="1"/>
  <c r="S33" i="1"/>
  <c r="S34" i="1"/>
  <c r="S35" i="1"/>
  <c r="S36" i="1"/>
  <c r="S37" i="1"/>
  <c r="S38" i="1"/>
  <c r="S39" i="1"/>
  <c r="S40" i="1"/>
  <c r="S42" i="1"/>
  <c r="S43" i="1"/>
</calcChain>
</file>

<file path=xl/sharedStrings.xml><?xml version="1.0" encoding="utf-8"?>
<sst xmlns="http://schemas.openxmlformats.org/spreadsheetml/2006/main" count="1028" uniqueCount="330">
  <si>
    <t>Soaf Assessments</t>
  </si>
  <si>
    <t>Year assessment started</t>
  </si>
  <si>
    <t>Site permit name of high spilling overflow</t>
  </si>
  <si>
    <t xml:space="preserve">Permit Number </t>
  </si>
  <si>
    <t>Receiving watercourse</t>
  </si>
  <si>
    <t>National Grid Reference of Storm Overflow</t>
  </si>
  <si>
    <t>Was it exceptionally wet year?</t>
  </si>
  <si>
    <t xml:space="preserve">Was it an asset maintenance, EDM device or data issue? </t>
  </si>
  <si>
    <t>Taken forwards to stage 2?</t>
  </si>
  <si>
    <t>Is it possible to carry out an invertebrate sampling assessment at this location?</t>
  </si>
  <si>
    <t>What is the status of Waterbody?</t>
  </si>
  <si>
    <t>2a Aesthetics score
Autumn 2020</t>
  </si>
  <si>
    <t>2a Aesthetics score
Spring 2021</t>
  </si>
  <si>
    <t>2a Amenity
Autumn 2020</t>
  </si>
  <si>
    <t>2a Amenity
Spring 2021</t>
  </si>
  <si>
    <t>2a Public Complaints
Autumn 2020</t>
  </si>
  <si>
    <t>2a Public Complaints
Spring 2021</t>
  </si>
  <si>
    <t>2a Pollution
Autumn 2020</t>
  </si>
  <si>
    <t>2a Pollution
Spring 2021</t>
  </si>
  <si>
    <t xml:space="preserve">Total Aesthetic score
</t>
  </si>
  <si>
    <t>2b Invertebrate impact
Autumn/ Spring 2020 /21 Short Term</t>
  </si>
  <si>
    <t>2b Invertebrate impact
Autumn/ Spring 2020/21 Long Term</t>
  </si>
  <si>
    <t>2c Water Quality  Impact score
Autumn 2020</t>
  </si>
  <si>
    <t xml:space="preserve">Overall WQ or Invert score taken forwards </t>
  </si>
  <si>
    <t>Step 3a - What is the maximum length of improved watercourse?</t>
  </si>
  <si>
    <t>Step 3b - What is the maximum value of direct benefits per year?
Table 4 Values from NWEBS to inform maximum value of benefits per year</t>
  </si>
  <si>
    <t>Step 3b - What is the maximum value of direct benefits per year?
Table 5 Linking Stage 2 SOAF to NWEBS</t>
  </si>
  <si>
    <t xml:space="preserve">Step 3c - What is the maximum value of direct benefits over the assessment period?
𝑃𝑉 (𝐵𝑒𝑛𝑒𝑓𝑖𝑡𝑠) = 
𝐿 × 𝐴 × 𝑁𝑊𝐸𝐵𝑆 𝐹𝑟𝑎𝑐𝑡𝑖𝑜𝑛 × 𝐷𝑖𝑠𝑐𝑜𝑢𝑛𝑡 𝑓𝑎𝑐𝑡𝑜r
</t>
  </si>
  <si>
    <t xml:space="preserve">EA and other benefits to include - 
Internal and external Flooding caused by overload from the last 5 years </t>
  </si>
  <si>
    <t>EA and other benefits to include - Total flood benefit derived from BIMs societal values.</t>
  </si>
  <si>
    <t>EA and other benefits to include - Pollution incidents, all CATs</t>
  </si>
  <si>
    <t>EA and other benefits to include - Total pollution benefit derived from BIMs societal values.</t>
  </si>
  <si>
    <t xml:space="preserve">Total PV Benefits
</t>
  </si>
  <si>
    <t>Step 3d - Are the benefits significant?
Significance is defined as PV benefits greater than £100,000 for any given option.</t>
  </si>
  <si>
    <t>Is it cost beneficial to deliver improvement (1st Screening step)</t>
  </si>
  <si>
    <t>Will another Winep scheme provide the reqd storage?</t>
  </si>
  <si>
    <t xml:space="preserve">Summary for EA discussion and suggested approach </t>
  </si>
  <si>
    <t>EA meeting outcome decision</t>
  </si>
  <si>
    <t>Silverstone WRC</t>
  </si>
  <si>
    <t>AWCNF1191/V002</t>
  </si>
  <si>
    <t>Silverstone Brook</t>
  </si>
  <si>
    <t>SP 6708 4549</t>
  </si>
  <si>
    <t>No take forwards</t>
  </si>
  <si>
    <t>take forwards</t>
  </si>
  <si>
    <t>Complete</t>
  </si>
  <si>
    <t>Poor</t>
  </si>
  <si>
    <t>n/a</t>
  </si>
  <si>
    <t>High</t>
  </si>
  <si>
    <t xml:space="preserve">2km </t>
  </si>
  <si>
    <t>Poor to Moderate
 21.5</t>
  </si>
  <si>
    <t>Aesthetic    0
Model    3/6 th
Amenity    0</t>
  </si>
  <si>
    <t>£476.655k</t>
  </si>
  <si>
    <t>Internal    0
External    0</t>
  </si>
  <si>
    <t>Yes</t>
  </si>
  <si>
    <t xml:space="preserve">Another Winep storm tank scheme has already been planned this AMP and will deliver more than the required storage improvement identified in the SOAF cost benefit assessment 
Do not take forwards </t>
  </si>
  <si>
    <t>DO NOT TAKE FORWARDS - no further action</t>
  </si>
  <si>
    <t>Towcester WRC</t>
  </si>
  <si>
    <t>AW1NF63/V003</t>
  </si>
  <si>
    <t>The River Tove</t>
  </si>
  <si>
    <t>SP 7155 4869</t>
  </si>
  <si>
    <t>Medium</t>
  </si>
  <si>
    <t>Moderate to good 
24.9</t>
  </si>
  <si>
    <t>£552.033k</t>
  </si>
  <si>
    <t>Internal    0
External    1</t>
  </si>
  <si>
    <t>£7.19k</t>
  </si>
  <si>
    <t>Harpole Weedon Rd</t>
  </si>
  <si>
    <t>AW5NF/1878/V001</t>
  </si>
  <si>
    <t>Trib of River Nene</t>
  </si>
  <si>
    <t>SP 6951 6015</t>
  </si>
  <si>
    <t>Poor WQ - Model</t>
  </si>
  <si>
    <t>Low</t>
  </si>
  <si>
    <t>Aesthetic    0
Model    0
Amenity    0</t>
  </si>
  <si>
    <t>No</t>
  </si>
  <si>
    <t xml:space="preserve">No </t>
  </si>
  <si>
    <t>Environmental impact score 0 as outlined below:
Aesthetic - very low - 0
WQ Model - low - 0
Amenity - moderate - 0
PV calc has a 0 multiplier in it leading to a 0 PV</t>
  </si>
  <si>
    <t>NORWICH SANDY LANE MM MH1902</t>
  </si>
  <si>
    <t>EPR/EB3296WM</t>
  </si>
  <si>
    <t>River Yare</t>
  </si>
  <si>
    <t>TG 23190 05966</t>
  </si>
  <si>
    <t>Multiple discharges - model</t>
  </si>
  <si>
    <t>Good</t>
  </si>
  <si>
    <t>Good to High
0</t>
  </si>
  <si>
    <t>Water body status good - Average benefit by status change - increasing from good to high is 0
PV calc has a 0 multiplier in it leading to a 0 PV</t>
  </si>
  <si>
    <t xml:space="preserve">DO NOT TAKE FORWARDS - no further action
</t>
  </si>
  <si>
    <t>LOUTH SPAW LANE SSO</t>
  </si>
  <si>
    <t>ANNNF3589V002</t>
  </si>
  <si>
    <t>River Lud</t>
  </si>
  <si>
    <t>TF 3273 8758</t>
  </si>
  <si>
    <t>NORTHAMPTON-DUSTON SYCAMORE SSO</t>
  </si>
  <si>
    <t>AW5NF384/V002</t>
  </si>
  <si>
    <t>The River Nene</t>
  </si>
  <si>
    <t>SP 7306 5976</t>
  </si>
  <si>
    <t>Aesthetic    1/6th
Model    0 
Amenity    0</t>
  </si>
  <si>
    <t>£159.203k</t>
  </si>
  <si>
    <t xml:space="preserve">Take forwards as cost beneficial 
Prioritise with second batch of SOAF outcomes 
</t>
  </si>
  <si>
    <t>DO NOT TAKE FORWARDS YET. 
HOLD OFF UNTIL YEAR 2 SCHEMES COMPLETE and then prioritise those that most beneficial to invest in. Rest can be included into AMP8 plan</t>
  </si>
  <si>
    <t>NORWICH RIVERSIDE ROAD MM MH0902</t>
  </si>
  <si>
    <t>EPR/EB3296RQ</t>
  </si>
  <si>
    <t>River Wensum</t>
  </si>
  <si>
    <t>TG 23985 08927</t>
  </si>
  <si>
    <t>No impact</t>
  </si>
  <si>
    <t>Aesthetic    0
Model    0 
Amenity    1/6th</t>
  </si>
  <si>
    <t>The score shows that it is Cost beneficial but we would like to investigate a relocation of EDM to improve confidence in the spill monitoring first - On hold</t>
  </si>
  <si>
    <t>HOLD OFF UNTIL YEAR 2 SCHEMES COMPLETE and then prioritise those that are costs beneficial - EA Agree 
Water Recycling networks have confirmed that traffic management is arranged with NCC Highways to allow access to the chamber and the overflow will be sealed off. The network will be monitored for 6 months to confirm no detriment is caused. Then after 6 months the permit will be revoked and the overflow sealed permanently and it will no longer be used as an overflow</t>
  </si>
  <si>
    <t>Brightlingsea W Dyke TPS</t>
  </si>
  <si>
    <t>ASENF3284/12161</t>
  </si>
  <si>
    <t>West Dyke</t>
  </si>
  <si>
    <t>TM 0812 1663</t>
  </si>
  <si>
    <t xml:space="preserve">Very Severe </t>
  </si>
  <si>
    <t>Water body status good - 
Average benefit by status change - increasing from good to high is 0
PV calc has a 0 multiplier in it leading to a 0 PV</t>
  </si>
  <si>
    <t xml:space="preserve">DO NOT TAKE FORWARDS under SOAF project
Survey shows v low impact but invertebrate survey shows v severe impact. Sewer jetting and CCTV work in the network  is in progress ​
</t>
  </si>
  <si>
    <t>NEWNHAM STW (NORTHANTS)</t>
  </si>
  <si>
    <t>AW5NF/400/V002</t>
  </si>
  <si>
    <t>SP 5827 5915</t>
  </si>
  <si>
    <t>2 x CAT 4</t>
  </si>
  <si>
    <t xml:space="preserve">Yes
</t>
  </si>
  <si>
    <t>Oakham WRC</t>
  </si>
  <si>
    <t>AW5NF/5211/V003c</t>
  </si>
  <si>
    <t>Tributary of Barleythorpe Brook</t>
  </si>
  <si>
    <t>SK 8723 0865</t>
  </si>
  <si>
    <t>Aesthetic 1/6th 
Model    3/6 th
Amenity    1/6 th</t>
  </si>
  <si>
    <t>£919.687k</t>
  </si>
  <si>
    <t>Internal    0
External    3</t>
  </si>
  <si>
    <t>£21.57k</t>
  </si>
  <si>
    <t>1 x CAT 3</t>
  </si>
  <si>
    <t>£56.6K</t>
  </si>
  <si>
    <t>Opportunity for improvement under SOAF. Amenity value of this location is significant and could deliver social and biodiversity benefits</t>
  </si>
  <si>
    <t xml:space="preserve">Take forwards - EA Agree </t>
  </si>
  <si>
    <t>HORNCASTLE-SPORTS GROUND SSO</t>
  </si>
  <si>
    <t xml:space="preserve">ANNF/1360/V001 </t>
  </si>
  <si>
    <t>The Old River Bain</t>
  </si>
  <si>
    <t>TF 2559 6922</t>
  </si>
  <si>
    <t>Aesthetic    0
Model    3/6 th
Amenity    1/6 th</t>
  </si>
  <si>
    <t>£739.724k</t>
  </si>
  <si>
    <t>Internal    1
External    0</t>
  </si>
  <si>
    <t>£66.0k</t>
  </si>
  <si>
    <t xml:space="preserve">Opportunity to take forwards to improve at this location with amenity value (due to sports ground use) </t>
  </si>
  <si>
    <t>LATCHINGDON STW</t>
  </si>
  <si>
    <t>AW2NF/E17367/V001</t>
  </si>
  <si>
    <t>Tributary of Latchingdon Brook</t>
  </si>
  <si>
    <t>TL 8799 0159</t>
  </si>
  <si>
    <t>Opportunity to take forwards - There is already a Winep storm storage scheme which will deliver 50% of the volume identified to reduce spills and a maintenance scheme to remove some of the flow in the upstream catchment - Wait for outcome to see impact on spills?</t>
  </si>
  <si>
    <t xml:space="preserve">HOLD OFF UNTIL YEAR 2 SCHEMES COMPLETE and then prioritise those that are costs beneficial </t>
  </si>
  <si>
    <t>Caistor WRC</t>
  </si>
  <si>
    <t>AW3NF/F232/V003</t>
  </si>
  <si>
    <t>Caistor Canal</t>
  </si>
  <si>
    <t>TA 1071 0110</t>
  </si>
  <si>
    <t>Extremely sever</t>
  </si>
  <si>
    <t>Aesthetic    1/6 th Model    3/6 th
Amenity    0</t>
  </si>
  <si>
    <t>£736.412k</t>
  </si>
  <si>
    <t xml:space="preserve">A combination of UIMP6 and the dwf application for 1100m3/d will deliver 114m3 which is 89% of the 246m3 volume identified in the cost benefit assessment. The SOAF scheme could deliver the extra 91m3​ </t>
  </si>
  <si>
    <t xml:space="preserve">Take forwards - EA Agree
</t>
  </si>
  <si>
    <t>Coningsby WRC</t>
  </si>
  <si>
    <t>ANNNF/1049/V001</t>
  </si>
  <si>
    <t>River Bain</t>
  </si>
  <si>
    <t>TF 2144 5672</t>
  </si>
  <si>
    <t>N H&amp;S Risk - Model</t>
  </si>
  <si>
    <t>Severe</t>
  </si>
  <si>
    <t>Good candidate and will deliver environmental and amenity benefits at this location. There are swimmers, a holiday camp and customer interest in this area</t>
  </si>
  <si>
    <t>King Lynn Millfleet no. 2</t>
  </si>
  <si>
    <t>AW1NF1041/V001</t>
  </si>
  <si>
    <t>Culverted Gaywood River</t>
  </si>
  <si>
    <t>TF 6185 1967</t>
  </si>
  <si>
    <t>Internal    0
External    7</t>
  </si>
  <si>
    <t>£50.33k</t>
  </si>
  <si>
    <t xml:space="preserve">There are uncertainties in the EDM data and the unit was replaced. Data following this time shows a reduction in spills compared to previous performance </t>
  </si>
  <si>
    <t xml:space="preserve">HOLD OFF UNTIL YEAR 2 SCHEME SURVEYS COMPLETE and then prioritise those that are costs beneficial - EA Agree </t>
  </si>
  <si>
    <t>Winteringham Station Farm SSO</t>
  </si>
  <si>
    <t>ANNNF3147/13332</t>
  </si>
  <si>
    <t xml:space="preserve">The Haven Drain </t>
  </si>
  <si>
    <t>SE 9314 2255</t>
  </si>
  <si>
    <t>severe</t>
  </si>
  <si>
    <t xml:space="preserve">There are uncertainties in this data and we are investigating the EDM monitor accuracy further.  </t>
  </si>
  <si>
    <t xml:space="preserve">Review EDM data in early 2022 and if no improvement in spills seen we will prioritise those that are costs beneficial - EA Agree </t>
  </si>
  <si>
    <t>HARLAXTON STW</t>
  </si>
  <si>
    <t>ANNNF1093/V002</t>
  </si>
  <si>
    <t>Tributary of the Grantham Canal</t>
  </si>
  <si>
    <t>SK 8915 3313</t>
  </si>
  <si>
    <t>£476.655K</t>
  </si>
  <si>
    <t xml:space="preserve">
Take forwards</t>
  </si>
  <si>
    <t>Swanbourne WRC</t>
  </si>
  <si>
    <t>AWCNF11010</t>
  </si>
  <si>
    <t>Claydon Brook</t>
  </si>
  <si>
    <t>SP 7969 2782</t>
  </si>
  <si>
    <t>Extremely severe</t>
  </si>
  <si>
    <t>£552.033K</t>
  </si>
  <si>
    <t xml:space="preserve">The storm tank scheme planned in 2021 will reduce spills and deliver the benefits.
Do not take forwards </t>
  </si>
  <si>
    <t xml:space="preserve">DO NOT TAKE FORWARDS - further invertebrate surveys will be carried out when the storm tank scheme completed </t>
  </si>
  <si>
    <t>Whaddon WRC</t>
  </si>
  <si>
    <t>AWCNF11058/V002</t>
  </si>
  <si>
    <t>Calverton Brook</t>
  </si>
  <si>
    <t>SP 8114 3443</t>
  </si>
  <si>
    <t>Head of water course</t>
  </si>
  <si>
    <t xml:space="preserve">Water body status good - 
Average benefit by status change - increasing from good to high is 0
PV calc has a 0 multiplier in it leading to a 0 PV
Do not take forwards </t>
  </si>
  <si>
    <t xml:space="preserve">Do not take forwards under SOAF  - no further action
</t>
  </si>
  <si>
    <t>FELTWELL STW</t>
  </si>
  <si>
    <t>AW1NF213/V002</t>
  </si>
  <si>
    <t>River Wissey &amp; Cut-off Channel</t>
  </si>
  <si>
    <t>TL 7003 9076</t>
  </si>
  <si>
    <t>1 x CAT 3
1 x CAT 4</t>
  </si>
  <si>
    <t xml:space="preserve">HOLD OFF UNTIL YEAR 2 SCHEMES COMPLETE and then prioritise those that are costs beneficial - EA Agree </t>
  </si>
  <si>
    <t>HITCHIN STW</t>
  </si>
  <si>
    <t>AW1NF/2464_CSO</t>
  </si>
  <si>
    <t>The River Hiz</t>
  </si>
  <si>
    <t>TL 1897 3061</t>
  </si>
  <si>
    <t>Moderate</t>
  </si>
  <si>
    <t>Moderate to good
 24.9</t>
  </si>
  <si>
    <t>Aesthetic    1/6th
Model    0
Amenity    0</t>
  </si>
  <si>
    <t>£184.379k</t>
  </si>
  <si>
    <t>£0k</t>
  </si>
  <si>
    <t>2 x CAT 3
17 x CAT 4</t>
  </si>
  <si>
    <t>2 x £56.6k = £113.2k
17 x £0k = £0k
Total £113.2k</t>
  </si>
  <si>
    <t>In progress - TBC</t>
  </si>
  <si>
    <t>To be discussed at next progress meeting</t>
  </si>
  <si>
    <t>GREAT BILLING STW</t>
  </si>
  <si>
    <t>AWNNF13052V001</t>
  </si>
  <si>
    <t>A tributary of the Ecton Brook</t>
  </si>
  <si>
    <t>SP 8318 6187</t>
  </si>
  <si>
    <t>Aesthetic    1/6th
Model    3/6 th
Amenity    0</t>
  </si>
  <si>
    <t>Internal 3
External 1</t>
  </si>
  <si>
    <t>3 x £66.0k = £198k
1 x £7.19k = £7.19k
Total £205.19k</t>
  </si>
  <si>
    <t>1 x CAT 4</t>
  </si>
  <si>
    <t>1 x £0k = £0k
Total £0k</t>
  </si>
  <si>
    <t>Yes
No</t>
  </si>
  <si>
    <t>Yes
No</t>
  </si>
  <si>
    <t>Whitlingham STW - settled storm</t>
  </si>
  <si>
    <t>AW4TF1789/V001</t>
  </si>
  <si>
    <t>The Tidal River Yare</t>
  </si>
  <si>
    <t>TG 2829 0804</t>
  </si>
  <si>
    <t>Internal 6
External 8</t>
  </si>
  <si>
    <t>6 x £66.0k = £396k
8 x £7.19k = £57.52k
Total £453.52k</t>
  </si>
  <si>
    <t>4 x CAT 4</t>
  </si>
  <si>
    <t>4 x £0k = £0k
Total £0k</t>
  </si>
  <si>
    <t>n/a
Yes</t>
  </si>
  <si>
    <t>Norwich - King Street</t>
  </si>
  <si>
    <t>AW4NF519XI</t>
  </si>
  <si>
    <t>The River Wensum</t>
  </si>
  <si>
    <t>TG 2364 0823</t>
  </si>
  <si>
    <t>No Impact</t>
  </si>
  <si>
    <t>Internal 0
External 0</t>
  </si>
  <si>
    <t>No pollutions</t>
  </si>
  <si>
    <t>Environmental impact score 0 from info below.
Aesthetic - low - 0
WQ Model - No impact - 0
Amenity - low - 0
PV calc has a 0 multiplier in it leading to a 0 PV</t>
  </si>
  <si>
    <t>Maldon STW</t>
  </si>
  <si>
    <t>ASENF1136</t>
  </si>
  <si>
    <t>Tributary of Pennys Brook</t>
  </si>
  <si>
    <t>TL 8915 0744</t>
  </si>
  <si>
    <t>Internal 3
External 0</t>
  </si>
  <si>
    <t>3 x £66.0k = £198k
Total £198.0k</t>
  </si>
  <si>
    <t xml:space="preserve">1 x CAT 3
1 x CAT 4 </t>
  </si>
  <si>
    <t>1 x £56.6k = £56.6k
1 x £0k = £0k
Total £56.6k</t>
  </si>
  <si>
    <t>LACEBY-CAISTOR ROAD #1 SSO</t>
  </si>
  <si>
    <t>ANNNF2284A</t>
  </si>
  <si>
    <t>The Laceby Beck</t>
  </si>
  <si>
    <t>TA 2171 0648</t>
  </si>
  <si>
    <t>tbc</t>
  </si>
  <si>
    <t>£k</t>
  </si>
  <si>
    <t>Frinton - Upper Second Avenue - The Close</t>
  </si>
  <si>
    <t>ASENF3684/12381/V001</t>
  </si>
  <si>
    <t>Kirby Brook</t>
  </si>
  <si>
    <t>TM 2303 1986</t>
  </si>
  <si>
    <t>Very high</t>
  </si>
  <si>
    <t>Yes
Yes</t>
  </si>
  <si>
    <t>HOLBEACH STW</t>
  </si>
  <si>
    <t>AW5NF378E/1</t>
  </si>
  <si>
    <t>Holbeach River</t>
  </si>
  <si>
    <t>TF 3575 2603</t>
  </si>
  <si>
    <t>Aesthetic   0
Model    3/6 th
Amenity    0</t>
  </si>
  <si>
    <t xml:space="preserve">1 x CAT 3
2 x CAT 4 </t>
  </si>
  <si>
    <t>1 x £56.6k = £56.6k
2 x £0k = £0k
Total £56.6k</t>
  </si>
  <si>
    <t>SANDY-HIGH STREET      SSO</t>
  </si>
  <si>
    <t>AWCNF1684A</t>
  </si>
  <si>
    <t>R.IVEL</t>
  </si>
  <si>
    <t>TL 1752 4901</t>
  </si>
  <si>
    <t>LEISTON-VALLEY ROAD/CROWN STREET(2)</t>
  </si>
  <si>
    <t>ASENF4032/11</t>
  </si>
  <si>
    <t>Leiston Beck</t>
  </si>
  <si>
    <t>TM 4523 6330</t>
  </si>
  <si>
    <t>Aesthetic   1/6th
Model    3/6th
Amenity    0</t>
  </si>
  <si>
    <t>Yes
Yes</t>
  </si>
  <si>
    <t>RAYLEIGH-WEST STW</t>
  </si>
  <si>
    <t>ASENF3257 AW2TSE12870G</t>
  </si>
  <si>
    <t>RIVER CROUCH</t>
  </si>
  <si>
    <t>TQ 8321 9039</t>
  </si>
  <si>
    <t>Internal 0
External 1</t>
  </si>
  <si>
    <t xml:space="preserve">
1 x £7.19k = £7.19k
Total £7.19k</t>
  </si>
  <si>
    <t>Reevaluating the
 model data</t>
  </si>
  <si>
    <t>(Huntingdon) Hartford Rd CSO</t>
  </si>
  <si>
    <t>AWCNF11842</t>
  </si>
  <si>
    <t>The River Great Ouse</t>
  </si>
  <si>
    <t>TL 2450 7179</t>
  </si>
  <si>
    <t>Aesthetic   1/6th
Model    0
Amenity    1/6th</t>
  </si>
  <si>
    <t>£367.654k</t>
  </si>
  <si>
    <t>ODELL STW</t>
  </si>
  <si>
    <t>AW1NF1081E</t>
  </si>
  <si>
    <t>SP 9835 5793</t>
  </si>
  <si>
    <t>Aesthetic   0
Model    3/6th
Amenity    0</t>
  </si>
  <si>
    <t>LAVENDON STW</t>
  </si>
  <si>
    <t>AW1NF1012C</t>
  </si>
  <si>
    <t>Lavendon Brook</t>
  </si>
  <si>
    <t>SP 9123 5269</t>
  </si>
  <si>
    <t>PERTENHALL STW</t>
  </si>
  <si>
    <t>AW1NF2724B</t>
  </si>
  <si>
    <t>Keysoe Brook</t>
  </si>
  <si>
    <t>TL 0873 6464</t>
  </si>
  <si>
    <t>Very severe</t>
  </si>
  <si>
    <t>Very Severe</t>
  </si>
  <si>
    <t>1 x £56.6k = £56.6k
Total £56.6k</t>
  </si>
  <si>
    <t>ISLIP STW</t>
  </si>
  <si>
    <t>AW5NF557E/1</t>
  </si>
  <si>
    <t>SP 9938 7958</t>
  </si>
  <si>
    <t>moderate</t>
  </si>
  <si>
    <t>Very High</t>
  </si>
  <si>
    <t>Aesthetic    1/6th
Model    3/6th
Amenity    0</t>
  </si>
  <si>
    <t>KINGS LYNN-MILLFLEET SO1 OV</t>
  </si>
  <si>
    <t>AW1NF1040</t>
  </si>
  <si>
    <t>TF 6208 1971</t>
  </si>
  <si>
    <t>HASLINGFIELD-STW</t>
  </si>
  <si>
    <t>ASCNF1094F</t>
  </si>
  <si>
    <t>River Rhee</t>
  </si>
  <si>
    <t>TL 4247 5322</t>
  </si>
  <si>
    <t>DISS-MOUNT ST OV</t>
  </si>
  <si>
    <t>AW4NF929X/1</t>
  </si>
  <si>
    <t>River Waveney</t>
  </si>
  <si>
    <t>TM 1190 7940</t>
  </si>
  <si>
    <t>Aesthetic    0
Model    3/6th
Amenity    0</t>
  </si>
  <si>
    <t>DISS STW</t>
  </si>
  <si>
    <t>AW4NF625/V003</t>
  </si>
  <si>
    <t>TF 1205 7934</t>
  </si>
  <si>
    <t>2 x CAT 3</t>
  </si>
  <si>
    <t>2 x £56.6k = £113.2k
Total £113.2k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</si>
</sst>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Red]\-&quot;£&quot;#,##0.000"/>
  </numFmts>
  <fonts count="11" x14ac:knownFonts="1">
    <font>
      <sz val="11"/>
      <color theme="1"/>
      <name val="Calibri"/>
      <family val="2"/>
      <scheme val="minor"/>
    </font>
    <font>
      <b/>
      <sz val="11"/>
      <color theme="1"/>
      <name val="Calibri"/>
      <family val="2"/>
      <scheme val="minor"/>
    </font>
    <font>
      <b/>
      <sz val="12"/>
      <color theme="1"/>
      <name val="Calibri"/>
      <family val="2"/>
      <scheme val="minor"/>
    </font>
    <font>
      <b/>
      <sz val="12"/>
      <color rgb="FF000000"/>
      <name val="Calibri"/>
      <family val="2"/>
      <scheme val="minor"/>
    </font>
    <font>
      <sz val="8"/>
      <name val="Calibri"/>
      <family val="2"/>
      <scheme val="minor"/>
    </font>
    <font>
      <sz val="11"/>
      <color rgb="FF000000"/>
      <name val="Calibri"/>
      <family val="2"/>
      <scheme val="minor"/>
    </font>
    <font>
      <sz val="11"/>
      <color rgb="FF444444"/>
      <name val="Calibri"/>
      <family val="2"/>
      <charset val="1"/>
    </font>
    <font>
      <b/>
      <sz val="20"/>
      <color rgb="FFFF0000"/>
      <name val="Calibri"/>
      <family val="2"/>
      <scheme val="minor"/>
    </font>
    <font>
      <b/>
      <sz val="11"/>
      <color rgb="FF000000"/>
      <name val="Calibri"/>
      <family val="2"/>
      <scheme val="minor"/>
    </font>
    <font>
      <sz val="11"/>
      <color rgb="FF000000"/>
      <name val="Calibri"/>
      <family val="2"/>
    </font>
    <font>
      <b/>
      <sz val="11"/>
      <color rgb="FFFF000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
      <patternFill patternType="solid">
        <fgColor rgb="FFF8CBAD"/>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75">
    <xf numFmtId="0" fontId="0" fillId="0" borderId="0" xfId="0"/>
    <xf numFmtId="0" fontId="1" fillId="0" borderId="0" xfId="0" applyFont="1"/>
    <xf numFmtId="0" fontId="0" fillId="0" borderId="0" xfId="0" applyAlignment="1">
      <alignment vertical="top" wrapText="1"/>
    </xf>
    <xf numFmtId="0" fontId="7" fillId="0" borderId="0" xfId="0" applyFont="1"/>
    <xf numFmtId="0" fontId="0" fillId="0" borderId="1" xfId="0"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0" fillId="0" borderId="7" xfId="0" applyBorder="1" applyAlignment="1">
      <alignment vertical="top" wrapText="1"/>
    </xf>
    <xf numFmtId="0" fontId="5" fillId="0" borderId="7" xfId="0" applyFont="1" applyBorder="1" applyAlignment="1">
      <alignment vertical="top" wrapText="1"/>
    </xf>
    <xf numFmtId="0" fontId="0" fillId="0" borderId="1" xfId="0"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0" fillId="0" borderId="7" xfId="0" applyBorder="1" applyAlignment="1">
      <alignment vertical="center" wrapText="1"/>
    </xf>
    <xf numFmtId="0" fontId="5" fillId="0" borderId="7" xfId="0" applyFont="1" applyBorder="1" applyAlignment="1">
      <alignment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8" xfId="0" applyBorder="1" applyAlignment="1">
      <alignment vertical="center" wrapText="1"/>
    </xf>
    <xf numFmtId="0" fontId="0" fillId="0" borderId="0" xfId="0" applyAlignment="1">
      <alignment vertical="center" wrapText="1"/>
    </xf>
    <xf numFmtId="49" fontId="3" fillId="0" borderId="3" xfId="0" applyNumberFormat="1" applyFont="1" applyBorder="1" applyAlignment="1">
      <alignment horizontal="left" vertical="center" wrapText="1"/>
    </xf>
    <xf numFmtId="0" fontId="0" fillId="0" borderId="8" xfId="0" applyBorder="1" applyAlignment="1">
      <alignment horizontal="left" vertical="center" wrapText="1"/>
    </xf>
    <xf numFmtId="0" fontId="5" fillId="0" borderId="0" xfId="0" applyFont="1" applyAlignment="1">
      <alignment vertical="center" wrapText="1"/>
    </xf>
    <xf numFmtId="0" fontId="8" fillId="0" borderId="7" xfId="0" applyFont="1"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7" xfId="0" applyBorder="1" applyAlignment="1">
      <alignment vertical="center"/>
    </xf>
    <xf numFmtId="0" fontId="0" fillId="0" borderId="0" xfId="0" applyAlignment="1">
      <alignment vertical="center"/>
    </xf>
    <xf numFmtId="0" fontId="0" fillId="0" borderId="12" xfId="0" applyBorder="1" applyAlignment="1">
      <alignment horizontal="center" vertical="center" wrapText="1"/>
    </xf>
    <xf numFmtId="0" fontId="1" fillId="0" borderId="7" xfId="0" applyFont="1" applyBorder="1" applyAlignment="1">
      <alignment horizontal="center" vertical="center"/>
    </xf>
    <xf numFmtId="0" fontId="6" fillId="0" borderId="7" xfId="0" applyFont="1" applyBorder="1" applyAlignment="1">
      <alignment horizontal="center" vertical="center"/>
    </xf>
    <xf numFmtId="0" fontId="1" fillId="0" borderId="14" xfId="0" applyFont="1" applyBorder="1" applyAlignment="1">
      <alignment horizontal="center" vertical="center" wrapText="1"/>
    </xf>
    <xf numFmtId="164" fontId="0" fillId="0" borderId="12" xfId="0" applyNumberFormat="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1" fillId="2" borderId="11" xfId="0" applyFont="1" applyFill="1" applyBorder="1" applyAlignment="1">
      <alignment horizontal="center" vertical="center" wrapText="1"/>
    </xf>
    <xf numFmtId="0" fontId="1" fillId="0" borderId="14" xfId="0" applyFont="1" applyBorder="1" applyAlignment="1">
      <alignment horizontal="center" vertical="center"/>
    </xf>
    <xf numFmtId="0" fontId="1" fillId="2" borderId="7"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1" fillId="2" borderId="1" xfId="0" applyFont="1" applyFill="1" applyBorder="1" applyAlignment="1">
      <alignment vertical="top" wrapText="1"/>
    </xf>
    <xf numFmtId="0" fontId="1" fillId="2" borderId="3" xfId="0" applyFont="1" applyFill="1" applyBorder="1" applyAlignment="1">
      <alignment vertical="top" wrapText="1"/>
    </xf>
    <xf numFmtId="0" fontId="1" fillId="2" borderId="5" xfId="0" applyFont="1" applyFill="1" applyBorder="1" applyAlignment="1">
      <alignment vertical="top" wrapText="1"/>
    </xf>
    <xf numFmtId="0" fontId="1" fillId="2" borderId="8" xfId="0" applyFont="1" applyFill="1" applyBorder="1" applyAlignment="1">
      <alignment vertical="top" wrapText="1"/>
    </xf>
    <xf numFmtId="0" fontId="1" fillId="0" borderId="0" xfId="0" applyFont="1" applyAlignment="1">
      <alignment vertical="top" wrapText="1"/>
    </xf>
    <xf numFmtId="0" fontId="1" fillId="4" borderId="11" xfId="0" applyFont="1" applyFill="1" applyBorder="1" applyAlignment="1">
      <alignment horizontal="center" vertical="center" wrapText="1"/>
    </xf>
    <xf numFmtId="0" fontId="9" fillId="0" borderId="7" xfId="0" applyFont="1" applyBorder="1" applyAlignment="1">
      <alignment wrapText="1"/>
    </xf>
    <xf numFmtId="0" fontId="1" fillId="2"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8" xfId="0" applyBorder="1" applyAlignment="1">
      <alignment horizontal="center" vertical="center"/>
    </xf>
    <xf numFmtId="0" fontId="9" fillId="0" borderId="7" xfId="0" applyFont="1" applyBorder="1" applyAlignment="1">
      <alignment horizontal="center" vertical="center" wrapText="1"/>
    </xf>
    <xf numFmtId="0" fontId="0" fillId="0" borderId="15" xfId="0"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0" fillId="0" borderId="10" xfId="0" applyBorder="1" applyAlignment="1">
      <alignment horizontal="center" vertical="center" wrapText="1"/>
    </xf>
    <xf numFmtId="0" fontId="1" fillId="2" borderId="7" xfId="0" applyFont="1" applyFill="1" applyBorder="1" applyAlignment="1">
      <alignment vertical="top" wrapText="1"/>
    </xf>
    <xf numFmtId="0" fontId="9" fillId="0" borderId="7" xfId="0" applyFont="1" applyBorder="1"/>
    <xf numFmtId="0" fontId="0" fillId="5" borderId="7" xfId="0" applyFill="1" applyBorder="1" applyAlignment="1">
      <alignment vertical="center"/>
    </xf>
    <xf numFmtId="0" fontId="2" fillId="5" borderId="1" xfId="0" applyFont="1" applyFill="1" applyBorder="1" applyAlignment="1">
      <alignment vertical="center" wrapText="1"/>
    </xf>
    <xf numFmtId="0" fontId="0" fillId="5" borderId="7" xfId="0" applyFill="1" applyBorder="1" applyAlignment="1">
      <alignment horizontal="center" vertical="center"/>
    </xf>
    <xf numFmtId="0" fontId="2" fillId="5" borderId="1" xfId="0" applyFont="1" applyFill="1" applyBorder="1" applyAlignment="1">
      <alignment vertical="top" wrapText="1"/>
    </xf>
    <xf numFmtId="0" fontId="0" fillId="5" borderId="7" xfId="0" applyFill="1" applyBorder="1" applyAlignment="1">
      <alignment horizontal="center" vertical="center" wrapText="1"/>
    </xf>
    <xf numFmtId="0" fontId="10" fillId="5" borderId="7" xfId="0" applyFont="1" applyFill="1" applyBorder="1" applyAlignment="1">
      <alignment horizontal="center" vertical="center"/>
    </xf>
    <xf numFmtId="0" fontId="0" fillId="5" borderId="12" xfId="0"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3" xfId="0" applyFont="1" applyFill="1" applyBorder="1" applyAlignment="1">
      <alignment horizontal="center" vertical="center"/>
    </xf>
    <xf numFmtId="0" fontId="5" fillId="5"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9182-17B9-4F29-8C25-AEBDC390358B}">
  <dimension ref="A1:AK43"/>
  <sheetViews>
    <sheetView tabSelected="1" zoomScaleNormal="90" workbookViewId="0">
      <pane xSplit="2" topLeftCell="C1" activePane="topRight" state="frozen"/>
      <selection pane="topRight" activeCell="A3" sqref="A3:XFD3"/>
    </sheetView>
  </sheetViews>
  <sheetFormatPr defaultRowHeight="15" x14ac:dyDescent="0.25"/>
  <cols>
    <col min="1" max="1" width="14.85546875" customWidth="1"/>
    <col min="2" max="2" width="28.42578125" bestFit="1" customWidth="1"/>
    <col min="3" max="4" width="19.42578125" customWidth="1"/>
    <col min="5" max="5" width="14.28515625" customWidth="1"/>
    <col min="6" max="6" width="28" customWidth="1"/>
    <col min="7" max="7" width="23.7109375" customWidth="1"/>
    <col min="8" max="8" width="17.28515625" customWidth="1"/>
    <col min="9" max="9" width="19.42578125" customWidth="1"/>
    <col min="10" max="10" width="14.140625" customWidth="1"/>
    <col min="11" max="11" width="10.140625" customWidth="1"/>
    <col min="12" max="12" width="10.140625" style="33" customWidth="1"/>
    <col min="13" max="14" width="9.140625" style="33" customWidth="1"/>
    <col min="15" max="15" width="11.140625" style="33" customWidth="1"/>
    <col min="16" max="16" width="10.42578125" style="33" customWidth="1"/>
    <col min="17" max="18" width="9.140625" style="33" customWidth="1"/>
    <col min="19" max="19" width="15.140625" style="33" customWidth="1"/>
    <col min="20" max="20" width="24.28515625" style="33" customWidth="1"/>
    <col min="21" max="21" width="23.7109375" style="33" customWidth="1"/>
    <col min="22" max="22" width="17.85546875" style="33" customWidth="1"/>
    <col min="23" max="23" width="18.28515625" style="33" customWidth="1"/>
    <col min="24" max="24" width="21" style="33" customWidth="1"/>
    <col min="25" max="25" width="31" style="33" customWidth="1"/>
    <col min="26" max="32" width="20.7109375" style="33" customWidth="1"/>
    <col min="33" max="33" width="30.85546875" style="33" customWidth="1"/>
    <col min="34" max="34" width="20.7109375" style="33" customWidth="1"/>
    <col min="35" max="35" width="18.7109375" style="33" customWidth="1"/>
    <col min="36" max="36" width="73.5703125" customWidth="1"/>
    <col min="37" max="37" width="81.85546875" customWidth="1"/>
  </cols>
  <sheetData>
    <row r="1" spans="1:37" x14ac:dyDescent="0.25">
      <c r="A1" s="1" t="s">
        <v>0</v>
      </c>
    </row>
    <row r="2" spans="1:37" s="3" customFormat="1" ht="26.25" x14ac:dyDescent="0.4">
      <c r="L2" s="34"/>
      <c r="M2" s="34"/>
      <c r="N2" s="34"/>
      <c r="O2" s="34"/>
      <c r="P2" s="34"/>
      <c r="Q2" s="34"/>
      <c r="R2" s="34"/>
      <c r="S2" s="34"/>
      <c r="T2" s="34"/>
      <c r="U2" s="34"/>
      <c r="V2" s="34"/>
      <c r="W2" s="34"/>
      <c r="X2" s="34"/>
      <c r="Y2" s="34"/>
      <c r="Z2" s="34"/>
      <c r="AA2" s="34"/>
      <c r="AB2" s="34"/>
      <c r="AC2" s="34"/>
      <c r="AD2" s="34"/>
      <c r="AE2" s="34"/>
      <c r="AF2" s="34"/>
      <c r="AG2" s="34"/>
      <c r="AH2" s="34"/>
      <c r="AI2" s="34"/>
    </row>
    <row r="3" spans="1:37" s="45" customFormat="1" ht="85.5" customHeight="1" x14ac:dyDescent="0.25">
      <c r="A3" s="41" t="s">
        <v>1</v>
      </c>
      <c r="B3" s="42" t="s">
        <v>2</v>
      </c>
      <c r="C3" s="41" t="s">
        <v>3</v>
      </c>
      <c r="D3" s="41" t="s">
        <v>4</v>
      </c>
      <c r="E3" s="41" t="s">
        <v>5</v>
      </c>
      <c r="F3" s="41" t="s">
        <v>6</v>
      </c>
      <c r="G3" s="41" t="s">
        <v>7</v>
      </c>
      <c r="H3" s="41" t="s">
        <v>8</v>
      </c>
      <c r="I3" s="41" t="s">
        <v>9</v>
      </c>
      <c r="J3" s="41" t="s">
        <v>10</v>
      </c>
      <c r="K3" s="43" t="s">
        <v>11</v>
      </c>
      <c r="L3" s="48" t="s">
        <v>12</v>
      </c>
      <c r="M3" s="48" t="s">
        <v>13</v>
      </c>
      <c r="N3" s="48" t="s">
        <v>14</v>
      </c>
      <c r="O3" s="48" t="s">
        <v>15</v>
      </c>
      <c r="P3" s="48" t="s">
        <v>16</v>
      </c>
      <c r="Q3" s="48" t="s">
        <v>17</v>
      </c>
      <c r="R3" s="48" t="s">
        <v>18</v>
      </c>
      <c r="S3" s="49" t="s">
        <v>19</v>
      </c>
      <c r="T3" s="48" t="s">
        <v>20</v>
      </c>
      <c r="U3" s="48" t="s">
        <v>21</v>
      </c>
      <c r="V3" s="48" t="s">
        <v>22</v>
      </c>
      <c r="W3" s="35" t="s">
        <v>23</v>
      </c>
      <c r="X3" s="35" t="s">
        <v>24</v>
      </c>
      <c r="Y3" s="35" t="s">
        <v>25</v>
      </c>
      <c r="Z3" s="35" t="s">
        <v>26</v>
      </c>
      <c r="AA3" s="35" t="s">
        <v>27</v>
      </c>
      <c r="AB3" s="46" t="s">
        <v>28</v>
      </c>
      <c r="AC3" s="46" t="s">
        <v>29</v>
      </c>
      <c r="AD3" s="46" t="s">
        <v>30</v>
      </c>
      <c r="AE3" s="46" t="s">
        <v>31</v>
      </c>
      <c r="AF3" s="35" t="s">
        <v>32</v>
      </c>
      <c r="AG3" s="35" t="s">
        <v>33</v>
      </c>
      <c r="AH3" s="35" t="s">
        <v>34</v>
      </c>
      <c r="AI3" s="37" t="s">
        <v>35</v>
      </c>
      <c r="AJ3" s="44" t="s">
        <v>36</v>
      </c>
      <c r="AK3" s="63" t="s">
        <v>37</v>
      </c>
    </row>
    <row r="4" spans="1:37" s="2" customFormat="1" ht="60" x14ac:dyDescent="0.25">
      <c r="A4" s="4">
        <v>2020</v>
      </c>
      <c r="B4" s="5" t="s">
        <v>38</v>
      </c>
      <c r="C4" s="6" t="s">
        <v>39</v>
      </c>
      <c r="D4" s="7" t="s">
        <v>40</v>
      </c>
      <c r="E4" s="67" t="s">
        <v>41</v>
      </c>
      <c r="F4" s="7" t="s">
        <v>42</v>
      </c>
      <c r="G4" s="7" t="s">
        <v>42</v>
      </c>
      <c r="H4" s="7" t="s">
        <v>43</v>
      </c>
      <c r="I4" s="7" t="s">
        <v>44</v>
      </c>
      <c r="J4" s="8" t="s">
        <v>45</v>
      </c>
      <c r="K4" s="39">
        <v>0</v>
      </c>
      <c r="L4" s="17">
        <v>0</v>
      </c>
      <c r="M4" s="17">
        <v>0</v>
      </c>
      <c r="N4" s="17">
        <v>0</v>
      </c>
      <c r="O4" s="17">
        <v>0</v>
      </c>
      <c r="P4" s="17">
        <v>0</v>
      </c>
      <c r="Q4" s="17">
        <v>0</v>
      </c>
      <c r="R4" s="38">
        <v>0</v>
      </c>
      <c r="S4" s="17">
        <v>0</v>
      </c>
      <c r="T4" s="17">
        <v>10</v>
      </c>
      <c r="U4" s="17">
        <v>6</v>
      </c>
      <c r="V4" s="17" t="s">
        <v>46</v>
      </c>
      <c r="W4" s="50" t="s">
        <v>47</v>
      </c>
      <c r="X4" s="17" t="s">
        <v>48</v>
      </c>
      <c r="Y4" s="17" t="s">
        <v>49</v>
      </c>
      <c r="Z4" s="17" t="s">
        <v>50</v>
      </c>
      <c r="AA4" s="17" t="s">
        <v>51</v>
      </c>
      <c r="AB4" s="17" t="s">
        <v>52</v>
      </c>
      <c r="AC4" s="17">
        <v>0</v>
      </c>
      <c r="AD4" s="17">
        <v>0</v>
      </c>
      <c r="AE4" s="17">
        <v>0</v>
      </c>
      <c r="AF4" s="17" t="s">
        <v>51</v>
      </c>
      <c r="AG4" s="31" t="s">
        <v>53</v>
      </c>
      <c r="AH4" s="18" t="s">
        <v>53</v>
      </c>
      <c r="AI4" s="17" t="s">
        <v>53</v>
      </c>
      <c r="AJ4" s="9" t="s">
        <v>54</v>
      </c>
      <c r="AK4" s="9" t="s">
        <v>55</v>
      </c>
    </row>
    <row r="5" spans="1:37" s="20" customFormat="1" ht="60" x14ac:dyDescent="0.25">
      <c r="A5" s="11">
        <v>2020</v>
      </c>
      <c r="B5" s="12" t="s">
        <v>56</v>
      </c>
      <c r="C5" s="13" t="s">
        <v>57</v>
      </c>
      <c r="D5" s="13" t="s">
        <v>58</v>
      </c>
      <c r="E5" s="67" t="s">
        <v>59</v>
      </c>
      <c r="F5" s="7" t="s">
        <v>42</v>
      </c>
      <c r="G5" s="7" t="s">
        <v>42</v>
      </c>
      <c r="H5" s="7" t="s">
        <v>43</v>
      </c>
      <c r="I5" s="13" t="s">
        <v>44</v>
      </c>
      <c r="J5" s="14" t="s">
        <v>60</v>
      </c>
      <c r="K5" s="39">
        <v>0</v>
      </c>
      <c r="L5" s="17">
        <v>15</v>
      </c>
      <c r="M5" s="17">
        <v>0</v>
      </c>
      <c r="N5" s="17">
        <v>0</v>
      </c>
      <c r="O5" s="17">
        <v>0</v>
      </c>
      <c r="P5" s="17">
        <v>0</v>
      </c>
      <c r="Q5" s="17">
        <v>0</v>
      </c>
      <c r="R5" s="38">
        <v>0</v>
      </c>
      <c r="S5" s="17">
        <v>15</v>
      </c>
      <c r="T5" s="17">
        <v>8</v>
      </c>
      <c r="U5" s="17">
        <v>2</v>
      </c>
      <c r="V5" s="17" t="s">
        <v>46</v>
      </c>
      <c r="W5" s="50" t="s">
        <v>47</v>
      </c>
      <c r="X5" s="17" t="s">
        <v>48</v>
      </c>
      <c r="Y5" s="17" t="s">
        <v>61</v>
      </c>
      <c r="Z5" s="17" t="s">
        <v>50</v>
      </c>
      <c r="AA5" s="17" t="s">
        <v>62</v>
      </c>
      <c r="AB5" s="17" t="s">
        <v>63</v>
      </c>
      <c r="AC5" s="17" t="s">
        <v>64</v>
      </c>
      <c r="AD5" s="17">
        <v>0</v>
      </c>
      <c r="AE5" s="17">
        <v>0</v>
      </c>
      <c r="AF5" s="17" t="s">
        <v>62</v>
      </c>
      <c r="AG5" s="31" t="s">
        <v>53</v>
      </c>
      <c r="AH5" s="18" t="s">
        <v>53</v>
      </c>
      <c r="AI5" s="17" t="s">
        <v>53</v>
      </c>
      <c r="AJ5" s="19" t="s">
        <v>54</v>
      </c>
      <c r="AK5" s="9" t="s">
        <v>55</v>
      </c>
    </row>
    <row r="6" spans="1:37" s="20" customFormat="1" ht="75" x14ac:dyDescent="0.25">
      <c r="A6" s="11">
        <v>2020</v>
      </c>
      <c r="B6" s="12" t="s">
        <v>65</v>
      </c>
      <c r="C6" s="13" t="s">
        <v>66</v>
      </c>
      <c r="D6" s="13" t="s">
        <v>67</v>
      </c>
      <c r="E6" s="67" t="s">
        <v>68</v>
      </c>
      <c r="F6" s="7" t="s">
        <v>42</v>
      </c>
      <c r="G6" s="7" t="s">
        <v>42</v>
      </c>
      <c r="H6" s="7" t="s">
        <v>43</v>
      </c>
      <c r="I6" s="13" t="s">
        <v>69</v>
      </c>
      <c r="J6" s="14" t="s">
        <v>45</v>
      </c>
      <c r="K6" s="39">
        <v>5</v>
      </c>
      <c r="L6" s="17">
        <v>5</v>
      </c>
      <c r="M6" s="17">
        <v>0</v>
      </c>
      <c r="N6" s="17">
        <v>0</v>
      </c>
      <c r="O6" s="17">
        <v>0</v>
      </c>
      <c r="P6" s="17">
        <v>0</v>
      </c>
      <c r="Q6" s="17">
        <v>0</v>
      </c>
      <c r="R6" s="38">
        <v>0</v>
      </c>
      <c r="S6" s="17">
        <v>5</v>
      </c>
      <c r="T6" s="17" t="s">
        <v>46</v>
      </c>
      <c r="U6" s="17" t="s">
        <v>46</v>
      </c>
      <c r="V6" s="17">
        <v>8</v>
      </c>
      <c r="W6" s="50" t="s">
        <v>70</v>
      </c>
      <c r="X6" s="17" t="s">
        <v>48</v>
      </c>
      <c r="Y6" s="17" t="s">
        <v>49</v>
      </c>
      <c r="Z6" s="17" t="s">
        <v>71</v>
      </c>
      <c r="AA6" s="17">
        <v>0</v>
      </c>
      <c r="AB6" s="17">
        <v>0</v>
      </c>
      <c r="AC6" s="17">
        <v>0</v>
      </c>
      <c r="AD6" s="17">
        <v>0</v>
      </c>
      <c r="AE6" s="17">
        <v>0</v>
      </c>
      <c r="AF6" s="17">
        <v>0</v>
      </c>
      <c r="AG6" s="31" t="s">
        <v>72</v>
      </c>
      <c r="AH6" s="18" t="s">
        <v>72</v>
      </c>
      <c r="AI6" s="38" t="s">
        <v>73</v>
      </c>
      <c r="AJ6" s="19" t="s">
        <v>74</v>
      </c>
      <c r="AK6" s="9" t="s">
        <v>55</v>
      </c>
    </row>
    <row r="7" spans="1:37" s="20" customFormat="1" ht="45" x14ac:dyDescent="0.25">
      <c r="A7" s="11">
        <v>2020</v>
      </c>
      <c r="B7" s="21" t="s">
        <v>75</v>
      </c>
      <c r="C7" s="13" t="s">
        <v>76</v>
      </c>
      <c r="D7" s="13" t="s">
        <v>77</v>
      </c>
      <c r="E7" s="67" t="s">
        <v>78</v>
      </c>
      <c r="F7" s="7" t="s">
        <v>42</v>
      </c>
      <c r="G7" s="7" t="s">
        <v>42</v>
      </c>
      <c r="H7" s="7" t="s">
        <v>43</v>
      </c>
      <c r="I7" s="13" t="s">
        <v>79</v>
      </c>
      <c r="J7" s="14" t="s">
        <v>80</v>
      </c>
      <c r="K7" s="39">
        <v>0</v>
      </c>
      <c r="L7" s="17">
        <v>0</v>
      </c>
      <c r="M7" s="17">
        <v>10</v>
      </c>
      <c r="N7" s="17">
        <v>10</v>
      </c>
      <c r="O7" s="17">
        <v>0</v>
      </c>
      <c r="P7" s="17">
        <v>0</v>
      </c>
      <c r="Q7" s="17">
        <v>0</v>
      </c>
      <c r="R7" s="38">
        <v>0</v>
      </c>
      <c r="S7" s="17">
        <v>10</v>
      </c>
      <c r="T7" s="17" t="s">
        <v>46</v>
      </c>
      <c r="U7" s="17" t="s">
        <v>46</v>
      </c>
      <c r="V7" s="17">
        <v>15</v>
      </c>
      <c r="W7" s="50" t="s">
        <v>70</v>
      </c>
      <c r="X7" s="17" t="s">
        <v>48</v>
      </c>
      <c r="Y7" s="17" t="s">
        <v>81</v>
      </c>
      <c r="Z7" s="17" t="s">
        <v>71</v>
      </c>
      <c r="AA7" s="17">
        <v>0</v>
      </c>
      <c r="AB7" s="17">
        <v>0</v>
      </c>
      <c r="AC7" s="17">
        <v>0</v>
      </c>
      <c r="AD7" s="17">
        <v>0</v>
      </c>
      <c r="AE7" s="17">
        <v>0</v>
      </c>
      <c r="AF7" s="17">
        <v>0</v>
      </c>
      <c r="AG7" s="31" t="s">
        <v>72</v>
      </c>
      <c r="AH7" s="18" t="s">
        <v>72</v>
      </c>
      <c r="AI7" s="38" t="s">
        <v>72</v>
      </c>
      <c r="AJ7" s="22" t="s">
        <v>82</v>
      </c>
      <c r="AK7" s="15" t="s">
        <v>83</v>
      </c>
    </row>
    <row r="8" spans="1:37" s="20" customFormat="1" ht="75" x14ac:dyDescent="0.25">
      <c r="A8" s="11">
        <v>2020</v>
      </c>
      <c r="B8" s="21" t="s">
        <v>84</v>
      </c>
      <c r="C8" s="13" t="s">
        <v>85</v>
      </c>
      <c r="D8" s="13" t="s">
        <v>86</v>
      </c>
      <c r="E8" s="67" t="s">
        <v>87</v>
      </c>
      <c r="F8" s="7" t="s">
        <v>42</v>
      </c>
      <c r="G8" s="7" t="s">
        <v>42</v>
      </c>
      <c r="H8" s="7" t="s">
        <v>43</v>
      </c>
      <c r="I8" s="13" t="s">
        <v>69</v>
      </c>
      <c r="J8" s="14" t="s">
        <v>45</v>
      </c>
      <c r="K8" s="39">
        <v>0</v>
      </c>
      <c r="L8" s="17">
        <v>0</v>
      </c>
      <c r="M8" s="17">
        <v>10</v>
      </c>
      <c r="N8" s="17">
        <v>10</v>
      </c>
      <c r="O8" s="17">
        <v>0</v>
      </c>
      <c r="P8" s="17">
        <v>0</v>
      </c>
      <c r="Q8" s="17">
        <v>0</v>
      </c>
      <c r="R8" s="38">
        <v>0</v>
      </c>
      <c r="S8" s="17">
        <v>10</v>
      </c>
      <c r="T8" s="17" t="s">
        <v>46</v>
      </c>
      <c r="U8" s="17" t="s">
        <v>46</v>
      </c>
      <c r="V8" s="17">
        <v>11</v>
      </c>
      <c r="W8" s="50" t="s">
        <v>70</v>
      </c>
      <c r="X8" s="17" t="s">
        <v>48</v>
      </c>
      <c r="Y8" s="17" t="s">
        <v>49</v>
      </c>
      <c r="Z8" s="17" t="s">
        <v>71</v>
      </c>
      <c r="AA8" s="17">
        <v>0</v>
      </c>
      <c r="AB8" s="17">
        <v>0</v>
      </c>
      <c r="AC8" s="17">
        <v>0</v>
      </c>
      <c r="AD8" s="17">
        <v>0</v>
      </c>
      <c r="AE8" s="17">
        <v>0</v>
      </c>
      <c r="AF8" s="17">
        <v>0</v>
      </c>
      <c r="AG8" s="31" t="s">
        <v>73</v>
      </c>
      <c r="AH8" s="18" t="s">
        <v>72</v>
      </c>
      <c r="AI8" s="38" t="s">
        <v>72</v>
      </c>
      <c r="AJ8" s="19" t="s">
        <v>74</v>
      </c>
      <c r="AK8" s="9" t="s">
        <v>55</v>
      </c>
    </row>
    <row r="9" spans="1:37" s="20" customFormat="1" ht="45" x14ac:dyDescent="0.25">
      <c r="A9" s="11">
        <v>2020</v>
      </c>
      <c r="B9" s="21" t="s">
        <v>88</v>
      </c>
      <c r="C9" s="13" t="s">
        <v>89</v>
      </c>
      <c r="D9" s="13" t="s">
        <v>90</v>
      </c>
      <c r="E9" s="67" t="s">
        <v>91</v>
      </c>
      <c r="F9" s="7" t="s">
        <v>42</v>
      </c>
      <c r="G9" s="7" t="s">
        <v>42</v>
      </c>
      <c r="H9" s="7" t="s">
        <v>43</v>
      </c>
      <c r="I9" s="13" t="s">
        <v>69</v>
      </c>
      <c r="J9" s="14" t="s">
        <v>45</v>
      </c>
      <c r="K9" s="39">
        <v>0</v>
      </c>
      <c r="L9" s="17">
        <v>30</v>
      </c>
      <c r="M9" s="17">
        <v>5</v>
      </c>
      <c r="N9" s="17">
        <v>5</v>
      </c>
      <c r="O9" s="17">
        <v>0</v>
      </c>
      <c r="P9" s="17">
        <v>0</v>
      </c>
      <c r="Q9" s="17">
        <v>0</v>
      </c>
      <c r="R9" s="38">
        <v>0</v>
      </c>
      <c r="S9" s="17">
        <v>35</v>
      </c>
      <c r="T9" s="17" t="s">
        <v>46</v>
      </c>
      <c r="U9" s="17" t="s">
        <v>46</v>
      </c>
      <c r="V9" s="17">
        <v>15</v>
      </c>
      <c r="W9" s="50" t="s">
        <v>70</v>
      </c>
      <c r="X9" s="17" t="s">
        <v>48</v>
      </c>
      <c r="Y9" s="17" t="s">
        <v>49</v>
      </c>
      <c r="Z9" s="17" t="s">
        <v>92</v>
      </c>
      <c r="AA9" s="17" t="s">
        <v>93</v>
      </c>
      <c r="AB9" s="17" t="s">
        <v>52</v>
      </c>
      <c r="AC9" s="17">
        <v>0</v>
      </c>
      <c r="AD9" s="17">
        <v>0</v>
      </c>
      <c r="AE9" s="17">
        <v>0</v>
      </c>
      <c r="AF9" s="17" t="s">
        <v>93</v>
      </c>
      <c r="AG9" s="31" t="s">
        <v>53</v>
      </c>
      <c r="AH9" s="18" t="s">
        <v>53</v>
      </c>
      <c r="AI9" s="17" t="s">
        <v>72</v>
      </c>
      <c r="AJ9" s="19" t="s">
        <v>94</v>
      </c>
      <c r="AK9" s="15" t="s">
        <v>95</v>
      </c>
    </row>
    <row r="10" spans="1:37" s="20" customFormat="1" ht="105" x14ac:dyDescent="0.25">
      <c r="A10" s="11">
        <v>2020</v>
      </c>
      <c r="B10" s="21" t="s">
        <v>96</v>
      </c>
      <c r="C10" s="13" t="s">
        <v>97</v>
      </c>
      <c r="D10" s="13" t="s">
        <v>98</v>
      </c>
      <c r="E10" s="67" t="s">
        <v>99</v>
      </c>
      <c r="F10" s="7" t="s">
        <v>42</v>
      </c>
      <c r="G10" s="7" t="s">
        <v>42</v>
      </c>
      <c r="H10" s="7" t="s">
        <v>43</v>
      </c>
      <c r="I10" s="13" t="s">
        <v>79</v>
      </c>
      <c r="J10" s="14" t="s">
        <v>45</v>
      </c>
      <c r="K10" s="39">
        <v>0</v>
      </c>
      <c r="L10" s="17">
        <v>5</v>
      </c>
      <c r="M10" s="17">
        <v>5</v>
      </c>
      <c r="N10" s="17">
        <v>5</v>
      </c>
      <c r="O10" s="17">
        <v>0</v>
      </c>
      <c r="P10" s="17">
        <v>0</v>
      </c>
      <c r="Q10" s="17">
        <v>0</v>
      </c>
      <c r="R10" s="38">
        <v>0</v>
      </c>
      <c r="S10" s="17">
        <v>10</v>
      </c>
      <c r="T10" s="17" t="s">
        <v>46</v>
      </c>
      <c r="U10" s="17" t="s">
        <v>46</v>
      </c>
      <c r="V10" s="17">
        <v>0</v>
      </c>
      <c r="W10" s="50" t="s">
        <v>100</v>
      </c>
      <c r="X10" s="17" t="s">
        <v>48</v>
      </c>
      <c r="Y10" s="17" t="s">
        <v>49</v>
      </c>
      <c r="Z10" s="17" t="s">
        <v>101</v>
      </c>
      <c r="AA10" s="17" t="s">
        <v>93</v>
      </c>
      <c r="AB10" s="17" t="s">
        <v>52</v>
      </c>
      <c r="AC10" s="17">
        <v>0</v>
      </c>
      <c r="AD10" s="17">
        <v>0</v>
      </c>
      <c r="AE10" s="17">
        <v>0</v>
      </c>
      <c r="AF10" s="17" t="s">
        <v>93</v>
      </c>
      <c r="AG10" s="31" t="s">
        <v>53</v>
      </c>
      <c r="AH10" s="18" t="s">
        <v>53</v>
      </c>
      <c r="AI10" s="17" t="s">
        <v>72</v>
      </c>
      <c r="AJ10" s="23" t="s">
        <v>102</v>
      </c>
      <c r="AK10" s="15" t="s">
        <v>103</v>
      </c>
    </row>
    <row r="11" spans="1:37" s="20" customFormat="1" ht="60" x14ac:dyDescent="0.25">
      <c r="A11" s="11">
        <v>2020</v>
      </c>
      <c r="B11" s="12" t="s">
        <v>104</v>
      </c>
      <c r="C11" s="13" t="s">
        <v>105</v>
      </c>
      <c r="D11" s="13" t="s">
        <v>106</v>
      </c>
      <c r="E11" s="67" t="s">
        <v>107</v>
      </c>
      <c r="F11" s="7" t="s">
        <v>42</v>
      </c>
      <c r="G11" s="7" t="s">
        <v>42</v>
      </c>
      <c r="H11" s="7" t="s">
        <v>43</v>
      </c>
      <c r="I11" s="13" t="s">
        <v>44</v>
      </c>
      <c r="J11" s="14" t="s">
        <v>80</v>
      </c>
      <c r="K11" s="39">
        <v>0</v>
      </c>
      <c r="L11" s="17">
        <v>5</v>
      </c>
      <c r="M11" s="17">
        <v>5</v>
      </c>
      <c r="N11" s="17">
        <v>5</v>
      </c>
      <c r="O11" s="17">
        <v>0</v>
      </c>
      <c r="P11" s="17">
        <v>0</v>
      </c>
      <c r="Q11" s="17">
        <v>0</v>
      </c>
      <c r="R11" s="38">
        <v>0</v>
      </c>
      <c r="S11" s="17">
        <v>10</v>
      </c>
      <c r="T11" s="17">
        <v>18</v>
      </c>
      <c r="U11" s="17">
        <v>18</v>
      </c>
      <c r="V11" s="17" t="s">
        <v>46</v>
      </c>
      <c r="W11" s="50" t="s">
        <v>108</v>
      </c>
      <c r="X11" s="17" t="s">
        <v>48</v>
      </c>
      <c r="Y11" s="17" t="s">
        <v>81</v>
      </c>
      <c r="Z11" s="17" t="s">
        <v>50</v>
      </c>
      <c r="AA11" s="17">
        <v>0</v>
      </c>
      <c r="AB11" s="17" t="s">
        <v>52</v>
      </c>
      <c r="AC11" s="17">
        <v>0</v>
      </c>
      <c r="AD11" s="17">
        <v>0</v>
      </c>
      <c r="AE11" s="17">
        <v>0</v>
      </c>
      <c r="AF11" s="17">
        <v>0</v>
      </c>
      <c r="AG11" s="31" t="s">
        <v>72</v>
      </c>
      <c r="AH11" s="18" t="s">
        <v>72</v>
      </c>
      <c r="AI11" s="38" t="s">
        <v>72</v>
      </c>
      <c r="AJ11" s="22" t="s">
        <v>109</v>
      </c>
      <c r="AK11" s="15" t="s">
        <v>110</v>
      </c>
    </row>
    <row r="12" spans="1:37" s="20" customFormat="1" ht="60" x14ac:dyDescent="0.25">
      <c r="A12" s="11">
        <v>2020</v>
      </c>
      <c r="B12" s="12" t="s">
        <v>111</v>
      </c>
      <c r="C12" s="13" t="s">
        <v>112</v>
      </c>
      <c r="D12" s="13" t="s">
        <v>90</v>
      </c>
      <c r="E12" s="67" t="s">
        <v>113</v>
      </c>
      <c r="F12" s="7" t="s">
        <v>42</v>
      </c>
      <c r="G12" s="7" t="s">
        <v>42</v>
      </c>
      <c r="H12" s="7" t="s">
        <v>43</v>
      </c>
      <c r="I12" s="13" t="s">
        <v>69</v>
      </c>
      <c r="J12" s="14" t="s">
        <v>45</v>
      </c>
      <c r="K12" s="39">
        <v>0</v>
      </c>
      <c r="L12" s="17">
        <v>5</v>
      </c>
      <c r="M12" s="17">
        <v>0</v>
      </c>
      <c r="N12" s="17">
        <v>0</v>
      </c>
      <c r="O12" s="17">
        <v>0</v>
      </c>
      <c r="P12" s="17">
        <v>0</v>
      </c>
      <c r="Q12" s="17">
        <v>0</v>
      </c>
      <c r="R12" s="38">
        <v>0</v>
      </c>
      <c r="S12" s="17">
        <v>5</v>
      </c>
      <c r="T12" s="17" t="s">
        <v>46</v>
      </c>
      <c r="U12" s="17" t="s">
        <v>46</v>
      </c>
      <c r="V12" s="17">
        <v>31</v>
      </c>
      <c r="W12" s="50" t="s">
        <v>47</v>
      </c>
      <c r="X12" s="17" t="s">
        <v>48</v>
      </c>
      <c r="Y12" s="17" t="s">
        <v>49</v>
      </c>
      <c r="Z12" s="17" t="s">
        <v>50</v>
      </c>
      <c r="AA12" s="17" t="s">
        <v>51</v>
      </c>
      <c r="AB12" s="17" t="s">
        <v>63</v>
      </c>
      <c r="AC12" s="17" t="s">
        <v>64</v>
      </c>
      <c r="AD12" s="17" t="s">
        <v>114</v>
      </c>
      <c r="AE12" s="17">
        <v>0</v>
      </c>
      <c r="AF12" s="17" t="s">
        <v>51</v>
      </c>
      <c r="AG12" s="31" t="s">
        <v>53</v>
      </c>
      <c r="AH12" s="18" t="s">
        <v>53</v>
      </c>
      <c r="AI12" s="17" t="s">
        <v>115</v>
      </c>
      <c r="AJ12" s="9" t="s">
        <v>54</v>
      </c>
      <c r="AK12" s="64" t="s">
        <v>55</v>
      </c>
    </row>
    <row r="13" spans="1:37" s="20" customFormat="1" ht="47.25" x14ac:dyDescent="0.25">
      <c r="A13" s="11">
        <v>2020</v>
      </c>
      <c r="B13" s="12" t="s">
        <v>116</v>
      </c>
      <c r="C13" s="13" t="s">
        <v>117</v>
      </c>
      <c r="D13" s="13" t="s">
        <v>118</v>
      </c>
      <c r="E13" s="67" t="s">
        <v>119</v>
      </c>
      <c r="F13" s="7" t="s">
        <v>42</v>
      </c>
      <c r="G13" s="7" t="s">
        <v>42</v>
      </c>
      <c r="H13" s="7" t="s">
        <v>43</v>
      </c>
      <c r="I13" s="13" t="s">
        <v>44</v>
      </c>
      <c r="J13" s="14" t="s">
        <v>60</v>
      </c>
      <c r="K13" s="39">
        <v>10</v>
      </c>
      <c r="L13" s="17">
        <v>20</v>
      </c>
      <c r="M13" s="17">
        <v>10</v>
      </c>
      <c r="N13" s="17">
        <v>10</v>
      </c>
      <c r="O13" s="17">
        <v>0</v>
      </c>
      <c r="P13" s="17">
        <v>0</v>
      </c>
      <c r="Q13" s="17">
        <v>0</v>
      </c>
      <c r="R13" s="38">
        <v>0</v>
      </c>
      <c r="S13" s="17">
        <v>30</v>
      </c>
      <c r="T13" s="17">
        <v>18</v>
      </c>
      <c r="U13" s="17">
        <v>16</v>
      </c>
      <c r="V13" s="17" t="s">
        <v>46</v>
      </c>
      <c r="W13" s="50" t="s">
        <v>108</v>
      </c>
      <c r="X13" s="17" t="s">
        <v>48</v>
      </c>
      <c r="Y13" s="17" t="s">
        <v>61</v>
      </c>
      <c r="Z13" s="17" t="s">
        <v>120</v>
      </c>
      <c r="AA13" s="17" t="s">
        <v>121</v>
      </c>
      <c r="AB13" s="17" t="s">
        <v>122</v>
      </c>
      <c r="AC13" s="17" t="s">
        <v>123</v>
      </c>
      <c r="AD13" s="17" t="s">
        <v>124</v>
      </c>
      <c r="AE13" s="17" t="s">
        <v>125</v>
      </c>
      <c r="AF13" s="30" t="s">
        <v>121</v>
      </c>
      <c r="AG13" s="31" t="s">
        <v>53</v>
      </c>
      <c r="AH13" s="18" t="s">
        <v>53</v>
      </c>
      <c r="AI13" s="17" t="s">
        <v>72</v>
      </c>
      <c r="AJ13" s="19" t="s">
        <v>126</v>
      </c>
      <c r="AK13" s="15" t="s">
        <v>127</v>
      </c>
    </row>
    <row r="14" spans="1:37" s="20" customFormat="1" ht="45" x14ac:dyDescent="0.25">
      <c r="A14" s="11">
        <v>2020</v>
      </c>
      <c r="B14" s="21" t="s">
        <v>128</v>
      </c>
      <c r="C14" s="13" t="s">
        <v>129</v>
      </c>
      <c r="D14" s="13" t="s">
        <v>130</v>
      </c>
      <c r="E14" s="67" t="s">
        <v>131</v>
      </c>
      <c r="F14" s="7" t="s">
        <v>42</v>
      </c>
      <c r="G14" s="7" t="s">
        <v>42</v>
      </c>
      <c r="H14" s="7" t="s">
        <v>43</v>
      </c>
      <c r="I14" s="13" t="s">
        <v>44</v>
      </c>
      <c r="J14" s="14" t="s">
        <v>60</v>
      </c>
      <c r="K14" s="39">
        <v>5</v>
      </c>
      <c r="L14" s="17">
        <v>15</v>
      </c>
      <c r="M14" s="17">
        <v>10</v>
      </c>
      <c r="N14" s="17">
        <v>10</v>
      </c>
      <c r="O14" s="17">
        <v>0</v>
      </c>
      <c r="P14" s="17">
        <v>0</v>
      </c>
      <c r="Q14" s="17">
        <v>0</v>
      </c>
      <c r="R14" s="38">
        <v>0</v>
      </c>
      <c r="S14" s="17">
        <v>25</v>
      </c>
      <c r="T14" s="17">
        <v>18</v>
      </c>
      <c r="U14" s="17">
        <v>14</v>
      </c>
      <c r="V14" s="17" t="s">
        <v>46</v>
      </c>
      <c r="W14" s="50" t="s">
        <v>108</v>
      </c>
      <c r="X14" s="17" t="s">
        <v>48</v>
      </c>
      <c r="Y14" s="17" t="s">
        <v>61</v>
      </c>
      <c r="Z14" s="17" t="s">
        <v>132</v>
      </c>
      <c r="AA14" s="17" t="s">
        <v>133</v>
      </c>
      <c r="AB14" s="17" t="s">
        <v>134</v>
      </c>
      <c r="AC14" s="17" t="s">
        <v>135</v>
      </c>
      <c r="AD14" s="17" t="s">
        <v>114</v>
      </c>
      <c r="AE14" s="17">
        <v>0</v>
      </c>
      <c r="AF14" s="17" t="s">
        <v>133</v>
      </c>
      <c r="AG14" s="31" t="s">
        <v>53</v>
      </c>
      <c r="AH14" s="18" t="s">
        <v>53</v>
      </c>
      <c r="AI14" s="17" t="s">
        <v>72</v>
      </c>
      <c r="AJ14" s="19" t="s">
        <v>136</v>
      </c>
      <c r="AK14" s="15" t="s">
        <v>127</v>
      </c>
    </row>
    <row r="15" spans="1:37" s="20" customFormat="1" ht="60" x14ac:dyDescent="0.25">
      <c r="A15" s="11">
        <v>2020</v>
      </c>
      <c r="B15" s="21" t="s">
        <v>137</v>
      </c>
      <c r="C15" s="13" t="s">
        <v>138</v>
      </c>
      <c r="D15" s="13" t="s">
        <v>139</v>
      </c>
      <c r="E15" s="67" t="s">
        <v>140</v>
      </c>
      <c r="F15" s="7" t="s">
        <v>42</v>
      </c>
      <c r="G15" s="7" t="s">
        <v>42</v>
      </c>
      <c r="H15" s="7" t="s">
        <v>43</v>
      </c>
      <c r="I15" s="13" t="s">
        <v>44</v>
      </c>
      <c r="J15" s="14" t="s">
        <v>45</v>
      </c>
      <c r="K15" s="39">
        <v>0</v>
      </c>
      <c r="L15" s="17">
        <v>5</v>
      </c>
      <c r="M15" s="17">
        <v>0</v>
      </c>
      <c r="N15" s="17">
        <v>0</v>
      </c>
      <c r="O15" s="17">
        <v>0</v>
      </c>
      <c r="P15" s="17">
        <v>0</v>
      </c>
      <c r="Q15" s="17">
        <v>0</v>
      </c>
      <c r="R15" s="38">
        <v>0</v>
      </c>
      <c r="S15" s="17">
        <v>5</v>
      </c>
      <c r="T15" s="17">
        <v>18</v>
      </c>
      <c r="U15" s="17">
        <v>18</v>
      </c>
      <c r="V15" s="17" t="s">
        <v>46</v>
      </c>
      <c r="W15" s="50" t="s">
        <v>108</v>
      </c>
      <c r="X15" s="17" t="s">
        <v>48</v>
      </c>
      <c r="Y15" s="17" t="s">
        <v>49</v>
      </c>
      <c r="Z15" s="17" t="s">
        <v>50</v>
      </c>
      <c r="AA15" s="17" t="s">
        <v>51</v>
      </c>
      <c r="AB15" s="17" t="s">
        <v>52</v>
      </c>
      <c r="AC15" s="17">
        <v>0</v>
      </c>
      <c r="AD15" s="17">
        <v>0</v>
      </c>
      <c r="AE15" s="17">
        <v>0</v>
      </c>
      <c r="AF15" s="17" t="s">
        <v>51</v>
      </c>
      <c r="AG15" s="31" t="s">
        <v>53</v>
      </c>
      <c r="AH15" s="18" t="s">
        <v>53</v>
      </c>
      <c r="AI15" s="17" t="s">
        <v>73</v>
      </c>
      <c r="AJ15" s="19" t="s">
        <v>141</v>
      </c>
      <c r="AK15" s="15" t="s">
        <v>142</v>
      </c>
    </row>
    <row r="16" spans="1:37" s="20" customFormat="1" ht="45" x14ac:dyDescent="0.25">
      <c r="A16" s="11">
        <v>2020</v>
      </c>
      <c r="B16" s="12" t="s">
        <v>143</v>
      </c>
      <c r="C16" s="13" t="s">
        <v>144</v>
      </c>
      <c r="D16" s="13" t="s">
        <v>145</v>
      </c>
      <c r="E16" s="67" t="s">
        <v>146</v>
      </c>
      <c r="F16" s="7" t="s">
        <v>42</v>
      </c>
      <c r="G16" s="7" t="s">
        <v>42</v>
      </c>
      <c r="H16" s="7" t="s">
        <v>43</v>
      </c>
      <c r="I16" s="13" t="s">
        <v>44</v>
      </c>
      <c r="J16" s="14" t="s">
        <v>60</v>
      </c>
      <c r="K16" s="39">
        <v>5</v>
      </c>
      <c r="L16" s="17">
        <v>30</v>
      </c>
      <c r="M16" s="17">
        <v>5</v>
      </c>
      <c r="N16" s="17">
        <v>5</v>
      </c>
      <c r="O16" s="17">
        <v>0</v>
      </c>
      <c r="P16" s="17">
        <v>0</v>
      </c>
      <c r="Q16" s="17">
        <v>0</v>
      </c>
      <c r="R16" s="38">
        <v>0</v>
      </c>
      <c r="S16" s="17">
        <v>35</v>
      </c>
      <c r="T16" s="67">
        <v>20</v>
      </c>
      <c r="U16" s="17">
        <v>0</v>
      </c>
      <c r="V16" s="17" t="s">
        <v>46</v>
      </c>
      <c r="W16" s="50" t="s">
        <v>147</v>
      </c>
      <c r="X16" s="17" t="s">
        <v>48</v>
      </c>
      <c r="Y16" s="17" t="s">
        <v>61</v>
      </c>
      <c r="Z16" s="17" t="s">
        <v>148</v>
      </c>
      <c r="AA16" s="17" t="s">
        <v>149</v>
      </c>
      <c r="AB16" s="17" t="s">
        <v>52</v>
      </c>
      <c r="AC16" s="17">
        <v>0</v>
      </c>
      <c r="AD16" s="17">
        <v>0</v>
      </c>
      <c r="AE16" s="17">
        <v>0</v>
      </c>
      <c r="AF16" s="30" t="s">
        <v>149</v>
      </c>
      <c r="AG16" s="31" t="s">
        <v>53</v>
      </c>
      <c r="AH16" s="18" t="s">
        <v>53</v>
      </c>
      <c r="AI16" s="17" t="s">
        <v>73</v>
      </c>
      <c r="AJ16" s="19" t="s">
        <v>150</v>
      </c>
      <c r="AK16" s="16" t="s">
        <v>151</v>
      </c>
    </row>
    <row r="17" spans="1:37" s="20" customFormat="1" ht="45" x14ac:dyDescent="0.25">
      <c r="A17" s="11">
        <v>2020</v>
      </c>
      <c r="B17" s="12" t="s">
        <v>152</v>
      </c>
      <c r="C17" s="13" t="s">
        <v>153</v>
      </c>
      <c r="D17" s="13" t="s">
        <v>154</v>
      </c>
      <c r="E17" s="67" t="s">
        <v>155</v>
      </c>
      <c r="F17" s="7" t="s">
        <v>42</v>
      </c>
      <c r="G17" s="7" t="s">
        <v>42</v>
      </c>
      <c r="H17" s="7" t="s">
        <v>43</v>
      </c>
      <c r="I17" s="13" t="s">
        <v>156</v>
      </c>
      <c r="J17" s="14" t="s">
        <v>45</v>
      </c>
      <c r="K17" s="39">
        <v>0</v>
      </c>
      <c r="L17" s="17">
        <v>0</v>
      </c>
      <c r="M17" s="17">
        <v>5</v>
      </c>
      <c r="N17" s="17">
        <v>5</v>
      </c>
      <c r="O17" s="17">
        <v>0</v>
      </c>
      <c r="P17" s="17">
        <v>0</v>
      </c>
      <c r="Q17" s="17">
        <v>0</v>
      </c>
      <c r="R17" s="38">
        <v>0</v>
      </c>
      <c r="S17" s="17">
        <v>5</v>
      </c>
      <c r="T17" s="17" t="s">
        <v>46</v>
      </c>
      <c r="U17" s="17" t="s">
        <v>46</v>
      </c>
      <c r="V17" s="67">
        <v>108</v>
      </c>
      <c r="W17" s="50" t="s">
        <v>157</v>
      </c>
      <c r="X17" s="17" t="s">
        <v>48</v>
      </c>
      <c r="Y17" s="17" t="s">
        <v>49</v>
      </c>
      <c r="Z17" s="17" t="s">
        <v>50</v>
      </c>
      <c r="AA17" s="17" t="s">
        <v>51</v>
      </c>
      <c r="AB17" s="17" t="s">
        <v>52</v>
      </c>
      <c r="AC17" s="17">
        <v>0</v>
      </c>
      <c r="AD17" s="17">
        <v>0</v>
      </c>
      <c r="AE17" s="17">
        <v>0</v>
      </c>
      <c r="AF17" s="30" t="s">
        <v>51</v>
      </c>
      <c r="AG17" s="31" t="s">
        <v>53</v>
      </c>
      <c r="AH17" s="24" t="s">
        <v>53</v>
      </c>
      <c r="AI17" s="17" t="s">
        <v>73</v>
      </c>
      <c r="AJ17" s="19" t="s">
        <v>158</v>
      </c>
      <c r="AK17" s="15" t="s">
        <v>127</v>
      </c>
    </row>
    <row r="18" spans="1:37" s="20" customFormat="1" ht="45" x14ac:dyDescent="0.25">
      <c r="A18" s="11">
        <v>2020</v>
      </c>
      <c r="B18" s="12" t="s">
        <v>159</v>
      </c>
      <c r="C18" s="13" t="s">
        <v>160</v>
      </c>
      <c r="D18" s="13" t="s">
        <v>161</v>
      </c>
      <c r="E18" s="67" t="s">
        <v>162</v>
      </c>
      <c r="F18" s="7" t="s">
        <v>42</v>
      </c>
      <c r="G18" s="7" t="s">
        <v>42</v>
      </c>
      <c r="H18" s="7" t="s">
        <v>43</v>
      </c>
      <c r="I18" s="13" t="s">
        <v>79</v>
      </c>
      <c r="J18" s="14" t="s">
        <v>45</v>
      </c>
      <c r="K18" s="39">
        <v>0</v>
      </c>
      <c r="L18" s="17">
        <v>0</v>
      </c>
      <c r="M18" s="17">
        <v>5</v>
      </c>
      <c r="N18" s="17">
        <v>5</v>
      </c>
      <c r="O18" s="17">
        <v>0</v>
      </c>
      <c r="P18" s="17">
        <v>0</v>
      </c>
      <c r="Q18" s="17">
        <v>0</v>
      </c>
      <c r="R18" s="38">
        <v>0</v>
      </c>
      <c r="S18" s="17">
        <v>5</v>
      </c>
      <c r="T18" s="17" t="s">
        <v>46</v>
      </c>
      <c r="U18" s="17" t="s">
        <v>46</v>
      </c>
      <c r="V18" s="67">
        <v>878</v>
      </c>
      <c r="W18" s="50" t="s">
        <v>157</v>
      </c>
      <c r="X18" s="17" t="s">
        <v>48</v>
      </c>
      <c r="Y18" s="17" t="s">
        <v>49</v>
      </c>
      <c r="Z18" s="17" t="s">
        <v>50</v>
      </c>
      <c r="AA18" s="17" t="s">
        <v>51</v>
      </c>
      <c r="AB18" s="17" t="s">
        <v>163</v>
      </c>
      <c r="AC18" s="17" t="s">
        <v>164</v>
      </c>
      <c r="AD18" s="17">
        <v>0</v>
      </c>
      <c r="AE18" s="17">
        <v>0</v>
      </c>
      <c r="AF18" s="30" t="s">
        <v>51</v>
      </c>
      <c r="AG18" s="31" t="s">
        <v>53</v>
      </c>
      <c r="AH18" s="18" t="s">
        <v>53</v>
      </c>
      <c r="AI18" s="17" t="s">
        <v>73</v>
      </c>
      <c r="AJ18" s="19" t="s">
        <v>165</v>
      </c>
      <c r="AK18" s="16" t="s">
        <v>166</v>
      </c>
    </row>
    <row r="19" spans="1:37" s="20" customFormat="1" ht="45" x14ac:dyDescent="0.25">
      <c r="A19" s="11">
        <v>2020</v>
      </c>
      <c r="B19" s="12" t="s">
        <v>167</v>
      </c>
      <c r="C19" s="13" t="s">
        <v>168</v>
      </c>
      <c r="D19" s="13" t="s">
        <v>169</v>
      </c>
      <c r="E19" s="67" t="s">
        <v>170</v>
      </c>
      <c r="F19" s="7" t="s">
        <v>42</v>
      </c>
      <c r="G19" s="7" t="s">
        <v>42</v>
      </c>
      <c r="H19" s="7" t="s">
        <v>43</v>
      </c>
      <c r="I19" s="13" t="s">
        <v>156</v>
      </c>
      <c r="J19" s="14" t="s">
        <v>45</v>
      </c>
      <c r="K19" s="39">
        <v>0</v>
      </c>
      <c r="L19" s="17">
        <v>0</v>
      </c>
      <c r="M19" s="17">
        <v>10</v>
      </c>
      <c r="N19" s="17">
        <v>10</v>
      </c>
      <c r="O19" s="17">
        <v>0</v>
      </c>
      <c r="P19" s="17">
        <v>0</v>
      </c>
      <c r="Q19" s="17">
        <v>0</v>
      </c>
      <c r="R19" s="17">
        <v>0</v>
      </c>
      <c r="S19" s="28">
        <v>10</v>
      </c>
      <c r="T19" s="28" t="s">
        <v>46</v>
      </c>
      <c r="U19" s="28" t="s">
        <v>46</v>
      </c>
      <c r="V19" s="51">
        <v>46</v>
      </c>
      <c r="W19" s="51" t="s">
        <v>171</v>
      </c>
      <c r="X19" s="28" t="s">
        <v>48</v>
      </c>
      <c r="Y19" s="28" t="s">
        <v>49</v>
      </c>
      <c r="Z19" s="28" t="s">
        <v>132</v>
      </c>
      <c r="AA19" s="32">
        <v>635.85799999999995</v>
      </c>
      <c r="AB19" s="28" t="s">
        <v>52</v>
      </c>
      <c r="AC19" s="28">
        <v>0</v>
      </c>
      <c r="AD19" s="28">
        <v>0</v>
      </c>
      <c r="AE19" s="28">
        <v>0</v>
      </c>
      <c r="AF19" s="28">
        <v>635.85799999999995</v>
      </c>
      <c r="AG19" s="18" t="s">
        <v>53</v>
      </c>
      <c r="AH19" s="18" t="s">
        <v>53</v>
      </c>
      <c r="AI19" s="17" t="s">
        <v>73</v>
      </c>
      <c r="AJ19" s="19" t="s">
        <v>172</v>
      </c>
      <c r="AK19" s="10" t="s">
        <v>173</v>
      </c>
    </row>
    <row r="20" spans="1:37" s="20" customFormat="1" ht="45" x14ac:dyDescent="0.25">
      <c r="A20" s="11">
        <v>2020</v>
      </c>
      <c r="B20" s="21" t="s">
        <v>174</v>
      </c>
      <c r="C20" s="13" t="s">
        <v>175</v>
      </c>
      <c r="D20" s="13" t="s">
        <v>176</v>
      </c>
      <c r="E20" s="67" t="s">
        <v>177</v>
      </c>
      <c r="F20" s="7" t="s">
        <v>42</v>
      </c>
      <c r="G20" s="7" t="s">
        <v>42</v>
      </c>
      <c r="H20" s="7" t="s">
        <v>43</v>
      </c>
      <c r="I20" s="13" t="s">
        <v>44</v>
      </c>
      <c r="J20" s="14" t="s">
        <v>45</v>
      </c>
      <c r="K20" s="39">
        <v>0</v>
      </c>
      <c r="L20" s="17">
        <v>5</v>
      </c>
      <c r="M20" s="17">
        <v>0</v>
      </c>
      <c r="N20" s="17">
        <v>0</v>
      </c>
      <c r="O20" s="17">
        <v>0</v>
      </c>
      <c r="P20" s="17">
        <v>0</v>
      </c>
      <c r="Q20" s="17">
        <v>0</v>
      </c>
      <c r="R20" s="17">
        <v>0</v>
      </c>
      <c r="S20" s="17">
        <v>5</v>
      </c>
      <c r="T20" s="67">
        <v>24</v>
      </c>
      <c r="U20" s="67">
        <v>22</v>
      </c>
      <c r="V20" s="17" t="s">
        <v>46</v>
      </c>
      <c r="W20" s="50" t="s">
        <v>147</v>
      </c>
      <c r="X20" s="17" t="s">
        <v>48</v>
      </c>
      <c r="Y20" s="17" t="s">
        <v>49</v>
      </c>
      <c r="Z20" s="17" t="s">
        <v>50</v>
      </c>
      <c r="AA20" s="17" t="s">
        <v>178</v>
      </c>
      <c r="AB20" s="17" t="s">
        <v>52</v>
      </c>
      <c r="AC20" s="17">
        <v>0</v>
      </c>
      <c r="AD20" s="17">
        <v>0</v>
      </c>
      <c r="AE20" s="17">
        <v>0</v>
      </c>
      <c r="AF20" s="17" t="s">
        <v>178</v>
      </c>
      <c r="AG20" s="18" t="s">
        <v>53</v>
      </c>
      <c r="AH20" s="18" t="s">
        <v>53</v>
      </c>
      <c r="AI20" s="17" t="s">
        <v>73</v>
      </c>
      <c r="AJ20" s="19" t="s">
        <v>179</v>
      </c>
      <c r="AK20" s="15" t="s">
        <v>127</v>
      </c>
    </row>
    <row r="21" spans="1:37" s="20" customFormat="1" ht="45" x14ac:dyDescent="0.25">
      <c r="A21" s="11">
        <v>2020</v>
      </c>
      <c r="B21" s="21" t="s">
        <v>180</v>
      </c>
      <c r="C21" s="13" t="s">
        <v>181</v>
      </c>
      <c r="D21" s="13" t="s">
        <v>182</v>
      </c>
      <c r="E21" s="67" t="s">
        <v>183</v>
      </c>
      <c r="F21" s="7" t="s">
        <v>42</v>
      </c>
      <c r="G21" s="7" t="s">
        <v>42</v>
      </c>
      <c r="H21" s="7" t="s">
        <v>43</v>
      </c>
      <c r="I21" s="13" t="s">
        <v>44</v>
      </c>
      <c r="J21" s="14" t="s">
        <v>60</v>
      </c>
      <c r="K21" s="39">
        <v>0</v>
      </c>
      <c r="L21" s="17">
        <v>20</v>
      </c>
      <c r="M21" s="17">
        <v>0</v>
      </c>
      <c r="N21" s="17">
        <v>0</v>
      </c>
      <c r="O21" s="17">
        <v>0</v>
      </c>
      <c r="P21" s="17">
        <v>0</v>
      </c>
      <c r="Q21" s="17">
        <v>0</v>
      </c>
      <c r="R21" s="17">
        <v>0</v>
      </c>
      <c r="S21" s="17">
        <v>20</v>
      </c>
      <c r="T21" s="67">
        <v>20</v>
      </c>
      <c r="U21" s="67">
        <v>14</v>
      </c>
      <c r="V21" s="17" t="s">
        <v>46</v>
      </c>
      <c r="W21" s="50" t="s">
        <v>184</v>
      </c>
      <c r="X21" s="17" t="s">
        <v>48</v>
      </c>
      <c r="Y21" s="17" t="s">
        <v>61</v>
      </c>
      <c r="Z21" s="17" t="s">
        <v>50</v>
      </c>
      <c r="AA21" s="17" t="s">
        <v>185</v>
      </c>
      <c r="AB21" s="17">
        <v>0</v>
      </c>
      <c r="AC21" s="17">
        <v>0</v>
      </c>
      <c r="AD21" s="17" t="s">
        <v>124</v>
      </c>
      <c r="AE21" s="17" t="s">
        <v>125</v>
      </c>
      <c r="AF21" s="17" t="s">
        <v>185</v>
      </c>
      <c r="AG21" s="18" t="s">
        <v>53</v>
      </c>
      <c r="AH21" s="18" t="s">
        <v>53</v>
      </c>
      <c r="AI21" s="17" t="s">
        <v>53</v>
      </c>
      <c r="AJ21" s="19" t="s">
        <v>186</v>
      </c>
      <c r="AK21" s="47" t="s">
        <v>187</v>
      </c>
    </row>
    <row r="22" spans="1:37" s="20" customFormat="1" ht="60" x14ac:dyDescent="0.25">
      <c r="A22" s="11">
        <v>2020</v>
      </c>
      <c r="B22" s="12" t="s">
        <v>188</v>
      </c>
      <c r="C22" s="13" t="s">
        <v>189</v>
      </c>
      <c r="D22" s="13" t="s">
        <v>190</v>
      </c>
      <c r="E22" s="67" t="s">
        <v>191</v>
      </c>
      <c r="F22" s="7" t="s">
        <v>42</v>
      </c>
      <c r="G22" s="7" t="s">
        <v>42</v>
      </c>
      <c r="H22" s="7" t="s">
        <v>43</v>
      </c>
      <c r="I22" s="13" t="s">
        <v>44</v>
      </c>
      <c r="J22" s="14" t="s">
        <v>80</v>
      </c>
      <c r="K22" s="39">
        <v>15</v>
      </c>
      <c r="L22" s="17">
        <v>25</v>
      </c>
      <c r="M22" s="17">
        <v>0</v>
      </c>
      <c r="N22" s="17">
        <v>0</v>
      </c>
      <c r="O22" s="17">
        <v>0</v>
      </c>
      <c r="P22" s="17">
        <v>0</v>
      </c>
      <c r="Q22" s="17">
        <v>0</v>
      </c>
      <c r="R22" s="17">
        <v>0</v>
      </c>
      <c r="S22" s="17">
        <v>25</v>
      </c>
      <c r="T22" s="17" t="s">
        <v>46</v>
      </c>
      <c r="U22" s="17" t="s">
        <v>46</v>
      </c>
      <c r="V22" s="67" t="s">
        <v>46</v>
      </c>
      <c r="W22" s="74" t="s">
        <v>192</v>
      </c>
      <c r="X22" s="17" t="s">
        <v>48</v>
      </c>
      <c r="Y22" s="17" t="s">
        <v>81</v>
      </c>
      <c r="Z22" s="17" t="s">
        <v>50</v>
      </c>
      <c r="AA22" s="17">
        <v>0</v>
      </c>
      <c r="AB22" s="17">
        <v>0</v>
      </c>
      <c r="AC22" s="17">
        <v>0</v>
      </c>
      <c r="AD22" s="17">
        <v>0</v>
      </c>
      <c r="AE22" s="17">
        <v>0</v>
      </c>
      <c r="AF22" s="17">
        <v>0</v>
      </c>
      <c r="AG22" s="17" t="s">
        <v>73</v>
      </c>
      <c r="AH22" s="17" t="s">
        <v>72</v>
      </c>
      <c r="AI22" s="38" t="s">
        <v>73</v>
      </c>
      <c r="AJ22" s="22" t="s">
        <v>193</v>
      </c>
      <c r="AK22" s="10" t="s">
        <v>194</v>
      </c>
    </row>
    <row r="23" spans="1:37" s="20" customFormat="1" ht="45" x14ac:dyDescent="0.25">
      <c r="A23" s="11">
        <v>2020</v>
      </c>
      <c r="B23" s="25" t="s">
        <v>195</v>
      </c>
      <c r="C23" s="13" t="s">
        <v>196</v>
      </c>
      <c r="D23" s="13" t="s">
        <v>197</v>
      </c>
      <c r="E23" s="67" t="s">
        <v>198</v>
      </c>
      <c r="F23" s="7" t="s">
        <v>42</v>
      </c>
      <c r="G23" s="7" t="s">
        <v>42</v>
      </c>
      <c r="H23" s="7" t="s">
        <v>43</v>
      </c>
      <c r="I23" s="13" t="s">
        <v>44</v>
      </c>
      <c r="J23" s="14" t="s">
        <v>60</v>
      </c>
      <c r="K23" s="39">
        <v>0</v>
      </c>
      <c r="L23" s="17">
        <v>40</v>
      </c>
      <c r="M23" s="17">
        <v>0</v>
      </c>
      <c r="N23" s="17">
        <v>0</v>
      </c>
      <c r="O23" s="17">
        <v>0</v>
      </c>
      <c r="P23" s="17">
        <v>0</v>
      </c>
      <c r="Q23" s="17">
        <v>0</v>
      </c>
      <c r="R23" s="17">
        <v>0</v>
      </c>
      <c r="S23" s="17">
        <v>40</v>
      </c>
      <c r="T23" s="17" t="s">
        <v>46</v>
      </c>
      <c r="U23" s="17" t="s">
        <v>46</v>
      </c>
      <c r="V23" s="67" t="s">
        <v>46</v>
      </c>
      <c r="W23" s="74" t="s">
        <v>192</v>
      </c>
      <c r="X23" s="17" t="s">
        <v>48</v>
      </c>
      <c r="Y23" s="17" t="s">
        <v>61</v>
      </c>
      <c r="Z23" s="17" t="s">
        <v>148</v>
      </c>
      <c r="AA23" s="17" t="s">
        <v>133</v>
      </c>
      <c r="AB23" s="17">
        <v>0</v>
      </c>
      <c r="AC23" s="17">
        <v>0</v>
      </c>
      <c r="AD23" s="17" t="s">
        <v>199</v>
      </c>
      <c r="AE23" s="17" t="s">
        <v>125</v>
      </c>
      <c r="AF23" s="17" t="s">
        <v>133</v>
      </c>
      <c r="AG23" s="17" t="s">
        <v>53</v>
      </c>
      <c r="AH23" s="24" t="s">
        <v>53</v>
      </c>
      <c r="AI23" s="17" t="s">
        <v>73</v>
      </c>
      <c r="AJ23" s="22" t="s">
        <v>94</v>
      </c>
      <c r="AK23" s="15" t="s">
        <v>200</v>
      </c>
    </row>
    <row r="24" spans="1:37" s="27" customFormat="1" ht="60" x14ac:dyDescent="0.25">
      <c r="A24" s="26">
        <v>2021</v>
      </c>
      <c r="B24" s="13" t="s">
        <v>201</v>
      </c>
      <c r="C24" s="13" t="s">
        <v>202</v>
      </c>
      <c r="D24" s="13" t="s">
        <v>203</v>
      </c>
      <c r="E24" s="67" t="s">
        <v>204</v>
      </c>
      <c r="F24" s="7" t="s">
        <v>42</v>
      </c>
      <c r="G24" s="7" t="s">
        <v>42</v>
      </c>
      <c r="H24" s="7" t="s">
        <v>43</v>
      </c>
      <c r="I24" s="13" t="s">
        <v>53</v>
      </c>
      <c r="J24" s="14" t="s">
        <v>205</v>
      </c>
      <c r="K24" s="39">
        <v>15</v>
      </c>
      <c r="L24" s="39">
        <v>2</v>
      </c>
      <c r="M24" s="17">
        <v>5</v>
      </c>
      <c r="N24" s="17">
        <v>5</v>
      </c>
      <c r="O24" s="17">
        <v>10</v>
      </c>
      <c r="P24" s="17">
        <v>10</v>
      </c>
      <c r="Q24" s="17">
        <v>0</v>
      </c>
      <c r="R24" s="17">
        <v>0</v>
      </c>
      <c r="S24" s="17">
        <f>K24+M24+O24+Q24</f>
        <v>30</v>
      </c>
      <c r="T24" s="17" t="s">
        <v>46</v>
      </c>
      <c r="U24" s="17" t="s">
        <v>46</v>
      </c>
      <c r="V24" s="39" t="s">
        <v>70</v>
      </c>
      <c r="W24" s="52" t="s">
        <v>70</v>
      </c>
      <c r="X24" s="17" t="s">
        <v>48</v>
      </c>
      <c r="Y24" s="17" t="s">
        <v>206</v>
      </c>
      <c r="Z24" s="17" t="s">
        <v>207</v>
      </c>
      <c r="AA24" s="17" t="s">
        <v>208</v>
      </c>
      <c r="AB24" s="17" t="s">
        <v>52</v>
      </c>
      <c r="AC24" s="17" t="s">
        <v>209</v>
      </c>
      <c r="AD24" s="17" t="s">
        <v>210</v>
      </c>
      <c r="AE24" s="17" t="s">
        <v>211</v>
      </c>
      <c r="AF24" s="17" t="s">
        <v>208</v>
      </c>
      <c r="AG24" s="18" t="s">
        <v>53</v>
      </c>
      <c r="AH24" s="18" t="s">
        <v>53</v>
      </c>
      <c r="AI24" s="39" t="s">
        <v>46</v>
      </c>
      <c r="AJ24" s="26" t="s">
        <v>212</v>
      </c>
      <c r="AK24" s="26" t="s">
        <v>213</v>
      </c>
    </row>
    <row r="25" spans="1:37" s="27" customFormat="1" ht="60" x14ac:dyDescent="0.25">
      <c r="A25" s="26">
        <v>2021</v>
      </c>
      <c r="B25" s="13" t="s">
        <v>214</v>
      </c>
      <c r="C25" s="13" t="s">
        <v>215</v>
      </c>
      <c r="D25" s="13" t="s">
        <v>216</v>
      </c>
      <c r="E25" s="67" t="s">
        <v>217</v>
      </c>
      <c r="F25" s="7" t="s">
        <v>42</v>
      </c>
      <c r="G25" s="7" t="s">
        <v>42</v>
      </c>
      <c r="H25" s="7" t="s">
        <v>43</v>
      </c>
      <c r="I25" s="13" t="s">
        <v>72</v>
      </c>
      <c r="J25" s="13" t="s">
        <v>205</v>
      </c>
      <c r="K25" s="39">
        <v>0</v>
      </c>
      <c r="L25" s="17">
        <v>15</v>
      </c>
      <c r="M25" s="17">
        <v>5</v>
      </c>
      <c r="N25" s="17">
        <v>5</v>
      </c>
      <c r="O25" s="17">
        <v>10</v>
      </c>
      <c r="P25" s="17">
        <v>10</v>
      </c>
      <c r="Q25" s="17">
        <v>0</v>
      </c>
      <c r="R25" s="17">
        <v>0</v>
      </c>
      <c r="S25" s="17">
        <f>L25+N25+P25+R25</f>
        <v>30</v>
      </c>
      <c r="T25" s="17" t="s">
        <v>46</v>
      </c>
      <c r="U25" s="17" t="s">
        <v>46</v>
      </c>
      <c r="V25" s="39" t="s">
        <v>157</v>
      </c>
      <c r="W25" s="52" t="s">
        <v>157</v>
      </c>
      <c r="X25" s="17" t="s">
        <v>48</v>
      </c>
      <c r="Y25" s="17" t="s">
        <v>206</v>
      </c>
      <c r="Z25" s="17" t="s">
        <v>218</v>
      </c>
      <c r="AA25" s="17" t="s">
        <v>149</v>
      </c>
      <c r="AB25" s="53" t="s">
        <v>219</v>
      </c>
      <c r="AC25" s="17" t="s">
        <v>220</v>
      </c>
      <c r="AD25" s="17" t="s">
        <v>221</v>
      </c>
      <c r="AE25" s="17" t="s">
        <v>222</v>
      </c>
      <c r="AF25" s="17" t="s">
        <v>149</v>
      </c>
      <c r="AG25" s="18" t="s">
        <v>53</v>
      </c>
      <c r="AH25" s="18" t="s">
        <v>223</v>
      </c>
      <c r="AI25" s="17" t="s">
        <v>224</v>
      </c>
      <c r="AJ25" s="26" t="s">
        <v>212</v>
      </c>
      <c r="AK25" s="26" t="s">
        <v>213</v>
      </c>
    </row>
    <row r="26" spans="1:37" s="27" customFormat="1" ht="60" x14ac:dyDescent="0.25">
      <c r="A26" s="26">
        <v>2021</v>
      </c>
      <c r="B26" s="13" t="s">
        <v>225</v>
      </c>
      <c r="C26" s="13" t="s">
        <v>226</v>
      </c>
      <c r="D26" s="13" t="s">
        <v>227</v>
      </c>
      <c r="E26" s="67" t="s">
        <v>228</v>
      </c>
      <c r="F26" s="7" t="s">
        <v>42</v>
      </c>
      <c r="G26" s="7" t="s">
        <v>42</v>
      </c>
      <c r="H26" s="7" t="s">
        <v>43</v>
      </c>
      <c r="I26" s="13" t="s">
        <v>72</v>
      </c>
      <c r="J26" s="13" t="s">
        <v>205</v>
      </c>
      <c r="K26" s="39">
        <v>0</v>
      </c>
      <c r="L26" s="17">
        <v>0</v>
      </c>
      <c r="M26" s="17">
        <v>5</v>
      </c>
      <c r="N26" s="17">
        <v>5</v>
      </c>
      <c r="O26" s="17">
        <v>0</v>
      </c>
      <c r="P26" s="17">
        <v>0</v>
      </c>
      <c r="Q26" s="17">
        <v>0</v>
      </c>
      <c r="R26" s="17">
        <v>0</v>
      </c>
      <c r="S26" s="17">
        <f>L26+N26+P26+R26</f>
        <v>5</v>
      </c>
      <c r="T26" s="17" t="s">
        <v>46</v>
      </c>
      <c r="U26" s="17" t="s">
        <v>46</v>
      </c>
      <c r="V26" s="40" t="s">
        <v>157</v>
      </c>
      <c r="W26" s="54" t="s">
        <v>157</v>
      </c>
      <c r="X26" s="17" t="s">
        <v>48</v>
      </c>
      <c r="Y26" s="17" t="s">
        <v>206</v>
      </c>
      <c r="Z26" s="17" t="s">
        <v>50</v>
      </c>
      <c r="AA26" s="17" t="s">
        <v>62</v>
      </c>
      <c r="AB26" s="53" t="s">
        <v>229</v>
      </c>
      <c r="AC26" s="17" t="s">
        <v>230</v>
      </c>
      <c r="AD26" s="17" t="s">
        <v>231</v>
      </c>
      <c r="AE26" s="17" t="s">
        <v>232</v>
      </c>
      <c r="AF26" s="17" t="s">
        <v>185</v>
      </c>
      <c r="AG26" s="18" t="s">
        <v>53</v>
      </c>
      <c r="AH26" s="18" t="s">
        <v>233</v>
      </c>
      <c r="AI26" s="39" t="s">
        <v>46</v>
      </c>
      <c r="AJ26" s="26" t="s">
        <v>212</v>
      </c>
      <c r="AK26" s="26" t="s">
        <v>213</v>
      </c>
    </row>
    <row r="27" spans="1:37" s="27" customFormat="1" ht="75" x14ac:dyDescent="0.25">
      <c r="A27" s="26">
        <v>2021</v>
      </c>
      <c r="B27" s="13" t="s">
        <v>234</v>
      </c>
      <c r="C27" s="13" t="s">
        <v>235</v>
      </c>
      <c r="D27" s="13" t="s">
        <v>236</v>
      </c>
      <c r="E27" s="67" t="s">
        <v>237</v>
      </c>
      <c r="F27" s="7" t="s">
        <v>42</v>
      </c>
      <c r="G27" s="7" t="s">
        <v>42</v>
      </c>
      <c r="H27" s="7" t="s">
        <v>43</v>
      </c>
      <c r="I27" s="13" t="s">
        <v>72</v>
      </c>
      <c r="J27" s="13" t="s">
        <v>205</v>
      </c>
      <c r="K27" s="39">
        <v>0</v>
      </c>
      <c r="L27" s="17">
        <v>0</v>
      </c>
      <c r="M27" s="17">
        <v>5</v>
      </c>
      <c r="N27" s="17">
        <v>5</v>
      </c>
      <c r="O27" s="39">
        <v>5</v>
      </c>
      <c r="P27" s="39">
        <v>0</v>
      </c>
      <c r="Q27" s="17">
        <v>0</v>
      </c>
      <c r="R27" s="17">
        <v>0</v>
      </c>
      <c r="S27" s="17">
        <f>L27+N27+P27+R27</f>
        <v>5</v>
      </c>
      <c r="T27" s="17" t="s">
        <v>46</v>
      </c>
      <c r="U27" s="17" t="s">
        <v>46</v>
      </c>
      <c r="V27" s="39" t="s">
        <v>100</v>
      </c>
      <c r="W27" s="52" t="s">
        <v>238</v>
      </c>
      <c r="X27" s="17" t="s">
        <v>48</v>
      </c>
      <c r="Y27" s="17" t="s">
        <v>206</v>
      </c>
      <c r="Z27" s="17" t="s">
        <v>71</v>
      </c>
      <c r="AA27" s="17">
        <v>0</v>
      </c>
      <c r="AB27" s="53" t="s">
        <v>239</v>
      </c>
      <c r="AC27" s="17" t="s">
        <v>209</v>
      </c>
      <c r="AD27" s="17" t="s">
        <v>240</v>
      </c>
      <c r="AE27" s="55" t="s">
        <v>209</v>
      </c>
      <c r="AF27" s="17">
        <v>0</v>
      </c>
      <c r="AG27" s="18" t="s">
        <v>72</v>
      </c>
      <c r="AH27" s="24" t="s">
        <v>72</v>
      </c>
      <c r="AI27" s="39" t="s">
        <v>46</v>
      </c>
      <c r="AJ27" s="15" t="s">
        <v>241</v>
      </c>
      <c r="AK27" s="26" t="s">
        <v>213</v>
      </c>
    </row>
    <row r="28" spans="1:37" s="27" customFormat="1" ht="60" x14ac:dyDescent="0.25">
      <c r="A28" s="26">
        <v>2021</v>
      </c>
      <c r="B28" s="13" t="s">
        <v>242</v>
      </c>
      <c r="C28" s="13" t="s">
        <v>243</v>
      </c>
      <c r="D28" s="13" t="s">
        <v>244</v>
      </c>
      <c r="E28" s="67" t="s">
        <v>245</v>
      </c>
      <c r="F28" s="7" t="s">
        <v>42</v>
      </c>
      <c r="G28" s="7" t="s">
        <v>42</v>
      </c>
      <c r="H28" s="7" t="s">
        <v>43</v>
      </c>
      <c r="I28" s="13" t="s">
        <v>72</v>
      </c>
      <c r="J28" s="13" t="s">
        <v>205</v>
      </c>
      <c r="K28" s="39">
        <v>0</v>
      </c>
      <c r="L28" s="17">
        <v>0</v>
      </c>
      <c r="M28" s="17">
        <v>10</v>
      </c>
      <c r="N28" s="17">
        <v>10</v>
      </c>
      <c r="O28" s="17">
        <v>10</v>
      </c>
      <c r="P28" s="17">
        <v>10</v>
      </c>
      <c r="Q28" s="17">
        <v>0</v>
      </c>
      <c r="R28" s="17">
        <v>0</v>
      </c>
      <c r="S28" s="17">
        <f>L28+N28+P28+R28</f>
        <v>20</v>
      </c>
      <c r="T28" s="17" t="s">
        <v>46</v>
      </c>
      <c r="U28" s="17" t="s">
        <v>46</v>
      </c>
      <c r="V28" s="39" t="s">
        <v>157</v>
      </c>
      <c r="W28" s="52" t="s">
        <v>157</v>
      </c>
      <c r="X28" s="17" t="s">
        <v>48</v>
      </c>
      <c r="Y28" s="17" t="s">
        <v>206</v>
      </c>
      <c r="Z28" s="17" t="s">
        <v>50</v>
      </c>
      <c r="AA28" s="17" t="s">
        <v>62</v>
      </c>
      <c r="AB28" s="17" t="s">
        <v>246</v>
      </c>
      <c r="AC28" s="17" t="s">
        <v>247</v>
      </c>
      <c r="AD28" s="17" t="s">
        <v>248</v>
      </c>
      <c r="AE28" s="17" t="s">
        <v>249</v>
      </c>
      <c r="AF28" s="17" t="s">
        <v>62</v>
      </c>
      <c r="AG28" s="18" t="s">
        <v>53</v>
      </c>
      <c r="AH28" s="18" t="s">
        <v>53</v>
      </c>
      <c r="AI28" s="39" t="s">
        <v>53</v>
      </c>
      <c r="AJ28" s="26" t="s">
        <v>212</v>
      </c>
      <c r="AK28" s="26" t="s">
        <v>213</v>
      </c>
    </row>
    <row r="29" spans="1:37" s="27" customFormat="1" ht="31.5" x14ac:dyDescent="0.25">
      <c r="A29" s="65">
        <v>2021</v>
      </c>
      <c r="B29" s="66" t="s">
        <v>250</v>
      </c>
      <c r="C29" s="66" t="s">
        <v>251</v>
      </c>
      <c r="D29" s="66" t="s">
        <v>252</v>
      </c>
      <c r="E29" s="67" t="s">
        <v>253</v>
      </c>
      <c r="F29" s="68" t="s">
        <v>42</v>
      </c>
      <c r="G29" s="68" t="s">
        <v>42</v>
      </c>
      <c r="H29" s="68" t="s">
        <v>43</v>
      </c>
      <c r="I29" s="66" t="s">
        <v>72</v>
      </c>
      <c r="J29" s="66" t="s">
        <v>45</v>
      </c>
      <c r="K29" s="39">
        <v>0</v>
      </c>
      <c r="L29" s="69">
        <v>0</v>
      </c>
      <c r="M29" s="69">
        <v>5</v>
      </c>
      <c r="N29" s="69">
        <v>5</v>
      </c>
      <c r="O29" s="69">
        <v>0</v>
      </c>
      <c r="P29" s="69">
        <v>0</v>
      </c>
      <c r="Q29" s="69">
        <v>0</v>
      </c>
      <c r="R29" s="69">
        <v>0</v>
      </c>
      <c r="S29" s="69">
        <f>L29+N29+P29+R29</f>
        <v>5</v>
      </c>
      <c r="T29" s="69" t="s">
        <v>254</v>
      </c>
      <c r="U29" s="69" t="s">
        <v>254</v>
      </c>
      <c r="V29" s="67" t="s">
        <v>254</v>
      </c>
      <c r="W29" s="70" t="s">
        <v>254</v>
      </c>
      <c r="X29" s="69" t="s">
        <v>48</v>
      </c>
      <c r="Y29" s="69" t="s">
        <v>254</v>
      </c>
      <c r="Z29" s="69" t="s">
        <v>254</v>
      </c>
      <c r="AA29" s="71" t="s">
        <v>254</v>
      </c>
      <c r="AB29" s="72" t="s">
        <v>239</v>
      </c>
      <c r="AC29" s="71" t="s">
        <v>209</v>
      </c>
      <c r="AD29" s="71" t="s">
        <v>240</v>
      </c>
      <c r="AE29" s="73" t="s">
        <v>209</v>
      </c>
      <c r="AF29" s="71" t="s">
        <v>255</v>
      </c>
      <c r="AG29" s="67" t="s">
        <v>254</v>
      </c>
      <c r="AH29" s="67" t="s">
        <v>254</v>
      </c>
      <c r="AI29" s="67" t="s">
        <v>254</v>
      </c>
      <c r="AJ29" s="65" t="s">
        <v>212</v>
      </c>
      <c r="AK29" s="65" t="s">
        <v>213</v>
      </c>
    </row>
    <row r="30" spans="1:37" s="27" customFormat="1" ht="60" x14ac:dyDescent="0.25">
      <c r="A30" s="26">
        <v>2021</v>
      </c>
      <c r="B30" s="13" t="s">
        <v>256</v>
      </c>
      <c r="C30" s="13" t="s">
        <v>257</v>
      </c>
      <c r="D30" s="13" t="s">
        <v>258</v>
      </c>
      <c r="E30" s="67" t="s">
        <v>259</v>
      </c>
      <c r="F30" s="7" t="s">
        <v>42</v>
      </c>
      <c r="G30" s="7" t="s">
        <v>42</v>
      </c>
      <c r="H30" s="7" t="s">
        <v>43</v>
      </c>
      <c r="I30" s="13" t="s">
        <v>53</v>
      </c>
      <c r="J30" s="13" t="s">
        <v>205</v>
      </c>
      <c r="K30" s="39">
        <v>25</v>
      </c>
      <c r="L30" s="39">
        <v>20</v>
      </c>
      <c r="M30" s="17">
        <v>5</v>
      </c>
      <c r="N30" s="17">
        <v>5</v>
      </c>
      <c r="O30" s="39">
        <v>0</v>
      </c>
      <c r="P30" s="17">
        <v>10</v>
      </c>
      <c r="Q30" s="17">
        <v>0</v>
      </c>
      <c r="R30" s="17">
        <v>0</v>
      </c>
      <c r="S30" s="17">
        <f>K30+M30+P30+R30</f>
        <v>40</v>
      </c>
      <c r="T30" s="67" t="s">
        <v>157</v>
      </c>
      <c r="U30" s="67" t="s">
        <v>260</v>
      </c>
      <c r="V30" s="39" t="s">
        <v>46</v>
      </c>
      <c r="W30" s="39" t="s">
        <v>157</v>
      </c>
      <c r="X30" s="17" t="s">
        <v>48</v>
      </c>
      <c r="Y30" s="17" t="s">
        <v>206</v>
      </c>
      <c r="Z30" s="17" t="s">
        <v>218</v>
      </c>
      <c r="AA30" s="17" t="s">
        <v>149</v>
      </c>
      <c r="AB30" s="56" t="s">
        <v>239</v>
      </c>
      <c r="AC30" s="17" t="s">
        <v>209</v>
      </c>
      <c r="AD30" s="17" t="s">
        <v>240</v>
      </c>
      <c r="AE30" s="58" t="s">
        <v>209</v>
      </c>
      <c r="AF30" s="17" t="s">
        <v>149</v>
      </c>
      <c r="AG30" s="18" t="s">
        <v>53</v>
      </c>
      <c r="AH30" s="18" t="s">
        <v>261</v>
      </c>
      <c r="AI30" s="39" t="s">
        <v>46</v>
      </c>
      <c r="AJ30" s="26" t="s">
        <v>212</v>
      </c>
      <c r="AK30" s="26" t="s">
        <v>213</v>
      </c>
    </row>
    <row r="31" spans="1:37" s="27" customFormat="1" ht="60" x14ac:dyDescent="0.25">
      <c r="A31" s="26">
        <v>2021</v>
      </c>
      <c r="B31" s="13" t="s">
        <v>262</v>
      </c>
      <c r="C31" s="13" t="s">
        <v>263</v>
      </c>
      <c r="D31" s="13" t="s">
        <v>264</v>
      </c>
      <c r="E31" s="67" t="s">
        <v>265</v>
      </c>
      <c r="F31" s="7" t="s">
        <v>42</v>
      </c>
      <c r="G31" s="7" t="s">
        <v>42</v>
      </c>
      <c r="H31" s="7" t="s">
        <v>43</v>
      </c>
      <c r="I31" s="13" t="s">
        <v>72</v>
      </c>
      <c r="J31" s="13" t="s">
        <v>205</v>
      </c>
      <c r="K31" s="39">
        <v>0</v>
      </c>
      <c r="L31" s="17">
        <v>0</v>
      </c>
      <c r="M31" s="17">
        <v>0</v>
      </c>
      <c r="N31" s="17">
        <v>0</v>
      </c>
      <c r="O31" s="17">
        <v>10</v>
      </c>
      <c r="P31" s="17">
        <v>10</v>
      </c>
      <c r="Q31" s="17">
        <v>0</v>
      </c>
      <c r="R31" s="17">
        <v>0</v>
      </c>
      <c r="S31" s="17">
        <f>K31+M31+O31+Q31</f>
        <v>10</v>
      </c>
      <c r="T31" s="17" t="s">
        <v>46</v>
      </c>
      <c r="U31" s="17" t="s">
        <v>46</v>
      </c>
      <c r="V31" s="39" t="s">
        <v>157</v>
      </c>
      <c r="W31" s="39" t="s">
        <v>157</v>
      </c>
      <c r="X31" s="17" t="s">
        <v>48</v>
      </c>
      <c r="Y31" s="17" t="s">
        <v>206</v>
      </c>
      <c r="Z31" s="17" t="s">
        <v>266</v>
      </c>
      <c r="AA31" s="17" t="s">
        <v>62</v>
      </c>
      <c r="AB31" s="17" t="s">
        <v>239</v>
      </c>
      <c r="AC31" s="17" t="s">
        <v>209</v>
      </c>
      <c r="AD31" s="17" t="s">
        <v>267</v>
      </c>
      <c r="AE31" s="17" t="s">
        <v>268</v>
      </c>
      <c r="AF31" s="17" t="s">
        <v>62</v>
      </c>
      <c r="AG31" s="18" t="s">
        <v>53</v>
      </c>
      <c r="AH31" s="18" t="s">
        <v>261</v>
      </c>
      <c r="AI31" s="28" t="s">
        <v>224</v>
      </c>
      <c r="AJ31" s="26" t="s">
        <v>212</v>
      </c>
      <c r="AK31" s="26" t="s">
        <v>213</v>
      </c>
    </row>
    <row r="32" spans="1:37" s="27" customFormat="1" ht="75" x14ac:dyDescent="0.25">
      <c r="A32" s="26">
        <v>2021</v>
      </c>
      <c r="B32" s="13" t="s">
        <v>269</v>
      </c>
      <c r="C32" s="13" t="s">
        <v>270</v>
      </c>
      <c r="D32" s="13" t="s">
        <v>271</v>
      </c>
      <c r="E32" s="67" t="s">
        <v>272</v>
      </c>
      <c r="F32" s="7" t="s">
        <v>42</v>
      </c>
      <c r="G32" s="7" t="s">
        <v>42</v>
      </c>
      <c r="H32" s="7" t="s">
        <v>43</v>
      </c>
      <c r="I32" s="13" t="s">
        <v>72</v>
      </c>
      <c r="J32" s="13" t="s">
        <v>205</v>
      </c>
      <c r="K32" s="39">
        <v>10</v>
      </c>
      <c r="L32" s="17">
        <v>0</v>
      </c>
      <c r="M32" s="17">
        <v>5</v>
      </c>
      <c r="N32" s="17">
        <v>5</v>
      </c>
      <c r="O32" s="17">
        <v>0</v>
      </c>
      <c r="P32" s="17">
        <v>0</v>
      </c>
      <c r="Q32" s="17">
        <v>0</v>
      </c>
      <c r="R32" s="17">
        <v>0</v>
      </c>
      <c r="S32" s="17">
        <f>K32+M32+O32+Q32</f>
        <v>15</v>
      </c>
      <c r="T32" s="17" t="s">
        <v>46</v>
      </c>
      <c r="U32" s="17" t="s">
        <v>46</v>
      </c>
      <c r="V32" s="39" t="s">
        <v>100</v>
      </c>
      <c r="W32" s="17" t="s">
        <v>100</v>
      </c>
      <c r="X32" s="17" t="s">
        <v>48</v>
      </c>
      <c r="Y32" s="17" t="s">
        <v>206</v>
      </c>
      <c r="Z32" s="50" t="s">
        <v>71</v>
      </c>
      <c r="AA32" s="50">
        <v>0</v>
      </c>
      <c r="AB32" s="17" t="s">
        <v>239</v>
      </c>
      <c r="AC32" s="17" t="s">
        <v>209</v>
      </c>
      <c r="AD32" s="17" t="s">
        <v>240</v>
      </c>
      <c r="AE32" s="58" t="s">
        <v>209</v>
      </c>
      <c r="AF32" s="50">
        <v>0</v>
      </c>
      <c r="AG32" s="24" t="s">
        <v>72</v>
      </c>
      <c r="AH32" s="24" t="s">
        <v>72</v>
      </c>
      <c r="AI32" s="39" t="s">
        <v>46</v>
      </c>
      <c r="AJ32" s="15" t="s">
        <v>241</v>
      </c>
      <c r="AK32" s="26" t="s">
        <v>213</v>
      </c>
    </row>
    <row r="33" spans="1:37" s="27" customFormat="1" ht="45" x14ac:dyDescent="0.25">
      <c r="A33" s="26">
        <v>2021</v>
      </c>
      <c r="B33" s="13" t="s">
        <v>273</v>
      </c>
      <c r="C33" s="13" t="s">
        <v>274</v>
      </c>
      <c r="D33" s="13" t="s">
        <v>275</v>
      </c>
      <c r="E33" s="67" t="s">
        <v>276</v>
      </c>
      <c r="F33" s="7" t="s">
        <v>42</v>
      </c>
      <c r="G33" s="7" t="s">
        <v>42</v>
      </c>
      <c r="H33" s="7" t="s">
        <v>43</v>
      </c>
      <c r="I33" s="13" t="s">
        <v>53</v>
      </c>
      <c r="J33" s="13" t="s">
        <v>205</v>
      </c>
      <c r="K33" s="39">
        <v>30</v>
      </c>
      <c r="L33" s="39">
        <v>35</v>
      </c>
      <c r="M33" s="17">
        <v>5</v>
      </c>
      <c r="N33" s="17">
        <v>5</v>
      </c>
      <c r="O33" s="17">
        <v>0</v>
      </c>
      <c r="P33" s="17">
        <v>10</v>
      </c>
      <c r="Q33" s="17">
        <v>0</v>
      </c>
      <c r="R33" s="17">
        <v>0</v>
      </c>
      <c r="S33" s="17">
        <f>L33+N33+P33+R33</f>
        <v>50</v>
      </c>
      <c r="T33" s="17" t="s">
        <v>46</v>
      </c>
      <c r="U33" s="17" t="s">
        <v>46</v>
      </c>
      <c r="V33" s="39" t="s">
        <v>157</v>
      </c>
      <c r="W33" s="39" t="s">
        <v>157</v>
      </c>
      <c r="X33" s="17" t="s">
        <v>48</v>
      </c>
      <c r="Y33" s="17" t="s">
        <v>206</v>
      </c>
      <c r="Z33" s="17" t="s">
        <v>277</v>
      </c>
      <c r="AA33" s="17" t="s">
        <v>149</v>
      </c>
      <c r="AB33" s="17" t="s">
        <v>239</v>
      </c>
      <c r="AC33" s="17" t="s">
        <v>209</v>
      </c>
      <c r="AD33" s="17" t="s">
        <v>240</v>
      </c>
      <c r="AE33" s="59" t="s">
        <v>209</v>
      </c>
      <c r="AF33" s="17" t="s">
        <v>149</v>
      </c>
      <c r="AG33" s="18" t="s">
        <v>53</v>
      </c>
      <c r="AH33" s="18" t="s">
        <v>278</v>
      </c>
      <c r="AI33" s="39" t="s">
        <v>46</v>
      </c>
      <c r="AJ33" s="26" t="s">
        <v>212</v>
      </c>
      <c r="AK33" s="26" t="s">
        <v>213</v>
      </c>
    </row>
    <row r="34" spans="1:37" s="27" customFormat="1" ht="60" x14ac:dyDescent="0.25">
      <c r="A34" s="26">
        <v>2021</v>
      </c>
      <c r="B34" s="13" t="s">
        <v>279</v>
      </c>
      <c r="C34" s="13" t="s">
        <v>280</v>
      </c>
      <c r="D34" s="13" t="s">
        <v>281</v>
      </c>
      <c r="E34" s="67" t="s">
        <v>282</v>
      </c>
      <c r="F34" s="7" t="s">
        <v>42</v>
      </c>
      <c r="G34" s="7" t="s">
        <v>42</v>
      </c>
      <c r="H34" s="7" t="s">
        <v>43</v>
      </c>
      <c r="I34" s="13" t="s">
        <v>72</v>
      </c>
      <c r="J34" s="13" t="s">
        <v>205</v>
      </c>
      <c r="K34" s="39">
        <v>0</v>
      </c>
      <c r="L34" s="17">
        <v>0</v>
      </c>
      <c r="M34" s="17">
        <v>5</v>
      </c>
      <c r="N34" s="17">
        <v>5</v>
      </c>
      <c r="O34" s="17">
        <v>0</v>
      </c>
      <c r="P34" s="17">
        <v>0</v>
      </c>
      <c r="Q34" s="17">
        <v>0</v>
      </c>
      <c r="R34" s="17">
        <v>0</v>
      </c>
      <c r="S34" s="17">
        <f>L34+N34+P34+R34</f>
        <v>5</v>
      </c>
      <c r="T34" s="17" t="s">
        <v>46</v>
      </c>
      <c r="U34" s="17" t="s">
        <v>46</v>
      </c>
      <c r="V34" s="39" t="s">
        <v>47</v>
      </c>
      <c r="W34" s="39" t="s">
        <v>47</v>
      </c>
      <c r="X34" s="17" t="s">
        <v>48</v>
      </c>
      <c r="Y34" s="17" t="s">
        <v>206</v>
      </c>
      <c r="Z34" s="17" t="s">
        <v>266</v>
      </c>
      <c r="AA34" s="17" t="s">
        <v>62</v>
      </c>
      <c r="AB34" s="56" t="s">
        <v>283</v>
      </c>
      <c r="AC34" s="17" t="s">
        <v>284</v>
      </c>
      <c r="AD34" s="17" t="s">
        <v>248</v>
      </c>
      <c r="AE34" s="17" t="s">
        <v>249</v>
      </c>
      <c r="AF34" s="60" t="s">
        <v>62</v>
      </c>
      <c r="AG34" s="18" t="s">
        <v>53</v>
      </c>
      <c r="AH34" s="69" t="s">
        <v>285</v>
      </c>
      <c r="AI34" s="40" t="s">
        <v>46</v>
      </c>
      <c r="AJ34" s="26" t="s">
        <v>212</v>
      </c>
      <c r="AK34" s="26" t="s">
        <v>213</v>
      </c>
    </row>
    <row r="35" spans="1:37" s="27" customFormat="1" ht="45" x14ac:dyDescent="0.25">
      <c r="A35" s="26">
        <v>2021</v>
      </c>
      <c r="B35" s="13" t="s">
        <v>286</v>
      </c>
      <c r="C35" s="13" t="s">
        <v>287</v>
      </c>
      <c r="D35" s="13" t="s">
        <v>288</v>
      </c>
      <c r="E35" s="67" t="s">
        <v>289</v>
      </c>
      <c r="F35" s="7" t="s">
        <v>42</v>
      </c>
      <c r="G35" s="7" t="s">
        <v>42</v>
      </c>
      <c r="H35" s="7" t="s">
        <v>43</v>
      </c>
      <c r="I35" s="13" t="s">
        <v>72</v>
      </c>
      <c r="J35" s="13" t="s">
        <v>205</v>
      </c>
      <c r="K35" s="39">
        <v>20</v>
      </c>
      <c r="L35" s="17">
        <v>0</v>
      </c>
      <c r="M35" s="17">
        <v>10</v>
      </c>
      <c r="N35" s="17">
        <v>10</v>
      </c>
      <c r="O35" s="17">
        <v>10</v>
      </c>
      <c r="P35" s="17">
        <v>10</v>
      </c>
      <c r="Q35" s="39">
        <v>20</v>
      </c>
      <c r="R35" s="17">
        <v>0</v>
      </c>
      <c r="S35" s="17">
        <f>K35+M35+O35+Q35</f>
        <v>60</v>
      </c>
      <c r="T35" s="17" t="s">
        <v>46</v>
      </c>
      <c r="U35" s="17" t="s">
        <v>46</v>
      </c>
      <c r="V35" s="39" t="s">
        <v>100</v>
      </c>
      <c r="W35" s="39" t="s">
        <v>238</v>
      </c>
      <c r="X35" s="17" t="s">
        <v>48</v>
      </c>
      <c r="Y35" s="17" t="s">
        <v>206</v>
      </c>
      <c r="Z35" s="17" t="s">
        <v>290</v>
      </c>
      <c r="AA35" s="17" t="s">
        <v>291</v>
      </c>
      <c r="AB35" s="17" t="s">
        <v>239</v>
      </c>
      <c r="AC35" s="17" t="s">
        <v>209</v>
      </c>
      <c r="AD35" s="17" t="s">
        <v>240</v>
      </c>
      <c r="AE35" s="57" t="s">
        <v>209</v>
      </c>
      <c r="AF35" s="17" t="s">
        <v>291</v>
      </c>
      <c r="AG35" s="18" t="s">
        <v>53</v>
      </c>
      <c r="AH35" s="18" t="s">
        <v>53</v>
      </c>
      <c r="AI35" s="39" t="s">
        <v>46</v>
      </c>
      <c r="AJ35" s="26" t="s">
        <v>212</v>
      </c>
      <c r="AK35" s="26" t="s">
        <v>213</v>
      </c>
    </row>
    <row r="36" spans="1:37" s="27" customFormat="1" ht="45" x14ac:dyDescent="0.25">
      <c r="A36" s="26">
        <v>2021</v>
      </c>
      <c r="B36" s="13" t="s">
        <v>292</v>
      </c>
      <c r="C36" s="13" t="s">
        <v>293</v>
      </c>
      <c r="D36" s="13" t="s">
        <v>288</v>
      </c>
      <c r="E36" s="67" t="s">
        <v>294</v>
      </c>
      <c r="F36" s="7" t="s">
        <v>42</v>
      </c>
      <c r="G36" s="7" t="s">
        <v>42</v>
      </c>
      <c r="H36" s="7" t="s">
        <v>43</v>
      </c>
      <c r="I36" s="13"/>
      <c r="J36" s="13" t="s">
        <v>205</v>
      </c>
      <c r="K36" s="39">
        <v>0</v>
      </c>
      <c r="L36" s="17">
        <v>0</v>
      </c>
      <c r="M36" s="17">
        <v>0</v>
      </c>
      <c r="N36" s="17">
        <v>0</v>
      </c>
      <c r="O36" s="17">
        <v>0</v>
      </c>
      <c r="P36" s="17">
        <v>0</v>
      </c>
      <c r="Q36" s="17">
        <v>0</v>
      </c>
      <c r="R36" s="17">
        <v>0</v>
      </c>
      <c r="S36" s="17">
        <f>K36+M36+O36+Q36</f>
        <v>0</v>
      </c>
      <c r="T36" s="17" t="s">
        <v>46</v>
      </c>
      <c r="U36" s="17" t="s">
        <v>46</v>
      </c>
      <c r="V36" s="39" t="s">
        <v>47</v>
      </c>
      <c r="W36" s="39" t="s">
        <v>47</v>
      </c>
      <c r="X36" s="17" t="s">
        <v>48</v>
      </c>
      <c r="Y36" s="17" t="s">
        <v>206</v>
      </c>
      <c r="Z36" s="17" t="s">
        <v>295</v>
      </c>
      <c r="AA36" s="39" t="s">
        <v>62</v>
      </c>
      <c r="AB36" s="17" t="s">
        <v>239</v>
      </c>
      <c r="AC36" s="17" t="s">
        <v>209</v>
      </c>
      <c r="AD36" s="17" t="s">
        <v>240</v>
      </c>
      <c r="AE36" s="58" t="s">
        <v>209</v>
      </c>
      <c r="AF36" s="61" t="s">
        <v>62</v>
      </c>
      <c r="AG36" s="29" t="s">
        <v>53</v>
      </c>
      <c r="AH36" s="29" t="s">
        <v>53</v>
      </c>
      <c r="AI36" s="39" t="s">
        <v>53</v>
      </c>
      <c r="AJ36" s="26" t="s">
        <v>212</v>
      </c>
      <c r="AK36" s="26" t="s">
        <v>213</v>
      </c>
    </row>
    <row r="37" spans="1:37" s="27" customFormat="1" ht="60" x14ac:dyDescent="0.25">
      <c r="A37" s="26">
        <v>2021</v>
      </c>
      <c r="B37" s="13" t="s">
        <v>296</v>
      </c>
      <c r="C37" s="13" t="s">
        <v>297</v>
      </c>
      <c r="D37" s="13" t="s">
        <v>298</v>
      </c>
      <c r="E37" s="67" t="s">
        <v>299</v>
      </c>
      <c r="F37" s="7" t="s">
        <v>42</v>
      </c>
      <c r="G37" s="7" t="s">
        <v>42</v>
      </c>
      <c r="H37" s="7" t="s">
        <v>43</v>
      </c>
      <c r="I37" s="13" t="s">
        <v>53</v>
      </c>
      <c r="J37" s="13" t="s">
        <v>205</v>
      </c>
      <c r="K37" s="39">
        <v>0</v>
      </c>
      <c r="L37" s="17">
        <v>0</v>
      </c>
      <c r="M37" s="17">
        <v>0</v>
      </c>
      <c r="N37" s="17">
        <v>0</v>
      </c>
      <c r="O37" s="17">
        <v>0</v>
      </c>
      <c r="P37" s="17">
        <v>0</v>
      </c>
      <c r="Q37" s="17">
        <v>0</v>
      </c>
      <c r="R37" s="17">
        <v>0</v>
      </c>
      <c r="S37" s="17">
        <f>L37+N37+P37+R37</f>
        <v>0</v>
      </c>
      <c r="T37" s="67" t="s">
        <v>157</v>
      </c>
      <c r="U37" s="67" t="s">
        <v>70</v>
      </c>
      <c r="V37" s="39" t="s">
        <v>46</v>
      </c>
      <c r="W37" s="39" t="s">
        <v>157</v>
      </c>
      <c r="X37" s="17" t="s">
        <v>48</v>
      </c>
      <c r="Y37" s="17" t="s">
        <v>206</v>
      </c>
      <c r="Z37" s="17" t="s">
        <v>50</v>
      </c>
      <c r="AA37" s="39" t="s">
        <v>62</v>
      </c>
      <c r="AB37" s="17" t="s">
        <v>239</v>
      </c>
      <c r="AC37" s="17" t="s">
        <v>209</v>
      </c>
      <c r="AD37" s="17" t="s">
        <v>240</v>
      </c>
      <c r="AE37" s="59" t="s">
        <v>209</v>
      </c>
      <c r="AF37" s="39" t="s">
        <v>62</v>
      </c>
      <c r="AG37" s="29" t="s">
        <v>53</v>
      </c>
      <c r="AH37" s="18" t="s">
        <v>261</v>
      </c>
      <c r="AI37" s="39" t="s">
        <v>46</v>
      </c>
      <c r="AJ37" s="26" t="s">
        <v>212</v>
      </c>
      <c r="AK37" s="26" t="s">
        <v>213</v>
      </c>
    </row>
    <row r="38" spans="1:37" s="27" customFormat="1" ht="45" x14ac:dyDescent="0.25">
      <c r="A38" s="26">
        <v>2021</v>
      </c>
      <c r="B38" s="13" t="s">
        <v>300</v>
      </c>
      <c r="C38" s="13" t="s">
        <v>301</v>
      </c>
      <c r="D38" s="13" t="s">
        <v>302</v>
      </c>
      <c r="E38" s="67" t="s">
        <v>303</v>
      </c>
      <c r="F38" s="7" t="s">
        <v>42</v>
      </c>
      <c r="G38" s="7" t="s">
        <v>42</v>
      </c>
      <c r="H38" s="7" t="s">
        <v>43</v>
      </c>
      <c r="I38" s="13" t="s">
        <v>53</v>
      </c>
      <c r="J38" s="13" t="s">
        <v>205</v>
      </c>
      <c r="K38" s="39">
        <v>0</v>
      </c>
      <c r="L38" s="17">
        <v>0</v>
      </c>
      <c r="M38" s="17">
        <v>0</v>
      </c>
      <c r="N38" s="17">
        <v>0</v>
      </c>
      <c r="O38" s="17">
        <v>10</v>
      </c>
      <c r="P38" s="17">
        <v>0</v>
      </c>
      <c r="Q38" s="17">
        <v>0</v>
      </c>
      <c r="R38" s="17">
        <v>0</v>
      </c>
      <c r="S38" s="17">
        <f>L38+N38+O38+Q38</f>
        <v>10</v>
      </c>
      <c r="T38" s="67" t="s">
        <v>304</v>
      </c>
      <c r="U38" s="67" t="s">
        <v>304</v>
      </c>
      <c r="V38" s="39" t="s">
        <v>46</v>
      </c>
      <c r="W38" s="39" t="s">
        <v>305</v>
      </c>
      <c r="X38" s="17" t="s">
        <v>48</v>
      </c>
      <c r="Y38" s="17" t="s">
        <v>206</v>
      </c>
      <c r="Z38" s="17" t="s">
        <v>50</v>
      </c>
      <c r="AA38" s="39" t="s">
        <v>62</v>
      </c>
      <c r="AB38" s="17" t="s">
        <v>239</v>
      </c>
      <c r="AC38" s="17" t="s">
        <v>209</v>
      </c>
      <c r="AD38" s="17" t="s">
        <v>124</v>
      </c>
      <c r="AE38" s="17" t="s">
        <v>306</v>
      </c>
      <c r="AF38" s="39" t="s">
        <v>62</v>
      </c>
      <c r="AG38" s="29" t="s">
        <v>53</v>
      </c>
      <c r="AH38" s="74" t="s">
        <v>285</v>
      </c>
      <c r="AI38" s="39" t="s">
        <v>46</v>
      </c>
      <c r="AJ38" s="26" t="s">
        <v>212</v>
      </c>
      <c r="AK38" s="26" t="s">
        <v>213</v>
      </c>
    </row>
    <row r="39" spans="1:37" s="27" customFormat="1" ht="45" x14ac:dyDescent="0.25">
      <c r="A39" s="26">
        <v>2021</v>
      </c>
      <c r="B39" s="13" t="s">
        <v>307</v>
      </c>
      <c r="C39" s="13" t="s">
        <v>308</v>
      </c>
      <c r="D39" s="13" t="s">
        <v>90</v>
      </c>
      <c r="E39" s="67" t="s">
        <v>309</v>
      </c>
      <c r="F39" s="7" t="s">
        <v>42</v>
      </c>
      <c r="G39" s="7" t="s">
        <v>42</v>
      </c>
      <c r="H39" s="7" t="s">
        <v>43</v>
      </c>
      <c r="I39" s="13" t="s">
        <v>53</v>
      </c>
      <c r="J39" s="13" t="s">
        <v>205</v>
      </c>
      <c r="K39" s="39">
        <v>20</v>
      </c>
      <c r="L39" s="39">
        <v>25</v>
      </c>
      <c r="M39" s="17">
        <v>5</v>
      </c>
      <c r="N39" s="17">
        <v>5</v>
      </c>
      <c r="O39" s="17">
        <v>10</v>
      </c>
      <c r="P39" s="17">
        <v>0</v>
      </c>
      <c r="Q39" s="17">
        <v>0</v>
      </c>
      <c r="R39" s="17">
        <v>0</v>
      </c>
      <c r="S39" s="17">
        <f>L39+N39+O39+Q39</f>
        <v>40</v>
      </c>
      <c r="T39" s="67" t="s">
        <v>260</v>
      </c>
      <c r="U39" s="67" t="s">
        <v>310</v>
      </c>
      <c r="V39" s="39" t="s">
        <v>46</v>
      </c>
      <c r="W39" s="39" t="s">
        <v>311</v>
      </c>
      <c r="X39" s="17" t="s">
        <v>48</v>
      </c>
      <c r="Y39" s="17" t="s">
        <v>206</v>
      </c>
      <c r="Z39" s="17" t="s">
        <v>312</v>
      </c>
      <c r="AA39" s="17" t="s">
        <v>149</v>
      </c>
      <c r="AB39" s="17" t="s">
        <v>239</v>
      </c>
      <c r="AC39" s="17" t="s">
        <v>209</v>
      </c>
      <c r="AD39" s="17" t="s">
        <v>240</v>
      </c>
      <c r="AE39" s="57" t="s">
        <v>209</v>
      </c>
      <c r="AF39" s="61" t="s">
        <v>149</v>
      </c>
      <c r="AG39" s="18" t="s">
        <v>53</v>
      </c>
      <c r="AH39" s="29" t="s">
        <v>53</v>
      </c>
      <c r="AI39" s="39" t="s">
        <v>53</v>
      </c>
      <c r="AJ39" s="26" t="s">
        <v>212</v>
      </c>
      <c r="AK39" s="26" t="s">
        <v>213</v>
      </c>
    </row>
    <row r="40" spans="1:37" s="27" customFormat="1" ht="75" x14ac:dyDescent="0.25">
      <c r="A40" s="26">
        <v>2021</v>
      </c>
      <c r="B40" s="13" t="s">
        <v>313</v>
      </c>
      <c r="C40" s="13" t="s">
        <v>314</v>
      </c>
      <c r="D40" s="13" t="s">
        <v>161</v>
      </c>
      <c r="E40" s="67" t="s">
        <v>315</v>
      </c>
      <c r="F40" s="7" t="s">
        <v>42</v>
      </c>
      <c r="G40" s="7" t="s">
        <v>42</v>
      </c>
      <c r="H40" s="7" t="s">
        <v>43</v>
      </c>
      <c r="I40" s="13" t="s">
        <v>72</v>
      </c>
      <c r="J40" s="13" t="s">
        <v>205</v>
      </c>
      <c r="K40" s="39">
        <v>0</v>
      </c>
      <c r="L40" s="17">
        <v>0</v>
      </c>
      <c r="M40" s="17">
        <v>10</v>
      </c>
      <c r="N40" s="17">
        <v>10</v>
      </c>
      <c r="O40" s="17">
        <v>0</v>
      </c>
      <c r="P40" s="17">
        <v>0</v>
      </c>
      <c r="Q40" s="17">
        <v>0</v>
      </c>
      <c r="R40" s="17">
        <v>0</v>
      </c>
      <c r="S40" s="17">
        <f>L40+N40+P40+R40</f>
        <v>10</v>
      </c>
      <c r="T40" s="17" t="s">
        <v>46</v>
      </c>
      <c r="U40" s="17" t="s">
        <v>46</v>
      </c>
      <c r="V40" s="39" t="s">
        <v>70</v>
      </c>
      <c r="W40" s="39" t="s">
        <v>70</v>
      </c>
      <c r="X40" s="17" t="s">
        <v>48</v>
      </c>
      <c r="Y40" s="17" t="s">
        <v>206</v>
      </c>
      <c r="Z40" s="17" t="s">
        <v>71</v>
      </c>
      <c r="AA40" s="39">
        <v>0</v>
      </c>
      <c r="AB40" s="17" t="s">
        <v>239</v>
      </c>
      <c r="AC40" s="17" t="s">
        <v>209</v>
      </c>
      <c r="AD40" s="17" t="s">
        <v>240</v>
      </c>
      <c r="AE40" s="58" t="s">
        <v>209</v>
      </c>
      <c r="AF40" s="39">
        <v>0</v>
      </c>
      <c r="AG40" s="29" t="s">
        <v>72</v>
      </c>
      <c r="AH40" s="29" t="s">
        <v>72</v>
      </c>
      <c r="AI40" s="39" t="s">
        <v>46</v>
      </c>
      <c r="AJ40" s="15" t="s">
        <v>241</v>
      </c>
      <c r="AK40" s="26" t="s">
        <v>213</v>
      </c>
    </row>
    <row r="41" spans="1:37" s="27" customFormat="1" ht="15.75" x14ac:dyDescent="0.25">
      <c r="A41" s="65">
        <v>2021</v>
      </c>
      <c r="B41" s="66" t="s">
        <v>316</v>
      </c>
      <c r="C41" s="66" t="s">
        <v>317</v>
      </c>
      <c r="D41" s="66" t="s">
        <v>318</v>
      </c>
      <c r="E41" s="67" t="s">
        <v>319</v>
      </c>
      <c r="F41" s="68" t="s">
        <v>42</v>
      </c>
      <c r="G41" s="68" t="s">
        <v>42</v>
      </c>
      <c r="H41" s="68" t="s">
        <v>43</v>
      </c>
      <c r="I41" s="66" t="s">
        <v>53</v>
      </c>
      <c r="J41" s="66" t="s">
        <v>205</v>
      </c>
      <c r="K41" s="39" t="s">
        <v>254</v>
      </c>
      <c r="L41" s="69" t="s">
        <v>254</v>
      </c>
      <c r="M41" s="69" t="s">
        <v>254</v>
      </c>
      <c r="N41" s="69" t="s">
        <v>254</v>
      </c>
      <c r="O41" s="69" t="s">
        <v>254</v>
      </c>
      <c r="P41" s="69" t="s">
        <v>254</v>
      </c>
      <c r="Q41" s="69" t="s">
        <v>254</v>
      </c>
      <c r="R41" s="69" t="s">
        <v>254</v>
      </c>
      <c r="S41" s="69" t="s">
        <v>254</v>
      </c>
      <c r="T41" s="67" t="s">
        <v>254</v>
      </c>
      <c r="U41" s="67" t="s">
        <v>254</v>
      </c>
      <c r="V41" s="67" t="s">
        <v>254</v>
      </c>
      <c r="W41" s="67" t="s">
        <v>254</v>
      </c>
      <c r="X41" s="69" t="s">
        <v>48</v>
      </c>
      <c r="Y41" s="67" t="s">
        <v>254</v>
      </c>
      <c r="Z41" s="67" t="s">
        <v>254</v>
      </c>
      <c r="AA41" s="67" t="s">
        <v>254</v>
      </c>
      <c r="AB41" s="67" t="s">
        <v>254</v>
      </c>
      <c r="AC41" s="67" t="s">
        <v>254</v>
      </c>
      <c r="AD41" s="67" t="s">
        <v>254</v>
      </c>
      <c r="AE41" s="67" t="s">
        <v>254</v>
      </c>
      <c r="AF41" s="67" t="s">
        <v>254</v>
      </c>
      <c r="AG41" s="67" t="s">
        <v>254</v>
      </c>
      <c r="AH41" s="67" t="s">
        <v>254</v>
      </c>
      <c r="AI41" s="67" t="s">
        <v>254</v>
      </c>
      <c r="AJ41" s="65" t="s">
        <v>212</v>
      </c>
      <c r="AK41" s="65" t="s">
        <v>213</v>
      </c>
    </row>
    <row r="42" spans="1:37" s="27" customFormat="1" ht="45" x14ac:dyDescent="0.25">
      <c r="A42" s="26">
        <v>2021</v>
      </c>
      <c r="B42" s="13" t="s">
        <v>320</v>
      </c>
      <c r="C42" s="13" t="s">
        <v>321</v>
      </c>
      <c r="D42" s="13" t="s">
        <v>322</v>
      </c>
      <c r="E42" s="67" t="s">
        <v>323</v>
      </c>
      <c r="F42" s="7" t="s">
        <v>42</v>
      </c>
      <c r="G42" s="7" t="s">
        <v>42</v>
      </c>
      <c r="H42" s="7" t="s">
        <v>43</v>
      </c>
      <c r="I42" s="13" t="s">
        <v>53</v>
      </c>
      <c r="J42" s="13" t="s">
        <v>205</v>
      </c>
      <c r="K42" s="39">
        <v>5</v>
      </c>
      <c r="L42" s="17">
        <v>5</v>
      </c>
      <c r="M42" s="17">
        <v>5</v>
      </c>
      <c r="N42" s="17">
        <v>5</v>
      </c>
      <c r="O42" s="17">
        <v>0</v>
      </c>
      <c r="P42" s="17">
        <v>10</v>
      </c>
      <c r="Q42" s="17">
        <v>0</v>
      </c>
      <c r="R42" s="17">
        <v>0</v>
      </c>
      <c r="S42" s="17">
        <f>L42+N42+P42+R42</f>
        <v>20</v>
      </c>
      <c r="T42" s="67" t="s">
        <v>304</v>
      </c>
      <c r="U42" s="67" t="s">
        <v>157</v>
      </c>
      <c r="V42" s="39" t="s">
        <v>46</v>
      </c>
      <c r="W42" s="17" t="s">
        <v>305</v>
      </c>
      <c r="X42" s="17" t="s">
        <v>48</v>
      </c>
      <c r="Y42" s="62" t="s">
        <v>206</v>
      </c>
      <c r="Z42" s="62" t="s">
        <v>324</v>
      </c>
      <c r="AA42" s="60" t="s">
        <v>62</v>
      </c>
      <c r="AB42" s="62" t="s">
        <v>239</v>
      </c>
      <c r="AC42" s="62" t="s">
        <v>209</v>
      </c>
      <c r="AD42" s="62" t="s">
        <v>240</v>
      </c>
      <c r="AE42" s="58" t="s">
        <v>209</v>
      </c>
      <c r="AF42" s="61" t="s">
        <v>62</v>
      </c>
      <c r="AG42" s="29" t="s">
        <v>53</v>
      </c>
      <c r="AH42" s="69" t="s">
        <v>285</v>
      </c>
      <c r="AI42" s="39" t="s">
        <v>46</v>
      </c>
      <c r="AJ42" s="26" t="s">
        <v>212</v>
      </c>
      <c r="AK42" s="26" t="s">
        <v>213</v>
      </c>
    </row>
    <row r="43" spans="1:37" s="27" customFormat="1" ht="45" x14ac:dyDescent="0.25">
      <c r="A43" s="26">
        <v>2021</v>
      </c>
      <c r="B43" s="13" t="s">
        <v>325</v>
      </c>
      <c r="C43" s="13" t="s">
        <v>326</v>
      </c>
      <c r="D43" s="13" t="s">
        <v>322</v>
      </c>
      <c r="E43" s="67" t="s">
        <v>327</v>
      </c>
      <c r="F43" s="7" t="s">
        <v>42</v>
      </c>
      <c r="G43" s="7" t="s">
        <v>42</v>
      </c>
      <c r="H43" s="7" t="s">
        <v>43</v>
      </c>
      <c r="I43" s="13" t="s">
        <v>53</v>
      </c>
      <c r="J43" s="13" t="s">
        <v>205</v>
      </c>
      <c r="K43" s="39">
        <v>20</v>
      </c>
      <c r="L43" s="39">
        <v>15</v>
      </c>
      <c r="M43" s="17">
        <v>5</v>
      </c>
      <c r="N43" s="17">
        <v>5</v>
      </c>
      <c r="O43" s="17">
        <v>0</v>
      </c>
      <c r="P43" s="17">
        <v>10</v>
      </c>
      <c r="Q43" s="17">
        <v>0</v>
      </c>
      <c r="R43" s="17">
        <v>0</v>
      </c>
      <c r="S43" s="17">
        <f>K43+M43+P43+R43</f>
        <v>35</v>
      </c>
      <c r="T43" s="17" t="s">
        <v>46</v>
      </c>
      <c r="U43" s="17" t="s">
        <v>46</v>
      </c>
      <c r="V43" s="39" t="s">
        <v>100</v>
      </c>
      <c r="W43" s="39" t="s">
        <v>238</v>
      </c>
      <c r="X43" s="17" t="s">
        <v>48</v>
      </c>
      <c r="Y43" s="17" t="s">
        <v>206</v>
      </c>
      <c r="Z43" s="17" t="s">
        <v>207</v>
      </c>
      <c r="AA43" s="30" t="s">
        <v>208</v>
      </c>
      <c r="AB43" s="17" t="s">
        <v>239</v>
      </c>
      <c r="AC43" s="17" t="s">
        <v>209</v>
      </c>
      <c r="AD43" s="17" t="s">
        <v>328</v>
      </c>
      <c r="AE43" s="17" t="s">
        <v>329</v>
      </c>
      <c r="AF43" s="30" t="s">
        <v>208</v>
      </c>
      <c r="AG43" s="36" t="s">
        <v>53</v>
      </c>
      <c r="AH43" s="18" t="s">
        <v>53</v>
      </c>
      <c r="AI43" s="39" t="s">
        <v>46</v>
      </c>
      <c r="AJ43" s="26" t="s">
        <v>212</v>
      </c>
      <c r="AK43" s="26" t="s">
        <v>213</v>
      </c>
    </row>
  </sheetData>
  <sheetProtection autoFilter="0"/>
  <autoFilter ref="A3:AK3" xr:uid="{00C79182-17B9-4F29-8C25-AEBDC390358B}"/>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DE16F-0C29-4D79-904F-71D1E2F84E36}">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752031-2b6d-4248-91c2-2084dbaef9a4">
      <Terms xmlns="http://schemas.microsoft.com/office/infopath/2007/PartnerControls"/>
    </lcf76f155ced4ddcb4097134ff3c332f>
    <TaxCatchAll xmlns="75e05205-f2e1-4168-9176-3cea1311c638" xsi:nil="true"/>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E55F21-0B1C-4643-9B09-2669143EC11B}">
  <ds:schemaRefs>
    <ds:schemaRef ds:uri="8b752031-2b6d-4248-91c2-2084dbaef9a4"/>
    <ds:schemaRef ds:uri="http://purl.org/dc/elements/1.1/"/>
    <ds:schemaRef ds:uri="http://schemas.microsoft.com/office/infopath/2007/PartnerControls"/>
    <ds:schemaRef ds:uri="http://schemas.microsoft.com/office/2006/metadata/properties"/>
    <ds:schemaRef ds:uri="e0c03d1e-d5b9-4864-bc67-953c51ab0878"/>
    <ds:schemaRef ds:uri="http://schemas.microsoft.com/sharepoint/v3"/>
    <ds:schemaRef ds:uri="http://schemas.openxmlformats.org/package/2006/metadata/core-properties"/>
    <ds:schemaRef ds:uri="http://www.w3.org/XML/1998/namespace"/>
    <ds:schemaRef ds:uri="http://schemas.microsoft.com/office/2006/documentManagement/types"/>
    <ds:schemaRef ds:uri="http://purl.org/dc/dcmitype/"/>
    <ds:schemaRef ds:uri="75e05205-f2e1-4168-9176-3cea1311c638"/>
    <ds:schemaRef ds:uri="http://purl.org/dc/terms/"/>
  </ds:schemaRefs>
</ds:datastoreItem>
</file>

<file path=customXml/itemProps2.xml><?xml version="1.0" encoding="utf-8"?>
<ds:datastoreItem xmlns:ds="http://schemas.openxmlformats.org/officeDocument/2006/customXml" ds:itemID="{944D6BB8-B4EC-4A9C-917A-5CD536DBDF04}">
  <ds:schemaRefs>
    <ds:schemaRef ds:uri="http://schemas.microsoft.com/sharepoint/v3/contenttype/forms"/>
  </ds:schemaRefs>
</ds:datastoreItem>
</file>

<file path=customXml/itemProps3.xml><?xml version="1.0" encoding="utf-8"?>
<ds:datastoreItem xmlns:ds="http://schemas.openxmlformats.org/officeDocument/2006/customXml" ds:itemID="{8B4D9532-C634-4DDE-B809-D4FFC9B88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SOAF x40</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2025-03-19T16:02:44Z</dcterms:created>
  <dcterms:modified xsi:type="dcterms:W3CDTF">2025-03-24T15:38:05Z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