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4" documentId="10_ncr:100000_{67050A1A-0AC9-4DE6-81C3-46EE0F1FD070}" xr6:coauthVersionLast="47" xr6:coauthVersionMax="47" xr10:uidLastSave="{C85BF761-5044-46B4-A71D-E11DFC150D84}"/>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<sst xmlns="http://schemas.openxmlformats.org/spreadsheetml/2006/main" count="1056" uniqueCount="426">
  <si>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</si>
  <si>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</si>
  <si>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</si>
  <si>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</si>
  <si>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Anglian Water Services</t>
  </si>
  <si>
    <t>Insert image of WRZ boundary (same as GIS shapefile)</t>
  </si>
  <si>
    <t xml:space="preserve">WRZ name </t>
  </si>
  <si>
    <t>Bourne</t>
  </si>
  <si>
    <t>WRMP the data relates to</t>
  </si>
  <si>
    <t>WRMP19</t>
  </si>
  <si>
    <t>Date the spreadsheet was first published</t>
  </si>
  <si>
    <t>Date of last update (see change log for details)</t>
  </si>
  <si>
    <t>Contact details for anyone wanting to discuss commercial opportunities arising from this information</t>
  </si>
  <si>
    <t>For further information, or to discuss the bidding process please email kthompson@anglianwater.co.uk</t>
  </si>
  <si>
    <t>Geographical Information System (GIS) shapefile of water resources zone boundary file reference (hyperlink)</t>
  </si>
  <si>
    <t>http://www.anglianwater.co.uk/about-us/water-resources-market-information.aspx</t>
  </si>
  <si>
    <t>Brief description of data assurance</t>
  </si>
  <si>
    <t>Data has been produced for the AWS WRMP and has been independently assured.</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</si>
  <si>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</si>
  <si>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</si>
  <si>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</si>
  <si>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</si>
  <si>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</si>
  <si>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</si>
  <si>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</si>
  <si>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</si>
  <si>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All Tables</t>
  </si>
  <si>
    <t>Revised to WRMP Final Plan Tables</t>
  </si>
  <si>
    <t>Reviewed Table 1 Line 12 and revised where necessary</t>
  </si>
  <si>
    <t>Table 1 : Key market information</t>
  </si>
  <si>
    <t>Line</t>
  </si>
  <si>
    <t>Description</t>
  </si>
  <si>
    <t>WRMP19 reference</t>
  </si>
  <si>
    <t>Units</t>
  </si>
  <si>
    <t>DPs</t>
  </si>
  <si>
    <t>Company Response</t>
  </si>
  <si>
    <t>Water Resource Zone location</t>
  </si>
  <si>
    <t>N/A</t>
  </si>
  <si>
    <t>Region / Counties</t>
  </si>
  <si>
    <t>South Holland, South Kesteven, Rutland</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</si>
  <si>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</si>
  <si>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</si>
  <si>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</si>
  <si>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</si>
  <si>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</si>
  <si>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</si>
  <si>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</si>
  <si>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</si>
  <si>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3 days (no critical period deficit in WRZ)</t>
  </si>
  <si>
    <t>Level of service (Temporary Use Ban)</t>
  </si>
  <si>
    <t>1 in X</t>
  </si>
  <si>
    <t>1 in 10 years</t>
  </si>
  <si>
    <t xml:space="preserve">Level of service – (Drought order for non-essential use ban) 
</t>
  </si>
  <si>
    <t>1 in 40 years</t>
  </si>
  <si>
    <t xml:space="preserve">Level of service – Emergency drought order (reducing demand): rota cuts and standpipes 
</t>
  </si>
  <si>
    <t>&gt; 1 in 200 years</t>
  </si>
  <si>
    <t xml:space="preserve">Summary key cause of supply constraint (Hydrological / Licence / Asset) 
</t>
  </si>
  <si>
    <t>Text</t>
  </si>
  <si>
    <t>All sources constrained by group licence at average DO, daily licence/yield/asset at max DO</t>
  </si>
  <si>
    <t>Drought plan option benefits</t>
  </si>
  <si>
    <t>Ml/d</t>
  </si>
  <si>
    <t xml:space="preserve">Year of first zonal deficit (if any) 
</t>
  </si>
  <si>
    <t>Year</t>
  </si>
  <si>
    <t>2022-2023</t>
  </si>
  <si>
    <t>Zone deficit summary</t>
  </si>
  <si>
    <t>High (&gt;10%) / Medium (5-10%) / Low (&lt;5%)</t>
  </si>
  <si>
    <t>A/A</t>
  </si>
  <si>
    <t>Medium</t>
  </si>
  <si>
    <t>Other planning considerations and constraints</t>
  </si>
  <si>
    <t>N/a</t>
  </si>
  <si>
    <t>Treatment works details</t>
  </si>
  <si>
    <t xml:space="preserve">Spare capacity has been assessed at max works output. </t>
  </si>
  <si>
    <t>Works 1  - 0 Ml/d - GW2 - output at works capacity</t>
  </si>
  <si>
    <t>Works 2 - 1.33 Ml/d - GW4 - output constrained by licence</t>
  </si>
  <si>
    <t>Key to cells:</t>
  </si>
  <si>
    <t>Works 3 - 0 Ml/d - GW4 - output at works capacity</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</si>
  <si>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</si>
  <si>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</si>
  <si>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</si>
  <si>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</si>
  <si>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</si>
  <si>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</si>
  <si>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</si>
  <si>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</si>
  <si>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</si>
  <si>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</si>
  <si>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</si>
  <si>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</si>
  <si>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</si>
  <si>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</si>
  <si>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</si>
  <si>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</si>
  <si>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</si>
  <si>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</si>
  <si>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</si>
  <si>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</si>
  <si>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</si>
  <si>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</si>
  <si>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</si>
  <si>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</si>
  <si>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</si>
  <si>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</si>
  <si>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</si>
  <si>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</si>
  <si>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</si>
  <si>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</si>
  <si>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</si>
  <si>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</si>
  <si>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</si>
  <si>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</si>
  <si>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</si>
  <si>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</si>
  <si>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</si>
  <si>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</si>
  <si>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</si>
  <si>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</si>
  <si>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</si>
  <si>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</si>
  <si>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</si>
  <si>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</si>
  <si>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</si>
  <si>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</si>
  <si>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</si>
  <si>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</si>
  <si>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</si>
  <si>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</si>
  <si>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</si>
  <si>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</si>
  <si>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</si>
  <si>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</si>
  <si>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</si>
  <si>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</si>
  <si>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</si>
  <si>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</si>
  <si>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</si>
  <si>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</si>
  <si>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</si>
  <si>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</si>
  <si>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</si>
  <si>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</si>
  <si>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</si>
  <si>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</si>
  <si>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</si>
  <si>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</si>
  <si>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</si>
  <si>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</si>
  <si>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</si>
  <si>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</si>
  <si>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</si>
  <si>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</si>
  <si>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</si>
  <si>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</si>
  <si>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</si>
  <si>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</si>
  <si>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</si>
  <si>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</si>
  <si>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</si>
  <si>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</si>
  <si>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</si>
  <si>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</si>
  <si>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</si>
  <si>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</si>
  <si>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</si>
  <si>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</si>
  <si>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</si>
  <si>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</si>
  <si>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</si>
  <si>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</si>
  <si>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</si>
  <si>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</si>
  <si>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</si>
  <si>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</si>
  <si>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</si>
  <si>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</si>
  <si>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</si>
  <si>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</si>
  <si>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</si>
  <si>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</si>
  <si>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</si>
  <si>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</si>
  <si>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</si>
  <si>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</si>
  <si>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</si>
  <si>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</si>
  <si>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</si>
  <si>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</si>
  <si>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</si>
  <si>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</si>
  <si>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</si>
  <si>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</si>
  <si>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</si>
  <si>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</si>
  <si>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</si>
  <si>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</si>
  <si>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</si>
  <si>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</si>
  <si>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</si>
  <si>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</si>
  <si>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</si>
  <si>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</si>
  <si>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</si>
  <si>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</si>
  <si>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</si>
  <si>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</si>
  <si>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</si>
  <si>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</si>
  <si>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</si>
  <si>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</si>
  <si>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</si>
  <si>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</si>
  <si>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</si>
  <si>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</si>
  <si>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</si>
  <si>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</si>
  <si>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</si>
  <si>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</si>
  <si>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</si>
  <si>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</si>
  <si>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</si>
  <si>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</si>
  <si>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</si>
  <si>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</si>
  <si>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</si>
  <si>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</si>
  <si>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</si>
  <si>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</si>
  <si>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</si>
  <si>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</si>
  <si>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</si>
  <si>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</si>
  <si>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</si>
  <si>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</si>
  <si>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</si>
  <si>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</si>
  <si>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</si>
  <si>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</si>
  <si>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</si>
  <si>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</si>
  <si>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</si>
  <si>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</si>
  <si>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</si>
  <si>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</si>
  <si>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</si>
  <si>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</si>
  <si>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</si>
  <si>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</si>
  <si>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</si>
  <si>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</si>
  <si>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</si>
  <si>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</si>
  <si>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</si>
  <si>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</si>
  <si>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</si>
  <si>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</si>
  <si>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</si>
  <si>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</si>
  <si>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</si>
  <si>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</si>
  <si>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</si>
  <si>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</si>
  <si>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</si>
  <si>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</si>
  <si>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</si>
  <si>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</si>
  <si>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</si>
  <si>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</si>
  <si>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</si>
  <si>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</si>
  <si>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</si>
  <si>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</si>
  <si>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</si>
  <si>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</si>
  <si>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</si>
  <si>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</si>
  <si>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</si>
  <si>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</si>
  <si>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</si>
  <si>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</si>
  <si>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</si>
  <si>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</si>
  <si>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</si>
  <si>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</si>
  <si>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</si>
  <si>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</si>
  <si>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</si>
  <si>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</si>
  <si>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</si>
  <si>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</si>
  <si>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</si>
  <si>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</si>
  <si>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</si>
  <si>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</si>
  <si>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</si>
  <si>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</si>
  <si>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</si>
  <si>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</si>
  <si>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</si>
  <si>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</si>
  <si>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</si>
  <si>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</si>
  <si>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</si>
  <si>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</si>
  <si>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</si>
  <si>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</si>
  <si>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</si>
  <si>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</si>
  <si>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</si>
  <si>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</si>
  <si>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</si>
  <si>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</si>
  <si>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</si>
  <si>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</si>
  <si>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</si>
  <si>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</si>
  <si>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</si>
  <si>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</si>
  <si>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</si>
  <si>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</si>
  <si>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</si>
  <si>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</si>
  <si>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</si>
  <si>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</si>
  <si>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</si>
  <si>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</si>
  <si>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</si>
  <si>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</si>
  <si>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</si>
  <si>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</si>
  <si>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</si>
  <si>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</si>
  <si>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</si>
  <si>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</si>
  <si>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</si>
  <si>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</si>
  <si>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</si>
  <si>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</si>
  <si>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</si>
  <si>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</si>
  <si>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</si>
  <si>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</si>
  <si>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</si>
  <si>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</si>
  <si>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</si>
  <si>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</si>
  <si>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</si>
  <si>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</si>
  <si>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</si>
  <si>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</si>
  <si>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</si>
  <si>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</si>
  <si>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Option name</t>
  </si>
  <si>
    <t>Table 5: Feasible options
Column C</t>
  </si>
  <si>
    <t>Ruthamford North WRZ to Bourne WRZ Transfer</t>
  </si>
  <si>
    <t>Extended Plus (medium) Option - Leakage</t>
  </si>
  <si>
    <t>DMO - Distribution Loss Saving</t>
  </si>
  <si>
    <t>DMO - Measured Efficiency Saving</t>
  </si>
  <si>
    <t>DMO - Measured HH Consumption Saving</t>
  </si>
  <si>
    <t>DMO - Unmeasured Efficiency Saving</t>
  </si>
  <si>
    <t>DMO - Measured HH CSPL</t>
  </si>
  <si>
    <t>Option reference number</t>
  </si>
  <si>
    <t>Table 5: Feasible options
Column D</t>
  </si>
  <si>
    <t>BRN1</t>
  </si>
  <si>
    <t>BRN_LKG1</t>
  </si>
  <si>
    <t>BRN_WSM1</t>
  </si>
  <si>
    <t>BRN_WEF2</t>
  </si>
  <si>
    <t xml:space="preserve">Type of option </t>
  </si>
  <si>
    <t>Table 5: Feasible options
Column E</t>
  </si>
  <si>
    <t>Potable Water Transfer</t>
  </si>
  <si>
    <t>Distribution Loss  reductions</t>
  </si>
  <si>
    <t>Supply pipe repairs / replacement &amp; Customer education / awareness</t>
  </si>
  <si>
    <t>Other water efficiency</t>
  </si>
  <si>
    <t>Preferred option</t>
  </si>
  <si>
    <t>Table 5: Feasible options
Column F</t>
  </si>
  <si>
    <t>Y/N</t>
  </si>
  <si>
    <t>N</t>
  </si>
  <si>
    <t>Y</t>
  </si>
  <si>
    <t xml:space="preserve">Planned scheme start date </t>
  </si>
  <si>
    <t>Table 5: Feasible options
Column G</t>
  </si>
  <si>
    <t>Progress of planned scheme</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</si>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</sst>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yy"/>
    <numFmt numFmtId="165" formatCode="#,##0.0"/>
    <numFmt numFmtId="166"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9"/>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5">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6" xfId="2"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0" fontId="7" fillId="4" borderId="9" xfId="1" quotePrefix="1" applyFont="1" applyFill="1" applyBorder="1" applyAlignment="1">
      <alignment horizontal="left" vertical="center"/>
    </xf>
    <xf numFmtId="166" fontId="18"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xf numFmtId="2" fontId="0" fillId="0" borderId="0" xfId="0" applyNumberFormat="1"/>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301412</xdr:colOff>
      <xdr:row>5</xdr:row>
      <xdr:rowOff>55456</xdr:rowOff>
    </xdr:from>
    <xdr:to>
      <xdr:col>4</xdr:col>
      <xdr:colOff>3258609</xdr:colOff>
      <xdr:row>14</xdr:row>
      <xdr:rowOff>714895</xdr:rowOff>
    </xdr:to>
    <xdr:pic>
      <xdr:nvPicPr>
        <xdr:cNvPr id="4" name="Picture 3" descr="G:\AW_TW_AM_IM\Private\30 - WATER RESOURCES\(03) WRMP\(05) Demand Forecast\CURRENT\RZ_maps\BRN_Noname.PNG">
          <a:extLst>
            <a:ext uri="{FF2B5EF4-FFF2-40B4-BE49-F238E27FC236}">
              <a16:creationId xmlns:a16="http://schemas.microsoft.com/office/drawing/2014/main" id="{FF441DB6-9716-4EA3-96E9-B0F16C6A1A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41079" y="1632373"/>
          <a:ext cx="3274697" cy="306185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glianwater.co.uk/about-us/water-resources-market-information.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opLeftCell="A16" zoomScale="90" zoomScaleNormal="90" workbookViewId="0">
      <selection activeCell="E22" sqref="E22"/>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 Services</v>
      </c>
    </row>
    <row r="2" spans="2:5" ht="12" customHeight="1" thickBot="1" x14ac:dyDescent="0.4"/>
    <row r="3" spans="2:5" ht="64.150000000000006" thickBot="1" x14ac:dyDescent="0.4">
      <c r="B3" s="3" t="s">
        <v>1</v>
      </c>
      <c r="C3" s="87" t="s">
        <v>2</v>
      </c>
      <c r="E3" s="4"/>
    </row>
    <row r="4" spans="2:5" ht="12" customHeight="1" thickBot="1" x14ac:dyDescent="0.45">
      <c r="B4" s="5"/>
      <c r="C4" s="6"/>
    </row>
    <row r="5" spans="2:5" ht="15" x14ac:dyDescent="0.35">
      <c r="B5" s="7" t="s">
        <v>3</v>
      </c>
      <c r="C5" s="44" t="s">
        <v>4</v>
      </c>
      <c r="E5" s="8" t="s">
        <v>5</v>
      </c>
    </row>
    <row r="6" spans="2:5" ht="15.4" thickBot="1" x14ac:dyDescent="0.4">
      <c r="B6" s="9" t="s">
        <v>6</v>
      </c>
      <c r="C6" s="45" t="s">
        <v>7</v>
      </c>
    </row>
    <row r="7" spans="2:5" ht="12" customHeight="1" thickBot="1" x14ac:dyDescent="0.4">
      <c r="B7" s="10"/>
      <c r="C7" s="41"/>
    </row>
    <row r="8" spans="2:5" ht="15" x14ac:dyDescent="0.35">
      <c r="B8" s="7" t="s">
        <v>8</v>
      </c>
      <c r="C8" s="44" t="s">
        <v>9</v>
      </c>
    </row>
    <row r="9" spans="2:5" ht="15" x14ac:dyDescent="0.35">
      <c r="B9" s="11" t="s">
        <v>10</v>
      </c>
      <c r="C9" s="96">
        <v>43160</v>
      </c>
    </row>
    <row r="10" spans="2:5" ht="15.4" thickBot="1" x14ac:dyDescent="0.4">
      <c r="B10" s="9" t="s">
        <v>11</v>
      </c>
      <c r="C10" s="97">
        <v>43831</v>
      </c>
    </row>
    <row r="11" spans="2:5" ht="12" customHeight="1" thickBot="1" x14ac:dyDescent="0.4">
      <c r="B11" s="10"/>
      <c r="C11" s="41"/>
    </row>
    <row r="12" spans="2:5" ht="30" x14ac:dyDescent="0.35">
      <c r="B12" s="7" t="s">
        <v>12</v>
      </c>
      <c r="C12" s="44" t="s">
        <v>13</v>
      </c>
    </row>
    <row r="13" spans="2:5" ht="37.15" customHeight="1" thickBot="1" x14ac:dyDescent="0.4">
      <c r="B13" s="9" t="s">
        <v>14</v>
      </c>
      <c r="C13" s="98" t="s">
        <v>15</v>
      </c>
    </row>
    <row r="14" spans="2:5" ht="12" customHeight="1" thickBot="1" x14ac:dyDescent="0.45">
      <c r="B14" s="12"/>
      <c r="C14" s="42"/>
    </row>
    <row r="15" spans="2:5" ht="59.45" customHeight="1" thickBot="1" x14ac:dyDescent="0.4">
      <c r="B15" s="13" t="s">
        <v>16</v>
      </c>
      <c r="C15" s="43" t="s">
        <v>17</v>
      </c>
      <c r="E15" s="4"/>
    </row>
    <row r="16" spans="2:5" ht="12" customHeight="1" x14ac:dyDescent="0.4">
      <c r="B16" s="5"/>
      <c r="C16" s="6"/>
    </row>
    <row r="17" spans="2:6" ht="15.4" thickBot="1" x14ac:dyDescent="0.4">
      <c r="B17" s="8" t="s">
        <v>18</v>
      </c>
    </row>
    <row r="18" spans="2:6" ht="14.25" thickBot="1" x14ac:dyDescent="0.45">
      <c r="E18" s="15" t="s">
        <v>19</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hyperlinks>
    <hyperlink ref="C13" r:id="rId1" xr:uid="{F47CB865-6710-4AE3-A1CD-766E932B8094}"/>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4" t="s">
        <v>329</v>
      </c>
      <c r="C1" s="104"/>
      <c r="D1" s="104"/>
      <c r="E1" s="104"/>
      <c r="F1" s="104"/>
    </row>
    <row r="2" spans="2:27" ht="13.9" thickBot="1" x14ac:dyDescent="0.4"/>
    <row r="3" spans="2:27" ht="15.4" thickBot="1" x14ac:dyDescent="0.4">
      <c r="B3" s="116" t="s">
        <v>3</v>
      </c>
      <c r="C3" s="117"/>
      <c r="D3" s="126" t="str">
        <f>'Cover sheet'!C5</f>
        <v>Anglian Water Services</v>
      </c>
      <c r="E3" s="127"/>
      <c r="F3" s="128"/>
    </row>
    <row r="4" spans="2:27" ht="15.4" thickBot="1" x14ac:dyDescent="0.4">
      <c r="B4" s="116" t="s">
        <v>6</v>
      </c>
      <c r="C4" s="117"/>
      <c r="D4" s="126" t="str">
        <f>'Cover sheet'!C6</f>
        <v>Bourne</v>
      </c>
      <c r="E4" s="127"/>
      <c r="F4" s="128"/>
    </row>
    <row r="5" spans="2:27" ht="15.4" thickBot="1" x14ac:dyDescent="0.4">
      <c r="C5" s="40"/>
      <c r="D5" s="23"/>
    </row>
    <row r="6" spans="2:27" ht="13.9" thickBot="1" x14ac:dyDescent="0.4">
      <c r="B6" s="67" t="s">
        <v>30</v>
      </c>
      <c r="C6" s="66" t="s">
        <v>114</v>
      </c>
      <c r="D6" s="18" t="s">
        <v>32</v>
      </c>
      <c r="E6" s="18" t="s">
        <v>33</v>
      </c>
      <c r="F6" s="81" t="s">
        <v>34</v>
      </c>
      <c r="H6" s="18" t="s">
        <v>330</v>
      </c>
      <c r="I6" s="18" t="s">
        <v>331</v>
      </c>
      <c r="J6" s="18" t="s">
        <v>332</v>
      </c>
      <c r="K6" s="18" t="s">
        <v>333</v>
      </c>
      <c r="L6" s="18" t="s">
        <v>334</v>
      </c>
      <c r="M6" s="18" t="s">
        <v>335</v>
      </c>
      <c r="N6" s="18" t="s">
        <v>336</v>
      </c>
      <c r="O6" s="18" t="s">
        <v>337</v>
      </c>
      <c r="P6" s="18" t="s">
        <v>338</v>
      </c>
      <c r="Q6" s="18" t="s">
        <v>339</v>
      </c>
      <c r="R6" s="18" t="s">
        <v>340</v>
      </c>
      <c r="S6" s="18" t="s">
        <v>341</v>
      </c>
      <c r="T6" s="18" t="s">
        <v>342</v>
      </c>
      <c r="U6" s="18" t="s">
        <v>343</v>
      </c>
      <c r="V6" s="18" t="s">
        <v>344</v>
      </c>
      <c r="W6" s="18" t="s">
        <v>345</v>
      </c>
      <c r="X6" s="18" t="s">
        <v>346</v>
      </c>
      <c r="Y6" s="18" t="s">
        <v>347</v>
      </c>
      <c r="Z6" s="18" t="s">
        <v>348</v>
      </c>
      <c r="AA6" s="18" t="s">
        <v>349</v>
      </c>
    </row>
    <row r="7" spans="2:27" ht="38.25" x14ac:dyDescent="0.35">
      <c r="B7" s="60">
        <v>1</v>
      </c>
      <c r="C7" s="30" t="s">
        <v>350</v>
      </c>
      <c r="D7" s="37" t="s">
        <v>351</v>
      </c>
      <c r="E7" s="37" t="s">
        <v>57</v>
      </c>
      <c r="F7" s="37" t="s">
        <v>37</v>
      </c>
      <c r="H7" s="90" t="s">
        <v>352</v>
      </c>
      <c r="I7" s="90" t="s">
        <v>353</v>
      </c>
      <c r="J7" s="88" t="s">
        <v>354</v>
      </c>
      <c r="K7" s="88" t="s">
        <v>355</v>
      </c>
      <c r="L7" s="88" t="s">
        <v>356</v>
      </c>
      <c r="M7" s="88" t="s">
        <v>357</v>
      </c>
      <c r="N7" s="88" t="s">
        <v>358</v>
      </c>
      <c r="O7" s="33"/>
      <c r="P7" s="33"/>
      <c r="Q7" s="33"/>
      <c r="R7" s="33"/>
      <c r="S7" s="33"/>
      <c r="T7" s="33"/>
      <c r="U7" s="33"/>
      <c r="V7" s="33"/>
      <c r="W7" s="33"/>
      <c r="X7" s="33"/>
      <c r="Y7" s="33"/>
      <c r="Z7" s="33"/>
      <c r="AA7" s="33"/>
    </row>
    <row r="8" spans="2:27" ht="38.25" x14ac:dyDescent="0.35">
      <c r="B8" s="60">
        <v>2</v>
      </c>
      <c r="C8" s="26" t="s">
        <v>359</v>
      </c>
      <c r="D8" s="37" t="s">
        <v>360</v>
      </c>
      <c r="E8" s="37" t="s">
        <v>57</v>
      </c>
      <c r="F8" s="37" t="s">
        <v>37</v>
      </c>
      <c r="H8" s="91" t="s">
        <v>361</v>
      </c>
      <c r="I8" s="91" t="s">
        <v>362</v>
      </c>
      <c r="J8" s="91" t="s">
        <v>363</v>
      </c>
      <c r="K8" s="88" t="s">
        <v>364</v>
      </c>
      <c r="L8" s="91" t="s">
        <v>363</v>
      </c>
      <c r="M8" s="88" t="s">
        <v>364</v>
      </c>
      <c r="N8" s="91" t="s">
        <v>363</v>
      </c>
      <c r="O8" s="33"/>
      <c r="P8" s="33"/>
      <c r="Q8" s="33"/>
      <c r="R8" s="33"/>
      <c r="S8" s="33"/>
      <c r="T8" s="33"/>
      <c r="U8" s="33"/>
      <c r="V8" s="33"/>
      <c r="W8" s="33"/>
      <c r="X8" s="33"/>
      <c r="Y8" s="33"/>
      <c r="Z8" s="33"/>
      <c r="AA8" s="33"/>
    </row>
    <row r="9" spans="2:27" ht="38.25" x14ac:dyDescent="0.35">
      <c r="B9" s="60">
        <v>3</v>
      </c>
      <c r="C9" s="26" t="s">
        <v>365</v>
      </c>
      <c r="D9" s="37" t="s">
        <v>366</v>
      </c>
      <c r="E9" s="37" t="s">
        <v>57</v>
      </c>
      <c r="F9" s="37" t="s">
        <v>37</v>
      </c>
      <c r="H9" s="88" t="s">
        <v>367</v>
      </c>
      <c r="I9" s="88" t="s">
        <v>368</v>
      </c>
      <c r="J9" s="88" t="s">
        <v>369</v>
      </c>
      <c r="K9" s="88" t="s">
        <v>370</v>
      </c>
      <c r="L9" s="88" t="s">
        <v>369</v>
      </c>
      <c r="M9" s="88" t="s">
        <v>370</v>
      </c>
      <c r="N9" s="88" t="s">
        <v>369</v>
      </c>
      <c r="O9" s="33"/>
      <c r="P9" s="33"/>
      <c r="Q9" s="33"/>
      <c r="R9" s="33"/>
      <c r="S9" s="33"/>
      <c r="T9" s="33"/>
      <c r="U9" s="33"/>
      <c r="V9" s="33"/>
      <c r="W9" s="33"/>
      <c r="X9" s="33"/>
      <c r="Y9" s="33"/>
      <c r="Z9" s="33"/>
      <c r="AA9" s="33"/>
    </row>
    <row r="10" spans="2:27" ht="38.25" x14ac:dyDescent="0.35">
      <c r="B10" s="60">
        <v>4</v>
      </c>
      <c r="C10" s="26" t="s">
        <v>371</v>
      </c>
      <c r="D10" s="37" t="s">
        <v>372</v>
      </c>
      <c r="E10" s="37" t="s">
        <v>373</v>
      </c>
      <c r="F10" s="37" t="s">
        <v>37</v>
      </c>
      <c r="H10" s="88" t="s">
        <v>374</v>
      </c>
      <c r="I10" s="88" t="s">
        <v>375</v>
      </c>
      <c r="J10" s="88" t="s">
        <v>375</v>
      </c>
      <c r="K10" s="88" t="s">
        <v>375</v>
      </c>
      <c r="L10" s="88" t="s">
        <v>375</v>
      </c>
      <c r="M10" s="88" t="s">
        <v>375</v>
      </c>
      <c r="N10" s="88" t="s">
        <v>375</v>
      </c>
      <c r="O10" s="33"/>
      <c r="P10" s="33"/>
      <c r="Q10" s="33"/>
      <c r="R10" s="33"/>
      <c r="S10" s="33"/>
      <c r="T10" s="33"/>
      <c r="U10" s="33"/>
      <c r="V10" s="33"/>
      <c r="W10" s="33"/>
      <c r="X10" s="33"/>
      <c r="Y10" s="33"/>
      <c r="Z10" s="33"/>
      <c r="AA10" s="33"/>
    </row>
    <row r="11" spans="2:27" ht="38.25" x14ac:dyDescent="0.35">
      <c r="B11" s="60">
        <v>5</v>
      </c>
      <c r="C11" s="26" t="s">
        <v>376</v>
      </c>
      <c r="D11" s="37" t="s">
        <v>377</v>
      </c>
      <c r="E11" s="37" t="s">
        <v>62</v>
      </c>
      <c r="F11" s="37" t="s">
        <v>37</v>
      </c>
      <c r="H11" s="92" t="s">
        <v>119</v>
      </c>
      <c r="I11" s="92" t="s">
        <v>115</v>
      </c>
      <c r="J11" s="92" t="s">
        <v>115</v>
      </c>
      <c r="K11" s="92" t="s">
        <v>115</v>
      </c>
      <c r="L11" s="92" t="s">
        <v>115</v>
      </c>
      <c r="M11" s="92" t="s">
        <v>115</v>
      </c>
      <c r="N11" s="92" t="s">
        <v>115</v>
      </c>
      <c r="O11" s="33"/>
      <c r="P11" s="33"/>
      <c r="Q11" s="33"/>
      <c r="R11" s="33"/>
      <c r="S11" s="33"/>
      <c r="T11" s="33"/>
      <c r="U11" s="33"/>
      <c r="V11" s="33"/>
      <c r="W11" s="33"/>
      <c r="X11" s="33"/>
      <c r="Y11" s="33"/>
      <c r="Z11" s="33"/>
      <c r="AA11" s="33"/>
    </row>
    <row r="12" spans="2:27" ht="38.65" customHeight="1" x14ac:dyDescent="0.35">
      <c r="B12" s="60">
        <v>6</v>
      </c>
      <c r="C12" s="26" t="s">
        <v>378</v>
      </c>
      <c r="D12" s="37" t="s">
        <v>37</v>
      </c>
      <c r="E12" s="37" t="s">
        <v>57</v>
      </c>
      <c r="F12" s="37" t="s">
        <v>37</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379</v>
      </c>
      <c r="D13" s="37" t="s">
        <v>380</v>
      </c>
      <c r="E13" s="37" t="s">
        <v>60</v>
      </c>
      <c r="F13" s="37">
        <v>1</v>
      </c>
      <c r="H13" s="93">
        <v>10</v>
      </c>
      <c r="I13" s="93">
        <v>1.5263572222978805</v>
      </c>
      <c r="J13" s="93">
        <v>0.21898851820428031</v>
      </c>
      <c r="K13" s="93">
        <v>1.0966426506138498</v>
      </c>
      <c r="L13" s="93">
        <v>0.69258792477426367</v>
      </c>
      <c r="M13" s="93">
        <v>5.8238544033633724E-2</v>
      </c>
      <c r="N13" s="93">
        <v>0.67913307308824233</v>
      </c>
      <c r="O13" s="33"/>
      <c r="P13" s="33"/>
      <c r="Q13" s="33"/>
      <c r="R13" s="33"/>
      <c r="S13" s="33"/>
      <c r="T13" s="33"/>
      <c r="U13" s="33"/>
      <c r="V13" s="33"/>
      <c r="W13" s="33"/>
      <c r="X13" s="33"/>
      <c r="Y13" s="33"/>
      <c r="Z13" s="33"/>
      <c r="AA13" s="33"/>
    </row>
    <row r="14" spans="2:27" ht="38.25" x14ac:dyDescent="0.35">
      <c r="B14" s="60">
        <v>8</v>
      </c>
      <c r="C14" s="26" t="s">
        <v>381</v>
      </c>
      <c r="D14" s="37" t="s">
        <v>382</v>
      </c>
      <c r="E14" s="37" t="s">
        <v>383</v>
      </c>
      <c r="F14" s="37">
        <v>2</v>
      </c>
      <c r="H14" s="88">
        <v>91904.634617161035</v>
      </c>
      <c r="I14" s="88">
        <v>5100.1272623562472</v>
      </c>
      <c r="J14" s="88">
        <v>674.46673721058164</v>
      </c>
      <c r="K14" s="88">
        <v>3381.5365632504227</v>
      </c>
      <c r="L14" s="88">
        <v>2195.8279310928619</v>
      </c>
      <c r="M14" s="88">
        <v>203.79179717755179</v>
      </c>
      <c r="N14" s="88">
        <v>2139.4321177217885</v>
      </c>
      <c r="O14" s="33"/>
      <c r="P14" s="33"/>
      <c r="Q14" s="33"/>
      <c r="R14" s="33"/>
      <c r="S14" s="33"/>
      <c r="T14" s="33"/>
      <c r="U14" s="33"/>
      <c r="V14" s="33"/>
      <c r="W14" s="33"/>
      <c r="X14" s="33"/>
      <c r="Y14" s="33"/>
      <c r="Z14" s="33"/>
      <c r="AA14" s="33"/>
    </row>
    <row r="15" spans="2:27" ht="38.25" x14ac:dyDescent="0.35">
      <c r="B15" s="60">
        <v>9</v>
      </c>
      <c r="C15" s="26" t="s">
        <v>384</v>
      </c>
      <c r="D15" s="37" t="s">
        <v>385</v>
      </c>
      <c r="E15" s="37" t="s">
        <v>386</v>
      </c>
      <c r="F15" s="37">
        <v>2</v>
      </c>
      <c r="H15" s="88">
        <v>27056.868273241838</v>
      </c>
      <c r="I15" s="88">
        <v>14866.894249047795</v>
      </c>
      <c r="J15" s="88">
        <v>1069.2229085292925</v>
      </c>
      <c r="K15" s="88">
        <v>0</v>
      </c>
      <c r="L15" s="88">
        <v>6533.4651205951659</v>
      </c>
      <c r="M15" s="88">
        <v>0</v>
      </c>
      <c r="N15" s="88">
        <v>6390.9837613004484</v>
      </c>
      <c r="O15" s="33"/>
      <c r="P15" s="33"/>
      <c r="Q15" s="33"/>
      <c r="R15" s="33"/>
      <c r="S15" s="33"/>
      <c r="T15" s="33"/>
      <c r="U15" s="33"/>
      <c r="V15" s="33"/>
      <c r="W15" s="33"/>
      <c r="X15" s="33"/>
      <c r="Y15" s="33"/>
      <c r="Z15" s="33"/>
      <c r="AA15" s="33"/>
    </row>
    <row r="16" spans="2:27" ht="38.25" x14ac:dyDescent="0.35">
      <c r="B16" s="60">
        <v>10</v>
      </c>
      <c r="C16" s="26" t="s">
        <v>387</v>
      </c>
      <c r="D16" s="37" t="s">
        <v>388</v>
      </c>
      <c r="E16" s="37" t="s">
        <v>386</v>
      </c>
      <c r="F16" s="37">
        <v>2</v>
      </c>
      <c r="H16" s="88">
        <v>5580.0714811872913</v>
      </c>
      <c r="I16" s="88">
        <v>1419.4157593624443</v>
      </c>
      <c r="J16" s="88">
        <v>2126.0132251186656</v>
      </c>
      <c r="K16" s="88">
        <v>1824.3677385820461</v>
      </c>
      <c r="L16" s="88">
        <v>5141.2886921556728</v>
      </c>
      <c r="M16" s="88">
        <v>111.07788746524322</v>
      </c>
      <c r="N16" s="88">
        <v>5065.3216597705068</v>
      </c>
      <c r="O16" s="33"/>
      <c r="P16" s="33"/>
      <c r="Q16" s="33"/>
      <c r="R16" s="33"/>
      <c r="S16" s="33"/>
      <c r="T16" s="33"/>
      <c r="U16" s="33"/>
      <c r="V16" s="33"/>
      <c r="W16" s="33"/>
      <c r="X16" s="33"/>
      <c r="Y16" s="33"/>
      <c r="Z16" s="33"/>
      <c r="AA16" s="33"/>
    </row>
    <row r="17" spans="1:27" ht="38.25" x14ac:dyDescent="0.35">
      <c r="B17" s="60">
        <v>11</v>
      </c>
      <c r="C17" s="26" t="s">
        <v>389</v>
      </c>
      <c r="D17" s="37" t="s">
        <v>390</v>
      </c>
      <c r="E17" s="37" t="s">
        <v>386</v>
      </c>
      <c r="F17" s="37">
        <v>2</v>
      </c>
      <c r="H17" s="88">
        <v>0</v>
      </c>
      <c r="I17" s="88">
        <v>1965.1846451001218</v>
      </c>
      <c r="J17" s="88">
        <v>1151.5372938410246</v>
      </c>
      <c r="K17" s="88">
        <v>908.56106450088521</v>
      </c>
      <c r="L17" s="88">
        <v>3646.0448853012449</v>
      </c>
      <c r="M17" s="88">
        <v>52.76202552258124</v>
      </c>
      <c r="N17" s="88">
        <v>3582.6603744881822</v>
      </c>
      <c r="O17" s="33"/>
      <c r="P17" s="33"/>
      <c r="Q17" s="33"/>
      <c r="R17" s="33"/>
      <c r="S17" s="33"/>
      <c r="T17" s="33"/>
      <c r="U17" s="33"/>
      <c r="V17" s="33"/>
      <c r="W17" s="33"/>
      <c r="X17" s="33"/>
      <c r="Y17" s="33"/>
      <c r="Z17" s="33"/>
      <c r="AA17" s="33"/>
    </row>
    <row r="18" spans="1:27" ht="38.25" x14ac:dyDescent="0.35">
      <c r="B18" s="60">
        <v>12</v>
      </c>
      <c r="C18" s="26" t="s">
        <v>391</v>
      </c>
      <c r="D18" s="37" t="s">
        <v>392</v>
      </c>
      <c r="E18" s="37" t="s">
        <v>386</v>
      </c>
      <c r="F18" s="37">
        <v>2</v>
      </c>
      <c r="H18" s="88">
        <v>404.07563220373299</v>
      </c>
      <c r="I18" s="88">
        <v>293.83186713905405</v>
      </c>
      <c r="J18" s="88">
        <v>40.764582893552451</v>
      </c>
      <c r="K18" s="88">
        <v>0</v>
      </c>
      <c r="L18" s="88">
        <v>130.30951966692143</v>
      </c>
      <c r="M18" s="88">
        <v>0</v>
      </c>
      <c r="N18" s="88">
        <v>128.03266038334948</v>
      </c>
      <c r="O18" s="33"/>
      <c r="P18" s="33"/>
      <c r="Q18" s="33"/>
      <c r="R18" s="33"/>
      <c r="S18" s="33"/>
      <c r="T18" s="33"/>
      <c r="U18" s="33"/>
      <c r="V18" s="33"/>
      <c r="W18" s="33"/>
      <c r="X18" s="33"/>
      <c r="Y18" s="33"/>
      <c r="Z18" s="33"/>
      <c r="AA18" s="33"/>
    </row>
    <row r="19" spans="1:27" ht="38.25" x14ac:dyDescent="0.35">
      <c r="B19" s="60">
        <v>13</v>
      </c>
      <c r="C19" s="26" t="s">
        <v>393</v>
      </c>
      <c r="D19" s="37" t="s">
        <v>394</v>
      </c>
      <c r="E19" s="37" t="s">
        <v>386</v>
      </c>
      <c r="F19" s="37">
        <v>2</v>
      </c>
      <c r="H19" s="88">
        <v>3315.3493556085173</v>
      </c>
      <c r="I19" s="88">
        <v>6137.5629656161418</v>
      </c>
      <c r="J19" s="88">
        <v>915.47959243877256</v>
      </c>
      <c r="K19" s="88">
        <v>2578.7284490533557</v>
      </c>
      <c r="L19" s="88">
        <v>2936.5222725215026</v>
      </c>
      <c r="M19" s="88">
        <v>144.78901443845368</v>
      </c>
      <c r="N19" s="88">
        <v>2884.1145634106992</v>
      </c>
      <c r="O19" s="33"/>
      <c r="P19" s="33"/>
      <c r="Q19" s="33"/>
      <c r="R19" s="33"/>
      <c r="S19" s="33"/>
      <c r="T19" s="33"/>
      <c r="U19" s="33"/>
      <c r="V19" s="33"/>
      <c r="W19" s="33"/>
      <c r="X19" s="33"/>
      <c r="Y19" s="33"/>
      <c r="Z19" s="33"/>
      <c r="AA19" s="33"/>
    </row>
    <row r="20" spans="1:27" ht="38.25" x14ac:dyDescent="0.35">
      <c r="B20" s="60">
        <v>14</v>
      </c>
      <c r="C20" s="26" t="s">
        <v>395</v>
      </c>
      <c r="D20" s="37" t="s">
        <v>396</v>
      </c>
      <c r="E20" s="37" t="s">
        <v>386</v>
      </c>
      <c r="F20" s="37">
        <v>2</v>
      </c>
      <c r="H20" s="88">
        <v>36356.364742241378</v>
      </c>
      <c r="I20" s="88">
        <v>24682.889486265558</v>
      </c>
      <c r="J20" s="88">
        <v>5303.0176028213082</v>
      </c>
      <c r="K20" s="88">
        <v>5311.6572521362868</v>
      </c>
      <c r="L20" s="88">
        <v>18387.63049024051</v>
      </c>
      <c r="M20" s="88">
        <v>308.6289274262781</v>
      </c>
      <c r="N20" s="88">
        <v>18051.113019353186</v>
      </c>
      <c r="O20" s="33"/>
      <c r="P20" s="33"/>
      <c r="Q20" s="33"/>
      <c r="R20" s="33"/>
      <c r="S20" s="33"/>
      <c r="T20" s="33"/>
      <c r="U20" s="33"/>
      <c r="V20" s="33"/>
      <c r="W20" s="33"/>
      <c r="X20" s="33"/>
      <c r="Y20" s="33"/>
      <c r="Z20" s="33"/>
      <c r="AA20" s="33"/>
    </row>
    <row r="21" spans="1:27" ht="38.25" x14ac:dyDescent="0.35">
      <c r="B21" s="60">
        <v>15</v>
      </c>
      <c r="C21" s="26" t="s">
        <v>397</v>
      </c>
      <c r="D21" s="37" t="s">
        <v>398</v>
      </c>
      <c r="E21" s="37" t="s">
        <v>399</v>
      </c>
      <c r="F21" s="37">
        <v>2</v>
      </c>
      <c r="H21" s="88">
        <v>35.51174528943173</v>
      </c>
      <c r="I21" s="88">
        <v>357.86351427392049</v>
      </c>
      <c r="J21" s="88">
        <v>644.4755816226168</v>
      </c>
      <c r="K21" s="88">
        <v>80.819141001863585</v>
      </c>
      <c r="L21" s="88">
        <v>697.72309938816261</v>
      </c>
      <c r="M21" s="88">
        <v>80.395734890683755</v>
      </c>
      <c r="N21" s="88">
        <v>702.94194758437311</v>
      </c>
      <c r="O21" s="33"/>
      <c r="P21" s="33"/>
      <c r="Q21" s="33"/>
      <c r="R21" s="33"/>
      <c r="S21" s="33"/>
      <c r="T21" s="33"/>
      <c r="U21" s="33"/>
      <c r="V21" s="33"/>
      <c r="W21" s="33"/>
      <c r="X21" s="33"/>
      <c r="Y21" s="33"/>
      <c r="Z21" s="33"/>
      <c r="AA21" s="33"/>
    </row>
    <row r="22" spans="1:27" ht="38.25" x14ac:dyDescent="0.35">
      <c r="B22" s="60">
        <v>16</v>
      </c>
      <c r="C22" s="26" t="s">
        <v>400</v>
      </c>
      <c r="D22" s="37" t="s">
        <v>401</v>
      </c>
      <c r="E22" s="37" t="s">
        <v>399</v>
      </c>
      <c r="F22" s="37">
        <v>2</v>
      </c>
      <c r="H22" s="88">
        <v>39.558793627424613</v>
      </c>
      <c r="I22" s="88">
        <v>483.96614861845865</v>
      </c>
      <c r="J22" s="88">
        <v>786.25339253247751</v>
      </c>
      <c r="K22" s="88">
        <v>157.07821437928152</v>
      </c>
      <c r="L22" s="88">
        <v>837.38940696910606</v>
      </c>
      <c r="M22" s="88">
        <v>151.44325321268349</v>
      </c>
      <c r="N22" s="88">
        <v>843.73385207356932</v>
      </c>
      <c r="O22" s="33"/>
      <c r="P22" s="33"/>
      <c r="Q22" s="33"/>
      <c r="R22" s="33"/>
      <c r="S22" s="33"/>
      <c r="T22" s="33"/>
      <c r="U22" s="33"/>
      <c r="V22" s="33"/>
      <c r="W22" s="33"/>
      <c r="X22" s="33"/>
      <c r="Y22" s="33"/>
      <c r="Z22" s="33"/>
      <c r="AA22" s="33"/>
    </row>
    <row r="23" spans="1:27" ht="38.25" x14ac:dyDescent="0.35">
      <c r="B23" s="60">
        <v>17</v>
      </c>
      <c r="C23" s="26" t="s">
        <v>402</v>
      </c>
      <c r="D23" s="37" t="s">
        <v>403</v>
      </c>
      <c r="E23" s="37" t="s">
        <v>404</v>
      </c>
      <c r="F23" s="37" t="s">
        <v>37</v>
      </c>
      <c r="H23" s="90">
        <v>4</v>
      </c>
      <c r="I23" s="90">
        <v>5</v>
      </c>
      <c r="J23" s="90">
        <v>3</v>
      </c>
      <c r="K23" s="90">
        <v>5</v>
      </c>
      <c r="L23" s="90">
        <v>3</v>
      </c>
      <c r="M23" s="90">
        <v>5</v>
      </c>
      <c r="N23" s="90">
        <v>3</v>
      </c>
      <c r="O23" s="33"/>
      <c r="P23" s="33"/>
      <c r="Q23" s="33"/>
      <c r="R23" s="33"/>
      <c r="S23" s="33"/>
      <c r="T23" s="33"/>
      <c r="U23" s="33"/>
      <c r="V23" s="33"/>
      <c r="W23" s="33"/>
      <c r="X23" s="33"/>
      <c r="Y23" s="33"/>
      <c r="Z23" s="33"/>
      <c r="AA23" s="33"/>
    </row>
    <row r="24" spans="1:27" ht="38.25" x14ac:dyDescent="0.4">
      <c r="A24" s="5"/>
      <c r="B24" s="60">
        <v>18</v>
      </c>
      <c r="C24" s="26" t="s">
        <v>405</v>
      </c>
      <c r="D24" s="37" t="s">
        <v>406</v>
      </c>
      <c r="E24" s="37" t="s">
        <v>404</v>
      </c>
      <c r="F24" s="37" t="s">
        <v>37</v>
      </c>
      <c r="G24" s="5"/>
      <c r="H24" s="94">
        <v>5</v>
      </c>
      <c r="I24" s="94">
        <v>5</v>
      </c>
      <c r="J24" s="94">
        <v>3</v>
      </c>
      <c r="K24" s="94">
        <v>5</v>
      </c>
      <c r="L24" s="94">
        <v>3</v>
      </c>
      <c r="M24" s="94">
        <v>5</v>
      </c>
      <c r="N24" s="94">
        <v>3</v>
      </c>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74</v>
      </c>
    </row>
    <row r="29" spans="1:27" x14ac:dyDescent="0.35"/>
    <row r="30" spans="1:27" x14ac:dyDescent="0.35">
      <c r="B30" s="49"/>
      <c r="C30" t="s">
        <v>76</v>
      </c>
    </row>
    <row r="31" spans="1:27" x14ac:dyDescent="0.35"/>
    <row r="32" spans="1:27" x14ac:dyDescent="0.35">
      <c r="B32" s="50"/>
      <c r="C32" t="s">
        <v>77</v>
      </c>
    </row>
    <row r="33" spans="2:9" x14ac:dyDescent="0.35"/>
    <row r="34" spans="2:9" x14ac:dyDescent="0.35"/>
    <row r="35" spans="2:9" x14ac:dyDescent="0.35"/>
    <row r="36" spans="2:9" ht="14.25" x14ac:dyDescent="0.45">
      <c r="B36" s="120" t="s">
        <v>407</v>
      </c>
      <c r="C36" s="121"/>
      <c r="D36" s="121"/>
      <c r="E36" s="121"/>
      <c r="F36" s="121"/>
      <c r="G36" s="121"/>
      <c r="H36" s="121"/>
      <c r="I36" s="122"/>
    </row>
    <row r="37" spans="2:9" x14ac:dyDescent="0.35"/>
    <row r="38" spans="2:9" s="6" customFormat="1" x14ac:dyDescent="0.35">
      <c r="B38" s="52" t="s">
        <v>30</v>
      </c>
      <c r="C38" s="123" t="s">
        <v>80</v>
      </c>
      <c r="D38" s="123"/>
      <c r="E38" s="123"/>
      <c r="F38" s="123"/>
      <c r="G38" s="123"/>
      <c r="H38" s="123"/>
      <c r="I38" s="123"/>
    </row>
    <row r="39" spans="2:9" s="6" customFormat="1" ht="42" customHeight="1" x14ac:dyDescent="0.35">
      <c r="B39" s="53">
        <v>1</v>
      </c>
      <c r="C39" s="111" t="s">
        <v>408</v>
      </c>
      <c r="D39" s="112"/>
      <c r="E39" s="112"/>
      <c r="F39" s="112"/>
      <c r="G39" s="112"/>
      <c r="H39" s="112"/>
      <c r="I39" s="112"/>
    </row>
    <row r="40" spans="2:9" s="6" customFormat="1" ht="25.5" customHeight="1" x14ac:dyDescent="0.35">
      <c r="B40" s="53">
        <v>2</v>
      </c>
      <c r="C40" s="111" t="s">
        <v>409</v>
      </c>
      <c r="D40" s="112"/>
      <c r="E40" s="112"/>
      <c r="F40" s="112"/>
      <c r="G40" s="112"/>
      <c r="H40" s="112"/>
      <c r="I40" s="112"/>
    </row>
    <row r="41" spans="2:9" s="6" customFormat="1" ht="27" customHeight="1" x14ac:dyDescent="0.35">
      <c r="B41" s="53">
        <v>3</v>
      </c>
      <c r="C41" s="111" t="s">
        <v>410</v>
      </c>
      <c r="D41" s="112"/>
      <c r="E41" s="112"/>
      <c r="F41" s="112"/>
      <c r="G41" s="112"/>
      <c r="H41" s="112"/>
      <c r="I41" s="112"/>
    </row>
    <row r="42" spans="2:9" s="6" customFormat="1" ht="40.5" customHeight="1" x14ac:dyDescent="0.35">
      <c r="B42" s="53">
        <v>4</v>
      </c>
      <c r="C42" s="111" t="s">
        <v>411</v>
      </c>
      <c r="D42" s="112"/>
      <c r="E42" s="112"/>
      <c r="F42" s="112"/>
      <c r="G42" s="112"/>
      <c r="H42" s="112"/>
      <c r="I42" s="112"/>
    </row>
    <row r="43" spans="2:9" s="6" customFormat="1" ht="40.5" customHeight="1" x14ac:dyDescent="0.35">
      <c r="B43" s="53">
        <v>5</v>
      </c>
      <c r="C43" s="111" t="s">
        <v>412</v>
      </c>
      <c r="D43" s="112"/>
      <c r="E43" s="112"/>
      <c r="F43" s="112"/>
      <c r="G43" s="112"/>
      <c r="H43" s="112"/>
      <c r="I43" s="112"/>
    </row>
    <row r="44" spans="2:9" s="6" customFormat="1" ht="50.65" customHeight="1" x14ac:dyDescent="0.35">
      <c r="B44" s="53">
        <v>6</v>
      </c>
      <c r="C44" s="111" t="s">
        <v>413</v>
      </c>
      <c r="D44" s="112"/>
      <c r="E44" s="112"/>
      <c r="F44" s="112"/>
      <c r="G44" s="112"/>
      <c r="H44" s="112"/>
      <c r="I44" s="112"/>
    </row>
    <row r="45" spans="2:9" s="6" customFormat="1" ht="27.4" customHeight="1" x14ac:dyDescent="0.35">
      <c r="B45" s="53">
        <v>7</v>
      </c>
      <c r="C45" s="111" t="s">
        <v>414</v>
      </c>
      <c r="D45" s="112"/>
      <c r="E45" s="112"/>
      <c r="F45" s="112"/>
      <c r="G45" s="112"/>
      <c r="H45" s="112"/>
      <c r="I45" s="112"/>
    </row>
    <row r="46" spans="2:9" s="6" customFormat="1" ht="37.15" customHeight="1" x14ac:dyDescent="0.35">
      <c r="B46" s="53">
        <v>8</v>
      </c>
      <c r="C46" s="111" t="s">
        <v>415</v>
      </c>
      <c r="D46" s="112"/>
      <c r="E46" s="112"/>
      <c r="F46" s="112"/>
      <c r="G46" s="112"/>
      <c r="H46" s="112"/>
      <c r="I46" s="112"/>
    </row>
    <row r="47" spans="2:9" s="6" customFormat="1" ht="31.5" customHeight="1" x14ac:dyDescent="0.35">
      <c r="B47" s="53">
        <v>9</v>
      </c>
      <c r="C47" s="111" t="s">
        <v>416</v>
      </c>
      <c r="D47" s="112"/>
      <c r="E47" s="112"/>
      <c r="F47" s="112"/>
      <c r="G47" s="112"/>
      <c r="H47" s="112"/>
      <c r="I47" s="112"/>
    </row>
    <row r="48" spans="2:9" s="6" customFormat="1" ht="28.9" customHeight="1" x14ac:dyDescent="0.35">
      <c r="B48" s="53">
        <v>10</v>
      </c>
      <c r="C48" s="111" t="s">
        <v>417</v>
      </c>
      <c r="D48" s="112"/>
      <c r="E48" s="112"/>
      <c r="F48" s="112"/>
      <c r="G48" s="112"/>
      <c r="H48" s="112"/>
      <c r="I48" s="112"/>
    </row>
    <row r="49" spans="2:9" s="6" customFormat="1" ht="33" customHeight="1" x14ac:dyDescent="0.35">
      <c r="B49" s="53">
        <v>11</v>
      </c>
      <c r="C49" s="111" t="s">
        <v>418</v>
      </c>
      <c r="D49" s="112"/>
      <c r="E49" s="112"/>
      <c r="F49" s="112"/>
      <c r="G49" s="112"/>
      <c r="H49" s="112"/>
      <c r="I49" s="112"/>
    </row>
    <row r="50" spans="2:9" s="6" customFormat="1" ht="59.65" customHeight="1" x14ac:dyDescent="0.35">
      <c r="B50" s="53">
        <v>12</v>
      </c>
      <c r="C50" s="111" t="s">
        <v>419</v>
      </c>
      <c r="D50" s="112"/>
      <c r="E50" s="112"/>
      <c r="F50" s="112"/>
      <c r="G50" s="112"/>
      <c r="H50" s="112"/>
      <c r="I50" s="112"/>
    </row>
    <row r="51" spans="2:9" s="6" customFormat="1" ht="25.5" customHeight="1" x14ac:dyDescent="0.35">
      <c r="B51" s="53">
        <v>13</v>
      </c>
      <c r="C51" s="111" t="s">
        <v>420</v>
      </c>
      <c r="D51" s="112"/>
      <c r="E51" s="112"/>
      <c r="F51" s="112"/>
      <c r="G51" s="112"/>
      <c r="H51" s="112"/>
      <c r="I51" s="112"/>
    </row>
    <row r="52" spans="2:9" s="6" customFormat="1" ht="25.9" customHeight="1" x14ac:dyDescent="0.35">
      <c r="B52" s="53">
        <v>14</v>
      </c>
      <c r="C52" s="111" t="s">
        <v>421</v>
      </c>
      <c r="D52" s="112"/>
      <c r="E52" s="112"/>
      <c r="F52" s="112"/>
      <c r="G52" s="112"/>
      <c r="H52" s="112"/>
      <c r="I52" s="112"/>
    </row>
    <row r="53" spans="2:9" s="6" customFormat="1" ht="22.9" customHeight="1" x14ac:dyDescent="0.35">
      <c r="B53" s="53">
        <v>15</v>
      </c>
      <c r="C53" s="111" t="s">
        <v>422</v>
      </c>
      <c r="D53" s="112"/>
      <c r="E53" s="112"/>
      <c r="F53" s="112"/>
      <c r="G53" s="112"/>
      <c r="H53" s="112"/>
      <c r="I53" s="112"/>
    </row>
    <row r="54" spans="2:9" s="6" customFormat="1" ht="28.9" customHeight="1" x14ac:dyDescent="0.35">
      <c r="B54" s="53">
        <v>16</v>
      </c>
      <c r="C54" s="111" t="s">
        <v>423</v>
      </c>
      <c r="D54" s="112"/>
      <c r="E54" s="112"/>
      <c r="F54" s="112"/>
      <c r="G54" s="112"/>
      <c r="H54" s="112"/>
      <c r="I54" s="112"/>
    </row>
    <row r="55" spans="2:9" s="6" customFormat="1" ht="41.65" customHeight="1" x14ac:dyDescent="0.35">
      <c r="B55" s="53">
        <v>17</v>
      </c>
      <c r="C55" s="111" t="s">
        <v>424</v>
      </c>
      <c r="D55" s="112"/>
      <c r="E55" s="112"/>
      <c r="F55" s="112"/>
      <c r="G55" s="112"/>
      <c r="H55" s="112"/>
      <c r="I55" s="112"/>
    </row>
    <row r="56" spans="2:9" s="6" customFormat="1" ht="58.5" customHeight="1" x14ac:dyDescent="0.35">
      <c r="B56" s="53">
        <v>18</v>
      </c>
      <c r="C56" s="111" t="s">
        <v>425</v>
      </c>
      <c r="D56" s="112"/>
      <c r="E56" s="112"/>
      <c r="F56" s="112"/>
      <c r="G56" s="112"/>
      <c r="H56" s="112"/>
      <c r="I56" s="112"/>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H16" sqref="H16"/>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4" t="s">
        <v>20</v>
      </c>
      <c r="C1" s="104"/>
      <c r="D1" s="2" t="str">
        <f>'Cover sheet'!C1</f>
        <v>Anglian Water Services</v>
      </c>
    </row>
    <row r="2" spans="2:6" ht="12" customHeight="1" thickBot="1" x14ac:dyDescent="0.4"/>
    <row r="3" spans="2:6" ht="30" customHeight="1" thickBot="1" x14ac:dyDescent="0.4">
      <c r="B3" s="16" t="s">
        <v>21</v>
      </c>
      <c r="C3" s="17" t="s">
        <v>22</v>
      </c>
      <c r="D3" s="18" t="s">
        <v>23</v>
      </c>
      <c r="E3" s="17" t="s">
        <v>24</v>
      </c>
      <c r="F3" s="17" t="s">
        <v>25</v>
      </c>
    </row>
    <row r="4" spans="2:6" ht="14.45" customHeight="1" x14ac:dyDescent="0.35">
      <c r="B4" s="103">
        <v>43858</v>
      </c>
      <c r="C4" s="19" t="s">
        <v>26</v>
      </c>
      <c r="D4" s="19" t="s">
        <v>27</v>
      </c>
      <c r="E4" s="20"/>
      <c r="F4" s="20"/>
    </row>
    <row r="5" spans="2:6" x14ac:dyDescent="0.35">
      <c r="B5" s="103">
        <v>43929</v>
      </c>
      <c r="C5" s="19" t="s">
        <v>26</v>
      </c>
      <c r="D5" s="19" t="s">
        <v>28</v>
      </c>
      <c r="E5" s="20"/>
      <c r="F5" s="20"/>
    </row>
    <row r="6" spans="2:6" x14ac:dyDescent="0.35">
      <c r="B6" s="19"/>
      <c r="C6" s="19"/>
      <c r="D6" s="19"/>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29</v>
      </c>
      <c r="C1" s="21"/>
      <c r="D1" s="22"/>
      <c r="E1" s="21"/>
      <c r="H1"/>
    </row>
    <row r="2" spans="2:9" s="23" customFormat="1" ht="13.9" thickBot="1" x14ac:dyDescent="0.4">
      <c r="H2" s="24"/>
    </row>
    <row r="3" spans="2:9" s="23" customFormat="1" ht="15.4" thickBot="1" x14ac:dyDescent="0.4">
      <c r="B3" s="116" t="s">
        <v>3</v>
      </c>
      <c r="C3" s="117"/>
      <c r="D3" s="118" t="str">
        <f>'Cover sheet'!C5</f>
        <v>Anglian Water Services</v>
      </c>
      <c r="E3" s="118"/>
      <c r="F3" s="118"/>
      <c r="G3" s="68"/>
      <c r="H3" s="24"/>
    </row>
    <row r="4" spans="2:9" s="23" customFormat="1" ht="19.149999999999999" customHeight="1" thickBot="1" x14ac:dyDescent="0.4">
      <c r="B4" s="116" t="s">
        <v>6</v>
      </c>
      <c r="C4" s="117"/>
      <c r="D4" s="118" t="str">
        <f>'Cover sheet'!C6</f>
        <v>Bourne</v>
      </c>
      <c r="E4" s="118"/>
      <c r="F4" s="118"/>
      <c r="G4" s="68"/>
      <c r="H4" s="24"/>
    </row>
    <row r="5" spans="2:9" s="23" customFormat="1" ht="15" thickBot="1" x14ac:dyDescent="0.55000000000000004">
      <c r="B5" s="25"/>
      <c r="C5" s="25"/>
      <c r="H5" s="24"/>
    </row>
    <row r="6" spans="2:9" ht="16.899999999999999" customHeight="1" thickBot="1" x14ac:dyDescent="0.4">
      <c r="B6" s="17" t="s">
        <v>30</v>
      </c>
      <c r="C6" s="18" t="s">
        <v>31</v>
      </c>
      <c r="D6" s="18" t="s">
        <v>32</v>
      </c>
      <c r="E6" s="69" t="s">
        <v>33</v>
      </c>
      <c r="F6" s="81" t="s">
        <v>34</v>
      </c>
      <c r="G6" s="74"/>
      <c r="H6" s="105" t="s">
        <v>35</v>
      </c>
      <c r="I6" s="106"/>
    </row>
    <row r="7" spans="2:9" ht="40.15" customHeight="1" x14ac:dyDescent="0.35">
      <c r="B7" s="27">
        <v>1</v>
      </c>
      <c r="C7" s="46" t="s">
        <v>36</v>
      </c>
      <c r="D7" s="46" t="s">
        <v>37</v>
      </c>
      <c r="E7" s="61" t="s">
        <v>38</v>
      </c>
      <c r="F7" s="27" t="s">
        <v>37</v>
      </c>
      <c r="G7" s="63"/>
      <c r="H7" s="28" t="s">
        <v>39</v>
      </c>
      <c r="I7" s="99" t="s">
        <v>15</v>
      </c>
    </row>
    <row r="8" spans="2:9" ht="40.15" customHeight="1" x14ac:dyDescent="0.35">
      <c r="B8" s="27">
        <v>2</v>
      </c>
      <c r="C8" s="46" t="s">
        <v>40</v>
      </c>
      <c r="D8" s="46" t="s">
        <v>37</v>
      </c>
      <c r="E8" s="61" t="s">
        <v>41</v>
      </c>
      <c r="F8" s="27">
        <v>0</v>
      </c>
      <c r="G8" s="63"/>
      <c r="H8" s="28">
        <v>6</v>
      </c>
    </row>
    <row r="9" spans="2:9" ht="40.15" customHeight="1" x14ac:dyDescent="0.35">
      <c r="B9" s="27">
        <v>3</v>
      </c>
      <c r="C9" s="46" t="s">
        <v>42</v>
      </c>
      <c r="D9" s="46" t="s">
        <v>37</v>
      </c>
      <c r="E9" s="61" t="s">
        <v>43</v>
      </c>
      <c r="F9" s="27">
        <v>0</v>
      </c>
      <c r="G9" s="63"/>
      <c r="H9" s="100">
        <v>1</v>
      </c>
    </row>
    <row r="10" spans="2:9" ht="40.15" customHeight="1" x14ac:dyDescent="0.35">
      <c r="B10" s="27">
        <v>4</v>
      </c>
      <c r="C10" s="46" t="s">
        <v>44</v>
      </c>
      <c r="D10" s="46" t="s">
        <v>37</v>
      </c>
      <c r="E10" s="61" t="s">
        <v>43</v>
      </c>
      <c r="F10" s="27">
        <v>0</v>
      </c>
      <c r="G10" s="63"/>
      <c r="H10" s="100">
        <v>0</v>
      </c>
    </row>
    <row r="11" spans="2:9" ht="40.15" customHeight="1" x14ac:dyDescent="0.35">
      <c r="B11" s="27">
        <v>5</v>
      </c>
      <c r="C11" s="46" t="s">
        <v>45</v>
      </c>
      <c r="D11" s="46" t="s">
        <v>37</v>
      </c>
      <c r="E11" s="61" t="s">
        <v>43</v>
      </c>
      <c r="F11" s="27">
        <v>0</v>
      </c>
      <c r="G11" s="63"/>
      <c r="H11" s="100">
        <v>0</v>
      </c>
    </row>
    <row r="12" spans="2:9" ht="40.15" customHeight="1" x14ac:dyDescent="0.35">
      <c r="B12" s="27">
        <v>6</v>
      </c>
      <c r="C12" s="46" t="s">
        <v>46</v>
      </c>
      <c r="D12" s="46" t="s">
        <v>37</v>
      </c>
      <c r="E12" s="61" t="s">
        <v>43</v>
      </c>
      <c r="F12" s="27">
        <v>0</v>
      </c>
      <c r="G12" s="63"/>
      <c r="H12" s="100">
        <v>0</v>
      </c>
    </row>
    <row r="13" spans="2:9" ht="40.15" customHeight="1" x14ac:dyDescent="0.35">
      <c r="B13" s="27">
        <v>7</v>
      </c>
      <c r="C13" s="46" t="s">
        <v>47</v>
      </c>
      <c r="D13" s="46" t="s">
        <v>37</v>
      </c>
      <c r="E13" s="61" t="s">
        <v>43</v>
      </c>
      <c r="F13" s="27" t="s">
        <v>37</v>
      </c>
      <c r="G13" s="63"/>
      <c r="H13" s="28" t="s">
        <v>48</v>
      </c>
    </row>
    <row r="14" spans="2:9" ht="40.15" customHeight="1" x14ac:dyDescent="0.35">
      <c r="B14" s="27">
        <v>8</v>
      </c>
      <c r="C14" s="46" t="s">
        <v>49</v>
      </c>
      <c r="D14" s="46" t="s">
        <v>37</v>
      </c>
      <c r="E14" s="61" t="s">
        <v>50</v>
      </c>
      <c r="F14" s="27">
        <v>0</v>
      </c>
      <c r="G14" s="63"/>
      <c r="H14" s="28" t="s">
        <v>51</v>
      </c>
    </row>
    <row r="15" spans="2:9" ht="40.15" customHeight="1" x14ac:dyDescent="0.35">
      <c r="B15" s="27">
        <v>9</v>
      </c>
      <c r="C15" s="46" t="s">
        <v>52</v>
      </c>
      <c r="D15" s="47" t="s">
        <v>37</v>
      </c>
      <c r="E15" s="61" t="s">
        <v>50</v>
      </c>
      <c r="F15" s="27">
        <v>0</v>
      </c>
      <c r="G15" s="63"/>
      <c r="H15" s="28" t="s">
        <v>53</v>
      </c>
    </row>
    <row r="16" spans="2:9" ht="40.15" customHeight="1" x14ac:dyDescent="0.35">
      <c r="B16" s="27">
        <v>10</v>
      </c>
      <c r="C16" s="46" t="s">
        <v>54</v>
      </c>
      <c r="D16" s="47" t="s">
        <v>37</v>
      </c>
      <c r="E16" s="75" t="s">
        <v>50</v>
      </c>
      <c r="F16" s="27">
        <v>0</v>
      </c>
      <c r="G16" s="63"/>
      <c r="H16" s="101" t="s">
        <v>55</v>
      </c>
    </row>
    <row r="17" spans="2:8" ht="40.15" customHeight="1" x14ac:dyDescent="0.35">
      <c r="B17" s="27">
        <v>11</v>
      </c>
      <c r="C17" s="46" t="s">
        <v>56</v>
      </c>
      <c r="D17" s="47" t="s">
        <v>37</v>
      </c>
      <c r="E17" s="75" t="s">
        <v>57</v>
      </c>
      <c r="F17" s="27" t="s">
        <v>37</v>
      </c>
      <c r="G17" s="63"/>
      <c r="H17" s="28" t="s">
        <v>58</v>
      </c>
    </row>
    <row r="18" spans="2:8" ht="40.15" customHeight="1" x14ac:dyDescent="0.35">
      <c r="B18" s="27">
        <v>12</v>
      </c>
      <c r="C18" s="46" t="s">
        <v>59</v>
      </c>
      <c r="D18" s="47" t="s">
        <v>37</v>
      </c>
      <c r="E18" s="75" t="s">
        <v>60</v>
      </c>
      <c r="F18" s="27">
        <v>1</v>
      </c>
      <c r="G18" s="63"/>
      <c r="H18" s="102">
        <v>0</v>
      </c>
    </row>
    <row r="19" spans="2:8" ht="40.15" customHeight="1" x14ac:dyDescent="0.35">
      <c r="B19" s="27">
        <v>13</v>
      </c>
      <c r="C19" s="46" t="s">
        <v>61</v>
      </c>
      <c r="D19" s="46" t="s">
        <v>37</v>
      </c>
      <c r="E19" s="75" t="s">
        <v>62</v>
      </c>
      <c r="F19" s="27" t="s">
        <v>37</v>
      </c>
      <c r="G19" s="63"/>
      <c r="H19" s="28" t="s">
        <v>63</v>
      </c>
    </row>
    <row r="20" spans="2:8" ht="40.15" customHeight="1" x14ac:dyDescent="0.35">
      <c r="B20" s="27">
        <v>14</v>
      </c>
      <c r="C20" s="46" t="s">
        <v>64</v>
      </c>
      <c r="D20" s="47" t="s">
        <v>37</v>
      </c>
      <c r="E20" s="75" t="s">
        <v>65</v>
      </c>
      <c r="F20" s="27" t="s">
        <v>66</v>
      </c>
      <c r="G20" s="63"/>
      <c r="H20" s="28" t="s">
        <v>67</v>
      </c>
    </row>
    <row r="21" spans="2:8" ht="40.15" customHeight="1" x14ac:dyDescent="0.35">
      <c r="B21" s="27">
        <v>15</v>
      </c>
      <c r="C21" s="46" t="s">
        <v>68</v>
      </c>
      <c r="D21" s="46" t="s">
        <v>37</v>
      </c>
      <c r="E21" s="75" t="s">
        <v>57</v>
      </c>
      <c r="F21" s="27" t="s">
        <v>37</v>
      </c>
      <c r="G21" s="63"/>
      <c r="H21" s="28" t="s">
        <v>69</v>
      </c>
    </row>
    <row r="22" spans="2:8" ht="40.15" customHeight="1" x14ac:dyDescent="0.35">
      <c r="B22" s="27">
        <v>16</v>
      </c>
      <c r="C22" s="46" t="s">
        <v>70</v>
      </c>
      <c r="D22" s="46" t="s">
        <v>37</v>
      </c>
      <c r="E22" s="75" t="s">
        <v>57</v>
      </c>
      <c r="F22" s="27" t="s">
        <v>37</v>
      </c>
      <c r="G22" s="63"/>
      <c r="H22" s="28" t="s">
        <v>71</v>
      </c>
    </row>
    <row r="23" spans="2:8" x14ac:dyDescent="0.35">
      <c r="H23" s="28" t="s">
        <v>72</v>
      </c>
    </row>
    <row r="24" spans="2:8" ht="13.9" customHeight="1" x14ac:dyDescent="0.35">
      <c r="H24" s="28" t="s">
        <v>73</v>
      </c>
    </row>
    <row r="25" spans="2:8" ht="13.9" x14ac:dyDescent="0.4">
      <c r="B25" s="48" t="s">
        <v>74</v>
      </c>
      <c r="H25" s="28" t="s">
        <v>75</v>
      </c>
    </row>
    <row r="26" spans="2:8" x14ac:dyDescent="0.35"/>
    <row r="27" spans="2:8" x14ac:dyDescent="0.35">
      <c r="B27" s="49"/>
      <c r="C27" t="s">
        <v>76</v>
      </c>
    </row>
    <row r="28" spans="2:8" x14ac:dyDescent="0.35"/>
    <row r="29" spans="2:8" x14ac:dyDescent="0.35">
      <c r="B29" s="50"/>
      <c r="C29" t="s">
        <v>77</v>
      </c>
    </row>
    <row r="30" spans="2:8" x14ac:dyDescent="0.35"/>
    <row r="31" spans="2:8" x14ac:dyDescent="0.35"/>
    <row r="32" spans="2:8" x14ac:dyDescent="0.35"/>
    <row r="33" spans="1:11" ht="14.25" x14ac:dyDescent="0.45">
      <c r="B33" s="107" t="s">
        <v>78</v>
      </c>
      <c r="C33" s="108"/>
      <c r="D33" s="108"/>
      <c r="E33" s="108"/>
      <c r="F33" s="109"/>
      <c r="G33" s="70"/>
      <c r="H33" s="57"/>
      <c r="I33" s="57"/>
      <c r="J33" s="57"/>
      <c r="K33" s="58"/>
    </row>
    <row r="34" spans="1:11" s="6" customFormat="1" ht="13.9" customHeight="1" x14ac:dyDescent="0.35">
      <c r="H34" s="42"/>
    </row>
    <row r="35" spans="1:11" s="6" customFormat="1" ht="13.9" customHeight="1" x14ac:dyDescent="0.35">
      <c r="B35" s="54" t="s">
        <v>79</v>
      </c>
      <c r="C35" s="110" t="s">
        <v>80</v>
      </c>
      <c r="D35" s="110"/>
      <c r="E35" s="110"/>
      <c r="F35" s="110"/>
      <c r="G35" s="71"/>
    </row>
    <row r="36" spans="1:11" s="56" customFormat="1" ht="73.150000000000006" customHeight="1" x14ac:dyDescent="0.35">
      <c r="A36" s="6"/>
      <c r="B36" s="53">
        <v>1</v>
      </c>
      <c r="C36" s="113" t="s">
        <v>81</v>
      </c>
      <c r="D36" s="114"/>
      <c r="E36" s="114"/>
      <c r="F36" s="115"/>
      <c r="G36" s="72"/>
      <c r="H36" s="55"/>
      <c r="I36" s="55"/>
      <c r="J36" s="55"/>
    </row>
    <row r="37" spans="1:11" s="56" customFormat="1" ht="57" customHeight="1" x14ac:dyDescent="0.35">
      <c r="A37" s="6"/>
      <c r="B37" s="53">
        <v>2</v>
      </c>
      <c r="C37" s="111" t="s">
        <v>82</v>
      </c>
      <c r="D37" s="111"/>
      <c r="E37" s="111"/>
      <c r="F37" s="111"/>
      <c r="G37" s="72"/>
    </row>
    <row r="38" spans="1:11" s="56" customFormat="1" ht="40.15" customHeight="1" x14ac:dyDescent="0.35">
      <c r="A38" s="6"/>
      <c r="B38" s="53">
        <v>3</v>
      </c>
      <c r="C38" s="111" t="s">
        <v>83</v>
      </c>
      <c r="D38" s="111"/>
      <c r="E38" s="111"/>
      <c r="F38" s="111"/>
      <c r="G38" s="72"/>
    </row>
    <row r="39" spans="1:11" s="56" customFormat="1" ht="40.15" customHeight="1" x14ac:dyDescent="0.35">
      <c r="A39" s="6"/>
      <c r="B39" s="53">
        <v>4</v>
      </c>
      <c r="C39" s="111" t="s">
        <v>84</v>
      </c>
      <c r="D39" s="111"/>
      <c r="E39" s="111"/>
      <c r="F39" s="111"/>
      <c r="G39" s="72"/>
    </row>
    <row r="40" spans="1:11" s="56" customFormat="1" ht="40.15" customHeight="1" x14ac:dyDescent="0.35">
      <c r="A40" s="6"/>
      <c r="B40" s="53">
        <v>5</v>
      </c>
      <c r="C40" s="111" t="s">
        <v>85</v>
      </c>
      <c r="D40" s="111"/>
      <c r="E40" s="111"/>
      <c r="F40" s="111"/>
      <c r="G40" s="72"/>
    </row>
    <row r="41" spans="1:11" s="56" customFormat="1" ht="40.15" customHeight="1" x14ac:dyDescent="0.35">
      <c r="A41" s="6"/>
      <c r="B41" s="53">
        <v>6</v>
      </c>
      <c r="C41" s="111" t="s">
        <v>86</v>
      </c>
      <c r="D41" s="111"/>
      <c r="E41" s="111"/>
      <c r="F41" s="111"/>
      <c r="G41" s="72"/>
    </row>
    <row r="42" spans="1:11" s="56" customFormat="1" ht="60" customHeight="1" x14ac:dyDescent="0.35">
      <c r="A42" s="6"/>
      <c r="B42" s="53">
        <v>7</v>
      </c>
      <c r="C42" s="111" t="s">
        <v>87</v>
      </c>
      <c r="D42" s="111"/>
      <c r="E42" s="111"/>
      <c r="F42" s="111"/>
      <c r="G42" s="72"/>
    </row>
    <row r="43" spans="1:11" s="56" customFormat="1" ht="66" customHeight="1" x14ac:dyDescent="0.35">
      <c r="A43" s="6"/>
      <c r="B43" s="53">
        <v>8</v>
      </c>
      <c r="C43" s="111" t="s">
        <v>88</v>
      </c>
      <c r="D43" s="111"/>
      <c r="E43" s="111"/>
      <c r="F43" s="111"/>
      <c r="G43" s="72"/>
    </row>
    <row r="44" spans="1:11" s="56" customFormat="1" ht="49.5" customHeight="1" x14ac:dyDescent="0.35">
      <c r="A44" s="6"/>
      <c r="B44" s="53">
        <v>9</v>
      </c>
      <c r="C44" s="111" t="s">
        <v>89</v>
      </c>
      <c r="D44" s="111"/>
      <c r="E44" s="111"/>
      <c r="F44" s="111"/>
      <c r="G44" s="72"/>
    </row>
    <row r="45" spans="1:11" s="56" customFormat="1" ht="47.65" customHeight="1" x14ac:dyDescent="0.35">
      <c r="A45" s="6"/>
      <c r="B45" s="53">
        <v>10</v>
      </c>
      <c r="C45" s="112" t="s">
        <v>90</v>
      </c>
      <c r="D45" s="112"/>
      <c r="E45" s="112"/>
      <c r="F45" s="112"/>
      <c r="G45" s="73"/>
    </row>
    <row r="46" spans="1:11" s="56" customFormat="1" ht="77.650000000000006" customHeight="1" x14ac:dyDescent="0.35">
      <c r="A46" s="6"/>
      <c r="B46" s="53">
        <v>11</v>
      </c>
      <c r="C46" s="112" t="s">
        <v>91</v>
      </c>
      <c r="D46" s="112"/>
      <c r="E46" s="112"/>
      <c r="F46" s="112"/>
      <c r="G46" s="73"/>
    </row>
    <row r="47" spans="1:11" s="56" customFormat="1" ht="40.15" customHeight="1" x14ac:dyDescent="0.35">
      <c r="A47" s="6"/>
      <c r="B47" s="53">
        <v>12</v>
      </c>
      <c r="C47" s="112" t="s">
        <v>92</v>
      </c>
      <c r="D47" s="112"/>
      <c r="E47" s="112"/>
      <c r="F47" s="112"/>
      <c r="G47" s="73"/>
    </row>
    <row r="48" spans="1:11" s="56" customFormat="1" ht="40.15" customHeight="1" x14ac:dyDescent="0.35">
      <c r="A48" s="6"/>
      <c r="B48" s="53">
        <v>13</v>
      </c>
      <c r="C48" s="112" t="s">
        <v>93</v>
      </c>
      <c r="D48" s="112"/>
      <c r="E48" s="112"/>
      <c r="F48" s="112"/>
      <c r="G48" s="73"/>
    </row>
    <row r="49" spans="1:7" s="56" customFormat="1" ht="47.65" customHeight="1" x14ac:dyDescent="0.35">
      <c r="A49" s="6"/>
      <c r="B49" s="53">
        <v>14</v>
      </c>
      <c r="C49" s="112" t="s">
        <v>94</v>
      </c>
      <c r="D49" s="112"/>
      <c r="E49" s="112"/>
      <c r="F49" s="112"/>
      <c r="G49" s="73"/>
    </row>
    <row r="50" spans="1:7" s="56" customFormat="1" ht="91.15" customHeight="1" x14ac:dyDescent="0.35">
      <c r="A50" s="6"/>
      <c r="B50" s="53">
        <v>15</v>
      </c>
      <c r="C50" s="112" t="s">
        <v>95</v>
      </c>
      <c r="D50" s="112"/>
      <c r="E50" s="112"/>
      <c r="F50" s="112"/>
      <c r="G50" s="73"/>
    </row>
    <row r="51" spans="1:7" s="56" customFormat="1" ht="149.65" customHeight="1" x14ac:dyDescent="0.35">
      <c r="A51" s="6"/>
      <c r="B51" s="53">
        <v>16</v>
      </c>
      <c r="C51" s="112" t="s">
        <v>96</v>
      </c>
      <c r="D51" s="112"/>
      <c r="E51" s="112"/>
      <c r="F51" s="112"/>
      <c r="G51" s="73"/>
    </row>
    <row r="52" spans="1:7" x14ac:dyDescent="0.35"/>
    <row r="53" spans="1:7" x14ac:dyDescent="0.35">
      <c r="B53" s="107" t="s">
        <v>97</v>
      </c>
      <c r="C53" s="108"/>
      <c r="D53" s="108"/>
      <c r="E53" s="108"/>
      <c r="F53" s="109"/>
    </row>
    <row r="54" spans="1:7" ht="13.9" thickBot="1" x14ac:dyDescent="0.4"/>
    <row r="55" spans="1:7" ht="13.9" thickBot="1" x14ac:dyDescent="0.4">
      <c r="B55" s="76" t="s">
        <v>30</v>
      </c>
      <c r="C55" s="77" t="s">
        <v>98</v>
      </c>
      <c r="D55" s="77" t="s">
        <v>99</v>
      </c>
    </row>
    <row r="56" spans="1:7" ht="51.4" thickBot="1" x14ac:dyDescent="0.4">
      <c r="B56" s="78">
        <v>1</v>
      </c>
      <c r="C56" s="79" t="s">
        <v>100</v>
      </c>
      <c r="D56" s="79" t="s">
        <v>101</v>
      </c>
    </row>
    <row r="57" spans="1:7" ht="64.150000000000006" thickBot="1" x14ac:dyDescent="0.4">
      <c r="B57" s="78">
        <v>2</v>
      </c>
      <c r="C57" s="79" t="s">
        <v>102</v>
      </c>
      <c r="D57" s="79" t="s">
        <v>103</v>
      </c>
    </row>
    <row r="58" spans="1:7" ht="89.65" thickBot="1" x14ac:dyDescent="0.4">
      <c r="B58" s="78">
        <v>3</v>
      </c>
      <c r="C58" s="79" t="s">
        <v>104</v>
      </c>
      <c r="D58" s="79" t="s">
        <v>105</v>
      </c>
    </row>
    <row r="59" spans="1:7" ht="127.9" thickBot="1" x14ac:dyDescent="0.4">
      <c r="B59" s="78">
        <v>4</v>
      </c>
      <c r="C59" s="79" t="s">
        <v>106</v>
      </c>
      <c r="D59" s="79" t="s">
        <v>107</v>
      </c>
    </row>
    <row r="60" spans="1:7" ht="38.65" thickBot="1" x14ac:dyDescent="0.4">
      <c r="B60" s="78">
        <v>5</v>
      </c>
      <c r="C60" s="79" t="s">
        <v>108</v>
      </c>
      <c r="D60" s="79" t="s">
        <v>109</v>
      </c>
    </row>
    <row r="61" spans="1:7" x14ac:dyDescent="0.35"/>
    <row r="62" spans="1:7" ht="38.25" x14ac:dyDescent="0.35">
      <c r="C62" s="80" t="s">
        <v>110</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43A1BAAA-4879-4634-85A6-67422C3FA059}"/>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111</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6" t="s">
        <v>3</v>
      </c>
      <c r="C3" s="129"/>
      <c r="D3" s="126" t="str">
        <f>'Cover sheet'!C5</f>
        <v>Anglian Water Services</v>
      </c>
      <c r="E3" s="127"/>
      <c r="F3" s="128"/>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6</v>
      </c>
      <c r="C4" s="129"/>
      <c r="D4" s="126" t="str">
        <f>'Cover sheet'!C6</f>
        <v>Bourne</v>
      </c>
      <c r="E4" s="127"/>
      <c r="F4" s="128"/>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30" t="s">
        <v>112</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113</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30</v>
      </c>
      <c r="C6" s="17" t="s">
        <v>114</v>
      </c>
      <c r="D6" s="18" t="s">
        <v>32</v>
      </c>
      <c r="E6" s="18" t="s">
        <v>33</v>
      </c>
      <c r="F6" s="81" t="s">
        <v>34</v>
      </c>
      <c r="H6" s="18" t="s">
        <v>115</v>
      </c>
      <c r="I6" s="18" t="s">
        <v>116</v>
      </c>
      <c r="J6" s="18" t="s">
        <v>117</v>
      </c>
      <c r="K6" s="18" t="s">
        <v>118</v>
      </c>
      <c r="L6" s="18" t="s">
        <v>119</v>
      </c>
      <c r="M6" s="18" t="s">
        <v>120</v>
      </c>
      <c r="N6" s="18" t="s">
        <v>121</v>
      </c>
      <c r="O6" s="18" t="s">
        <v>122</v>
      </c>
      <c r="P6" s="18" t="s">
        <v>123</v>
      </c>
      <c r="Q6" s="18" t="s">
        <v>124</v>
      </c>
      <c r="R6" s="18" t="s">
        <v>125</v>
      </c>
      <c r="S6" s="18" t="s">
        <v>126</v>
      </c>
      <c r="T6" s="18" t="s">
        <v>127</v>
      </c>
      <c r="U6" s="18" t="s">
        <v>128</v>
      </c>
      <c r="V6" s="18" t="s">
        <v>129</v>
      </c>
      <c r="W6" s="18" t="s">
        <v>130</v>
      </c>
      <c r="X6" s="18" t="s">
        <v>131</v>
      </c>
      <c r="Y6" s="18" t="s">
        <v>132</v>
      </c>
      <c r="Z6" s="18" t="s">
        <v>133</v>
      </c>
      <c r="AA6" s="18" t="s">
        <v>134</v>
      </c>
      <c r="AB6" s="18" t="s">
        <v>135</v>
      </c>
      <c r="AC6" s="18" t="s">
        <v>136</v>
      </c>
      <c r="AD6" s="18" t="s">
        <v>137</v>
      </c>
      <c r="AE6" s="18" t="s">
        <v>138</v>
      </c>
      <c r="AF6" s="18" t="s">
        <v>139</v>
      </c>
      <c r="AG6" s="18" t="s">
        <v>140</v>
      </c>
      <c r="AH6" s="18" t="s">
        <v>141</v>
      </c>
      <c r="AI6" s="18" t="s">
        <v>142</v>
      </c>
      <c r="AJ6" s="18" t="s">
        <v>143</v>
      </c>
      <c r="AK6" s="18" t="s">
        <v>144</v>
      </c>
      <c r="AL6" s="18" t="s">
        <v>145</v>
      </c>
      <c r="AM6" s="18" t="s">
        <v>146</v>
      </c>
      <c r="AN6" s="18" t="s">
        <v>147</v>
      </c>
      <c r="AO6" s="18" t="s">
        <v>148</v>
      </c>
      <c r="AP6" s="18" t="s">
        <v>149</v>
      </c>
      <c r="AQ6" s="18" t="s">
        <v>150</v>
      </c>
      <c r="AR6" s="18" t="s">
        <v>151</v>
      </c>
      <c r="AS6" s="18" t="s">
        <v>152</v>
      </c>
      <c r="AT6" s="18" t="s">
        <v>153</v>
      </c>
      <c r="AU6" s="18" t="s">
        <v>154</v>
      </c>
      <c r="AV6" s="18" t="s">
        <v>155</v>
      </c>
      <c r="AW6" s="18" t="s">
        <v>156</v>
      </c>
      <c r="AX6" s="18" t="s">
        <v>157</v>
      </c>
      <c r="AY6" s="18" t="s">
        <v>158</v>
      </c>
      <c r="AZ6" s="18" t="s">
        <v>159</v>
      </c>
      <c r="BA6" s="18" t="s">
        <v>160</v>
      </c>
      <c r="BB6" s="18" t="s">
        <v>161</v>
      </c>
      <c r="BC6" s="18" t="s">
        <v>162</v>
      </c>
      <c r="BD6" s="18" t="s">
        <v>163</v>
      </c>
      <c r="BE6" s="18" t="s">
        <v>164</v>
      </c>
      <c r="BF6" s="18" t="s">
        <v>165</v>
      </c>
      <c r="BG6" s="18" t="s">
        <v>166</v>
      </c>
      <c r="BH6" s="18" t="s">
        <v>167</v>
      </c>
      <c r="BI6" s="18" t="s">
        <v>168</v>
      </c>
      <c r="BJ6" s="18" t="s">
        <v>169</v>
      </c>
      <c r="BK6" s="18" t="s">
        <v>170</v>
      </c>
      <c r="BL6" s="18" t="s">
        <v>171</v>
      </c>
      <c r="BM6" s="18" t="s">
        <v>172</v>
      </c>
      <c r="BN6" s="18" t="s">
        <v>173</v>
      </c>
      <c r="BO6" s="18" t="s">
        <v>174</v>
      </c>
      <c r="BP6" s="18" t="s">
        <v>175</v>
      </c>
      <c r="BQ6" s="18" t="s">
        <v>176</v>
      </c>
      <c r="BR6" s="18" t="s">
        <v>177</v>
      </c>
      <c r="BS6" s="18" t="s">
        <v>178</v>
      </c>
      <c r="BT6" s="18" t="s">
        <v>179</v>
      </c>
      <c r="BU6" s="18" t="s">
        <v>180</v>
      </c>
      <c r="BV6" s="18" t="s">
        <v>181</v>
      </c>
      <c r="BW6" s="18" t="s">
        <v>182</v>
      </c>
      <c r="BX6" s="18" t="s">
        <v>183</v>
      </c>
      <c r="BY6" s="18" t="s">
        <v>184</v>
      </c>
      <c r="BZ6" s="18" t="s">
        <v>185</v>
      </c>
      <c r="CA6" s="18" t="s">
        <v>186</v>
      </c>
      <c r="CB6" s="18" t="s">
        <v>187</v>
      </c>
      <c r="CC6" s="18" t="s">
        <v>188</v>
      </c>
      <c r="CD6" s="18" t="s">
        <v>189</v>
      </c>
      <c r="CE6" s="18" t="s">
        <v>190</v>
      </c>
      <c r="CF6" s="18" t="s">
        <v>191</v>
      </c>
      <c r="CG6" s="18" t="s">
        <v>192</v>
      </c>
      <c r="CH6" s="18" t="s">
        <v>193</v>
      </c>
      <c r="CI6" s="18" t="s">
        <v>194</v>
      </c>
      <c r="CJ6" s="18" t="s">
        <v>195</v>
      </c>
    </row>
    <row r="7" spans="1:88" ht="40.15" customHeight="1" x14ac:dyDescent="0.35">
      <c r="B7" s="84">
        <v>1</v>
      </c>
      <c r="C7" s="82" t="s">
        <v>196</v>
      </c>
      <c r="D7" s="31" t="s">
        <v>197</v>
      </c>
      <c r="E7" s="31" t="s">
        <v>60</v>
      </c>
      <c r="F7" s="31">
        <v>2</v>
      </c>
      <c r="G7" s="32"/>
      <c r="H7" s="88">
        <v>57.12</v>
      </c>
      <c r="I7" s="88">
        <v>57.12</v>
      </c>
      <c r="J7" s="88">
        <v>57.12</v>
      </c>
      <c r="K7" s="88">
        <v>57.12</v>
      </c>
      <c r="L7" s="88">
        <v>57.12</v>
      </c>
      <c r="M7" s="88">
        <v>57.12</v>
      </c>
      <c r="N7" s="88">
        <v>57.12</v>
      </c>
      <c r="O7" s="88">
        <v>57.12</v>
      </c>
      <c r="P7" s="88">
        <v>57.12</v>
      </c>
      <c r="Q7" s="88">
        <v>57.12</v>
      </c>
      <c r="R7" s="88">
        <v>57.12</v>
      </c>
      <c r="S7" s="88">
        <v>57.12</v>
      </c>
      <c r="T7" s="88">
        <v>57.12</v>
      </c>
      <c r="U7" s="88">
        <v>57.12</v>
      </c>
      <c r="V7" s="88">
        <v>57.12</v>
      </c>
      <c r="W7" s="88">
        <v>57.12</v>
      </c>
      <c r="X7" s="88">
        <v>57.12</v>
      </c>
      <c r="Y7" s="88">
        <v>57.12</v>
      </c>
      <c r="Z7" s="88">
        <v>57.12</v>
      </c>
      <c r="AA7" s="88">
        <v>57.12</v>
      </c>
      <c r="AB7" s="88">
        <v>57.12</v>
      </c>
      <c r="AC7" s="88">
        <v>57.12</v>
      </c>
      <c r="AD7" s="88">
        <v>57.12</v>
      </c>
      <c r="AE7" s="88">
        <v>57.12</v>
      </c>
      <c r="AF7" s="89">
        <v>57.12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198</v>
      </c>
      <c r="D8" s="36" t="s">
        <v>199</v>
      </c>
      <c r="E8" s="37" t="s">
        <v>60</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200</v>
      </c>
      <c r="D9" s="36" t="s">
        <v>201</v>
      </c>
      <c r="E9" s="37" t="s">
        <v>60</v>
      </c>
      <c r="F9" s="37">
        <v>2</v>
      </c>
      <c r="G9" s="32"/>
      <c r="H9" s="88">
        <v>0</v>
      </c>
      <c r="I9" s="88">
        <v>0</v>
      </c>
      <c r="J9" s="88">
        <v>-11</v>
      </c>
      <c r="K9" s="88">
        <v>-11</v>
      </c>
      <c r="L9" s="88">
        <v>-11</v>
      </c>
      <c r="M9" s="88">
        <v>-11</v>
      </c>
      <c r="N9" s="88">
        <v>-11</v>
      </c>
      <c r="O9" s="88">
        <v>-11</v>
      </c>
      <c r="P9" s="88">
        <v>-11</v>
      </c>
      <c r="Q9" s="88">
        <v>-11</v>
      </c>
      <c r="R9" s="88">
        <v>-11</v>
      </c>
      <c r="S9" s="88">
        <v>-11</v>
      </c>
      <c r="T9" s="88">
        <v>-11</v>
      </c>
      <c r="U9" s="88">
        <v>-11</v>
      </c>
      <c r="V9" s="88">
        <v>-11</v>
      </c>
      <c r="W9" s="88">
        <v>-11</v>
      </c>
      <c r="X9" s="88">
        <v>-11</v>
      </c>
      <c r="Y9" s="88">
        <v>-11</v>
      </c>
      <c r="Z9" s="88">
        <v>-11</v>
      </c>
      <c r="AA9" s="88">
        <v>-11</v>
      </c>
      <c r="AB9" s="88">
        <v>-11</v>
      </c>
      <c r="AC9" s="88">
        <v>-11</v>
      </c>
      <c r="AD9" s="88">
        <v>-11</v>
      </c>
      <c r="AE9" s="88">
        <v>-11</v>
      </c>
      <c r="AF9" s="89">
        <v>-11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202</v>
      </c>
      <c r="D10" s="36" t="s">
        <v>203</v>
      </c>
      <c r="E10" s="37" t="s">
        <v>60</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204</v>
      </c>
      <c r="D11" s="36" t="s">
        <v>205</v>
      </c>
      <c r="E11" s="37" t="s">
        <v>60</v>
      </c>
      <c r="F11" s="37">
        <v>2</v>
      </c>
      <c r="G11" s="32"/>
      <c r="H11" s="88">
        <v>1.1200000000000001</v>
      </c>
      <c r="I11" s="88">
        <v>1.1200000000000001</v>
      </c>
      <c r="J11" s="88">
        <v>1.1200000000000001</v>
      </c>
      <c r="K11" s="88">
        <v>1.1200000000000001</v>
      </c>
      <c r="L11" s="88">
        <v>1.1200000000000001</v>
      </c>
      <c r="M11" s="88">
        <v>1.1200000000000001</v>
      </c>
      <c r="N11" s="88">
        <v>1.1200000000000001</v>
      </c>
      <c r="O11" s="88">
        <v>1.1200000000000001</v>
      </c>
      <c r="P11" s="88">
        <v>1.1200000000000001</v>
      </c>
      <c r="Q11" s="88">
        <v>1.1200000000000001</v>
      </c>
      <c r="R11" s="88">
        <v>1.1200000000000001</v>
      </c>
      <c r="S11" s="88">
        <v>1.1200000000000001</v>
      </c>
      <c r="T11" s="88">
        <v>1.1200000000000001</v>
      </c>
      <c r="U11" s="88">
        <v>1.1200000000000001</v>
      </c>
      <c r="V11" s="88">
        <v>1.1200000000000001</v>
      </c>
      <c r="W11" s="88">
        <v>1.1200000000000001</v>
      </c>
      <c r="X11" s="88">
        <v>1.1200000000000001</v>
      </c>
      <c r="Y11" s="88">
        <v>1.1200000000000001</v>
      </c>
      <c r="Z11" s="88">
        <v>1.1200000000000001</v>
      </c>
      <c r="AA11" s="88">
        <v>1.1200000000000001</v>
      </c>
      <c r="AB11" s="88">
        <v>1.1200000000000001</v>
      </c>
      <c r="AC11" s="88">
        <v>1.1200000000000001</v>
      </c>
      <c r="AD11" s="88">
        <v>1.1200000000000001</v>
      </c>
      <c r="AE11" s="88">
        <v>1.1200000000000001</v>
      </c>
      <c r="AF11" s="89">
        <v>1.1200000000000001</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206</v>
      </c>
      <c r="D12" s="36" t="s">
        <v>207</v>
      </c>
      <c r="E12" s="37" t="s">
        <v>60</v>
      </c>
      <c r="F12" s="37">
        <v>2</v>
      </c>
      <c r="G12" s="32"/>
      <c r="H12" s="95">
        <v>0.92214298279558016</v>
      </c>
      <c r="I12" s="95">
        <v>0.92214298279558016</v>
      </c>
      <c r="J12" s="95">
        <v>0.74100775403216268</v>
      </c>
      <c r="K12" s="95">
        <v>0.74100775403216268</v>
      </c>
      <c r="L12" s="95">
        <v>0.74100775403216268</v>
      </c>
      <c r="M12" s="95">
        <v>0.74100775403216268</v>
      </c>
      <c r="N12" s="95">
        <v>0.74100775403216268</v>
      </c>
      <c r="O12" s="95">
        <v>0.74100775403216268</v>
      </c>
      <c r="P12" s="95">
        <v>0.74100775403216268</v>
      </c>
      <c r="Q12" s="95">
        <v>0.74100775403216268</v>
      </c>
      <c r="R12" s="95">
        <v>0.74100775403216268</v>
      </c>
      <c r="S12" s="95">
        <v>0.74100775403216268</v>
      </c>
      <c r="T12" s="95">
        <v>0.74100775403216268</v>
      </c>
      <c r="U12" s="95">
        <v>0.74100775403216268</v>
      </c>
      <c r="V12" s="95">
        <v>0.74100775403216268</v>
      </c>
      <c r="W12" s="95">
        <v>0.74100775403216268</v>
      </c>
      <c r="X12" s="95">
        <v>0.74100775403216268</v>
      </c>
      <c r="Y12" s="95">
        <v>0.74100775403216268</v>
      </c>
      <c r="Z12" s="95">
        <v>0.74100775403216268</v>
      </c>
      <c r="AA12" s="95">
        <v>0.74100775403216268</v>
      </c>
      <c r="AB12" s="95">
        <v>0.74100775403216268</v>
      </c>
      <c r="AC12" s="95">
        <v>0.74100775403216268</v>
      </c>
      <c r="AD12" s="95">
        <v>0.74100775403216268</v>
      </c>
      <c r="AE12" s="95">
        <v>0.74100775403216268</v>
      </c>
      <c r="AF12" s="95">
        <v>0.74100775403216268</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74</v>
      </c>
    </row>
    <row r="17" spans="2:9" x14ac:dyDescent="0.35"/>
    <row r="18" spans="2:9" x14ac:dyDescent="0.35">
      <c r="B18" s="49"/>
      <c r="C18" t="s">
        <v>76</v>
      </c>
    </row>
    <row r="19" spans="2:9" x14ac:dyDescent="0.35"/>
    <row r="20" spans="2:9" x14ac:dyDescent="0.35">
      <c r="B20" s="50"/>
      <c r="C20" t="s">
        <v>77</v>
      </c>
    </row>
    <row r="21" spans="2:9" x14ac:dyDescent="0.35"/>
    <row r="22" spans="2:9" x14ac:dyDescent="0.35"/>
    <row r="23" spans="2:9" x14ac:dyDescent="0.35"/>
    <row r="24" spans="2:9" ht="14.25" x14ac:dyDescent="0.45">
      <c r="B24" s="120" t="s">
        <v>208</v>
      </c>
      <c r="C24" s="121"/>
      <c r="D24" s="121"/>
      <c r="E24" s="121"/>
      <c r="F24" s="121"/>
      <c r="G24" s="121"/>
      <c r="H24" s="121"/>
      <c r="I24" s="122"/>
    </row>
    <row r="25" spans="2:9" x14ac:dyDescent="0.35"/>
    <row r="26" spans="2:9" s="6" customFormat="1" x14ac:dyDescent="0.35">
      <c r="B26" s="52" t="s">
        <v>30</v>
      </c>
      <c r="C26" s="123" t="s">
        <v>80</v>
      </c>
      <c r="D26" s="123"/>
      <c r="E26" s="123"/>
      <c r="F26" s="123"/>
      <c r="G26" s="123"/>
      <c r="H26" s="123"/>
      <c r="I26" s="123"/>
    </row>
    <row r="27" spans="2:9" s="6" customFormat="1" ht="76.150000000000006" customHeight="1" x14ac:dyDescent="0.35">
      <c r="B27" s="53">
        <v>1</v>
      </c>
      <c r="C27" s="124" t="s">
        <v>209</v>
      </c>
      <c r="D27" s="125"/>
      <c r="E27" s="125"/>
      <c r="F27" s="125"/>
      <c r="G27" s="125"/>
      <c r="H27" s="125"/>
      <c r="I27" s="125"/>
    </row>
    <row r="28" spans="2:9" s="6" customFormat="1" ht="55.9" customHeight="1" x14ac:dyDescent="0.35">
      <c r="B28" s="53">
        <f>B27+1</f>
        <v>2</v>
      </c>
      <c r="C28" s="124" t="s">
        <v>210</v>
      </c>
      <c r="D28" s="125"/>
      <c r="E28" s="125"/>
      <c r="F28" s="125"/>
      <c r="G28" s="125"/>
      <c r="H28" s="125"/>
      <c r="I28" s="125"/>
    </row>
    <row r="29" spans="2:9" s="6" customFormat="1" ht="58.15" customHeight="1" x14ac:dyDescent="0.35">
      <c r="B29" s="53">
        <f t="shared" ref="B29:B32" si="1">B28+1</f>
        <v>3</v>
      </c>
      <c r="C29" s="124" t="s">
        <v>211</v>
      </c>
      <c r="D29" s="125"/>
      <c r="E29" s="125"/>
      <c r="F29" s="125"/>
      <c r="G29" s="125"/>
      <c r="H29" s="125"/>
      <c r="I29" s="125"/>
    </row>
    <row r="30" spans="2:9" s="6" customFormat="1" ht="41.65" customHeight="1" x14ac:dyDescent="0.35">
      <c r="B30" s="53">
        <f t="shared" si="1"/>
        <v>4</v>
      </c>
      <c r="C30" s="124" t="s">
        <v>212</v>
      </c>
      <c r="D30" s="125"/>
      <c r="E30" s="125"/>
      <c r="F30" s="125"/>
      <c r="G30" s="125"/>
      <c r="H30" s="125"/>
      <c r="I30" s="125"/>
    </row>
    <row r="31" spans="2:9" s="6" customFormat="1" ht="94.9" customHeight="1" x14ac:dyDescent="0.35">
      <c r="B31" s="53">
        <f t="shared" si="1"/>
        <v>5</v>
      </c>
      <c r="C31" s="124" t="s">
        <v>213</v>
      </c>
      <c r="D31" s="125"/>
      <c r="E31" s="125"/>
      <c r="F31" s="125"/>
      <c r="G31" s="125"/>
      <c r="H31" s="125"/>
      <c r="I31" s="125"/>
    </row>
    <row r="32" spans="2:9" s="6" customFormat="1" ht="82.5" customHeight="1" x14ac:dyDescent="0.35">
      <c r="B32" s="53">
        <f t="shared" si="1"/>
        <v>6</v>
      </c>
      <c r="C32" s="124" t="s">
        <v>214</v>
      </c>
      <c r="D32" s="125"/>
      <c r="E32" s="125"/>
      <c r="F32" s="125"/>
      <c r="G32" s="125"/>
      <c r="H32" s="125"/>
      <c r="I32" s="125"/>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31" t="s">
        <v>215</v>
      </c>
      <c r="C1" s="131"/>
      <c r="D1" s="131"/>
      <c r="E1" s="131"/>
      <c r="F1" s="131"/>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6" t="s">
        <v>3</v>
      </c>
      <c r="C3" s="129"/>
      <c r="D3" s="126" t="str">
        <f>'Cover sheet'!C5</f>
        <v>Anglian Water Services</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2" t="s">
        <v>6</v>
      </c>
      <c r="C4" s="133"/>
      <c r="D4" s="126" t="str">
        <f>'Cover sheet'!C6</f>
        <v>Bourne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112</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113</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30</v>
      </c>
      <c r="C6" s="17" t="s">
        <v>114</v>
      </c>
      <c r="D6" s="18" t="s">
        <v>32</v>
      </c>
      <c r="E6" s="18" t="s">
        <v>33</v>
      </c>
      <c r="F6" s="81" t="s">
        <v>34</v>
      </c>
      <c r="G6" s="39"/>
      <c r="H6" s="18" t="s">
        <v>115</v>
      </c>
      <c r="I6" s="18" t="s">
        <v>116</v>
      </c>
      <c r="J6" s="18" t="s">
        <v>117</v>
      </c>
      <c r="K6" s="18" t="s">
        <v>118</v>
      </c>
      <c r="L6" s="18" t="s">
        <v>119</v>
      </c>
      <c r="M6" s="18" t="s">
        <v>120</v>
      </c>
      <c r="N6" s="18" t="s">
        <v>121</v>
      </c>
      <c r="O6" s="18" t="s">
        <v>122</v>
      </c>
      <c r="P6" s="18" t="s">
        <v>123</v>
      </c>
      <c r="Q6" s="18" t="s">
        <v>124</v>
      </c>
      <c r="R6" s="18" t="s">
        <v>125</v>
      </c>
      <c r="S6" s="18" t="s">
        <v>126</v>
      </c>
      <c r="T6" s="18" t="s">
        <v>127</v>
      </c>
      <c r="U6" s="18" t="s">
        <v>128</v>
      </c>
      <c r="V6" s="18" t="s">
        <v>129</v>
      </c>
      <c r="W6" s="18" t="s">
        <v>130</v>
      </c>
      <c r="X6" s="18" t="s">
        <v>131</v>
      </c>
      <c r="Y6" s="18" t="s">
        <v>132</v>
      </c>
      <c r="Z6" s="18" t="s">
        <v>133</v>
      </c>
      <c r="AA6" s="18" t="s">
        <v>134</v>
      </c>
      <c r="AB6" s="18" t="s">
        <v>135</v>
      </c>
      <c r="AC6" s="18" t="s">
        <v>136</v>
      </c>
      <c r="AD6" s="18" t="s">
        <v>137</v>
      </c>
      <c r="AE6" s="18" t="s">
        <v>138</v>
      </c>
      <c r="AF6" s="18" t="s">
        <v>139</v>
      </c>
      <c r="AG6" s="18" t="s">
        <v>140</v>
      </c>
      <c r="AH6" s="18" t="s">
        <v>141</v>
      </c>
      <c r="AI6" s="18" t="s">
        <v>142</v>
      </c>
      <c r="AJ6" s="18" t="s">
        <v>143</v>
      </c>
      <c r="AK6" s="18" t="s">
        <v>144</v>
      </c>
      <c r="AL6" s="18" t="s">
        <v>145</v>
      </c>
      <c r="AM6" s="18" t="s">
        <v>146</v>
      </c>
      <c r="AN6" s="18" t="s">
        <v>147</v>
      </c>
      <c r="AO6" s="18" t="s">
        <v>148</v>
      </c>
      <c r="AP6" s="18" t="s">
        <v>149</v>
      </c>
      <c r="AQ6" s="18" t="s">
        <v>150</v>
      </c>
      <c r="AR6" s="18" t="s">
        <v>151</v>
      </c>
      <c r="AS6" s="18" t="s">
        <v>152</v>
      </c>
      <c r="AT6" s="18" t="s">
        <v>153</v>
      </c>
      <c r="AU6" s="18" t="s">
        <v>154</v>
      </c>
      <c r="AV6" s="18" t="s">
        <v>155</v>
      </c>
      <c r="AW6" s="18" t="s">
        <v>156</v>
      </c>
      <c r="AX6" s="18" t="s">
        <v>157</v>
      </c>
      <c r="AY6" s="18" t="s">
        <v>158</v>
      </c>
      <c r="AZ6" s="18" t="s">
        <v>159</v>
      </c>
      <c r="BA6" s="18" t="s">
        <v>160</v>
      </c>
      <c r="BB6" s="18" t="s">
        <v>161</v>
      </c>
      <c r="BC6" s="18" t="s">
        <v>162</v>
      </c>
      <c r="BD6" s="18" t="s">
        <v>163</v>
      </c>
      <c r="BE6" s="18" t="s">
        <v>164</v>
      </c>
      <c r="BF6" s="18" t="s">
        <v>165</v>
      </c>
      <c r="BG6" s="18" t="s">
        <v>166</v>
      </c>
      <c r="BH6" s="18" t="s">
        <v>167</v>
      </c>
      <c r="BI6" s="18" t="s">
        <v>168</v>
      </c>
      <c r="BJ6" s="18" t="s">
        <v>169</v>
      </c>
      <c r="BK6" s="18" t="s">
        <v>170</v>
      </c>
      <c r="BL6" s="18" t="s">
        <v>171</v>
      </c>
      <c r="BM6" s="18" t="s">
        <v>172</v>
      </c>
      <c r="BN6" s="18" t="s">
        <v>173</v>
      </c>
      <c r="BO6" s="18" t="s">
        <v>174</v>
      </c>
      <c r="BP6" s="18" t="s">
        <v>175</v>
      </c>
      <c r="BQ6" s="18" t="s">
        <v>176</v>
      </c>
      <c r="BR6" s="18" t="s">
        <v>177</v>
      </c>
      <c r="BS6" s="18" t="s">
        <v>178</v>
      </c>
      <c r="BT6" s="18" t="s">
        <v>179</v>
      </c>
      <c r="BU6" s="18" t="s">
        <v>180</v>
      </c>
      <c r="BV6" s="18" t="s">
        <v>181</v>
      </c>
      <c r="BW6" s="18" t="s">
        <v>182</v>
      </c>
      <c r="BX6" s="18" t="s">
        <v>183</v>
      </c>
      <c r="BY6" s="18" t="s">
        <v>184</v>
      </c>
      <c r="BZ6" s="18" t="s">
        <v>185</v>
      </c>
      <c r="CA6" s="18" t="s">
        <v>186</v>
      </c>
      <c r="CB6" s="18" t="s">
        <v>187</v>
      </c>
      <c r="CC6" s="18" t="s">
        <v>188</v>
      </c>
      <c r="CD6" s="18" t="s">
        <v>189</v>
      </c>
      <c r="CE6" s="18" t="s">
        <v>190</v>
      </c>
      <c r="CF6" s="18" t="s">
        <v>191</v>
      </c>
      <c r="CG6" s="18" t="s">
        <v>192</v>
      </c>
      <c r="CH6" s="18" t="s">
        <v>193</v>
      </c>
      <c r="CI6" s="18" t="s">
        <v>194</v>
      </c>
      <c r="CJ6" s="18" t="s">
        <v>195</v>
      </c>
    </row>
    <row r="7" spans="2:88" ht="51" x14ac:dyDescent="0.35">
      <c r="B7" s="60">
        <v>1</v>
      </c>
      <c r="C7" s="30" t="s">
        <v>216</v>
      </c>
      <c r="D7" s="31" t="s">
        <v>217</v>
      </c>
      <c r="E7" s="31" t="s">
        <v>60</v>
      </c>
      <c r="F7" s="86">
        <v>2</v>
      </c>
      <c r="G7" s="39"/>
      <c r="H7" s="88">
        <v>13.198222469527153</v>
      </c>
      <c r="I7" s="88">
        <v>13.233320023368613</v>
      </c>
      <c r="J7" s="88">
        <v>13.273504497126186</v>
      </c>
      <c r="K7" s="88">
        <v>13.316364773751356</v>
      </c>
      <c r="L7" s="88">
        <v>13.366021991256012</v>
      </c>
      <c r="M7" s="88">
        <v>13.413820644015818</v>
      </c>
      <c r="N7" s="88">
        <v>13.459996683001442</v>
      </c>
      <c r="O7" s="88">
        <v>13.507514468123665</v>
      </c>
      <c r="P7" s="88">
        <v>13.556273694926723</v>
      </c>
      <c r="Q7" s="88">
        <v>13.606208376952562</v>
      </c>
      <c r="R7" s="88">
        <v>13.655777647386184</v>
      </c>
      <c r="S7" s="88">
        <v>13.712923767623128</v>
      </c>
      <c r="T7" s="88">
        <v>13.769732987866021</v>
      </c>
      <c r="U7" s="88">
        <v>13.82391305590915</v>
      </c>
      <c r="V7" s="88">
        <v>13.877071990376598</v>
      </c>
      <c r="W7" s="88">
        <v>13.928034063651927</v>
      </c>
      <c r="X7" s="88">
        <v>13.975495580610422</v>
      </c>
      <c r="Y7" s="88">
        <v>14.022421803733122</v>
      </c>
      <c r="Z7" s="88">
        <v>14.067377464770473</v>
      </c>
      <c r="AA7" s="88">
        <v>14.11135699819582</v>
      </c>
      <c r="AB7" s="88">
        <v>14.154165888383226</v>
      </c>
      <c r="AC7" s="88">
        <v>14.195614634704199</v>
      </c>
      <c r="AD7" s="88">
        <v>14.235518964546813</v>
      </c>
      <c r="AE7" s="88">
        <v>14.273700050353819</v>
      </c>
      <c r="AF7" s="88">
        <v>14.312408388072855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218</v>
      </c>
      <c r="D8" s="27" t="s">
        <v>219</v>
      </c>
      <c r="E8" s="27" t="s">
        <v>60</v>
      </c>
      <c r="F8" s="27">
        <v>2</v>
      </c>
      <c r="G8" s="39"/>
      <c r="H8" s="88">
        <v>4.3041531944312587E-2</v>
      </c>
      <c r="I8" s="88">
        <v>4.2846765406716933E-2</v>
      </c>
      <c r="J8" s="88">
        <v>4.2640475071343699E-2</v>
      </c>
      <c r="K8" s="88">
        <v>4.2424749100766525E-2</v>
      </c>
      <c r="L8" s="88">
        <v>4.2242666297399749E-2</v>
      </c>
      <c r="M8" s="88">
        <v>4.2093933320830189E-2</v>
      </c>
      <c r="N8" s="88">
        <v>4.1953670611749941E-2</v>
      </c>
      <c r="O8" s="88">
        <v>4.1821501473125862E-2</v>
      </c>
      <c r="P8" s="88">
        <v>4.1696339979052012E-2</v>
      </c>
      <c r="Q8" s="88">
        <v>4.1564545017950677E-2</v>
      </c>
      <c r="R8" s="88">
        <v>4.1434262683680959E-2</v>
      </c>
      <c r="S8" s="88">
        <v>4.124543185888592E-2</v>
      </c>
      <c r="T8" s="88">
        <v>4.1067924790715755E-2</v>
      </c>
      <c r="U8" s="88">
        <v>4.0901470133256929E-2</v>
      </c>
      <c r="V8" s="88">
        <v>4.074580336708359E-2</v>
      </c>
      <c r="W8" s="88">
        <v>4.0600666422943819E-2</v>
      </c>
      <c r="X8" s="88">
        <v>4.0465807331386661E-2</v>
      </c>
      <c r="Y8" s="88">
        <v>4.0340979897452868E-2</v>
      </c>
      <c r="Z8" s="88">
        <v>4.0225943399510397E-2</v>
      </c>
      <c r="AA8" s="88">
        <v>4.0120462311282877E-2</v>
      </c>
      <c r="AB8" s="88">
        <v>4.0024306046089017E-2</v>
      </c>
      <c r="AC8" s="88">
        <v>3.993724872228735E-2</v>
      </c>
      <c r="AD8" s="88">
        <v>3.9859068948901386E-2</v>
      </c>
      <c r="AE8" s="88">
        <v>3.9789549630386493E-2</v>
      </c>
      <c r="AF8" s="88">
        <v>3.9728477789490582E-2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220</v>
      </c>
      <c r="D9" s="27" t="s">
        <v>221</v>
      </c>
      <c r="E9" s="27" t="s">
        <v>60</v>
      </c>
      <c r="F9" s="27">
        <v>2</v>
      </c>
      <c r="G9" s="39"/>
      <c r="H9" s="88">
        <v>17.508122553568846</v>
      </c>
      <c r="I9" s="88">
        <v>17.943538505260292</v>
      </c>
      <c r="J9" s="88">
        <v>18.364145717381614</v>
      </c>
      <c r="K9" s="88">
        <v>18.777485555248749</v>
      </c>
      <c r="L9" s="88">
        <v>19.119388778642367</v>
      </c>
      <c r="M9" s="88">
        <v>19.427970795076376</v>
      </c>
      <c r="N9" s="88">
        <v>19.720524807434028</v>
      </c>
      <c r="O9" s="88">
        <v>20.005330639484132</v>
      </c>
      <c r="P9" s="88">
        <v>20.283291693523005</v>
      </c>
      <c r="Q9" s="88">
        <v>20.474230452886349</v>
      </c>
      <c r="R9" s="88">
        <v>20.654937303077055</v>
      </c>
      <c r="S9" s="88">
        <v>20.832864095243949</v>
      </c>
      <c r="T9" s="88">
        <v>21.003067784684028</v>
      </c>
      <c r="U9" s="88">
        <v>21.172393471134995</v>
      </c>
      <c r="V9" s="88">
        <v>21.327806515703138</v>
      </c>
      <c r="W9" s="88">
        <v>21.475253385313668</v>
      </c>
      <c r="X9" s="88">
        <v>21.529466499939232</v>
      </c>
      <c r="Y9" s="88">
        <v>21.583313902102383</v>
      </c>
      <c r="Z9" s="88">
        <v>21.642457089353115</v>
      </c>
      <c r="AA9" s="88">
        <v>21.706090780497441</v>
      </c>
      <c r="AB9" s="88">
        <v>21.76335161915782</v>
      </c>
      <c r="AC9" s="88">
        <v>21.820889354411719</v>
      </c>
      <c r="AD9" s="88">
        <v>21.879889249723881</v>
      </c>
      <c r="AE9" s="88">
        <v>21.940231207651991</v>
      </c>
      <c r="AF9" s="88">
        <v>22.001450127064746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222</v>
      </c>
      <c r="D10" s="27" t="s">
        <v>223</v>
      </c>
      <c r="E10" s="27" t="s">
        <v>60</v>
      </c>
      <c r="F10" s="27">
        <v>2</v>
      </c>
      <c r="G10" s="39"/>
      <c r="H10" s="88">
        <v>4.4477378916643904</v>
      </c>
      <c r="I10" s="88">
        <v>4.2343117428427517</v>
      </c>
      <c r="J10" s="88">
        <v>4.031507403211795</v>
      </c>
      <c r="K10" s="88">
        <v>3.8382327064894266</v>
      </c>
      <c r="L10" s="88">
        <v>3.6542150454100666</v>
      </c>
      <c r="M10" s="88">
        <v>3.4779176645461067</v>
      </c>
      <c r="N10" s="88">
        <v>3.3093776799335322</v>
      </c>
      <c r="O10" s="88">
        <v>3.1491207293782728</v>
      </c>
      <c r="P10" s="88">
        <v>2.9968616167787703</v>
      </c>
      <c r="Q10" s="88">
        <v>2.8513415522881207</v>
      </c>
      <c r="R10" s="88">
        <v>2.712537411773551</v>
      </c>
      <c r="S10" s="88">
        <v>2.5810574857204864</v>
      </c>
      <c r="T10" s="88">
        <v>2.4556178320027064</v>
      </c>
      <c r="U10" s="88">
        <v>2.3364330080207001</v>
      </c>
      <c r="V10" s="88">
        <v>2.2228346479838064</v>
      </c>
      <c r="W10" s="88">
        <v>2.1144980553708375</v>
      </c>
      <c r="X10" s="88">
        <v>2.1109945838923814</v>
      </c>
      <c r="Y10" s="88">
        <v>2.1077663331695762</v>
      </c>
      <c r="Z10" s="88">
        <v>2.1051097230280869</v>
      </c>
      <c r="AA10" s="88">
        <v>2.1023607888784177</v>
      </c>
      <c r="AB10" s="88">
        <v>2.098983527237694</v>
      </c>
      <c r="AC10" s="88">
        <v>2.0959087722513399</v>
      </c>
      <c r="AD10" s="88">
        <v>2.0929636211029883</v>
      </c>
      <c r="AE10" s="88">
        <v>2.0901515400977391</v>
      </c>
      <c r="AF10" s="88">
        <v>2.0874408120300108</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224</v>
      </c>
      <c r="D11" s="27" t="s">
        <v>225</v>
      </c>
      <c r="E11" s="27" t="s">
        <v>226</v>
      </c>
      <c r="F11" s="27">
        <v>1</v>
      </c>
      <c r="G11" s="39"/>
      <c r="H11" s="88">
        <v>136.5</v>
      </c>
      <c r="I11" s="88">
        <v>136.5</v>
      </c>
      <c r="J11" s="88">
        <v>136.5</v>
      </c>
      <c r="K11" s="88">
        <v>136.5</v>
      </c>
      <c r="L11" s="88">
        <v>136.5</v>
      </c>
      <c r="M11" s="88">
        <v>136.5</v>
      </c>
      <c r="N11" s="88">
        <v>136.4</v>
      </c>
      <c r="O11" s="88">
        <v>136.4</v>
      </c>
      <c r="P11" s="88">
        <v>136.4</v>
      </c>
      <c r="Q11" s="88">
        <v>136.4</v>
      </c>
      <c r="R11" s="88">
        <v>136.30000000000001</v>
      </c>
      <c r="S11" s="88">
        <v>136.30000000000001</v>
      </c>
      <c r="T11" s="88">
        <v>136.30000000000001</v>
      </c>
      <c r="U11" s="88">
        <v>136.19999999999999</v>
      </c>
      <c r="V11" s="88">
        <v>136.19999999999999</v>
      </c>
      <c r="W11" s="88">
        <v>136.1</v>
      </c>
      <c r="X11" s="88">
        <v>136.1</v>
      </c>
      <c r="Y11" s="88">
        <v>136</v>
      </c>
      <c r="Z11" s="88">
        <v>135.9</v>
      </c>
      <c r="AA11" s="88">
        <v>135.80000000000001</v>
      </c>
      <c r="AB11" s="88">
        <v>135.69999999999999</v>
      </c>
      <c r="AC11" s="88">
        <v>135.6</v>
      </c>
      <c r="AD11" s="88">
        <v>135.5</v>
      </c>
      <c r="AE11" s="88">
        <v>135.4</v>
      </c>
      <c r="AF11" s="88">
        <v>135.4</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227</v>
      </c>
      <c r="D12" s="27" t="s">
        <v>228</v>
      </c>
      <c r="E12" s="27" t="s">
        <v>226</v>
      </c>
      <c r="F12" s="27">
        <v>1</v>
      </c>
      <c r="G12" s="39"/>
      <c r="H12" s="88">
        <v>178.8</v>
      </c>
      <c r="I12" s="88">
        <v>178.7</v>
      </c>
      <c r="J12" s="88">
        <v>178.6</v>
      </c>
      <c r="K12" s="88">
        <v>178.5</v>
      </c>
      <c r="L12" s="88">
        <v>178.5</v>
      </c>
      <c r="M12" s="88">
        <v>178.4</v>
      </c>
      <c r="N12" s="88">
        <v>178.3</v>
      </c>
      <c r="O12" s="88">
        <v>178.3</v>
      </c>
      <c r="P12" s="88">
        <v>178.2</v>
      </c>
      <c r="Q12" s="88">
        <v>178.1</v>
      </c>
      <c r="R12" s="88">
        <v>178.1</v>
      </c>
      <c r="S12" s="88">
        <v>178</v>
      </c>
      <c r="T12" s="88">
        <v>178</v>
      </c>
      <c r="U12" s="88">
        <v>177.9</v>
      </c>
      <c r="V12" s="88">
        <v>177.9</v>
      </c>
      <c r="W12" s="88">
        <v>177.9</v>
      </c>
      <c r="X12" s="88">
        <v>177.8</v>
      </c>
      <c r="Y12" s="88">
        <v>177.8</v>
      </c>
      <c r="Z12" s="88">
        <v>177.8</v>
      </c>
      <c r="AA12" s="88">
        <v>177.7</v>
      </c>
      <c r="AB12" s="88">
        <v>177.7</v>
      </c>
      <c r="AC12" s="88">
        <v>177.7</v>
      </c>
      <c r="AD12" s="88">
        <v>177.7</v>
      </c>
      <c r="AE12" s="88">
        <v>177.7</v>
      </c>
      <c r="AF12" s="88">
        <v>177.6</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229</v>
      </c>
      <c r="D13" s="27" t="s">
        <v>230</v>
      </c>
      <c r="E13" s="27" t="s">
        <v>226</v>
      </c>
      <c r="F13" s="27">
        <v>1</v>
      </c>
      <c r="G13" s="39"/>
      <c r="H13" s="88">
        <v>143.35220604167753</v>
      </c>
      <c r="I13" s="88">
        <v>142.93648249901813</v>
      </c>
      <c r="J13" s="88">
        <v>142.54539321457915</v>
      </c>
      <c r="K13" s="88">
        <v>142.17337602358486</v>
      </c>
      <c r="L13" s="88">
        <v>141.83339347135481</v>
      </c>
      <c r="M13" s="88">
        <v>141.51542008189136</v>
      </c>
      <c r="N13" s="88">
        <v>141.21246051207024</v>
      </c>
      <c r="O13" s="88">
        <v>140.91720597224185</v>
      </c>
      <c r="P13" s="88">
        <v>140.64021885665153</v>
      </c>
      <c r="Q13" s="88">
        <v>140.38889021287494</v>
      </c>
      <c r="R13" s="88">
        <v>140.14413172893924</v>
      </c>
      <c r="S13" s="88">
        <v>139.91253270715995</v>
      </c>
      <c r="T13" s="88">
        <v>139.68996197430047</v>
      </c>
      <c r="U13" s="88">
        <v>139.47573769769568</v>
      </c>
      <c r="V13" s="88">
        <v>139.26637999098028</v>
      </c>
      <c r="W13" s="88">
        <v>139.06946800201851</v>
      </c>
      <c r="X13" s="88">
        <v>138.96838421852087</v>
      </c>
      <c r="Y13" s="88">
        <v>138.85929611517713</v>
      </c>
      <c r="Z13" s="88">
        <v>138.76250982957606</v>
      </c>
      <c r="AA13" s="88">
        <v>138.66720814376072</v>
      </c>
      <c r="AB13" s="88">
        <v>138.56801913661786</v>
      </c>
      <c r="AC13" s="88">
        <v>138.47729104115689</v>
      </c>
      <c r="AD13" s="88">
        <v>138.38575793410044</v>
      </c>
      <c r="AE13" s="88">
        <v>138.29616493041738</v>
      </c>
      <c r="AF13" s="88">
        <v>138.20853326165849</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231</v>
      </c>
      <c r="D14" s="27" t="s">
        <v>232</v>
      </c>
      <c r="E14" s="27" t="s">
        <v>60</v>
      </c>
      <c r="F14" s="27">
        <v>2</v>
      </c>
      <c r="G14" s="39"/>
      <c r="H14" s="88">
        <v>5.4564411093098277</v>
      </c>
      <c r="I14" s="88">
        <v>5.4575215193524453</v>
      </c>
      <c r="J14" s="88">
        <v>5.4585784319505013</v>
      </c>
      <c r="K14" s="88">
        <v>5.4595409971964095</v>
      </c>
      <c r="L14" s="88">
        <v>5.4604243079663739</v>
      </c>
      <c r="M14" s="88">
        <v>5.4613630904393018</v>
      </c>
      <c r="N14" s="88">
        <v>5.4621781132648204</v>
      </c>
      <c r="O14" s="88">
        <v>5.4629429337061595</v>
      </c>
      <c r="P14" s="88">
        <v>5.4637117949803118</v>
      </c>
      <c r="Q14" s="88">
        <v>5.4643631372671919</v>
      </c>
      <c r="R14" s="88">
        <v>5.4650453129577734</v>
      </c>
      <c r="S14" s="88">
        <v>5.4655299139730085</v>
      </c>
      <c r="T14" s="88">
        <v>5.4660034046536783</v>
      </c>
      <c r="U14" s="88">
        <v>5.466454876036047</v>
      </c>
      <c r="V14" s="88">
        <v>5.4669074311942678</v>
      </c>
      <c r="W14" s="88">
        <v>5.467331000718338</v>
      </c>
      <c r="X14" s="88">
        <v>5.4679162387868878</v>
      </c>
      <c r="Y14" s="88">
        <v>5.468453909178888</v>
      </c>
      <c r="Z14" s="88">
        <v>5.4689579358900122</v>
      </c>
      <c r="AA14" s="88">
        <v>5.4693964523846867</v>
      </c>
      <c r="AB14" s="88">
        <v>5.4698347705972195</v>
      </c>
      <c r="AC14" s="88">
        <v>5.4702729972315538</v>
      </c>
      <c r="AD14" s="88">
        <v>5.4707112295189804</v>
      </c>
      <c r="AE14" s="88">
        <v>5.471149555733696</v>
      </c>
      <c r="AF14" s="88">
        <v>5.4715880548980413</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233</v>
      </c>
      <c r="D15" s="27" t="s">
        <v>234</v>
      </c>
      <c r="E15" s="27" t="s">
        <v>235</v>
      </c>
      <c r="F15" s="27">
        <v>2</v>
      </c>
      <c r="G15" s="39"/>
      <c r="H15" s="88">
        <v>74.690625657185734</v>
      </c>
      <c r="I15" s="88">
        <v>73.719854265828076</v>
      </c>
      <c r="J15" s="88">
        <v>72.791196817636504</v>
      </c>
      <c r="K15" s="88">
        <v>71.873953545646259</v>
      </c>
      <c r="L15" s="88">
        <v>71.164681643932894</v>
      </c>
      <c r="M15" s="88">
        <v>70.520021651284225</v>
      </c>
      <c r="N15" s="88">
        <v>69.897772810500257</v>
      </c>
      <c r="O15" s="88">
        <v>69.291356574632744</v>
      </c>
      <c r="P15" s="88">
        <v>68.700947069904785</v>
      </c>
      <c r="Q15" s="88">
        <v>68.326722528731821</v>
      </c>
      <c r="R15" s="88">
        <v>67.961535221057161</v>
      </c>
      <c r="S15" s="88">
        <v>67.615041380799028</v>
      </c>
      <c r="T15" s="88">
        <v>67.272424035799105</v>
      </c>
      <c r="U15" s="88">
        <v>66.932527172381214</v>
      </c>
      <c r="V15" s="88">
        <v>66.620866766245442</v>
      </c>
      <c r="W15" s="88">
        <v>66.318623210842773</v>
      </c>
      <c r="X15" s="88">
        <v>66.025383636321109</v>
      </c>
      <c r="Y15" s="88">
        <v>65.745278330487452</v>
      </c>
      <c r="Z15" s="88">
        <v>65.47195602763594</v>
      </c>
      <c r="AA15" s="88">
        <v>65.183399852422326</v>
      </c>
      <c r="AB15" s="88">
        <v>64.888493677052111</v>
      </c>
      <c r="AC15" s="88">
        <v>64.603526898716908</v>
      </c>
      <c r="AD15" s="88">
        <v>64.320657301479244</v>
      </c>
      <c r="AE15" s="88">
        <v>64.040366676245355</v>
      </c>
      <c r="AF15" s="88">
        <v>63.762395029489177</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236</v>
      </c>
      <c r="D16" s="27" t="s">
        <v>237</v>
      </c>
      <c r="E16" s="27" t="s">
        <v>238</v>
      </c>
      <c r="F16" s="27">
        <v>2</v>
      </c>
      <c r="G16" s="39"/>
      <c r="H16" s="88">
        <v>58.329302779961409</v>
      </c>
      <c r="I16" s="88">
        <v>59.746581354698478</v>
      </c>
      <c r="J16" s="88">
        <v>61.120239904366727</v>
      </c>
      <c r="K16" s="88">
        <v>62.483727556809789</v>
      </c>
      <c r="L16" s="88">
        <v>63.626698902229947</v>
      </c>
      <c r="M16" s="88">
        <v>64.695375216594428</v>
      </c>
      <c r="N16" s="88">
        <v>65.738192734376966</v>
      </c>
      <c r="O16" s="88">
        <v>66.75918524397153</v>
      </c>
      <c r="P16" s="88">
        <v>67.757733895060326</v>
      </c>
      <c r="Q16" s="88">
        <v>68.49714717317525</v>
      </c>
      <c r="R16" s="88">
        <v>69.216538172148304</v>
      </c>
      <c r="S16" s="88">
        <v>69.908625172511975</v>
      </c>
      <c r="T16" s="88">
        <v>70.586919882739096</v>
      </c>
      <c r="U16" s="88">
        <v>71.253498556729269</v>
      </c>
      <c r="V16" s="88">
        <v>71.87747244696628</v>
      </c>
      <c r="W16" s="88">
        <v>72.48140855767474</v>
      </c>
      <c r="X16" s="88">
        <v>72.862980148533907</v>
      </c>
      <c r="Y16" s="88">
        <v>73.229753655563911</v>
      </c>
      <c r="Z16" s="88">
        <v>73.590309591292296</v>
      </c>
      <c r="AA16" s="88">
        <v>73.972618921193217</v>
      </c>
      <c r="AB16" s="88">
        <v>74.366452255258878</v>
      </c>
      <c r="AC16" s="88">
        <v>74.749896693947818</v>
      </c>
      <c r="AD16" s="88">
        <v>75.133340173065307</v>
      </c>
      <c r="AE16" s="88">
        <v>75.516782711364698</v>
      </c>
      <c r="AF16" s="88">
        <v>75.900224327113875</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239</v>
      </c>
      <c r="D17" s="27" t="s">
        <v>240</v>
      </c>
      <c r="E17" s="27" t="s">
        <v>238</v>
      </c>
      <c r="F17" s="27">
        <v>2</v>
      </c>
      <c r="G17" s="39"/>
      <c r="H17" s="88">
        <v>73.053894800048198</v>
      </c>
      <c r="I17" s="88">
        <v>74.030552199317242</v>
      </c>
      <c r="J17" s="88">
        <v>74.989540914210494</v>
      </c>
      <c r="K17" s="88">
        <v>75.959937193786374</v>
      </c>
      <c r="L17" s="88">
        <v>76.729413830405292</v>
      </c>
      <c r="M17" s="88">
        <v>77.444149371440901</v>
      </c>
      <c r="N17" s="88">
        <v>78.145238304993256</v>
      </c>
      <c r="O17" s="88">
        <v>78.840178685520485</v>
      </c>
      <c r="P17" s="88">
        <v>79.528915218895904</v>
      </c>
      <c r="Q17" s="88">
        <v>79.974026779484291</v>
      </c>
      <c r="R17" s="88">
        <v>80.413800176551732</v>
      </c>
      <c r="S17" s="88">
        <v>80.833048421753702</v>
      </c>
      <c r="T17" s="88">
        <v>81.251768209585222</v>
      </c>
      <c r="U17" s="88">
        <v>81.671126236687272</v>
      </c>
      <c r="V17" s="88">
        <v>82.059986556106566</v>
      </c>
      <c r="W17" s="88">
        <v>82.440357414181918</v>
      </c>
      <c r="X17" s="88">
        <v>82.815364904278127</v>
      </c>
      <c r="Y17" s="88">
        <v>83.176374760939353</v>
      </c>
      <c r="Z17" s="88">
        <v>83.531305122173933</v>
      </c>
      <c r="AA17" s="88">
        <v>83.907811877987456</v>
      </c>
      <c r="AB17" s="88">
        <v>84.295912274068286</v>
      </c>
      <c r="AC17" s="88">
        <v>84.67452567733109</v>
      </c>
      <c r="AD17" s="88">
        <v>85.053720826841811</v>
      </c>
      <c r="AE17" s="88">
        <v>85.432826819886429</v>
      </c>
      <c r="AF17" s="88">
        <v>85.812147620356981</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241</v>
      </c>
      <c r="D18" s="27" t="s">
        <v>242</v>
      </c>
      <c r="E18" s="27" t="s">
        <v>238</v>
      </c>
      <c r="F18" s="27">
        <v>2</v>
      </c>
      <c r="G18" s="39"/>
      <c r="H18" s="88">
        <v>154.90257428934086</v>
      </c>
      <c r="I18" s="88">
        <v>156.90376025613958</v>
      </c>
      <c r="J18" s="88">
        <v>158.86066455179957</v>
      </c>
      <c r="K18" s="88">
        <v>160.82235258918291</v>
      </c>
      <c r="L18" s="88">
        <v>162.3196904235258</v>
      </c>
      <c r="M18" s="88">
        <v>163.61731773637572</v>
      </c>
      <c r="N18" s="88">
        <v>164.84504740955012</v>
      </c>
      <c r="O18" s="88">
        <v>166.07271040297911</v>
      </c>
      <c r="P18" s="88">
        <v>167.29235036233845</v>
      </c>
      <c r="Q18" s="88">
        <v>167.91394762393784</v>
      </c>
      <c r="R18" s="88">
        <v>168.50475344527675</v>
      </c>
      <c r="S18" s="88">
        <v>169.11448773440168</v>
      </c>
      <c r="T18" s="88">
        <v>169.70277727211314</v>
      </c>
      <c r="U18" s="88">
        <v>170.32197493630403</v>
      </c>
      <c r="V18" s="88">
        <v>170.87681273941806</v>
      </c>
      <c r="W18" s="88">
        <v>171.39947543182947</v>
      </c>
      <c r="X18" s="88">
        <v>171.88938914924742</v>
      </c>
      <c r="Y18" s="88">
        <v>172.38919617881135</v>
      </c>
      <c r="Z18" s="88">
        <v>172.91690086108204</v>
      </c>
      <c r="AA18" s="88">
        <v>173.4752195643992</v>
      </c>
      <c r="AB18" s="88">
        <v>173.98861104747954</v>
      </c>
      <c r="AC18" s="88">
        <v>174.4963667347829</v>
      </c>
      <c r="AD18" s="88">
        <v>175.01729608139206</v>
      </c>
      <c r="AE18" s="88">
        <v>175.54714182382571</v>
      </c>
      <c r="AF18" s="88">
        <v>176.08227758119986</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243</v>
      </c>
      <c r="D19" s="27" t="s">
        <v>244</v>
      </c>
      <c r="E19" s="27" t="s">
        <v>245</v>
      </c>
      <c r="F19" s="27">
        <v>1</v>
      </c>
      <c r="G19" s="39"/>
      <c r="H19" s="88">
        <v>2.1992725046892661</v>
      </c>
      <c r="I19" s="88">
        <v>2.2003433899924336</v>
      </c>
      <c r="J19" s="88">
        <v>2.2012576633620302</v>
      </c>
      <c r="K19" s="88">
        <v>2.201744276185309</v>
      </c>
      <c r="L19" s="88">
        <v>2.201742998938808</v>
      </c>
      <c r="M19" s="88">
        <v>2.2005500793580417</v>
      </c>
      <c r="N19" s="88">
        <v>2.1985506462826496</v>
      </c>
      <c r="O19" s="88">
        <v>2.1966418210489245</v>
      </c>
      <c r="P19" s="88">
        <v>2.1947595194953213</v>
      </c>
      <c r="Q19" s="88">
        <v>2.1919653581094729</v>
      </c>
      <c r="R19" s="88">
        <v>2.1888822100875394</v>
      </c>
      <c r="S19" s="88">
        <v>2.1864130642308148</v>
      </c>
      <c r="T19" s="88">
        <v>2.1836521897765842</v>
      </c>
      <c r="U19" s="88">
        <v>2.1812438344962413</v>
      </c>
      <c r="V19" s="88">
        <v>2.1788494821663416</v>
      </c>
      <c r="W19" s="88">
        <v>2.1762479877337753</v>
      </c>
      <c r="X19" s="88">
        <v>2.1717940032101697</v>
      </c>
      <c r="Y19" s="88">
        <v>2.1679288370048755</v>
      </c>
      <c r="Z19" s="88">
        <v>2.1646348519803915</v>
      </c>
      <c r="AA19" s="88">
        <v>2.1611609615191809</v>
      </c>
      <c r="AB19" s="88">
        <v>2.1568276448323975</v>
      </c>
      <c r="AC19" s="88">
        <v>2.1527504699427289</v>
      </c>
      <c r="AD19" s="88">
        <v>2.1488798947667576</v>
      </c>
      <c r="AE19" s="88">
        <v>2.1451591981599494</v>
      </c>
      <c r="AF19" s="88">
        <v>2.1415406743032435</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246</v>
      </c>
      <c r="D20" s="27" t="s">
        <v>247</v>
      </c>
      <c r="E20" s="27" t="s">
        <v>245</v>
      </c>
      <c r="F20" s="27">
        <v>1</v>
      </c>
      <c r="G20" s="39"/>
      <c r="H20" s="88">
        <v>2.9420370105175917</v>
      </c>
      <c r="I20" s="88">
        <v>2.9560053309489884</v>
      </c>
      <c r="J20" s="88">
        <v>2.9707026248423274</v>
      </c>
      <c r="K20" s="88">
        <v>2.985774277543884</v>
      </c>
      <c r="L20" s="88">
        <v>3.0014448479465718</v>
      </c>
      <c r="M20" s="88">
        <v>3.0167254484323904</v>
      </c>
      <c r="N20" s="88">
        <v>3.0319688084324756</v>
      </c>
      <c r="O20" s="88">
        <v>3.0481452722331834</v>
      </c>
      <c r="P20" s="88">
        <v>3.0652043757417111</v>
      </c>
      <c r="Q20" s="88">
        <v>3.0824119334194884</v>
      </c>
      <c r="R20" s="88">
        <v>3.100182418147698</v>
      </c>
      <c r="S20" s="88">
        <v>3.1195165857135017</v>
      </c>
      <c r="T20" s="88">
        <v>3.1394680748952513</v>
      </c>
      <c r="U20" s="88">
        <v>3.1607600613368181</v>
      </c>
      <c r="V20" s="88">
        <v>3.1830990570630928</v>
      </c>
      <c r="W20" s="88">
        <v>3.2062733324046206</v>
      </c>
      <c r="X20" s="88">
        <v>3.2015320134941332</v>
      </c>
      <c r="Y20" s="88">
        <v>3.1973963940464745</v>
      </c>
      <c r="Z20" s="88">
        <v>3.1938419189566849</v>
      </c>
      <c r="AA20" s="88">
        <v>3.1900935080874189</v>
      </c>
      <c r="AB20" s="88">
        <v>3.1854756453619122</v>
      </c>
      <c r="AC20" s="88">
        <v>3.1811255653690647</v>
      </c>
      <c r="AD20" s="88">
        <v>3.1769858363419292</v>
      </c>
      <c r="AE20" s="88">
        <v>3.172999395947266</v>
      </c>
      <c r="AF20" s="88">
        <v>3.1691182484282256</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248</v>
      </c>
      <c r="D21" s="27" t="s">
        <v>249</v>
      </c>
      <c r="E21" s="27" t="s">
        <v>250</v>
      </c>
      <c r="F21" s="27">
        <v>0</v>
      </c>
      <c r="G21" s="39"/>
      <c r="H21" s="95">
        <v>0.84809991449541722</v>
      </c>
      <c r="I21" s="95">
        <v>0.856239779810125</v>
      </c>
      <c r="J21" s="95">
        <v>0.86375703457420228</v>
      </c>
      <c r="K21" s="95">
        <v>0.87079588564993871</v>
      </c>
      <c r="L21" s="95">
        <v>0.87704076237807838</v>
      </c>
      <c r="M21" s="95">
        <v>0.88280347845497864</v>
      </c>
      <c r="N21" s="95">
        <v>0.88827230873764984</v>
      </c>
      <c r="O21" s="95">
        <v>0.89342285792208942</v>
      </c>
      <c r="P21" s="95">
        <v>0.89825766846915522</v>
      </c>
      <c r="Q21" s="95">
        <v>0.90249203830030889</v>
      </c>
      <c r="R21" s="95">
        <v>0.9064810312356989</v>
      </c>
      <c r="S21" s="95">
        <v>0.9103148648487438</v>
      </c>
      <c r="T21" s="95">
        <v>0.9139373505288122</v>
      </c>
      <c r="U21" s="95">
        <v>0.91736490744523103</v>
      </c>
      <c r="V21" s="95">
        <v>0.92057206539915826</v>
      </c>
      <c r="W21" s="95">
        <v>0.92359439179516933</v>
      </c>
      <c r="X21" s="95">
        <v>0.92383348210828398</v>
      </c>
      <c r="Y21" s="95">
        <v>0.9240501459972601</v>
      </c>
      <c r="Z21" s="95">
        <v>0.92426051111401564</v>
      </c>
      <c r="AA21" s="95">
        <v>0.92449461078783479</v>
      </c>
      <c r="AB21" s="95">
        <v>0.92473936302697612</v>
      </c>
      <c r="AC21" s="95">
        <v>0.92496451046873784</v>
      </c>
      <c r="AD21" s="95">
        <v>0.92518350702899699</v>
      </c>
      <c r="AE21" s="95">
        <v>0.92540393431406032</v>
      </c>
      <c r="AF21" s="95">
        <v>0.92562223739568583</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74</v>
      </c>
    </row>
    <row r="26" spans="2:88" x14ac:dyDescent="0.35"/>
    <row r="27" spans="2:88" x14ac:dyDescent="0.35">
      <c r="B27" s="49"/>
      <c r="C27" t="s">
        <v>76</v>
      </c>
    </row>
    <row r="28" spans="2:88" x14ac:dyDescent="0.35"/>
    <row r="29" spans="2:88" x14ac:dyDescent="0.35">
      <c r="B29" s="50"/>
      <c r="C29" t="s">
        <v>77</v>
      </c>
    </row>
    <row r="30" spans="2:88" x14ac:dyDescent="0.35"/>
    <row r="31" spans="2:88" x14ac:dyDescent="0.35"/>
    <row r="32" spans="2:88" x14ac:dyDescent="0.35"/>
    <row r="33" spans="2:9" ht="14.25" x14ac:dyDescent="0.45">
      <c r="B33" s="120" t="s">
        <v>251</v>
      </c>
      <c r="C33" s="121"/>
      <c r="D33" s="121"/>
      <c r="E33" s="121"/>
      <c r="F33" s="121"/>
      <c r="G33" s="121"/>
      <c r="H33" s="121"/>
      <c r="I33" s="122"/>
    </row>
    <row r="34" spans="2:9" x14ac:dyDescent="0.35"/>
    <row r="35" spans="2:9" s="6" customFormat="1" x14ac:dyDescent="0.35">
      <c r="B35" s="52" t="s">
        <v>30</v>
      </c>
      <c r="C35" s="123" t="s">
        <v>80</v>
      </c>
      <c r="D35" s="123"/>
      <c r="E35" s="123"/>
      <c r="F35" s="123"/>
      <c r="G35" s="123"/>
      <c r="H35" s="123"/>
      <c r="I35" s="123"/>
    </row>
    <row r="36" spans="2:9" s="6" customFormat="1" ht="89.65" customHeight="1" x14ac:dyDescent="0.35">
      <c r="B36" s="53">
        <v>1</v>
      </c>
      <c r="C36" s="111" t="s">
        <v>252</v>
      </c>
      <c r="D36" s="112"/>
      <c r="E36" s="112"/>
      <c r="F36" s="112"/>
      <c r="G36" s="112"/>
      <c r="H36" s="112"/>
      <c r="I36" s="112"/>
    </row>
    <row r="37" spans="2:9" s="6" customFormat="1" ht="76.5" customHeight="1" x14ac:dyDescent="0.35">
      <c r="B37" s="53">
        <f>B36+1</f>
        <v>2</v>
      </c>
      <c r="C37" s="113" t="s">
        <v>253</v>
      </c>
      <c r="D37" s="114"/>
      <c r="E37" s="114"/>
      <c r="F37" s="114"/>
      <c r="G37" s="114"/>
      <c r="H37" s="114"/>
      <c r="I37" s="115"/>
    </row>
    <row r="38" spans="2:9" s="6" customFormat="1" ht="58.15" customHeight="1" x14ac:dyDescent="0.35">
      <c r="B38" s="53">
        <f t="shared" ref="B38:B50" si="0">B37+1</f>
        <v>3</v>
      </c>
      <c r="C38" s="113" t="s">
        <v>254</v>
      </c>
      <c r="D38" s="114"/>
      <c r="E38" s="114"/>
      <c r="F38" s="114"/>
      <c r="G38" s="114"/>
      <c r="H38" s="114"/>
      <c r="I38" s="115"/>
    </row>
    <row r="39" spans="2:9" s="6" customFormat="1" ht="73.150000000000006" customHeight="1" x14ac:dyDescent="0.35">
      <c r="B39" s="53">
        <f t="shared" si="0"/>
        <v>4</v>
      </c>
      <c r="C39" s="113" t="s">
        <v>255</v>
      </c>
      <c r="D39" s="114"/>
      <c r="E39" s="114"/>
      <c r="F39" s="114"/>
      <c r="G39" s="114"/>
      <c r="H39" s="114"/>
      <c r="I39" s="115"/>
    </row>
    <row r="40" spans="2:9" s="6" customFormat="1" ht="59.65" customHeight="1" x14ac:dyDescent="0.35">
      <c r="B40" s="53">
        <f t="shared" si="0"/>
        <v>5</v>
      </c>
      <c r="C40" s="113" t="s">
        <v>256</v>
      </c>
      <c r="D40" s="114"/>
      <c r="E40" s="114"/>
      <c r="F40" s="114"/>
      <c r="G40" s="114"/>
      <c r="H40" s="114"/>
      <c r="I40" s="115"/>
    </row>
    <row r="41" spans="2:9" s="6" customFormat="1" ht="52.15" customHeight="1" x14ac:dyDescent="0.35">
      <c r="B41" s="53">
        <f t="shared" si="0"/>
        <v>6</v>
      </c>
      <c r="C41" s="113" t="s">
        <v>257</v>
      </c>
      <c r="D41" s="114"/>
      <c r="E41" s="114"/>
      <c r="F41" s="114"/>
      <c r="G41" s="114"/>
      <c r="H41" s="114"/>
      <c r="I41" s="115"/>
    </row>
    <row r="42" spans="2:9" s="6" customFormat="1" ht="54.4" customHeight="1" x14ac:dyDescent="0.35">
      <c r="B42" s="53">
        <f t="shared" si="0"/>
        <v>7</v>
      </c>
      <c r="C42" s="113" t="s">
        <v>258</v>
      </c>
      <c r="D42" s="114"/>
      <c r="E42" s="114"/>
      <c r="F42" s="114"/>
      <c r="G42" s="114"/>
      <c r="H42" s="114"/>
      <c r="I42" s="115"/>
    </row>
    <row r="43" spans="2:9" s="6" customFormat="1" ht="67.150000000000006" customHeight="1" x14ac:dyDescent="0.35">
      <c r="B43" s="53">
        <f t="shared" si="0"/>
        <v>8</v>
      </c>
      <c r="C43" s="113" t="s">
        <v>259</v>
      </c>
      <c r="D43" s="114"/>
      <c r="E43" s="114"/>
      <c r="F43" s="114"/>
      <c r="G43" s="114"/>
      <c r="H43" s="114"/>
      <c r="I43" s="115"/>
    </row>
    <row r="44" spans="2:9" s="6" customFormat="1" ht="67.150000000000006" customHeight="1" x14ac:dyDescent="0.35">
      <c r="B44" s="53">
        <f t="shared" si="0"/>
        <v>9</v>
      </c>
      <c r="C44" s="113" t="s">
        <v>260</v>
      </c>
      <c r="D44" s="114"/>
      <c r="E44" s="114"/>
      <c r="F44" s="114"/>
      <c r="G44" s="114"/>
      <c r="H44" s="114"/>
      <c r="I44" s="115"/>
    </row>
    <row r="45" spans="2:9" s="6" customFormat="1" ht="56.65" customHeight="1" x14ac:dyDescent="0.35">
      <c r="B45" s="53">
        <f t="shared" si="0"/>
        <v>10</v>
      </c>
      <c r="C45" s="113" t="s">
        <v>261</v>
      </c>
      <c r="D45" s="114"/>
      <c r="E45" s="114"/>
      <c r="F45" s="114"/>
      <c r="G45" s="114"/>
      <c r="H45" s="114"/>
      <c r="I45" s="115"/>
    </row>
    <row r="46" spans="2:9" s="6" customFormat="1" ht="94.9" customHeight="1" x14ac:dyDescent="0.35">
      <c r="B46" s="53">
        <f t="shared" si="0"/>
        <v>11</v>
      </c>
      <c r="C46" s="113" t="s">
        <v>262</v>
      </c>
      <c r="D46" s="114"/>
      <c r="E46" s="114"/>
      <c r="F46" s="114"/>
      <c r="G46" s="114"/>
      <c r="H46" s="114"/>
      <c r="I46" s="115"/>
    </row>
    <row r="47" spans="2:9" s="6" customFormat="1" ht="47.65" customHeight="1" x14ac:dyDescent="0.35">
      <c r="B47" s="53">
        <f t="shared" si="0"/>
        <v>12</v>
      </c>
      <c r="C47" s="113" t="s">
        <v>263</v>
      </c>
      <c r="D47" s="114"/>
      <c r="E47" s="114"/>
      <c r="F47" s="114"/>
      <c r="G47" s="114"/>
      <c r="H47" s="114"/>
      <c r="I47" s="115"/>
    </row>
    <row r="48" spans="2:9" s="6" customFormat="1" ht="46.9" customHeight="1" x14ac:dyDescent="0.35">
      <c r="B48" s="53">
        <f t="shared" si="0"/>
        <v>13</v>
      </c>
      <c r="C48" s="113" t="s">
        <v>264</v>
      </c>
      <c r="D48" s="114"/>
      <c r="E48" s="114"/>
      <c r="F48" s="114"/>
      <c r="G48" s="114"/>
      <c r="H48" s="114"/>
      <c r="I48" s="115"/>
    </row>
    <row r="49" spans="2:9" s="6" customFormat="1" ht="31.15" customHeight="1" x14ac:dyDescent="0.35">
      <c r="B49" s="53">
        <f t="shared" si="0"/>
        <v>14</v>
      </c>
      <c r="C49" s="113" t="s">
        <v>265</v>
      </c>
      <c r="D49" s="114"/>
      <c r="E49" s="114"/>
      <c r="F49" s="114"/>
      <c r="G49" s="114"/>
      <c r="H49" s="114"/>
      <c r="I49" s="115"/>
    </row>
    <row r="50" spans="2:9" s="6" customFormat="1" ht="48.4" customHeight="1" x14ac:dyDescent="0.35">
      <c r="B50" s="53">
        <f t="shared" si="0"/>
        <v>15</v>
      </c>
      <c r="C50" s="113" t="s">
        <v>266</v>
      </c>
      <c r="D50" s="114"/>
      <c r="E50" s="114"/>
      <c r="F50" s="114"/>
      <c r="G50" s="114"/>
      <c r="H50" s="114"/>
      <c r="I50" s="115"/>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4" t="s">
        <v>267</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3</v>
      </c>
      <c r="C3" s="117"/>
      <c r="D3" s="126" t="str">
        <f>'Cover sheet'!C5</f>
        <v>Anglian Water Services</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6</v>
      </c>
      <c r="C4" s="51"/>
      <c r="D4" s="126" t="str">
        <f>'Cover sheet'!C6</f>
        <v>Bourne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112</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113</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30</v>
      </c>
      <c r="C6" s="17" t="s">
        <v>114</v>
      </c>
      <c r="D6" s="18" t="s">
        <v>32</v>
      </c>
      <c r="E6" s="18" t="s">
        <v>33</v>
      </c>
      <c r="F6" s="81" t="s">
        <v>34</v>
      </c>
      <c r="G6" s="39"/>
      <c r="H6" s="18" t="s">
        <v>115</v>
      </c>
      <c r="I6" s="18" t="s">
        <v>116</v>
      </c>
      <c r="J6" s="18" t="s">
        <v>117</v>
      </c>
      <c r="K6" s="18" t="s">
        <v>118</v>
      </c>
      <c r="L6" s="18" t="s">
        <v>119</v>
      </c>
      <c r="M6" s="18" t="s">
        <v>120</v>
      </c>
      <c r="N6" s="18" t="s">
        <v>121</v>
      </c>
      <c r="O6" s="18" t="s">
        <v>122</v>
      </c>
      <c r="P6" s="18" t="s">
        <v>123</v>
      </c>
      <c r="Q6" s="18" t="s">
        <v>124</v>
      </c>
      <c r="R6" s="18" t="s">
        <v>125</v>
      </c>
      <c r="S6" s="18" t="s">
        <v>126</v>
      </c>
      <c r="T6" s="18" t="s">
        <v>127</v>
      </c>
      <c r="U6" s="18" t="s">
        <v>128</v>
      </c>
      <c r="V6" s="18" t="s">
        <v>129</v>
      </c>
      <c r="W6" s="18" t="s">
        <v>130</v>
      </c>
      <c r="X6" s="18" t="s">
        <v>131</v>
      </c>
      <c r="Y6" s="18" t="s">
        <v>132</v>
      </c>
      <c r="Z6" s="18" t="s">
        <v>133</v>
      </c>
      <c r="AA6" s="18" t="s">
        <v>134</v>
      </c>
      <c r="AB6" s="18" t="s">
        <v>135</v>
      </c>
      <c r="AC6" s="18" t="s">
        <v>136</v>
      </c>
      <c r="AD6" s="18" t="s">
        <v>137</v>
      </c>
      <c r="AE6" s="18" t="s">
        <v>138</v>
      </c>
      <c r="AF6" s="18" t="s">
        <v>139</v>
      </c>
      <c r="AG6" s="18" t="s">
        <v>140</v>
      </c>
      <c r="AH6" s="18" t="s">
        <v>141</v>
      </c>
      <c r="AI6" s="18" t="s">
        <v>142</v>
      </c>
      <c r="AJ6" s="18" t="s">
        <v>143</v>
      </c>
      <c r="AK6" s="18" t="s">
        <v>144</v>
      </c>
      <c r="AL6" s="18" t="s">
        <v>145</v>
      </c>
      <c r="AM6" s="18" t="s">
        <v>146</v>
      </c>
      <c r="AN6" s="18" t="s">
        <v>147</v>
      </c>
      <c r="AO6" s="18" t="s">
        <v>148</v>
      </c>
      <c r="AP6" s="18" t="s">
        <v>149</v>
      </c>
      <c r="AQ6" s="18" t="s">
        <v>150</v>
      </c>
      <c r="AR6" s="18" t="s">
        <v>151</v>
      </c>
      <c r="AS6" s="18" t="s">
        <v>152</v>
      </c>
      <c r="AT6" s="18" t="s">
        <v>153</v>
      </c>
      <c r="AU6" s="18" t="s">
        <v>154</v>
      </c>
      <c r="AV6" s="18" t="s">
        <v>155</v>
      </c>
      <c r="AW6" s="18" t="s">
        <v>156</v>
      </c>
      <c r="AX6" s="18" t="s">
        <v>157</v>
      </c>
      <c r="AY6" s="18" t="s">
        <v>158</v>
      </c>
      <c r="AZ6" s="18" t="s">
        <v>159</v>
      </c>
      <c r="BA6" s="18" t="s">
        <v>160</v>
      </c>
      <c r="BB6" s="18" t="s">
        <v>161</v>
      </c>
      <c r="BC6" s="18" t="s">
        <v>162</v>
      </c>
      <c r="BD6" s="18" t="s">
        <v>163</v>
      </c>
      <c r="BE6" s="18" t="s">
        <v>164</v>
      </c>
      <c r="BF6" s="18" t="s">
        <v>165</v>
      </c>
      <c r="BG6" s="18" t="s">
        <v>166</v>
      </c>
      <c r="BH6" s="18" t="s">
        <v>167</v>
      </c>
      <c r="BI6" s="18" t="s">
        <v>168</v>
      </c>
      <c r="BJ6" s="18" t="s">
        <v>169</v>
      </c>
      <c r="BK6" s="18" t="s">
        <v>170</v>
      </c>
      <c r="BL6" s="18" t="s">
        <v>171</v>
      </c>
      <c r="BM6" s="18" t="s">
        <v>172</v>
      </c>
      <c r="BN6" s="18" t="s">
        <v>173</v>
      </c>
      <c r="BO6" s="18" t="s">
        <v>174</v>
      </c>
      <c r="BP6" s="18" t="s">
        <v>175</v>
      </c>
      <c r="BQ6" s="18" t="s">
        <v>176</v>
      </c>
      <c r="BR6" s="18" t="s">
        <v>177</v>
      </c>
      <c r="BS6" s="18" t="s">
        <v>178</v>
      </c>
      <c r="BT6" s="18" t="s">
        <v>179</v>
      </c>
      <c r="BU6" s="18" t="s">
        <v>180</v>
      </c>
      <c r="BV6" s="18" t="s">
        <v>181</v>
      </c>
      <c r="BW6" s="18" t="s">
        <v>182</v>
      </c>
      <c r="BX6" s="18" t="s">
        <v>183</v>
      </c>
      <c r="BY6" s="18" t="s">
        <v>184</v>
      </c>
      <c r="BZ6" s="18" t="s">
        <v>185</v>
      </c>
      <c r="CA6" s="18" t="s">
        <v>186</v>
      </c>
      <c r="CB6" s="18" t="s">
        <v>187</v>
      </c>
      <c r="CC6" s="18" t="s">
        <v>188</v>
      </c>
      <c r="CD6" s="18" t="s">
        <v>189</v>
      </c>
      <c r="CE6" s="18" t="s">
        <v>190</v>
      </c>
      <c r="CF6" s="18" t="s">
        <v>191</v>
      </c>
      <c r="CG6" s="18" t="s">
        <v>192</v>
      </c>
      <c r="CH6" s="18" t="s">
        <v>193</v>
      </c>
      <c r="CI6" s="18" t="s">
        <v>194</v>
      </c>
      <c r="CJ6" s="18" t="s">
        <v>195</v>
      </c>
    </row>
    <row r="7" spans="1:88" ht="51" x14ac:dyDescent="0.35">
      <c r="B7" s="60">
        <v>1</v>
      </c>
      <c r="C7" s="30" t="s">
        <v>268</v>
      </c>
      <c r="D7" s="31" t="s">
        <v>269</v>
      </c>
      <c r="E7" s="31" t="s">
        <v>60</v>
      </c>
      <c r="F7" s="31">
        <v>2</v>
      </c>
      <c r="G7" s="39"/>
      <c r="H7" s="88">
        <v>41.888836476357739</v>
      </c>
      <c r="I7" s="88">
        <v>42.146809476574035</v>
      </c>
      <c r="J7" s="88">
        <v>42.405647445084654</v>
      </c>
      <c r="K7" s="88">
        <v>42.669319702129918</v>
      </c>
      <c r="L7" s="88">
        <v>42.877563709915428</v>
      </c>
      <c r="M7" s="88">
        <v>43.058437047741648</v>
      </c>
      <c r="N7" s="88">
        <v>43.229301874588778</v>
      </c>
      <c r="O7" s="88">
        <v>43.402001192508564</v>
      </c>
      <c r="P7" s="88">
        <v>43.577106060531072</v>
      </c>
      <c r="Q7" s="88">
        <v>43.672978984755389</v>
      </c>
      <c r="R7" s="88">
        <v>43.76500285822145</v>
      </c>
      <c r="S7" s="88">
        <v>43.86889161476266</v>
      </c>
      <c r="T7" s="88">
        <v>43.970760854340355</v>
      </c>
      <c r="U7" s="88">
        <v>44.07536680157736</v>
      </c>
      <c r="V7" s="88">
        <v>44.170637308968111</v>
      </c>
      <c r="W7" s="88">
        <v>44.26098809182092</v>
      </c>
      <c r="X7" s="88">
        <v>44.359609630903527</v>
      </c>
      <c r="Y7" s="88">
        <v>44.457567848424638</v>
      </c>
      <c r="Z7" s="88">
        <v>44.559399076784416</v>
      </c>
      <c r="AA7" s="88">
        <v>44.664596402610869</v>
      </c>
      <c r="AB7" s="88">
        <v>44.761631031765262</v>
      </c>
      <c r="AC7" s="88">
        <v>44.857893927664314</v>
      </c>
      <c r="AD7" s="88">
        <v>44.954213054184784</v>
      </c>
      <c r="AE7" s="88">
        <v>45.05029282381085</v>
      </c>
      <c r="AF7" s="88">
        <v>45.147886780198355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270</v>
      </c>
      <c r="D8" s="27" t="s">
        <v>271</v>
      </c>
      <c r="E8" s="27" t="s">
        <v>60</v>
      </c>
      <c r="F8" s="27">
        <v>2</v>
      </c>
      <c r="G8" s="39"/>
      <c r="H8" s="88">
        <v>55.077857017204416</v>
      </c>
      <c r="I8" s="88">
        <v>55.077857017204416</v>
      </c>
      <c r="J8" s="88">
        <v>44.258992245967832</v>
      </c>
      <c r="K8" s="88">
        <v>44.258992245967832</v>
      </c>
      <c r="L8" s="88">
        <v>44.258992245967832</v>
      </c>
      <c r="M8" s="88">
        <v>44.258992245967832</v>
      </c>
      <c r="N8" s="88">
        <v>44.258992245967832</v>
      </c>
      <c r="O8" s="88">
        <v>44.258992245967832</v>
      </c>
      <c r="P8" s="88">
        <v>44.258992245967832</v>
      </c>
      <c r="Q8" s="88">
        <v>44.258992245967832</v>
      </c>
      <c r="R8" s="88">
        <v>44.258992245967832</v>
      </c>
      <c r="S8" s="88">
        <v>44.258992245967832</v>
      </c>
      <c r="T8" s="88">
        <v>44.258992245967832</v>
      </c>
      <c r="U8" s="88">
        <v>44.258992245967832</v>
      </c>
      <c r="V8" s="88">
        <v>44.258992245967832</v>
      </c>
      <c r="W8" s="88">
        <v>44.258992245967832</v>
      </c>
      <c r="X8" s="88">
        <v>44.258992245967832</v>
      </c>
      <c r="Y8" s="88">
        <v>44.258992245967832</v>
      </c>
      <c r="Z8" s="88">
        <v>44.258992245967832</v>
      </c>
      <c r="AA8" s="88">
        <v>44.258992245967832</v>
      </c>
      <c r="AB8" s="88">
        <v>44.258992245967832</v>
      </c>
      <c r="AC8" s="88">
        <v>44.258992245967832</v>
      </c>
      <c r="AD8" s="88">
        <v>44.258992245967832</v>
      </c>
      <c r="AE8" s="88">
        <v>44.258992245967832</v>
      </c>
      <c r="AF8" s="88">
        <v>44.258992245967832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272</v>
      </c>
      <c r="D9" s="27" t="s">
        <v>273</v>
      </c>
      <c r="E9" s="27" t="s">
        <v>60</v>
      </c>
      <c r="F9" s="27">
        <v>2</v>
      </c>
      <c r="G9" s="39"/>
      <c r="H9" s="88">
        <v>49.077857017204416</v>
      </c>
      <c r="I9" s="88">
        <v>49.077857017204416</v>
      </c>
      <c r="J9" s="88">
        <v>44.258992245967832</v>
      </c>
      <c r="K9" s="88">
        <v>44.258992245967832</v>
      </c>
      <c r="L9" s="88">
        <v>44.258992245967832</v>
      </c>
      <c r="M9" s="88">
        <v>44.258992245967832</v>
      </c>
      <c r="N9" s="88">
        <v>44.258992245967832</v>
      </c>
      <c r="O9" s="88">
        <v>44.258992245967832</v>
      </c>
      <c r="P9" s="88">
        <v>44.258992245967832</v>
      </c>
      <c r="Q9" s="88">
        <v>44.258992245967832</v>
      </c>
      <c r="R9" s="88">
        <v>44.258992245967832</v>
      </c>
      <c r="S9" s="88">
        <v>44.258992245967832</v>
      </c>
      <c r="T9" s="88">
        <v>44.258992245967832</v>
      </c>
      <c r="U9" s="88">
        <v>44.258992245967832</v>
      </c>
      <c r="V9" s="88">
        <v>44.258992245967832</v>
      </c>
      <c r="W9" s="88">
        <v>44.258992245967832</v>
      </c>
      <c r="X9" s="88">
        <v>44.258992245967832</v>
      </c>
      <c r="Y9" s="88">
        <v>44.258992245967832</v>
      </c>
      <c r="Z9" s="88">
        <v>44.258992245967832</v>
      </c>
      <c r="AA9" s="88">
        <v>44.258992245967832</v>
      </c>
      <c r="AB9" s="88">
        <v>44.258992245967832</v>
      </c>
      <c r="AC9" s="88">
        <v>44.258992245967832</v>
      </c>
      <c r="AD9" s="88">
        <v>44.258992245967832</v>
      </c>
      <c r="AE9" s="88">
        <v>44.258992245967832</v>
      </c>
      <c r="AF9" s="88">
        <v>44.258992245967832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274</v>
      </c>
      <c r="D10" s="27" t="s">
        <v>275</v>
      </c>
      <c r="E10" s="27" t="s">
        <v>60</v>
      </c>
      <c r="F10" s="27">
        <v>2</v>
      </c>
      <c r="G10" s="39"/>
      <c r="H10" s="88">
        <v>2.1457759397576379</v>
      </c>
      <c r="I10" s="88">
        <v>2.2139054070087978</v>
      </c>
      <c r="J10" s="88">
        <v>2.2868853416506441</v>
      </c>
      <c r="K10" s="88">
        <v>2.358112638346884</v>
      </c>
      <c r="L10" s="88">
        <v>2.4249303921503782</v>
      </c>
      <c r="M10" s="88">
        <v>2.5197186150492961</v>
      </c>
      <c r="N10" s="88">
        <v>2.6022403987942768</v>
      </c>
      <c r="O10" s="88">
        <v>2.6921229953388979</v>
      </c>
      <c r="P10" s="88">
        <v>2.7694818484231258</v>
      </c>
      <c r="Q10" s="88">
        <v>2.9023496993034779</v>
      </c>
      <c r="R10" s="88">
        <v>2.9750266107728711</v>
      </c>
      <c r="S10" s="88">
        <v>3.132874493821022</v>
      </c>
      <c r="T10" s="88">
        <v>3.2844539320612198</v>
      </c>
      <c r="U10" s="88">
        <v>3.3072786924586821</v>
      </c>
      <c r="V10" s="88">
        <v>3.3144556835432857</v>
      </c>
      <c r="W10" s="88">
        <v>3.3212646208342176</v>
      </c>
      <c r="X10" s="88">
        <v>3.3275692123658582</v>
      </c>
      <c r="Y10" s="88">
        <v>3.3349279240869429</v>
      </c>
      <c r="Z10" s="88">
        <v>3.3425777240679935</v>
      </c>
      <c r="AA10" s="88">
        <v>3.350480633340708</v>
      </c>
      <c r="AB10" s="88">
        <v>2.9100682300487697</v>
      </c>
      <c r="AC10" s="88">
        <v>2.9163366573996927</v>
      </c>
      <c r="AD10" s="88">
        <v>2.9226091474644673</v>
      </c>
      <c r="AE10" s="88">
        <v>2.9288664476468331</v>
      </c>
      <c r="AF10" s="88">
        <v>2.9352225010080342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276</v>
      </c>
      <c r="D11" s="27" t="s">
        <v>277</v>
      </c>
      <c r="E11" s="27" t="s">
        <v>60</v>
      </c>
      <c r="F11" s="27">
        <v>2</v>
      </c>
      <c r="G11" s="39"/>
      <c r="H11" s="95">
        <v>5.0432446010890395</v>
      </c>
      <c r="I11" s="95">
        <v>4.7171421336215831</v>
      </c>
      <c r="J11" s="95">
        <v>-0.43354054076746573</v>
      </c>
      <c r="K11" s="95">
        <v>-0.76844009450897044</v>
      </c>
      <c r="L11" s="95">
        <v>-1.0435018560979743</v>
      </c>
      <c r="M11" s="95">
        <v>-1.3191634168231126</v>
      </c>
      <c r="N11" s="95">
        <v>-1.5725500274152227</v>
      </c>
      <c r="O11" s="95">
        <v>-1.8351319418796299</v>
      </c>
      <c r="P11" s="95">
        <v>-2.0875956629863661</v>
      </c>
      <c r="Q11" s="95">
        <v>-2.3163364380910347</v>
      </c>
      <c r="R11" s="95">
        <v>-2.4810372230264894</v>
      </c>
      <c r="S11" s="95">
        <v>-2.74277386261585</v>
      </c>
      <c r="T11" s="95">
        <v>-2.996222540433743</v>
      </c>
      <c r="U11" s="95">
        <v>-3.12365324806821</v>
      </c>
      <c r="V11" s="95">
        <v>-3.2261007465435645</v>
      </c>
      <c r="W11" s="95">
        <v>-3.3232604666873056</v>
      </c>
      <c r="X11" s="95">
        <v>-3.4281865973015537</v>
      </c>
      <c r="Y11" s="95">
        <v>-3.5335035265437491</v>
      </c>
      <c r="Z11" s="95">
        <v>-3.6429845548845776</v>
      </c>
      <c r="AA11" s="95">
        <v>-3.7560847899837446</v>
      </c>
      <c r="AB11" s="95">
        <v>-3.4127070158461996</v>
      </c>
      <c r="AC11" s="95">
        <v>-3.5152383390961748</v>
      </c>
      <c r="AD11" s="95">
        <v>-3.6178299556814193</v>
      </c>
      <c r="AE11" s="95">
        <v>-3.7201670254898507</v>
      </c>
      <c r="AF11" s="95">
        <v>-3.8241170352385576</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74</v>
      </c>
    </row>
    <row r="16" spans="1:88" ht="13.9" customHeight="1" x14ac:dyDescent="0.35"/>
    <row r="17" spans="2:9" ht="13.9" customHeight="1" x14ac:dyDescent="0.35">
      <c r="B17" s="49"/>
      <c r="C17" t="s">
        <v>76</v>
      </c>
    </row>
    <row r="18" spans="2:9" ht="13.9" customHeight="1" x14ac:dyDescent="0.35"/>
    <row r="19" spans="2:9" ht="13.9" customHeight="1" x14ac:dyDescent="0.35">
      <c r="B19" s="50"/>
      <c r="C19" t="s">
        <v>77</v>
      </c>
    </row>
    <row r="20" spans="2:9" ht="13.9" customHeight="1" x14ac:dyDescent="0.35"/>
    <row r="21" spans="2:9" ht="13.9" customHeight="1" x14ac:dyDescent="0.35"/>
    <row r="22" spans="2:9" ht="13.9" customHeight="1" x14ac:dyDescent="0.35"/>
    <row r="23" spans="2:9" ht="13.9" customHeight="1" x14ac:dyDescent="0.45">
      <c r="B23" s="120" t="s">
        <v>278</v>
      </c>
      <c r="C23" s="121"/>
      <c r="D23" s="121"/>
      <c r="E23" s="121"/>
      <c r="F23" s="121"/>
      <c r="G23" s="121"/>
      <c r="H23" s="121"/>
      <c r="I23" s="122"/>
    </row>
    <row r="24" spans="2:9" ht="13.9" customHeight="1" x14ac:dyDescent="0.35"/>
    <row r="25" spans="2:9" s="6" customFormat="1" x14ac:dyDescent="0.35">
      <c r="B25" s="52" t="s">
        <v>30</v>
      </c>
      <c r="C25" s="123" t="s">
        <v>80</v>
      </c>
      <c r="D25" s="123"/>
      <c r="E25" s="123"/>
      <c r="F25" s="123"/>
      <c r="G25" s="123"/>
      <c r="H25" s="123"/>
      <c r="I25" s="123"/>
    </row>
    <row r="26" spans="2:9" s="6" customFormat="1" ht="72.400000000000006" customHeight="1" x14ac:dyDescent="0.35">
      <c r="B26" s="53">
        <v>1</v>
      </c>
      <c r="C26" s="111" t="s">
        <v>279</v>
      </c>
      <c r="D26" s="112"/>
      <c r="E26" s="112"/>
      <c r="F26" s="112"/>
      <c r="G26" s="112"/>
      <c r="H26" s="112"/>
      <c r="I26" s="112"/>
    </row>
    <row r="27" spans="2:9" s="6" customFormat="1" ht="54" customHeight="1" x14ac:dyDescent="0.35">
      <c r="B27" s="53">
        <v>2</v>
      </c>
      <c r="C27" s="111" t="s">
        <v>280</v>
      </c>
      <c r="D27" s="112"/>
      <c r="E27" s="112"/>
      <c r="F27" s="112"/>
      <c r="G27" s="112"/>
      <c r="H27" s="112"/>
      <c r="I27" s="112"/>
    </row>
    <row r="28" spans="2:9" s="6" customFormat="1" ht="54" customHeight="1" x14ac:dyDescent="0.35">
      <c r="B28" s="53">
        <v>3</v>
      </c>
      <c r="C28" s="111" t="s">
        <v>281</v>
      </c>
      <c r="D28" s="112"/>
      <c r="E28" s="112"/>
      <c r="F28" s="112"/>
      <c r="G28" s="112"/>
      <c r="H28" s="112"/>
      <c r="I28" s="112"/>
    </row>
    <row r="29" spans="2:9" s="6" customFormat="1" ht="54" customHeight="1" x14ac:dyDescent="0.35">
      <c r="B29" s="53">
        <v>4</v>
      </c>
      <c r="C29" s="111" t="s">
        <v>282</v>
      </c>
      <c r="D29" s="112"/>
      <c r="E29" s="112"/>
      <c r="F29" s="112"/>
      <c r="G29" s="112"/>
      <c r="H29" s="112"/>
      <c r="I29" s="112"/>
    </row>
    <row r="30" spans="2:9" s="6" customFormat="1" ht="54" customHeight="1" x14ac:dyDescent="0.35">
      <c r="B30" s="53">
        <v>5</v>
      </c>
      <c r="C30" s="111" t="s">
        <v>283</v>
      </c>
      <c r="D30" s="112"/>
      <c r="E30" s="112"/>
      <c r="F30" s="112"/>
      <c r="G30" s="112"/>
      <c r="H30" s="112"/>
      <c r="I30" s="112"/>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284</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3</v>
      </c>
      <c r="C3" s="117"/>
      <c r="D3" s="126" t="str">
        <f>'Cover sheet'!C5</f>
        <v>Anglian Water Services</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6</v>
      </c>
      <c r="C4" s="117"/>
      <c r="D4" s="126" t="str">
        <f>'Cover sheet'!C6</f>
        <v>Bourne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112</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113</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30</v>
      </c>
      <c r="C6" s="17" t="s">
        <v>114</v>
      </c>
      <c r="D6" s="18" t="s">
        <v>32</v>
      </c>
      <c r="E6" s="18" t="s">
        <v>33</v>
      </c>
      <c r="F6" s="81" t="s">
        <v>34</v>
      </c>
      <c r="G6" s="39"/>
      <c r="H6" s="18" t="s">
        <v>115</v>
      </c>
      <c r="I6" s="18" t="s">
        <v>116</v>
      </c>
      <c r="J6" s="18" t="s">
        <v>117</v>
      </c>
      <c r="K6" s="18" t="s">
        <v>118</v>
      </c>
      <c r="L6" s="18" t="s">
        <v>119</v>
      </c>
      <c r="M6" s="18" t="s">
        <v>120</v>
      </c>
      <c r="N6" s="18" t="s">
        <v>121</v>
      </c>
      <c r="O6" s="18" t="s">
        <v>122</v>
      </c>
      <c r="P6" s="18" t="s">
        <v>123</v>
      </c>
      <c r="Q6" s="18" t="s">
        <v>124</v>
      </c>
      <c r="R6" s="18" t="s">
        <v>125</v>
      </c>
      <c r="S6" s="18" t="s">
        <v>126</v>
      </c>
      <c r="T6" s="18" t="s">
        <v>127</v>
      </c>
      <c r="U6" s="18" t="s">
        <v>128</v>
      </c>
      <c r="V6" s="18" t="s">
        <v>129</v>
      </c>
      <c r="W6" s="18" t="s">
        <v>130</v>
      </c>
      <c r="X6" s="18" t="s">
        <v>131</v>
      </c>
      <c r="Y6" s="18" t="s">
        <v>132</v>
      </c>
      <c r="Z6" s="18" t="s">
        <v>133</v>
      </c>
      <c r="AA6" s="18" t="s">
        <v>134</v>
      </c>
      <c r="AB6" s="18" t="s">
        <v>135</v>
      </c>
      <c r="AC6" s="18" t="s">
        <v>136</v>
      </c>
      <c r="AD6" s="18" t="s">
        <v>137</v>
      </c>
      <c r="AE6" s="18" t="s">
        <v>138</v>
      </c>
      <c r="AF6" s="18" t="s">
        <v>139</v>
      </c>
      <c r="AG6" s="18" t="s">
        <v>140</v>
      </c>
      <c r="AH6" s="18" t="s">
        <v>141</v>
      </c>
      <c r="AI6" s="18" t="s">
        <v>142</v>
      </c>
      <c r="AJ6" s="18" t="s">
        <v>143</v>
      </c>
      <c r="AK6" s="18" t="s">
        <v>144</v>
      </c>
      <c r="AL6" s="18" t="s">
        <v>145</v>
      </c>
      <c r="AM6" s="18" t="s">
        <v>146</v>
      </c>
      <c r="AN6" s="18" t="s">
        <v>147</v>
      </c>
      <c r="AO6" s="18" t="s">
        <v>148</v>
      </c>
      <c r="AP6" s="18" t="s">
        <v>149</v>
      </c>
      <c r="AQ6" s="18" t="s">
        <v>150</v>
      </c>
      <c r="AR6" s="18" t="s">
        <v>151</v>
      </c>
      <c r="AS6" s="18" t="s">
        <v>152</v>
      </c>
      <c r="AT6" s="18" t="s">
        <v>153</v>
      </c>
      <c r="AU6" s="18" t="s">
        <v>154</v>
      </c>
      <c r="AV6" s="18" t="s">
        <v>155</v>
      </c>
      <c r="AW6" s="18" t="s">
        <v>156</v>
      </c>
      <c r="AX6" s="18" t="s">
        <v>157</v>
      </c>
      <c r="AY6" s="18" t="s">
        <v>158</v>
      </c>
      <c r="AZ6" s="18" t="s">
        <v>159</v>
      </c>
      <c r="BA6" s="18" t="s">
        <v>160</v>
      </c>
      <c r="BB6" s="18" t="s">
        <v>161</v>
      </c>
      <c r="BC6" s="18" t="s">
        <v>162</v>
      </c>
      <c r="BD6" s="18" t="s">
        <v>163</v>
      </c>
      <c r="BE6" s="18" t="s">
        <v>164</v>
      </c>
      <c r="BF6" s="18" t="s">
        <v>165</v>
      </c>
      <c r="BG6" s="18" t="s">
        <v>166</v>
      </c>
      <c r="BH6" s="18" t="s">
        <v>167</v>
      </c>
      <c r="BI6" s="18" t="s">
        <v>168</v>
      </c>
      <c r="BJ6" s="18" t="s">
        <v>169</v>
      </c>
      <c r="BK6" s="18" t="s">
        <v>170</v>
      </c>
      <c r="BL6" s="18" t="s">
        <v>171</v>
      </c>
      <c r="BM6" s="18" t="s">
        <v>172</v>
      </c>
      <c r="BN6" s="18" t="s">
        <v>173</v>
      </c>
      <c r="BO6" s="18" t="s">
        <v>174</v>
      </c>
      <c r="BP6" s="18" t="s">
        <v>175</v>
      </c>
      <c r="BQ6" s="18" t="s">
        <v>176</v>
      </c>
      <c r="BR6" s="18" t="s">
        <v>177</v>
      </c>
      <c r="BS6" s="18" t="s">
        <v>178</v>
      </c>
      <c r="BT6" s="18" t="s">
        <v>179</v>
      </c>
      <c r="BU6" s="18" t="s">
        <v>180</v>
      </c>
      <c r="BV6" s="18" t="s">
        <v>181</v>
      </c>
      <c r="BW6" s="18" t="s">
        <v>182</v>
      </c>
      <c r="BX6" s="18" t="s">
        <v>183</v>
      </c>
      <c r="BY6" s="18" t="s">
        <v>184</v>
      </c>
      <c r="BZ6" s="18" t="s">
        <v>185</v>
      </c>
      <c r="CA6" s="18" t="s">
        <v>186</v>
      </c>
      <c r="CB6" s="18" t="s">
        <v>187</v>
      </c>
      <c r="CC6" s="18" t="s">
        <v>188</v>
      </c>
      <c r="CD6" s="18" t="s">
        <v>189</v>
      </c>
      <c r="CE6" s="18" t="s">
        <v>190</v>
      </c>
      <c r="CF6" s="18" t="s">
        <v>191</v>
      </c>
      <c r="CG6" s="18" t="s">
        <v>192</v>
      </c>
      <c r="CH6" s="18" t="s">
        <v>193</v>
      </c>
      <c r="CI6" s="18" t="s">
        <v>194</v>
      </c>
      <c r="CJ6" s="18" t="s">
        <v>195</v>
      </c>
    </row>
    <row r="7" spans="1:88" ht="51.75" customHeight="1" x14ac:dyDescent="0.35">
      <c r="B7" s="60">
        <v>1</v>
      </c>
      <c r="C7" s="30" t="s">
        <v>285</v>
      </c>
      <c r="D7" s="31" t="s">
        <v>286</v>
      </c>
      <c r="E7" s="31" t="s">
        <v>60</v>
      </c>
      <c r="F7" s="31">
        <v>2</v>
      </c>
      <c r="G7" s="39"/>
      <c r="H7" s="88">
        <v>57.12</v>
      </c>
      <c r="I7" s="88">
        <v>57.12</v>
      </c>
      <c r="J7" s="88">
        <v>46.12</v>
      </c>
      <c r="K7" s="88">
        <v>46.12</v>
      </c>
      <c r="L7" s="88">
        <v>46.12</v>
      </c>
      <c r="M7" s="88">
        <v>46.12</v>
      </c>
      <c r="N7" s="88">
        <v>46.12</v>
      </c>
      <c r="O7" s="88">
        <v>46.12</v>
      </c>
      <c r="P7" s="88">
        <v>46.12</v>
      </c>
      <c r="Q7" s="88">
        <v>46.12</v>
      </c>
      <c r="R7" s="88">
        <v>46.12</v>
      </c>
      <c r="S7" s="88">
        <v>46.12</v>
      </c>
      <c r="T7" s="88">
        <v>46.12</v>
      </c>
      <c r="U7" s="88">
        <v>46.12</v>
      </c>
      <c r="V7" s="88">
        <v>46.12</v>
      </c>
      <c r="W7" s="88">
        <v>46.12</v>
      </c>
      <c r="X7" s="88">
        <v>46.12</v>
      </c>
      <c r="Y7" s="88">
        <v>46.12</v>
      </c>
      <c r="Z7" s="88">
        <v>46.12</v>
      </c>
      <c r="AA7" s="88">
        <v>46.12</v>
      </c>
      <c r="AB7" s="88">
        <v>46.12</v>
      </c>
      <c r="AC7" s="88">
        <v>46.12</v>
      </c>
      <c r="AD7" s="88">
        <v>46.12</v>
      </c>
      <c r="AE7" s="88">
        <v>46.12</v>
      </c>
      <c r="AF7" s="88">
        <v>46.12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204</v>
      </c>
      <c r="D8" s="27" t="s">
        <v>287</v>
      </c>
      <c r="E8" s="27" t="s">
        <v>60</v>
      </c>
      <c r="F8" s="27">
        <v>2</v>
      </c>
      <c r="G8" s="39"/>
      <c r="H8" s="88">
        <v>1.1200000000000001</v>
      </c>
      <c r="I8" s="88">
        <v>1.1200000000000001</v>
      </c>
      <c r="J8" s="88">
        <v>1.1200000000000001</v>
      </c>
      <c r="K8" s="88">
        <v>1.1200000000000001</v>
      </c>
      <c r="L8" s="88">
        <v>1.1200000000000001</v>
      </c>
      <c r="M8" s="88">
        <v>1.1200000000000001</v>
      </c>
      <c r="N8" s="88">
        <v>1.1200000000000001</v>
      </c>
      <c r="O8" s="88">
        <v>1.1200000000000001</v>
      </c>
      <c r="P8" s="88">
        <v>1.1200000000000001</v>
      </c>
      <c r="Q8" s="88">
        <v>1.1200000000000001</v>
      </c>
      <c r="R8" s="88">
        <v>1.1200000000000001</v>
      </c>
      <c r="S8" s="88">
        <v>1.1200000000000001</v>
      </c>
      <c r="T8" s="88">
        <v>1.1200000000000001</v>
      </c>
      <c r="U8" s="88">
        <v>1.1200000000000001</v>
      </c>
      <c r="V8" s="88">
        <v>1.1200000000000001</v>
      </c>
      <c r="W8" s="88">
        <v>1.1200000000000001</v>
      </c>
      <c r="X8" s="88">
        <v>1.1200000000000001</v>
      </c>
      <c r="Y8" s="88">
        <v>1.1200000000000001</v>
      </c>
      <c r="Z8" s="88">
        <v>1.1200000000000001</v>
      </c>
      <c r="AA8" s="88">
        <v>1.1200000000000001</v>
      </c>
      <c r="AB8" s="88">
        <v>1.1200000000000001</v>
      </c>
      <c r="AC8" s="88">
        <v>1.1200000000000001</v>
      </c>
      <c r="AD8" s="88">
        <v>1.1200000000000001</v>
      </c>
      <c r="AE8" s="88">
        <v>1.1200000000000001</v>
      </c>
      <c r="AF8" s="88">
        <v>1.1200000000000001</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206</v>
      </c>
      <c r="D9" s="27" t="s">
        <v>288</v>
      </c>
      <c r="E9" s="27" t="s">
        <v>60</v>
      </c>
      <c r="F9" s="27">
        <v>2</v>
      </c>
      <c r="G9" s="39"/>
      <c r="H9" s="95">
        <v>0.92214298279558016</v>
      </c>
      <c r="I9" s="95">
        <v>0.92214298279558016</v>
      </c>
      <c r="J9" s="95">
        <v>0.74100775403216268</v>
      </c>
      <c r="K9" s="95">
        <v>0.74100775403216268</v>
      </c>
      <c r="L9" s="95">
        <v>0.74100775403216268</v>
      </c>
      <c r="M9" s="95">
        <v>0.74100775403216268</v>
      </c>
      <c r="N9" s="95">
        <v>0.74100775403216268</v>
      </c>
      <c r="O9" s="95">
        <v>0.74100775403216268</v>
      </c>
      <c r="P9" s="95">
        <v>0.74100775403216268</v>
      </c>
      <c r="Q9" s="95">
        <v>0.74100775403216268</v>
      </c>
      <c r="R9" s="95">
        <v>0.74100775403216268</v>
      </c>
      <c r="S9" s="95">
        <v>0.74100775403216268</v>
      </c>
      <c r="T9" s="95">
        <v>0.74100775403216268</v>
      </c>
      <c r="U9" s="95">
        <v>0.74100775403216268</v>
      </c>
      <c r="V9" s="95">
        <v>0.74100775403216268</v>
      </c>
      <c r="W9" s="95">
        <v>0.74100775403216268</v>
      </c>
      <c r="X9" s="95">
        <v>0.74100775403216268</v>
      </c>
      <c r="Y9" s="95">
        <v>0.74100775403216268</v>
      </c>
      <c r="Z9" s="95">
        <v>0.74100775403216268</v>
      </c>
      <c r="AA9" s="95">
        <v>0.74100775403216268</v>
      </c>
      <c r="AB9" s="95">
        <v>0.74100775403216268</v>
      </c>
      <c r="AC9" s="95">
        <v>0.74100775403216268</v>
      </c>
      <c r="AD9" s="95">
        <v>0.74100775403216268</v>
      </c>
      <c r="AE9" s="95">
        <v>0.74100775403216268</v>
      </c>
      <c r="AF9" s="95">
        <v>0.74100775403216268</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74</v>
      </c>
    </row>
    <row r="14" spans="1:88" x14ac:dyDescent="0.35"/>
    <row r="15" spans="1:88" x14ac:dyDescent="0.35">
      <c r="B15" s="49"/>
      <c r="C15" t="s">
        <v>76</v>
      </c>
    </row>
    <row r="16" spans="1:88" x14ac:dyDescent="0.35"/>
    <row r="17" spans="2:9" x14ac:dyDescent="0.35">
      <c r="B17" s="50"/>
      <c r="C17" t="s">
        <v>77</v>
      </c>
    </row>
    <row r="18" spans="2:9" x14ac:dyDescent="0.35"/>
    <row r="19" spans="2:9" x14ac:dyDescent="0.35"/>
    <row r="20" spans="2:9" x14ac:dyDescent="0.35"/>
    <row r="21" spans="2:9" ht="14.25" x14ac:dyDescent="0.45">
      <c r="B21" s="120" t="s">
        <v>289</v>
      </c>
      <c r="C21" s="121"/>
      <c r="D21" s="121"/>
      <c r="E21" s="121"/>
      <c r="F21" s="121"/>
      <c r="G21" s="121"/>
      <c r="H21" s="121"/>
      <c r="I21" s="122"/>
    </row>
    <row r="22" spans="2:9" x14ac:dyDescent="0.35"/>
    <row r="23" spans="2:9" s="6" customFormat="1" x14ac:dyDescent="0.35">
      <c r="B23" s="52" t="s">
        <v>30</v>
      </c>
      <c r="C23" s="123" t="s">
        <v>80</v>
      </c>
      <c r="D23" s="123"/>
      <c r="E23" s="123"/>
      <c r="F23" s="123"/>
      <c r="G23" s="123"/>
      <c r="H23" s="123"/>
      <c r="I23" s="123"/>
    </row>
    <row r="24" spans="2:9" s="6" customFormat="1" ht="75.400000000000006" customHeight="1" x14ac:dyDescent="0.35">
      <c r="B24" s="53">
        <v>1</v>
      </c>
      <c r="C24" s="111" t="s">
        <v>290</v>
      </c>
      <c r="D24" s="112"/>
      <c r="E24" s="112"/>
      <c r="F24" s="112"/>
      <c r="G24" s="112"/>
      <c r="H24" s="112"/>
      <c r="I24" s="112"/>
    </row>
    <row r="25" spans="2:9" s="6" customFormat="1" ht="118.5" customHeight="1" x14ac:dyDescent="0.35">
      <c r="B25" s="53">
        <v>2</v>
      </c>
      <c r="C25" s="111" t="s">
        <v>291</v>
      </c>
      <c r="D25" s="112"/>
      <c r="E25" s="112"/>
      <c r="F25" s="112"/>
      <c r="G25" s="112"/>
      <c r="H25" s="112"/>
      <c r="I25" s="112"/>
    </row>
    <row r="26" spans="2:9" s="6" customFormat="1" ht="85.5" customHeight="1" x14ac:dyDescent="0.35">
      <c r="B26" s="53">
        <v>3</v>
      </c>
      <c r="C26" s="111" t="s">
        <v>292</v>
      </c>
      <c r="D26" s="112"/>
      <c r="E26" s="112"/>
      <c r="F26" s="112"/>
      <c r="G26" s="112"/>
      <c r="H26" s="112"/>
      <c r="I26" s="112"/>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4" t="s">
        <v>293</v>
      </c>
      <c r="C1" s="104"/>
      <c r="D1" s="104"/>
      <c r="E1" s="104"/>
      <c r="F1" s="104"/>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6" t="s">
        <v>3</v>
      </c>
      <c r="C3" s="117"/>
      <c r="D3" s="126" t="str">
        <f>'Cover sheet'!C5</f>
        <v>Anglian Water Services</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6" t="s">
        <v>6</v>
      </c>
      <c r="C4" s="117"/>
      <c r="D4" s="126" t="str">
        <f>'Cover sheet'!C6</f>
        <v>Bourne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112</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113</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30</v>
      </c>
      <c r="C6" s="17" t="s">
        <v>114</v>
      </c>
      <c r="D6" s="18" t="s">
        <v>32</v>
      </c>
      <c r="E6" s="18" t="s">
        <v>33</v>
      </c>
      <c r="F6" s="81" t="s">
        <v>34</v>
      </c>
      <c r="G6" s="39"/>
      <c r="H6" s="18" t="s">
        <v>115</v>
      </c>
      <c r="I6" s="18" t="s">
        <v>116</v>
      </c>
      <c r="J6" s="18" t="s">
        <v>117</v>
      </c>
      <c r="K6" s="18" t="s">
        <v>118</v>
      </c>
      <c r="L6" s="18" t="s">
        <v>119</v>
      </c>
      <c r="M6" s="18" t="s">
        <v>120</v>
      </c>
      <c r="N6" s="18" t="s">
        <v>121</v>
      </c>
      <c r="O6" s="18" t="s">
        <v>122</v>
      </c>
      <c r="P6" s="18" t="s">
        <v>123</v>
      </c>
      <c r="Q6" s="18" t="s">
        <v>124</v>
      </c>
      <c r="R6" s="18" t="s">
        <v>125</v>
      </c>
      <c r="S6" s="18" t="s">
        <v>126</v>
      </c>
      <c r="T6" s="18" t="s">
        <v>127</v>
      </c>
      <c r="U6" s="18" t="s">
        <v>128</v>
      </c>
      <c r="V6" s="18" t="s">
        <v>129</v>
      </c>
      <c r="W6" s="18" t="s">
        <v>130</v>
      </c>
      <c r="X6" s="18" t="s">
        <v>131</v>
      </c>
      <c r="Y6" s="18" t="s">
        <v>132</v>
      </c>
      <c r="Z6" s="18" t="s">
        <v>133</v>
      </c>
      <c r="AA6" s="18" t="s">
        <v>134</v>
      </c>
      <c r="AB6" s="18" t="s">
        <v>135</v>
      </c>
      <c r="AC6" s="18" t="s">
        <v>136</v>
      </c>
      <c r="AD6" s="18" t="s">
        <v>137</v>
      </c>
      <c r="AE6" s="18" t="s">
        <v>138</v>
      </c>
      <c r="AF6" s="18" t="s">
        <v>139</v>
      </c>
      <c r="AG6" s="18" t="s">
        <v>140</v>
      </c>
      <c r="AH6" s="18" t="s">
        <v>141</v>
      </c>
      <c r="AI6" s="18" t="s">
        <v>142</v>
      </c>
      <c r="AJ6" s="18" t="s">
        <v>143</v>
      </c>
      <c r="AK6" s="18" t="s">
        <v>144</v>
      </c>
      <c r="AL6" s="18" t="s">
        <v>145</v>
      </c>
      <c r="AM6" s="18" t="s">
        <v>146</v>
      </c>
      <c r="AN6" s="18" t="s">
        <v>147</v>
      </c>
      <c r="AO6" s="18" t="s">
        <v>148</v>
      </c>
      <c r="AP6" s="18" t="s">
        <v>149</v>
      </c>
      <c r="AQ6" s="18" t="s">
        <v>150</v>
      </c>
      <c r="AR6" s="18" t="s">
        <v>151</v>
      </c>
      <c r="AS6" s="18" t="s">
        <v>152</v>
      </c>
      <c r="AT6" s="18" t="s">
        <v>153</v>
      </c>
      <c r="AU6" s="18" t="s">
        <v>154</v>
      </c>
      <c r="AV6" s="18" t="s">
        <v>155</v>
      </c>
      <c r="AW6" s="18" t="s">
        <v>156</v>
      </c>
      <c r="AX6" s="18" t="s">
        <v>157</v>
      </c>
      <c r="AY6" s="18" t="s">
        <v>158</v>
      </c>
      <c r="AZ6" s="18" t="s">
        <v>159</v>
      </c>
      <c r="BA6" s="18" t="s">
        <v>160</v>
      </c>
      <c r="BB6" s="18" t="s">
        <v>161</v>
      </c>
      <c r="BC6" s="18" t="s">
        <v>162</v>
      </c>
      <c r="BD6" s="18" t="s">
        <v>163</v>
      </c>
      <c r="BE6" s="18" t="s">
        <v>164</v>
      </c>
      <c r="BF6" s="18" t="s">
        <v>165</v>
      </c>
      <c r="BG6" s="18" t="s">
        <v>166</v>
      </c>
      <c r="BH6" s="18" t="s">
        <v>167</v>
      </c>
      <c r="BI6" s="18" t="s">
        <v>168</v>
      </c>
      <c r="BJ6" s="18" t="s">
        <v>169</v>
      </c>
      <c r="BK6" s="18" t="s">
        <v>170</v>
      </c>
      <c r="BL6" s="18" t="s">
        <v>171</v>
      </c>
      <c r="BM6" s="18" t="s">
        <v>172</v>
      </c>
      <c r="BN6" s="18" t="s">
        <v>173</v>
      </c>
      <c r="BO6" s="18" t="s">
        <v>174</v>
      </c>
      <c r="BP6" s="18" t="s">
        <v>175</v>
      </c>
      <c r="BQ6" s="18" t="s">
        <v>176</v>
      </c>
      <c r="BR6" s="18" t="s">
        <v>177</v>
      </c>
      <c r="BS6" s="18" t="s">
        <v>178</v>
      </c>
      <c r="BT6" s="18" t="s">
        <v>179</v>
      </c>
      <c r="BU6" s="18" t="s">
        <v>180</v>
      </c>
      <c r="BV6" s="18" t="s">
        <v>181</v>
      </c>
      <c r="BW6" s="18" t="s">
        <v>182</v>
      </c>
      <c r="BX6" s="18" t="s">
        <v>183</v>
      </c>
      <c r="BY6" s="18" t="s">
        <v>184</v>
      </c>
      <c r="BZ6" s="18" t="s">
        <v>185</v>
      </c>
      <c r="CA6" s="18" t="s">
        <v>186</v>
      </c>
      <c r="CB6" s="18" t="s">
        <v>187</v>
      </c>
      <c r="CC6" s="18" t="s">
        <v>188</v>
      </c>
      <c r="CD6" s="18" t="s">
        <v>189</v>
      </c>
      <c r="CE6" s="18" t="s">
        <v>190</v>
      </c>
      <c r="CF6" s="18" t="s">
        <v>191</v>
      </c>
      <c r="CG6" s="18" t="s">
        <v>192</v>
      </c>
      <c r="CH6" s="18" t="s">
        <v>193</v>
      </c>
      <c r="CI6" s="18" t="s">
        <v>194</v>
      </c>
      <c r="CJ6" s="18" t="s">
        <v>195</v>
      </c>
    </row>
    <row r="7" spans="2:88" ht="51" x14ac:dyDescent="0.35">
      <c r="B7" s="60">
        <v>1</v>
      </c>
      <c r="C7" s="30" t="s">
        <v>216</v>
      </c>
      <c r="D7" s="31" t="s">
        <v>294</v>
      </c>
      <c r="E7" s="31" t="s">
        <v>60</v>
      </c>
      <c r="F7" s="31">
        <v>2</v>
      </c>
      <c r="H7" s="88">
        <v>13.198222469527153</v>
      </c>
      <c r="I7" s="88">
        <v>13.233320023368613</v>
      </c>
      <c r="J7" s="88">
        <v>13.273504497126186</v>
      </c>
      <c r="K7" s="88">
        <v>13.316364773751356</v>
      </c>
      <c r="L7" s="88">
        <v>13.366021991256012</v>
      </c>
      <c r="M7" s="88">
        <v>13.413820644015818</v>
      </c>
      <c r="N7" s="88">
        <v>13.459996683001442</v>
      </c>
      <c r="O7" s="88">
        <v>13.507514468123665</v>
      </c>
      <c r="P7" s="88">
        <v>13.556273694926723</v>
      </c>
      <c r="Q7" s="88">
        <v>13.606208376952562</v>
      </c>
      <c r="R7" s="88">
        <v>13.655777647386184</v>
      </c>
      <c r="S7" s="88">
        <v>13.712923767623128</v>
      </c>
      <c r="T7" s="88">
        <v>13.769732987866021</v>
      </c>
      <c r="U7" s="88">
        <v>13.82391305590915</v>
      </c>
      <c r="V7" s="88">
        <v>13.877071990376598</v>
      </c>
      <c r="W7" s="88">
        <v>13.928034063651927</v>
      </c>
      <c r="X7" s="88">
        <v>13.975495580610422</v>
      </c>
      <c r="Y7" s="88">
        <v>14.022421803733122</v>
      </c>
      <c r="Z7" s="88">
        <v>14.067377464770473</v>
      </c>
      <c r="AA7" s="88">
        <v>14.11135699819582</v>
      </c>
      <c r="AB7" s="88">
        <v>14.154165888383226</v>
      </c>
      <c r="AC7" s="88">
        <v>14.195614634704199</v>
      </c>
      <c r="AD7" s="88">
        <v>14.235518964546813</v>
      </c>
      <c r="AE7" s="88">
        <v>14.273700050353819</v>
      </c>
      <c r="AF7" s="88">
        <v>14.312408388072855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218</v>
      </c>
      <c r="D8" s="27" t="s">
        <v>295</v>
      </c>
      <c r="E8" s="27" t="s">
        <v>60</v>
      </c>
      <c r="F8" s="27">
        <v>2</v>
      </c>
      <c r="H8" s="88">
        <v>4.3041531944312587E-2</v>
      </c>
      <c r="I8" s="88">
        <v>4.2846765406716933E-2</v>
      </c>
      <c r="J8" s="88">
        <v>4.2640475071343699E-2</v>
      </c>
      <c r="K8" s="88">
        <v>4.2424749100766525E-2</v>
      </c>
      <c r="L8" s="88">
        <v>4.2242666297399749E-2</v>
      </c>
      <c r="M8" s="88">
        <v>4.2093933320830189E-2</v>
      </c>
      <c r="N8" s="88">
        <v>4.1953670611749941E-2</v>
      </c>
      <c r="O8" s="88">
        <v>4.1821501473125862E-2</v>
      </c>
      <c r="P8" s="88">
        <v>4.1696339979052012E-2</v>
      </c>
      <c r="Q8" s="88">
        <v>4.1564545017950677E-2</v>
      </c>
      <c r="R8" s="88">
        <v>4.1434262683680959E-2</v>
      </c>
      <c r="S8" s="88">
        <v>4.124543185888592E-2</v>
      </c>
      <c r="T8" s="88">
        <v>4.1067924790715755E-2</v>
      </c>
      <c r="U8" s="88">
        <v>4.0901470133256929E-2</v>
      </c>
      <c r="V8" s="88">
        <v>4.074580336708359E-2</v>
      </c>
      <c r="W8" s="88">
        <v>4.0600666422943819E-2</v>
      </c>
      <c r="X8" s="88">
        <v>4.0465807331386661E-2</v>
      </c>
      <c r="Y8" s="88">
        <v>4.0340979897452868E-2</v>
      </c>
      <c r="Z8" s="88">
        <v>4.0225943399510397E-2</v>
      </c>
      <c r="AA8" s="88">
        <v>4.0120462311282877E-2</v>
      </c>
      <c r="AB8" s="88">
        <v>4.0024306046089017E-2</v>
      </c>
      <c r="AC8" s="88">
        <v>3.993724872228735E-2</v>
      </c>
      <c r="AD8" s="88">
        <v>3.9859068948901386E-2</v>
      </c>
      <c r="AE8" s="88">
        <v>3.9789549630386493E-2</v>
      </c>
      <c r="AF8" s="88">
        <v>3.9728477789490582E-2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220</v>
      </c>
      <c r="D9" s="27" t="s">
        <v>296</v>
      </c>
      <c r="E9" s="27" t="s">
        <v>60</v>
      </c>
      <c r="F9" s="27">
        <v>2</v>
      </c>
      <c r="H9" s="88">
        <v>17.441954284730784</v>
      </c>
      <c r="I9" s="88">
        <v>17.810568064069777</v>
      </c>
      <c r="J9" s="88">
        <v>18.163759745539959</v>
      </c>
      <c r="K9" s="88">
        <v>18.509074032166954</v>
      </c>
      <c r="L9" s="88">
        <v>18.782449877005671</v>
      </c>
      <c r="M9" s="88">
        <v>19.049266737970928</v>
      </c>
      <c r="N9" s="88">
        <v>19.299603738580927</v>
      </c>
      <c r="O9" s="88">
        <v>19.542164252894938</v>
      </c>
      <c r="P9" s="88">
        <v>19.777453170985257</v>
      </c>
      <c r="Q9" s="88">
        <v>19.308603072758224</v>
      </c>
      <c r="R9" s="88">
        <v>19.457056947688809</v>
      </c>
      <c r="S9" s="88">
        <v>19.602493379829795</v>
      </c>
      <c r="T9" s="88">
        <v>19.74916190989606</v>
      </c>
      <c r="U9" s="88">
        <v>19.894586559191467</v>
      </c>
      <c r="V9" s="88">
        <v>19.988900006609793</v>
      </c>
      <c r="W9" s="88">
        <v>20.074659124775</v>
      </c>
      <c r="X9" s="88">
        <v>20.06274369533115</v>
      </c>
      <c r="Y9" s="88">
        <v>20.0656165925271</v>
      </c>
      <c r="Z9" s="88">
        <v>20.073573136444594</v>
      </c>
      <c r="AA9" s="88">
        <v>20.085630976773349</v>
      </c>
      <c r="AB9" s="88">
        <v>20.090846045777706</v>
      </c>
      <c r="AC9" s="88">
        <v>20.096218184023208</v>
      </c>
      <c r="AD9" s="88">
        <v>20.103186502662542</v>
      </c>
      <c r="AE9" s="88">
        <v>20.111256269498163</v>
      </c>
      <c r="AF9" s="88">
        <v>20.162002881844931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297</v>
      </c>
      <c r="D10" s="27" t="s">
        <v>298</v>
      </c>
      <c r="E10" s="27" t="s">
        <v>60</v>
      </c>
      <c r="F10" s="27">
        <v>2</v>
      </c>
      <c r="H10" s="88">
        <v>4.4434682136912489</v>
      </c>
      <c r="I10" s="88">
        <v>4.2259959543899885</v>
      </c>
      <c r="J10" s="88">
        <v>4.0193578513923969</v>
      </c>
      <c r="K10" s="88">
        <v>3.8224510484620122</v>
      </c>
      <c r="L10" s="88">
        <v>3.6349928861253775</v>
      </c>
      <c r="M10" s="88">
        <v>3.4554397535578638</v>
      </c>
      <c r="N10" s="88">
        <v>3.2838174404658287</v>
      </c>
      <c r="O10" s="88">
        <v>3.1206431376914372</v>
      </c>
      <c r="P10" s="88">
        <v>2.9656233339262323</v>
      </c>
      <c r="Q10" s="88">
        <v>2.8174345193314263</v>
      </c>
      <c r="R10" s="88">
        <v>2.6761533493062197</v>
      </c>
      <c r="S10" s="88">
        <v>2.5423312237036231</v>
      </c>
      <c r="T10" s="88">
        <v>2.4146780179082707</v>
      </c>
      <c r="U10" s="88">
        <v>2.2934016197213403</v>
      </c>
      <c r="V10" s="88">
        <v>2.1778243005483842</v>
      </c>
      <c r="W10" s="88">
        <v>2.067618292671527</v>
      </c>
      <c r="X10" s="88">
        <v>2.0618661526268944</v>
      </c>
      <c r="Y10" s="88">
        <v>2.0569631101806101</v>
      </c>
      <c r="Z10" s="88">
        <v>2.052726614434476</v>
      </c>
      <c r="AA10" s="88">
        <v>2.0484880888762431</v>
      </c>
      <c r="AB10" s="88">
        <v>2.0437069587282668</v>
      </c>
      <c r="AC10" s="88">
        <v>2.0393098179120872</v>
      </c>
      <c r="AD10" s="88">
        <v>2.0351197637710587</v>
      </c>
      <c r="AE10" s="88">
        <v>2.031136501091285</v>
      </c>
      <c r="AF10" s="88">
        <v>2.0273182677704362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224</v>
      </c>
      <c r="D11" s="27" t="s">
        <v>299</v>
      </c>
      <c r="E11" s="27" t="s">
        <v>226</v>
      </c>
      <c r="F11" s="27">
        <v>1</v>
      </c>
      <c r="H11" s="88">
        <v>136</v>
      </c>
      <c r="I11" s="88">
        <v>135.5</v>
      </c>
      <c r="J11" s="88">
        <v>135</v>
      </c>
      <c r="K11" s="88">
        <v>134.6</v>
      </c>
      <c r="L11" s="88">
        <v>134.1</v>
      </c>
      <c r="M11" s="88">
        <v>133.80000000000001</v>
      </c>
      <c r="N11" s="88">
        <v>133.6</v>
      </c>
      <c r="O11" s="88">
        <v>133.30000000000001</v>
      </c>
      <c r="P11" s="88">
        <v>133</v>
      </c>
      <c r="Q11" s="88">
        <v>128.6</v>
      </c>
      <c r="R11" s="88">
        <v>128.5</v>
      </c>
      <c r="S11" s="88">
        <v>128.30000000000001</v>
      </c>
      <c r="T11" s="88">
        <v>128.19999999999999</v>
      </c>
      <c r="U11" s="88">
        <v>128.1</v>
      </c>
      <c r="V11" s="88">
        <v>127.7</v>
      </c>
      <c r="W11" s="88">
        <v>127.4</v>
      </c>
      <c r="X11" s="88">
        <v>126.4</v>
      </c>
      <c r="Y11" s="88">
        <v>126.1</v>
      </c>
      <c r="Z11" s="88">
        <v>125.7</v>
      </c>
      <c r="AA11" s="88">
        <v>125.3</v>
      </c>
      <c r="AB11" s="88">
        <v>124.9</v>
      </c>
      <c r="AC11" s="88">
        <v>124.6</v>
      </c>
      <c r="AD11" s="88">
        <v>124.2</v>
      </c>
      <c r="AE11" s="88">
        <v>123.8</v>
      </c>
      <c r="AF11" s="88">
        <v>123.7</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227</v>
      </c>
      <c r="D12" s="27" t="s">
        <v>300</v>
      </c>
      <c r="E12" s="27" t="s">
        <v>226</v>
      </c>
      <c r="F12" s="27">
        <v>1</v>
      </c>
      <c r="H12" s="88">
        <v>178.6</v>
      </c>
      <c r="I12" s="88">
        <v>178.3</v>
      </c>
      <c r="J12" s="88">
        <v>178</v>
      </c>
      <c r="K12" s="88">
        <v>177.7</v>
      </c>
      <c r="L12" s="88">
        <v>177.4</v>
      </c>
      <c r="M12" s="88">
        <v>177</v>
      </c>
      <c r="N12" s="88">
        <v>176.7</v>
      </c>
      <c r="O12" s="88">
        <v>176.3</v>
      </c>
      <c r="P12" s="88">
        <v>175.9</v>
      </c>
      <c r="Q12" s="88">
        <v>175.4</v>
      </c>
      <c r="R12" s="88">
        <v>175</v>
      </c>
      <c r="S12" s="88">
        <v>174.5</v>
      </c>
      <c r="T12" s="88">
        <v>173.9</v>
      </c>
      <c r="U12" s="88">
        <v>173.4</v>
      </c>
      <c r="V12" s="88">
        <v>172.8</v>
      </c>
      <c r="W12" s="88">
        <v>172.2</v>
      </c>
      <c r="X12" s="88">
        <v>180.2</v>
      </c>
      <c r="Y12" s="88">
        <v>180</v>
      </c>
      <c r="Z12" s="88">
        <v>179.9</v>
      </c>
      <c r="AA12" s="88">
        <v>179.7</v>
      </c>
      <c r="AB12" s="88">
        <v>179.6</v>
      </c>
      <c r="AC12" s="88">
        <v>179.4</v>
      </c>
      <c r="AD12" s="88">
        <v>179.3</v>
      </c>
      <c r="AE12" s="88">
        <v>179.2</v>
      </c>
      <c r="AF12" s="88">
        <v>179.1</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229</v>
      </c>
      <c r="D13" s="27" t="s">
        <v>301</v>
      </c>
      <c r="E13" s="27" t="s">
        <v>226</v>
      </c>
      <c r="F13" s="27">
        <v>1</v>
      </c>
      <c r="H13" s="88">
        <v>142.89230900919185</v>
      </c>
      <c r="I13" s="88">
        <v>142.02589123499396</v>
      </c>
      <c r="J13" s="88">
        <v>141.19263249672031</v>
      </c>
      <c r="K13" s="88">
        <v>140.38679982319346</v>
      </c>
      <c r="L13" s="88">
        <v>139.61523194175595</v>
      </c>
      <c r="M13" s="88">
        <v>139.03686812158927</v>
      </c>
      <c r="N13" s="88">
        <v>138.47477092978852</v>
      </c>
      <c r="O13" s="88">
        <v>137.92507738979117</v>
      </c>
      <c r="P13" s="88">
        <v>137.39562684533104</v>
      </c>
      <c r="Q13" s="88">
        <v>133.1692899823737</v>
      </c>
      <c r="R13" s="88">
        <v>132.74175225597179</v>
      </c>
      <c r="S13" s="88">
        <v>132.32890039040461</v>
      </c>
      <c r="T13" s="88">
        <v>131.97951527672811</v>
      </c>
      <c r="U13" s="88">
        <v>131.63932372488026</v>
      </c>
      <c r="V13" s="88">
        <v>131.08260743558856</v>
      </c>
      <c r="W13" s="88">
        <v>130.53612491594964</v>
      </c>
      <c r="X13" s="88">
        <v>130.05758521938151</v>
      </c>
      <c r="Y13" s="88">
        <v>129.66592554088459</v>
      </c>
      <c r="Z13" s="88">
        <v>129.28907247342696</v>
      </c>
      <c r="AA13" s="88">
        <v>128.91541840138558</v>
      </c>
      <c r="AB13" s="88">
        <v>128.53482886280585</v>
      </c>
      <c r="AC13" s="88">
        <v>128.16380927079163</v>
      </c>
      <c r="AD13" s="88">
        <v>127.79564904375053</v>
      </c>
      <c r="AE13" s="88">
        <v>127.43067951517635</v>
      </c>
      <c r="AF13" s="88">
        <v>127.30986818422132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231</v>
      </c>
      <c r="D14" s="27" t="s">
        <v>302</v>
      </c>
      <c r="E14" s="27" t="s">
        <v>60</v>
      </c>
      <c r="F14" s="27">
        <v>2</v>
      </c>
      <c r="H14" s="88">
        <v>5.3048665450810812</v>
      </c>
      <c r="I14" s="88">
        <v>5.1543723908949515</v>
      </c>
      <c r="J14" s="88">
        <v>5.0038547392642609</v>
      </c>
      <c r="K14" s="88">
        <v>4.8532427402814218</v>
      </c>
      <c r="L14" s="88">
        <v>4.7025514868226388</v>
      </c>
      <c r="M14" s="88">
        <v>4.7034902692955667</v>
      </c>
      <c r="N14" s="88">
        <v>4.7043052921210853</v>
      </c>
      <c r="O14" s="88">
        <v>4.7050701125624244</v>
      </c>
      <c r="P14" s="88">
        <v>4.7058389738365767</v>
      </c>
      <c r="Q14" s="88">
        <v>4.1059021214767828</v>
      </c>
      <c r="R14" s="88">
        <v>3.8813348870544004</v>
      </c>
      <c r="S14" s="88">
        <v>3.8757067702885277</v>
      </c>
      <c r="T14" s="88">
        <v>3.8702039712068554</v>
      </c>
      <c r="U14" s="88">
        <v>3.8647935514882201</v>
      </c>
      <c r="V14" s="88">
        <v>3.8597670344850306</v>
      </c>
      <c r="W14" s="88">
        <v>3.7686172723734246</v>
      </c>
      <c r="X14" s="88">
        <v>3.6778798873800946</v>
      </c>
      <c r="Y14" s="88">
        <v>3.5873055179126556</v>
      </c>
      <c r="Z14" s="88">
        <v>3.4968310396490452</v>
      </c>
      <c r="AA14" s="88">
        <v>3.4061604638963319</v>
      </c>
      <c r="AB14" s="88">
        <v>3.0646673211429878</v>
      </c>
      <c r="AC14" s="88">
        <v>3.0604530836156103</v>
      </c>
      <c r="AD14" s="88">
        <v>3.0563266534464044</v>
      </c>
      <c r="AE14" s="88">
        <v>3.052283997001215</v>
      </c>
      <c r="AF14" s="88">
        <v>3.0483212793767924</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233</v>
      </c>
      <c r="D15" s="27" t="s">
        <v>303</v>
      </c>
      <c r="E15" s="27" t="s">
        <v>235</v>
      </c>
      <c r="F15" s="27">
        <v>2</v>
      </c>
      <c r="H15" s="88">
        <v>72.58180720664852</v>
      </c>
      <c r="I15" s="88">
        <v>69.578715974011331</v>
      </c>
      <c r="J15" s="88">
        <v>66.671508724806941</v>
      </c>
      <c r="K15" s="88">
        <v>63.828541950290727</v>
      </c>
      <c r="L15" s="88">
        <v>61.217373737371624</v>
      </c>
      <c r="M15" s="88">
        <v>60.656107357065189</v>
      </c>
      <c r="N15" s="88">
        <v>60.114633292832991</v>
      </c>
      <c r="O15" s="88">
        <v>59.587226496965968</v>
      </c>
      <c r="P15" s="88">
        <v>59.07418603109236</v>
      </c>
      <c r="Q15" s="88">
        <v>51.250460094417114</v>
      </c>
      <c r="R15" s="88">
        <v>48.177493304069003</v>
      </c>
      <c r="S15" s="88">
        <v>47.853524204981625</v>
      </c>
      <c r="T15" s="88">
        <v>47.534939693976476</v>
      </c>
      <c r="U15" s="88">
        <v>47.220687076925223</v>
      </c>
      <c r="V15" s="88">
        <v>46.931985869953841</v>
      </c>
      <c r="W15" s="88">
        <v>45.608778023167858</v>
      </c>
      <c r="X15" s="88">
        <v>44.305948142905855</v>
      </c>
      <c r="Y15" s="88">
        <v>43.024767061459237</v>
      </c>
      <c r="Z15" s="88">
        <v>41.762135874051971</v>
      </c>
      <c r="AA15" s="88">
        <v>40.497331986512798</v>
      </c>
      <c r="AB15" s="88">
        <v>36.26994991809886</v>
      </c>
      <c r="AC15" s="88">
        <v>36.058637713046622</v>
      </c>
      <c r="AD15" s="88">
        <v>35.849994561569261</v>
      </c>
      <c r="AE15" s="88">
        <v>35.644217109007471</v>
      </c>
      <c r="AF15" s="88">
        <v>35.441088860966879</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236</v>
      </c>
      <c r="D16" s="27" t="s">
        <v>304</v>
      </c>
      <c r="E16" s="27" t="s">
        <v>238</v>
      </c>
      <c r="F16" s="27">
        <v>2</v>
      </c>
      <c r="H16" s="88">
        <v>58.329302779961409</v>
      </c>
      <c r="I16" s="88">
        <v>59.746581354698478</v>
      </c>
      <c r="J16" s="88">
        <v>61.120239904366727</v>
      </c>
      <c r="K16" s="88">
        <v>62.483727556809789</v>
      </c>
      <c r="L16" s="88">
        <v>63.626698902229947</v>
      </c>
      <c r="M16" s="88">
        <v>64.695375216594428</v>
      </c>
      <c r="N16" s="88">
        <v>65.738192734376966</v>
      </c>
      <c r="O16" s="88">
        <v>66.75918524397153</v>
      </c>
      <c r="P16" s="88">
        <v>67.757733895060326</v>
      </c>
      <c r="Q16" s="88">
        <v>68.49714717317525</v>
      </c>
      <c r="R16" s="88">
        <v>69.216538172148304</v>
      </c>
      <c r="S16" s="88">
        <v>69.908625172511975</v>
      </c>
      <c r="T16" s="88">
        <v>70.586919882739096</v>
      </c>
      <c r="U16" s="88">
        <v>71.253498556729269</v>
      </c>
      <c r="V16" s="88">
        <v>71.87747244696628</v>
      </c>
      <c r="W16" s="88">
        <v>72.48140855767474</v>
      </c>
      <c r="X16" s="88">
        <v>73.069954406263875</v>
      </c>
      <c r="Y16" s="88">
        <v>73.436727913293879</v>
      </c>
      <c r="Z16" s="88">
        <v>73.797283849022264</v>
      </c>
      <c r="AA16" s="88">
        <v>74.179593178923184</v>
      </c>
      <c r="AB16" s="88">
        <v>74.573426512988846</v>
      </c>
      <c r="AC16" s="88">
        <v>74.956870951677786</v>
      </c>
      <c r="AD16" s="88">
        <v>75.340314430795274</v>
      </c>
      <c r="AE16" s="88">
        <v>75.723756969094666</v>
      </c>
      <c r="AF16" s="88">
        <v>76.107198584843843</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248</v>
      </c>
      <c r="D17" s="27" t="s">
        <v>305</v>
      </c>
      <c r="E17" s="27" t="s">
        <v>250</v>
      </c>
      <c r="F17" s="27">
        <v>0</v>
      </c>
      <c r="H17" s="95">
        <v>0.8476783036882769</v>
      </c>
      <c r="I17" s="95">
        <v>0.85563676509888753</v>
      </c>
      <c r="J17" s="95">
        <v>0.86299077972653226</v>
      </c>
      <c r="K17" s="95">
        <v>0.86987839139126577</v>
      </c>
      <c r="L17" s="95">
        <v>0.87597993782947947</v>
      </c>
      <c r="M17" s="95">
        <v>0.88160761300244639</v>
      </c>
      <c r="N17" s="95">
        <v>0.8869499361144737</v>
      </c>
      <c r="O17" s="95">
        <v>0.89197996890654963</v>
      </c>
      <c r="P17" s="95">
        <v>0.89670155032342369</v>
      </c>
      <c r="Q17" s="95">
        <v>0.90082543481500765</v>
      </c>
      <c r="R17" s="95">
        <v>0.90471043045576893</v>
      </c>
      <c r="S17" s="95">
        <v>0.90844591209067838</v>
      </c>
      <c r="T17" s="95">
        <v>0.91197343838426992</v>
      </c>
      <c r="U17" s="95">
        <v>0.91531182396320043</v>
      </c>
      <c r="V17" s="95">
        <v>0.91843441103692436</v>
      </c>
      <c r="W17" s="95">
        <v>0.9213771462734891</v>
      </c>
      <c r="X17" s="95">
        <v>0.92416566698667257</v>
      </c>
      <c r="Y17" s="95">
        <v>0.92431386642694247</v>
      </c>
      <c r="Z17" s="95">
        <v>0.92452853487322062</v>
      </c>
      <c r="AA17" s="95">
        <v>0.92476455403111346</v>
      </c>
      <c r="AB17" s="95">
        <v>0.92501105632120995</v>
      </c>
      <c r="AC17" s="95">
        <v>0.92523795754384142</v>
      </c>
      <c r="AD17" s="95">
        <v>0.92545893337261853</v>
      </c>
      <c r="AE17" s="95">
        <v>0.92568143202895048</v>
      </c>
      <c r="AF17" s="95">
        <v>0.92590168378139281</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74</v>
      </c>
    </row>
    <row r="22" spans="2:88" x14ac:dyDescent="0.35"/>
    <row r="23" spans="2:88" x14ac:dyDescent="0.35">
      <c r="B23" s="49"/>
      <c r="C23" t="s">
        <v>76</v>
      </c>
    </row>
    <row r="24" spans="2:88" x14ac:dyDescent="0.35"/>
    <row r="25" spans="2:88" x14ac:dyDescent="0.35">
      <c r="B25" s="50"/>
      <c r="C25" t="s">
        <v>77</v>
      </c>
    </row>
    <row r="26" spans="2:88" x14ac:dyDescent="0.35"/>
    <row r="27" spans="2:88" x14ac:dyDescent="0.35"/>
    <row r="28" spans="2:88" x14ac:dyDescent="0.35"/>
    <row r="29" spans="2:88" ht="14.25" x14ac:dyDescent="0.45">
      <c r="B29" s="120" t="s">
        <v>306</v>
      </c>
      <c r="C29" s="121"/>
      <c r="D29" s="121"/>
      <c r="E29" s="121"/>
      <c r="F29" s="121"/>
      <c r="G29" s="121"/>
      <c r="H29" s="121"/>
      <c r="I29" s="122"/>
    </row>
    <row r="30" spans="2:88" x14ac:dyDescent="0.35"/>
    <row r="31" spans="2:88" s="6" customFormat="1" x14ac:dyDescent="0.35">
      <c r="B31" s="52" t="s">
        <v>30</v>
      </c>
      <c r="C31" s="123" t="s">
        <v>80</v>
      </c>
      <c r="D31" s="123"/>
      <c r="E31" s="123"/>
      <c r="F31" s="123"/>
      <c r="G31" s="123"/>
      <c r="H31" s="123"/>
      <c r="I31" s="123"/>
    </row>
    <row r="32" spans="2:88" s="6" customFormat="1" ht="59.65" customHeight="1" x14ac:dyDescent="0.35">
      <c r="B32" s="53">
        <v>1</v>
      </c>
      <c r="C32" s="111" t="s">
        <v>307</v>
      </c>
      <c r="D32" s="112"/>
      <c r="E32" s="112"/>
      <c r="F32" s="112"/>
      <c r="G32" s="112"/>
      <c r="H32" s="112"/>
      <c r="I32" s="112"/>
    </row>
    <row r="33" spans="2:9" s="6" customFormat="1" ht="54" customHeight="1" x14ac:dyDescent="0.35">
      <c r="B33" s="53">
        <v>2</v>
      </c>
      <c r="C33" s="111" t="s">
        <v>308</v>
      </c>
      <c r="D33" s="112"/>
      <c r="E33" s="112"/>
      <c r="F33" s="112"/>
      <c r="G33" s="112"/>
      <c r="H33" s="112"/>
      <c r="I33" s="112"/>
    </row>
    <row r="34" spans="2:9" s="6" customFormat="1" ht="58.15" customHeight="1" x14ac:dyDescent="0.35">
      <c r="B34" s="53">
        <v>3</v>
      </c>
      <c r="C34" s="111" t="s">
        <v>309</v>
      </c>
      <c r="D34" s="112"/>
      <c r="E34" s="112"/>
      <c r="F34" s="112"/>
      <c r="G34" s="112"/>
      <c r="H34" s="112"/>
      <c r="I34" s="112"/>
    </row>
    <row r="35" spans="2:9" s="6" customFormat="1" ht="61.15" customHeight="1" x14ac:dyDescent="0.35">
      <c r="B35" s="53">
        <v>4</v>
      </c>
      <c r="C35" s="111" t="s">
        <v>310</v>
      </c>
      <c r="D35" s="112"/>
      <c r="E35" s="112"/>
      <c r="F35" s="112"/>
      <c r="G35" s="112"/>
      <c r="H35" s="112"/>
      <c r="I35" s="112"/>
    </row>
    <row r="36" spans="2:9" s="6" customFormat="1" ht="58.5" customHeight="1" x14ac:dyDescent="0.35">
      <c r="B36" s="53">
        <v>5</v>
      </c>
      <c r="C36" s="111" t="s">
        <v>311</v>
      </c>
      <c r="D36" s="112"/>
      <c r="E36" s="112"/>
      <c r="F36" s="112"/>
      <c r="G36" s="112"/>
      <c r="H36" s="112"/>
      <c r="I36" s="112"/>
    </row>
    <row r="37" spans="2:9" s="6" customFormat="1" ht="75.400000000000006" customHeight="1" x14ac:dyDescent="0.35">
      <c r="B37" s="53">
        <v>6</v>
      </c>
      <c r="C37" s="111" t="s">
        <v>312</v>
      </c>
      <c r="D37" s="112"/>
      <c r="E37" s="112"/>
      <c r="F37" s="112"/>
      <c r="G37" s="112"/>
      <c r="H37" s="112"/>
      <c r="I37" s="112"/>
    </row>
    <row r="38" spans="2:9" s="6" customFormat="1" ht="61.5" customHeight="1" x14ac:dyDescent="0.35">
      <c r="B38" s="53">
        <v>7</v>
      </c>
      <c r="C38" s="111" t="s">
        <v>313</v>
      </c>
      <c r="D38" s="112"/>
      <c r="E38" s="112"/>
      <c r="F38" s="112"/>
      <c r="G38" s="112"/>
      <c r="H38" s="112"/>
      <c r="I38" s="112"/>
    </row>
    <row r="39" spans="2:9" s="6" customFormat="1" ht="75.400000000000006" customHeight="1" x14ac:dyDescent="0.35">
      <c r="B39" s="53">
        <v>8</v>
      </c>
      <c r="C39" s="111" t="s">
        <v>314</v>
      </c>
      <c r="D39" s="112"/>
      <c r="E39" s="112"/>
      <c r="F39" s="112"/>
      <c r="G39" s="112"/>
      <c r="H39" s="112"/>
      <c r="I39" s="112"/>
    </row>
    <row r="40" spans="2:9" s="6" customFormat="1" ht="66" customHeight="1" x14ac:dyDescent="0.35">
      <c r="B40" s="53">
        <v>9</v>
      </c>
      <c r="C40" s="111" t="s">
        <v>315</v>
      </c>
      <c r="D40" s="112"/>
      <c r="E40" s="112"/>
      <c r="F40" s="112"/>
      <c r="G40" s="112"/>
      <c r="H40" s="112"/>
      <c r="I40" s="112"/>
    </row>
    <row r="41" spans="2:9" s="6" customFormat="1" ht="54.4" customHeight="1" x14ac:dyDescent="0.35">
      <c r="B41" s="53">
        <v>10</v>
      </c>
      <c r="C41" s="111" t="s">
        <v>316</v>
      </c>
      <c r="D41" s="112"/>
      <c r="E41" s="112"/>
      <c r="F41" s="112"/>
      <c r="G41" s="112"/>
      <c r="H41" s="112"/>
      <c r="I41" s="112"/>
    </row>
    <row r="42" spans="2:9" s="6" customFormat="1" ht="57.4" customHeight="1" x14ac:dyDescent="0.35">
      <c r="B42" s="53">
        <v>11</v>
      </c>
      <c r="C42" s="111" t="s">
        <v>317</v>
      </c>
      <c r="D42" s="112"/>
      <c r="E42" s="112"/>
      <c r="F42" s="112"/>
      <c r="G42" s="112"/>
      <c r="H42" s="112"/>
      <c r="I42" s="112"/>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J15" sqref="J15"/>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4" t="s">
        <v>318</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3</v>
      </c>
      <c r="C3" s="117"/>
      <c r="D3" s="126" t="str">
        <f>'Cover sheet'!C5</f>
        <v>Anglian Water Services</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6</v>
      </c>
      <c r="C4" s="117"/>
      <c r="D4" s="126" t="str">
        <f>'Cover sheet'!C6</f>
        <v>Bourne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112</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113</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30</v>
      </c>
      <c r="C6" s="17" t="s">
        <v>114</v>
      </c>
      <c r="D6" s="18" t="s">
        <v>32</v>
      </c>
      <c r="E6" s="18" t="s">
        <v>33</v>
      </c>
      <c r="F6" s="81" t="s">
        <v>34</v>
      </c>
      <c r="G6" s="39"/>
      <c r="H6" s="18" t="s">
        <v>115</v>
      </c>
      <c r="I6" s="18" t="s">
        <v>116</v>
      </c>
      <c r="J6" s="18" t="s">
        <v>117</v>
      </c>
      <c r="K6" s="18" t="s">
        <v>118</v>
      </c>
      <c r="L6" s="18" t="s">
        <v>119</v>
      </c>
      <c r="M6" s="18" t="s">
        <v>120</v>
      </c>
      <c r="N6" s="18" t="s">
        <v>121</v>
      </c>
      <c r="O6" s="18" t="s">
        <v>122</v>
      </c>
      <c r="P6" s="18" t="s">
        <v>123</v>
      </c>
      <c r="Q6" s="18" t="s">
        <v>124</v>
      </c>
      <c r="R6" s="18" t="s">
        <v>125</v>
      </c>
      <c r="S6" s="18" t="s">
        <v>126</v>
      </c>
      <c r="T6" s="18" t="s">
        <v>127</v>
      </c>
      <c r="U6" s="18" t="s">
        <v>128</v>
      </c>
      <c r="V6" s="18" t="s">
        <v>129</v>
      </c>
      <c r="W6" s="18" t="s">
        <v>130</v>
      </c>
      <c r="X6" s="18" t="s">
        <v>131</v>
      </c>
      <c r="Y6" s="18" t="s">
        <v>132</v>
      </c>
      <c r="Z6" s="18" t="s">
        <v>133</v>
      </c>
      <c r="AA6" s="18" t="s">
        <v>134</v>
      </c>
      <c r="AB6" s="18" t="s">
        <v>135</v>
      </c>
      <c r="AC6" s="18" t="s">
        <v>136</v>
      </c>
      <c r="AD6" s="18" t="s">
        <v>137</v>
      </c>
      <c r="AE6" s="18" t="s">
        <v>138</v>
      </c>
      <c r="AF6" s="18" t="s">
        <v>139</v>
      </c>
      <c r="AG6" s="18" t="s">
        <v>140</v>
      </c>
      <c r="AH6" s="18" t="s">
        <v>141</v>
      </c>
      <c r="AI6" s="18" t="s">
        <v>142</v>
      </c>
      <c r="AJ6" s="18" t="s">
        <v>143</v>
      </c>
      <c r="AK6" s="18" t="s">
        <v>144</v>
      </c>
      <c r="AL6" s="18" t="s">
        <v>145</v>
      </c>
      <c r="AM6" s="18" t="s">
        <v>146</v>
      </c>
      <c r="AN6" s="18" t="s">
        <v>147</v>
      </c>
      <c r="AO6" s="18" t="s">
        <v>148</v>
      </c>
      <c r="AP6" s="18" t="s">
        <v>149</v>
      </c>
      <c r="AQ6" s="18" t="s">
        <v>150</v>
      </c>
      <c r="AR6" s="18" t="s">
        <v>151</v>
      </c>
      <c r="AS6" s="18" t="s">
        <v>152</v>
      </c>
      <c r="AT6" s="18" t="s">
        <v>153</v>
      </c>
      <c r="AU6" s="18" t="s">
        <v>154</v>
      </c>
      <c r="AV6" s="18" t="s">
        <v>155</v>
      </c>
      <c r="AW6" s="18" t="s">
        <v>156</v>
      </c>
      <c r="AX6" s="18" t="s">
        <v>157</v>
      </c>
      <c r="AY6" s="18" t="s">
        <v>158</v>
      </c>
      <c r="AZ6" s="18" t="s">
        <v>159</v>
      </c>
      <c r="BA6" s="18" t="s">
        <v>160</v>
      </c>
      <c r="BB6" s="18" t="s">
        <v>161</v>
      </c>
      <c r="BC6" s="18" t="s">
        <v>162</v>
      </c>
      <c r="BD6" s="18" t="s">
        <v>163</v>
      </c>
      <c r="BE6" s="18" t="s">
        <v>164</v>
      </c>
      <c r="BF6" s="18" t="s">
        <v>165</v>
      </c>
      <c r="BG6" s="18" t="s">
        <v>166</v>
      </c>
      <c r="BH6" s="18" t="s">
        <v>167</v>
      </c>
      <c r="BI6" s="18" t="s">
        <v>168</v>
      </c>
      <c r="BJ6" s="18" t="s">
        <v>169</v>
      </c>
      <c r="BK6" s="18" t="s">
        <v>170</v>
      </c>
      <c r="BL6" s="18" t="s">
        <v>171</v>
      </c>
      <c r="BM6" s="18" t="s">
        <v>172</v>
      </c>
      <c r="BN6" s="18" t="s">
        <v>173</v>
      </c>
      <c r="BO6" s="18" t="s">
        <v>174</v>
      </c>
      <c r="BP6" s="18" t="s">
        <v>175</v>
      </c>
      <c r="BQ6" s="18" t="s">
        <v>176</v>
      </c>
      <c r="BR6" s="18" t="s">
        <v>177</v>
      </c>
      <c r="BS6" s="18" t="s">
        <v>178</v>
      </c>
      <c r="BT6" s="18" t="s">
        <v>179</v>
      </c>
      <c r="BU6" s="18" t="s">
        <v>180</v>
      </c>
      <c r="BV6" s="18" t="s">
        <v>181</v>
      </c>
      <c r="BW6" s="18" t="s">
        <v>182</v>
      </c>
      <c r="BX6" s="18" t="s">
        <v>183</v>
      </c>
      <c r="BY6" s="18" t="s">
        <v>184</v>
      </c>
      <c r="BZ6" s="18" t="s">
        <v>185</v>
      </c>
      <c r="CA6" s="18" t="s">
        <v>186</v>
      </c>
      <c r="CB6" s="18" t="s">
        <v>187</v>
      </c>
      <c r="CC6" s="18" t="s">
        <v>188</v>
      </c>
      <c r="CD6" s="18" t="s">
        <v>189</v>
      </c>
      <c r="CE6" s="18" t="s">
        <v>190</v>
      </c>
      <c r="CF6" s="18" t="s">
        <v>191</v>
      </c>
      <c r="CG6" s="18" t="s">
        <v>192</v>
      </c>
      <c r="CH6" s="18" t="s">
        <v>193</v>
      </c>
      <c r="CI6" s="18" t="s">
        <v>194</v>
      </c>
      <c r="CJ6" s="18" t="s">
        <v>195</v>
      </c>
    </row>
    <row r="7" spans="1:88" ht="51" x14ac:dyDescent="0.35">
      <c r="B7" s="60">
        <v>1</v>
      </c>
      <c r="C7" s="30" t="s">
        <v>268</v>
      </c>
      <c r="D7" s="31" t="s">
        <v>319</v>
      </c>
      <c r="E7" s="31" t="s">
        <v>60</v>
      </c>
      <c r="F7" s="31">
        <v>2</v>
      </c>
      <c r="H7" s="88">
        <v>41.666823965317796</v>
      </c>
      <c r="I7" s="88">
        <v>41.702374118473251</v>
      </c>
      <c r="J7" s="88">
        <v>41.738388228737357</v>
      </c>
      <c r="K7" s="88">
        <v>41.778828264105726</v>
      </c>
      <c r="L7" s="88">
        <v>41.763529827850306</v>
      </c>
      <c r="M7" s="88">
        <v>41.899382258504225</v>
      </c>
      <c r="N7" s="88">
        <v>42.024947745124244</v>
      </c>
      <c r="O7" s="88">
        <v>42.152484393088798</v>
      </c>
      <c r="P7" s="88">
        <v>42.282156433997045</v>
      </c>
      <c r="Q7" s="88">
        <v>41.114983555880166</v>
      </c>
      <c r="R7" s="88">
        <v>40.947028014462504</v>
      </c>
      <c r="S7" s="88">
        <v>41.009971493647164</v>
      </c>
      <c r="T7" s="88">
        <v>41.080115732011137</v>
      </c>
      <c r="U7" s="88">
        <v>41.152867176786643</v>
      </c>
      <c r="V7" s="88">
        <v>41.179580055730099</v>
      </c>
      <c r="W7" s="88">
        <v>41.114800340238034</v>
      </c>
      <c r="X7" s="88">
        <v>41.053722043623161</v>
      </c>
      <c r="Y7" s="88">
        <v>41.007918924594151</v>
      </c>
      <c r="Z7" s="88">
        <v>40.966005119041313</v>
      </c>
      <c r="AA7" s="88">
        <v>40.927027910396234</v>
      </c>
      <c r="AB7" s="88">
        <v>40.628681440421488</v>
      </c>
      <c r="AC7" s="88">
        <v>40.666803889320605</v>
      </c>
      <c r="AD7" s="88">
        <v>40.705281873718931</v>
      </c>
      <c r="AE7" s="88">
        <v>40.743437287918084</v>
      </c>
      <c r="AF7" s="88">
        <v>40.82505021519772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270</v>
      </c>
      <c r="D8" s="27" t="s">
        <v>320</v>
      </c>
      <c r="E8" s="27" t="s">
        <v>60</v>
      </c>
      <c r="F8" s="27">
        <v>2</v>
      </c>
      <c r="H8" s="88">
        <v>55.077857017204416</v>
      </c>
      <c r="I8" s="88">
        <v>55.077857017204416</v>
      </c>
      <c r="J8" s="88">
        <v>44.258992245967832</v>
      </c>
      <c r="K8" s="88">
        <v>44.258992245967832</v>
      </c>
      <c r="L8" s="88">
        <v>44.258992245967832</v>
      </c>
      <c r="M8" s="88">
        <v>44.258992245967832</v>
      </c>
      <c r="N8" s="88">
        <v>44.258992245967832</v>
      </c>
      <c r="O8" s="88">
        <v>44.258992245967832</v>
      </c>
      <c r="P8" s="88">
        <v>44.258992245967832</v>
      </c>
      <c r="Q8" s="88">
        <v>44.258992245967832</v>
      </c>
      <c r="R8" s="88">
        <v>44.258992245967832</v>
      </c>
      <c r="S8" s="88">
        <v>44.258992245967832</v>
      </c>
      <c r="T8" s="88">
        <v>44.258992245967832</v>
      </c>
      <c r="U8" s="88">
        <v>44.258992245967832</v>
      </c>
      <c r="V8" s="88">
        <v>44.258992245967832</v>
      </c>
      <c r="W8" s="88">
        <v>44.258992245967832</v>
      </c>
      <c r="X8" s="88">
        <v>44.258992245967832</v>
      </c>
      <c r="Y8" s="88">
        <v>44.258992245967832</v>
      </c>
      <c r="Z8" s="88">
        <v>44.258992245967832</v>
      </c>
      <c r="AA8" s="88">
        <v>44.258992245967832</v>
      </c>
      <c r="AB8" s="88">
        <v>44.258992245967832</v>
      </c>
      <c r="AC8" s="88">
        <v>44.258992245967832</v>
      </c>
      <c r="AD8" s="88">
        <v>44.258992245967832</v>
      </c>
      <c r="AE8" s="88">
        <v>44.258992245967832</v>
      </c>
      <c r="AF8" s="88">
        <v>44.258992245967832</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272</v>
      </c>
      <c r="D9" s="27" t="s">
        <v>321</v>
      </c>
      <c r="E9" s="27" t="s">
        <v>60</v>
      </c>
      <c r="F9" s="27">
        <v>2</v>
      </c>
      <c r="H9" s="88">
        <v>49.077857017204416</v>
      </c>
      <c r="I9" s="88">
        <v>49.077857017204416</v>
      </c>
      <c r="J9" s="88">
        <v>44.025273245967831</v>
      </c>
      <c r="K9" s="88">
        <v>44.136941245967833</v>
      </c>
      <c r="L9" s="88">
        <v>44.188460245967832</v>
      </c>
      <c r="M9" s="88">
        <v>44.41910087354983</v>
      </c>
      <c r="N9" s="88">
        <v>44.627188143889832</v>
      </c>
      <c r="O9" s="88">
        <v>44.844607388439833</v>
      </c>
      <c r="P9" s="88">
        <v>45.05163828241983</v>
      </c>
      <c r="Q9" s="88">
        <v>44.017333245967833</v>
      </c>
      <c r="R9" s="88">
        <v>43.922054245967828</v>
      </c>
      <c r="S9" s="88">
        <v>44.142846245967831</v>
      </c>
      <c r="T9" s="88">
        <v>44.364569664059829</v>
      </c>
      <c r="U9" s="88">
        <v>44.460145869259833</v>
      </c>
      <c r="V9" s="88">
        <v>44.494035739239827</v>
      </c>
      <c r="W9" s="88">
        <v>44.436064961029828</v>
      </c>
      <c r="X9" s="88">
        <v>44.381291255969828</v>
      </c>
      <c r="Y9" s="88">
        <v>44.342846848689831</v>
      </c>
      <c r="Z9" s="88">
        <v>44.308582843069829</v>
      </c>
      <c r="AA9" s="88">
        <v>44.277508543739827</v>
      </c>
      <c r="AB9" s="88">
        <v>43.538749245967836</v>
      </c>
      <c r="AC9" s="88">
        <v>43.583140245967833</v>
      </c>
      <c r="AD9" s="88">
        <v>43.627891245967831</v>
      </c>
      <c r="AE9" s="88">
        <v>43.672303245967832</v>
      </c>
      <c r="AF9" s="88">
        <v>43.760272245967833</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274</v>
      </c>
      <c r="D10" s="27" t="s">
        <v>322</v>
      </c>
      <c r="E10" s="27" t="s">
        <v>60</v>
      </c>
      <c r="F10" s="27">
        <v>2</v>
      </c>
      <c r="H10" s="88">
        <v>2.1457759397576379</v>
      </c>
      <c r="I10" s="88">
        <v>2.2139054070087978</v>
      </c>
      <c r="J10" s="88">
        <v>2.2868853416506441</v>
      </c>
      <c r="K10" s="88">
        <v>2.358112638346884</v>
      </c>
      <c r="L10" s="88">
        <v>2.4249303921503782</v>
      </c>
      <c r="M10" s="88">
        <v>2.5197186150492961</v>
      </c>
      <c r="N10" s="88">
        <v>2.6022403987942768</v>
      </c>
      <c r="O10" s="88">
        <v>2.6921229953388979</v>
      </c>
      <c r="P10" s="88">
        <v>2.7694818484231258</v>
      </c>
      <c r="Q10" s="88">
        <v>2.9023496993034779</v>
      </c>
      <c r="R10" s="88">
        <v>2.9750266107728711</v>
      </c>
      <c r="S10" s="88">
        <v>3.132874493821022</v>
      </c>
      <c r="T10" s="88">
        <v>3.2844539320612198</v>
      </c>
      <c r="U10" s="88">
        <v>3.3072786924586821</v>
      </c>
      <c r="V10" s="88">
        <v>3.3144556835432857</v>
      </c>
      <c r="W10" s="88">
        <v>3.3212646208342176</v>
      </c>
      <c r="X10" s="88">
        <v>3.3275692123658582</v>
      </c>
      <c r="Y10" s="88">
        <v>3.3349279240869429</v>
      </c>
      <c r="Z10" s="88">
        <v>3.3425777240679935</v>
      </c>
      <c r="AA10" s="88">
        <v>3.350480633340708</v>
      </c>
      <c r="AB10" s="88">
        <v>2.9100682300487697</v>
      </c>
      <c r="AC10" s="88">
        <v>2.9163366573996927</v>
      </c>
      <c r="AD10" s="88">
        <v>2.9226091474644673</v>
      </c>
      <c r="AE10" s="88">
        <v>2.9288664476468331</v>
      </c>
      <c r="AF10" s="88">
        <v>2.9352225010080342</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276</v>
      </c>
      <c r="D11" s="27" t="s">
        <v>323</v>
      </c>
      <c r="E11" s="27" t="s">
        <v>60</v>
      </c>
      <c r="F11" s="27">
        <v>2</v>
      </c>
      <c r="H11" s="95">
        <v>5.2652571121289817</v>
      </c>
      <c r="I11" s="95">
        <v>5.1615774917223662</v>
      </c>
      <c r="J11" s="95">
        <v>-3.2442016939526752E-7</v>
      </c>
      <c r="K11" s="95">
        <v>3.4351522248954325E-7</v>
      </c>
      <c r="L11" s="95">
        <v>2.5967147987415728E-8</v>
      </c>
      <c r="M11" s="95">
        <v>-3.6912695122737205E-12</v>
      </c>
      <c r="N11" s="95">
        <v>-2.8689051134733745E-11</v>
      </c>
      <c r="O11" s="95">
        <v>1.2136958105202211E-11</v>
      </c>
      <c r="P11" s="95">
        <v>-3.4061642395499803E-13</v>
      </c>
      <c r="Q11" s="95">
        <v>-9.2158098929928656E-9</v>
      </c>
      <c r="R11" s="95">
        <v>-3.7926754625772219E-7</v>
      </c>
      <c r="S11" s="95">
        <v>2.5849964524482516E-7</v>
      </c>
      <c r="T11" s="95">
        <v>-1.2528200699080116E-11</v>
      </c>
      <c r="U11" s="95">
        <v>1.4507950396591696E-11</v>
      </c>
      <c r="V11" s="95">
        <v>-3.3558045231529832E-11</v>
      </c>
      <c r="W11" s="95">
        <v>-4.2423398127766632E-11</v>
      </c>
      <c r="X11" s="95">
        <v>-1.9191315203670456E-11</v>
      </c>
      <c r="Y11" s="95">
        <v>8.737455203799982E-12</v>
      </c>
      <c r="Z11" s="95">
        <v>-3.9477754398831166E-11</v>
      </c>
      <c r="AA11" s="95">
        <v>2.8856916856057069E-12</v>
      </c>
      <c r="AB11" s="95">
        <v>-4.2450242210279043E-7</v>
      </c>
      <c r="AC11" s="95">
        <v>-3.0075246426619628E-7</v>
      </c>
      <c r="AD11" s="95">
        <v>2.2478443240103729E-7</v>
      </c>
      <c r="AE11" s="95">
        <v>-4.8959708509599409E-7</v>
      </c>
      <c r="AF11" s="95">
        <v>-4.7023792104639028E-7</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74</v>
      </c>
    </row>
    <row r="16" spans="1:88" x14ac:dyDescent="0.35">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2:9" x14ac:dyDescent="0.35">
      <c r="B17" s="49"/>
      <c r="C17" t="s">
        <v>76</v>
      </c>
    </row>
    <row r="18" spans="2:9" x14ac:dyDescent="0.35"/>
    <row r="19" spans="2:9" x14ac:dyDescent="0.35">
      <c r="B19" s="50"/>
      <c r="C19" t="s">
        <v>77</v>
      </c>
    </row>
    <row r="20" spans="2:9" x14ac:dyDescent="0.35"/>
    <row r="21" spans="2:9" x14ac:dyDescent="0.35"/>
    <row r="22" spans="2:9" x14ac:dyDescent="0.35"/>
    <row r="23" spans="2:9" ht="14.25" x14ac:dyDescent="0.45">
      <c r="B23" s="120" t="s">
        <v>324</v>
      </c>
      <c r="C23" s="121"/>
      <c r="D23" s="121"/>
      <c r="E23" s="121"/>
      <c r="F23" s="121"/>
      <c r="G23" s="121"/>
      <c r="H23" s="121"/>
      <c r="I23" s="122"/>
    </row>
    <row r="24" spans="2:9" x14ac:dyDescent="0.35"/>
    <row r="25" spans="2:9" s="6" customFormat="1" x14ac:dyDescent="0.35">
      <c r="B25" s="52" t="s">
        <v>30</v>
      </c>
      <c r="C25" s="123" t="s">
        <v>80</v>
      </c>
      <c r="D25" s="123"/>
      <c r="E25" s="123"/>
      <c r="F25" s="123"/>
      <c r="G25" s="123"/>
      <c r="H25" s="123"/>
      <c r="I25" s="123"/>
    </row>
    <row r="26" spans="2:9" s="6" customFormat="1" ht="76.900000000000006" customHeight="1" x14ac:dyDescent="0.35">
      <c r="B26" s="53">
        <v>1</v>
      </c>
      <c r="C26" s="111" t="s">
        <v>325</v>
      </c>
      <c r="D26" s="112"/>
      <c r="E26" s="112"/>
      <c r="F26" s="112"/>
      <c r="G26" s="112"/>
      <c r="H26" s="112"/>
      <c r="I26" s="112"/>
    </row>
    <row r="27" spans="2:9" s="6" customFormat="1" ht="54" customHeight="1" x14ac:dyDescent="0.35">
      <c r="B27" s="53">
        <v>2</v>
      </c>
      <c r="C27" s="111" t="s">
        <v>326</v>
      </c>
      <c r="D27" s="112"/>
      <c r="E27" s="112"/>
      <c r="F27" s="112"/>
      <c r="G27" s="112"/>
      <c r="H27" s="112"/>
      <c r="I27" s="112"/>
    </row>
    <row r="28" spans="2:9" s="6" customFormat="1" ht="58.15" customHeight="1" x14ac:dyDescent="0.35">
      <c r="B28" s="53">
        <v>3</v>
      </c>
      <c r="C28" s="111" t="s">
        <v>327</v>
      </c>
      <c r="D28" s="112"/>
      <c r="E28" s="112"/>
      <c r="F28" s="112"/>
      <c r="G28" s="112"/>
      <c r="H28" s="112"/>
      <c r="I28" s="112"/>
    </row>
    <row r="29" spans="2:9" s="6" customFormat="1" ht="61.15" customHeight="1" x14ac:dyDescent="0.35">
      <c r="B29" s="53">
        <v>4</v>
      </c>
      <c r="C29" s="111" t="s">
        <v>282</v>
      </c>
      <c r="D29" s="112"/>
      <c r="E29" s="112"/>
      <c r="F29" s="112"/>
      <c r="G29" s="112"/>
      <c r="H29" s="112"/>
      <c r="I29" s="112"/>
    </row>
    <row r="30" spans="2:9" s="6" customFormat="1" ht="58.5" customHeight="1" x14ac:dyDescent="0.35">
      <c r="B30" s="53">
        <v>5</v>
      </c>
      <c r="C30" s="111" t="s">
        <v>328</v>
      </c>
      <c r="D30" s="112"/>
      <c r="E30" s="112"/>
      <c r="F30" s="112"/>
      <c r="G30" s="112"/>
      <c r="H30" s="112"/>
      <c r="I30" s="112"/>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D144F908-932E-48C0-8F07-A8BCC6B65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George Warner</cp:lastModifiedBy>
  <cp:revision/>
  <dcterms:created xsi:type="dcterms:W3CDTF">2017-04-19T07:39:06Z</dcterms:created>
  <dcterms:modified xsi:type="dcterms:W3CDTF">2022-11-25T11:33:34Z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